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U1\Downloads\"/>
    </mc:Choice>
  </mc:AlternateContent>
  <xr:revisionPtr revIDLastSave="0" documentId="13_ncr:1_{A91F9338-9B8D-4606-89ED-9D4DDDDF40D5}" xr6:coauthVersionLast="44" xr6:coauthVersionMax="44" xr10:uidLastSave="{00000000-0000-0000-0000-000000000000}"/>
  <bookViews>
    <workbookView xWindow="-108" yWindow="-108" windowWidth="23256" windowHeight="12576" tabRatio="572" xr2:uid="{00000000-000D-0000-FFFF-FFFF00000000}"/>
  </bookViews>
  <sheets>
    <sheet name="Chart1" sheetId="9" r:id="rId1"/>
    <sheet name="Kickstarter" sheetId="1" r:id="rId2"/>
    <sheet name="Failed US Kickstarters" sheetId="8" r:id="rId3"/>
    <sheet name="Successful US Kickstarters" sheetId="7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Descriptive Statistics" sheetId="6" r:id="rId9"/>
  </sheets>
  <definedNames>
    <definedName name="_xlnm._FilterDatabase" localSheetId="2" hidden="1">'Failed US Kickstarters'!$A$1:$T$1098</definedName>
    <definedName name="_xlnm._FilterDatabase" localSheetId="1" hidden="1">Kickstarter!$A$1:$T$4115</definedName>
    <definedName name="_xlnm._FilterDatabase" localSheetId="3" hidden="1">'Successful US Kickstarters'!$A$1:$T$1652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6" l="1"/>
  <c r="B13" i="6"/>
  <c r="C12" i="6"/>
  <c r="B12" i="6"/>
  <c r="C11" i="6"/>
  <c r="B11" i="6"/>
  <c r="B6" i="6"/>
  <c r="B5" i="6"/>
  <c r="B7" i="6" s="1"/>
  <c r="B4" i="6"/>
  <c r="C10" i="6"/>
  <c r="B10" i="6"/>
  <c r="B9" i="6"/>
  <c r="C6" i="6"/>
  <c r="C5" i="6"/>
  <c r="C4" i="6"/>
  <c r="C9" i="6"/>
  <c r="B2" i="6"/>
  <c r="C3" i="6"/>
  <c r="C2" i="6"/>
  <c r="B3" i="6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E4" i="5" s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E6" i="5" s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E5" i="5" s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E2" i="5" s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E3" i="5" s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C7" i="6" l="1"/>
  <c r="C14" i="6"/>
  <c r="B14" i="6"/>
</calcChain>
</file>

<file path=xl/sharedStrings.xml><?xml version="1.0" encoding="utf-8"?>
<sst xmlns="http://schemas.openxmlformats.org/spreadsheetml/2006/main" count="55036" uniqueCount="8399">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</sst>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1" xfId="0" applyNumberFormat="1" applyBorder="1"/>
    <xf numFmtId="166" fontId="0" fillId="0" borderId="1" xfId="2" applyNumberFormat="1" applyFont="1" applyBorder="1"/>
    <xf numFmtId="166" fontId="0" fillId="0" borderId="1" xfId="0" quotePrefix="1" applyNumberFormat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</cellXfs>
  <cellStyles count="3">
    <cellStyle name="Comma" xfId="1" builtinId="3"/>
    <cellStyle name="Currency" xfId="2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526377952755899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2-45A5-AC73-AADA8E3328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2-45A5-AC73-AADA8E3328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2-45A5-AC73-AADA8E3328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2-45A5-AC73-AADA8E332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823504"/>
        <c:axId val="384823896"/>
      </c:barChart>
      <c:catAx>
        <c:axId val="384823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23896"/>
        <c:crosses val="autoZero"/>
        <c:auto val="1"/>
        <c:lblAlgn val="ctr"/>
        <c:lblOffset val="100"/>
        <c:noMultiLvlLbl val="0"/>
      </c:catAx>
      <c:valAx>
        <c:axId val="38482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[data-1-1-3-StarterBook (1).xlsx]Subcategory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1014105593413543"/>
          <c:y val="2.10412111847188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6-4453-B93E-74AED96B64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6-4453-B93E-74AED96B64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6-4453-B93E-74AED96B6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308848"/>
        <c:axId val="395307280"/>
      </c:barChart>
      <c:catAx>
        <c:axId val="3953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07280"/>
        <c:crosses val="autoZero"/>
        <c:auto val="1"/>
        <c:lblAlgn val="ctr"/>
        <c:lblOffset val="100"/>
        <c:noMultiLvlLbl val="0"/>
      </c:catAx>
      <c:valAx>
        <c:axId val="3953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Outcome Trends</a:t>
            </a:r>
          </a:p>
        </c:rich>
      </c:tx>
      <c:layout>
        <c:manualLayout>
          <c:xMode val="edge"/>
          <c:yMode val="edge"/>
          <c:x val="0.32484085688119396"/>
          <c:y val="3.38781121986612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F-4129-8942-66B70D6924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F-4129-8942-66B70D6924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F-4129-8942-66B70D6924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2F-4129-8942-66B70D69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655376"/>
        <c:axId val="382650280"/>
      </c:lineChart>
      <c:catAx>
        <c:axId val="38265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50280"/>
        <c:crosses val="autoZero"/>
        <c:auto val="1"/>
        <c:lblAlgn val="ctr"/>
        <c:lblOffset val="100"/>
        <c:noMultiLvlLbl val="0"/>
      </c:catAx>
      <c:valAx>
        <c:axId val="38265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5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1038279-812C-4511-83AC-E3404A4D815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15CD83-E1C0-454A-8EEC-810A8F87F31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14CA77-CDB7-4554-9B73-25BF7FCE1F68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A02996-71AB-4B06-A31E-E5A4574968F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7BD95AC-024F-4FB5-A078-BC121DC21C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14287</xdr:rowOff>
    </xdr:from>
    <xdr:to>
      <xdr:col>14</xdr:col>
      <xdr:colOff>323850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5</xdr:row>
      <xdr:rowOff>19050</xdr:rowOff>
    </xdr:from>
    <xdr:to>
      <xdr:col>17</xdr:col>
      <xdr:colOff>600075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52387</xdr:rowOff>
    </xdr:from>
    <xdr:to>
      <xdr:col>14</xdr:col>
      <xdr:colOff>609599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" refreshedDate="44001.592587615742" createdVersion="5" refreshedVersion="5" minRefreshableVersion="3" recordCount="4114" xr:uid="{00000000-000A-0000-FFFF-FFFF07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" refreshedDate="44001.612939120372" createdVersion="5" refreshedVersion="5" minRefreshableVersion="3" recordCount="4114" xr:uid="{00000000-000A-0000-FFFF-FFFF0F00000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8.5546875" bestFit="1" customWidth="1"/>
    <col min="17" max="17" width="15" bestFit="1" customWidth="1"/>
    <col min="18" max="18" width="18.1093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1" priority="8" operator="equal">
      <formula>"canceled"</formula>
    </cfRule>
    <cfRule type="cellIs" dxfId="10" priority="9" operator="equal">
      <formula>"failed"</formula>
    </cfRule>
    <cfRule type="cellIs" dxfId="9" priority="10" operator="equal">
      <formula>"successful"</formula>
    </cfRule>
    <cfRule type="cellIs" dxfId="8" priority="11" operator="equal">
      <formula>"live"</formula>
    </cfRule>
  </conditionalFormatting>
  <conditionalFormatting sqref="O1:O1048576 P1">
    <cfRule type="colorScale" priority="3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98"/>
  <sheetViews>
    <sheetView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8.5546875" bestFit="1" customWidth="1"/>
    <col min="17" max="17" width="15" bestFit="1" customWidth="1"/>
    <col min="18" max="18" width="18.1093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0">
        <f t="shared" ref="O2:O65" si="0">ROUND(E2/D2*100,0)</f>
        <v>0</v>
      </c>
      <c r="P2">
        <f t="shared" ref="P2:P22" si="1">IFERROR(ROUND(E2/L2,2),0)</f>
        <v>0</v>
      </c>
      <c r="Q2" t="s">
        <v>8308</v>
      </c>
      <c r="R2" t="s">
        <v>8312</v>
      </c>
      <c r="S2" s="14">
        <f t="shared" ref="S2:S22" si="2">(((J2/60)/60)/24)+DATE(1970,1,1)</f>
        <v>42171.913090277783</v>
      </c>
      <c r="T2" s="14">
        <f t="shared" ref="T2:T22" si="3">(((I2/60)/60)/24)+DATE(1970,1,1)</f>
        <v>42231.913090277783</v>
      </c>
    </row>
    <row r="3" spans="1:20" ht="43.2" x14ac:dyDescent="0.3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0">
        <f t="shared" si="0"/>
        <v>0</v>
      </c>
      <c r="P3">
        <f t="shared" si="1"/>
        <v>5</v>
      </c>
      <c r="Q3" t="s">
        <v>8308</v>
      </c>
      <c r="R3" t="s">
        <v>8312</v>
      </c>
      <c r="S3" s="14">
        <f t="shared" si="2"/>
        <v>41792.687442129631</v>
      </c>
      <c r="T3" s="14">
        <f t="shared" si="3"/>
        <v>41822.687442129631</v>
      </c>
    </row>
    <row r="4" spans="1:20" ht="43.2" x14ac:dyDescent="0.3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0">
        <f t="shared" si="0"/>
        <v>16</v>
      </c>
      <c r="P4">
        <f t="shared" si="1"/>
        <v>43.5</v>
      </c>
      <c r="Q4" t="s">
        <v>8308</v>
      </c>
      <c r="R4" t="s">
        <v>8312</v>
      </c>
      <c r="S4" s="14">
        <f t="shared" si="2"/>
        <v>41835.126805555556</v>
      </c>
      <c r="T4" s="14">
        <f t="shared" si="3"/>
        <v>41867.987500000003</v>
      </c>
    </row>
    <row r="5" spans="1:20" ht="57.6" x14ac:dyDescent="0.3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0">
        <f t="shared" si="0"/>
        <v>0</v>
      </c>
      <c r="P5">
        <f t="shared" si="1"/>
        <v>0</v>
      </c>
      <c r="Q5" t="s">
        <v>8308</v>
      </c>
      <c r="R5" t="s">
        <v>8312</v>
      </c>
      <c r="S5" s="14">
        <f t="shared" si="2"/>
        <v>42243.961273148147</v>
      </c>
      <c r="T5" s="14">
        <f t="shared" si="3"/>
        <v>42278</v>
      </c>
    </row>
    <row r="6" spans="1:20" ht="43.2" x14ac:dyDescent="0.3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0">
        <f t="shared" si="0"/>
        <v>1</v>
      </c>
      <c r="P6">
        <f t="shared" si="1"/>
        <v>91.43</v>
      </c>
      <c r="Q6" t="s">
        <v>8308</v>
      </c>
      <c r="R6" t="s">
        <v>8312</v>
      </c>
      <c r="S6" s="14">
        <f t="shared" si="2"/>
        <v>41841.762743055559</v>
      </c>
      <c r="T6" s="14">
        <f t="shared" si="3"/>
        <v>41901.762743055559</v>
      </c>
    </row>
    <row r="7" spans="1:20" ht="43.2" x14ac:dyDescent="0.3">
      <c r="A7">
        <v>166</v>
      </c>
      <c r="B7" s="3" t="s">
        <v>168</v>
      </c>
      <c r="C7" s="3" t="s">
        <v>4276</v>
      </c>
      <c r="D7" s="6">
        <v>5000</v>
      </c>
      <c r="E7" s="8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 s="10">
        <f t="shared" si="0"/>
        <v>60</v>
      </c>
      <c r="P7">
        <f t="shared" si="1"/>
        <v>3000</v>
      </c>
      <c r="Q7" t="s">
        <v>8308</v>
      </c>
      <c r="R7" t="s">
        <v>8312</v>
      </c>
      <c r="S7" s="14">
        <f t="shared" si="2"/>
        <v>42721.075949074075</v>
      </c>
      <c r="T7" s="14">
        <f t="shared" si="3"/>
        <v>42751.075949074075</v>
      </c>
    </row>
    <row r="8" spans="1:20" ht="43.2" x14ac:dyDescent="0.3">
      <c r="A8">
        <v>167</v>
      </c>
      <c r="B8" s="3" t="s">
        <v>169</v>
      </c>
      <c r="C8" s="3" t="s">
        <v>4277</v>
      </c>
      <c r="D8" s="6">
        <v>110000</v>
      </c>
      <c r="E8" s="8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 s="10">
        <f t="shared" si="0"/>
        <v>0</v>
      </c>
      <c r="P8">
        <f t="shared" si="1"/>
        <v>5.5</v>
      </c>
      <c r="Q8" t="s">
        <v>8308</v>
      </c>
      <c r="R8" t="s">
        <v>8312</v>
      </c>
      <c r="S8" s="14">
        <f t="shared" si="2"/>
        <v>42160.927488425921</v>
      </c>
      <c r="T8" s="14">
        <f t="shared" si="3"/>
        <v>42220.927488425921</v>
      </c>
    </row>
    <row r="9" spans="1:20" ht="43.2" x14ac:dyDescent="0.3">
      <c r="A9">
        <v>168</v>
      </c>
      <c r="B9" s="3" t="s">
        <v>170</v>
      </c>
      <c r="C9" s="3" t="s">
        <v>4278</v>
      </c>
      <c r="D9" s="6">
        <v>8000</v>
      </c>
      <c r="E9" s="8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 s="10">
        <f t="shared" si="0"/>
        <v>4</v>
      </c>
      <c r="P9">
        <f t="shared" si="1"/>
        <v>108.33</v>
      </c>
      <c r="Q9" t="s">
        <v>8308</v>
      </c>
      <c r="R9" t="s">
        <v>8312</v>
      </c>
      <c r="S9" s="14">
        <f t="shared" si="2"/>
        <v>42052.83530092593</v>
      </c>
      <c r="T9" s="14">
        <f t="shared" si="3"/>
        <v>42082.793634259258</v>
      </c>
    </row>
    <row r="10" spans="1:20" ht="43.2" x14ac:dyDescent="0.3">
      <c r="A10">
        <v>170</v>
      </c>
      <c r="B10" s="3" t="s">
        <v>172</v>
      </c>
      <c r="C10" s="3" t="s">
        <v>4280</v>
      </c>
      <c r="D10" s="6">
        <v>10000</v>
      </c>
      <c r="E10" s="8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 s="10">
        <f t="shared" si="0"/>
        <v>3</v>
      </c>
      <c r="P10">
        <f t="shared" si="1"/>
        <v>32.5</v>
      </c>
      <c r="Q10" t="s">
        <v>8308</v>
      </c>
      <c r="R10" t="s">
        <v>8312</v>
      </c>
      <c r="S10" s="14">
        <f t="shared" si="2"/>
        <v>42216.977812500001</v>
      </c>
      <c r="T10" s="14">
        <f t="shared" si="3"/>
        <v>42246.227777777778</v>
      </c>
    </row>
    <row r="11" spans="1:20" ht="43.2" x14ac:dyDescent="0.3">
      <c r="A11">
        <v>171</v>
      </c>
      <c r="B11" s="3" t="s">
        <v>173</v>
      </c>
      <c r="C11" s="3" t="s">
        <v>4281</v>
      </c>
      <c r="D11" s="6">
        <v>50000</v>
      </c>
      <c r="E11" s="8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 s="10">
        <f t="shared" si="0"/>
        <v>0</v>
      </c>
      <c r="P11">
        <f t="shared" si="1"/>
        <v>1</v>
      </c>
      <c r="Q11" t="s">
        <v>8308</v>
      </c>
      <c r="R11" t="s">
        <v>8312</v>
      </c>
      <c r="S11" s="14">
        <f t="shared" si="2"/>
        <v>42534.180717592593</v>
      </c>
      <c r="T11" s="14">
        <f t="shared" si="3"/>
        <v>42594.180717592593</v>
      </c>
    </row>
    <row r="12" spans="1:20" ht="43.2" x14ac:dyDescent="0.3">
      <c r="A12">
        <v>172</v>
      </c>
      <c r="B12" s="3" t="s">
        <v>174</v>
      </c>
      <c r="C12" s="3" t="s">
        <v>4282</v>
      </c>
      <c r="D12" s="6">
        <v>95000</v>
      </c>
      <c r="E12" s="8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 s="10">
        <f t="shared" si="0"/>
        <v>0</v>
      </c>
      <c r="P12">
        <f t="shared" si="1"/>
        <v>0</v>
      </c>
      <c r="Q12" t="s">
        <v>8308</v>
      </c>
      <c r="R12" t="s">
        <v>8312</v>
      </c>
      <c r="S12" s="14">
        <f t="shared" si="2"/>
        <v>42047.394942129627</v>
      </c>
      <c r="T12" s="14">
        <f t="shared" si="3"/>
        <v>42082.353275462956</v>
      </c>
    </row>
    <row r="13" spans="1:20" ht="43.2" x14ac:dyDescent="0.3">
      <c r="A13">
        <v>176</v>
      </c>
      <c r="B13" s="3" t="s">
        <v>178</v>
      </c>
      <c r="C13" s="3" t="s">
        <v>4286</v>
      </c>
      <c r="D13" s="6">
        <v>1500</v>
      </c>
      <c r="E13" s="8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 s="10">
        <f t="shared" si="0"/>
        <v>0</v>
      </c>
      <c r="P13">
        <f t="shared" si="1"/>
        <v>0</v>
      </c>
      <c r="Q13" t="s">
        <v>8308</v>
      </c>
      <c r="R13" t="s">
        <v>8312</v>
      </c>
      <c r="S13" s="14">
        <f t="shared" si="2"/>
        <v>42191.824062500003</v>
      </c>
      <c r="T13" s="14">
        <f t="shared" si="3"/>
        <v>42221.824062500003</v>
      </c>
    </row>
    <row r="14" spans="1:20" ht="28.8" x14ac:dyDescent="0.3">
      <c r="A14">
        <v>177</v>
      </c>
      <c r="B14" s="3" t="s">
        <v>179</v>
      </c>
      <c r="C14" s="3" t="s">
        <v>4287</v>
      </c>
      <c r="D14" s="6">
        <v>450</v>
      </c>
      <c r="E14" s="8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 s="10">
        <f t="shared" si="0"/>
        <v>40</v>
      </c>
      <c r="P14">
        <f t="shared" si="1"/>
        <v>25.71</v>
      </c>
      <c r="Q14" t="s">
        <v>8308</v>
      </c>
      <c r="R14" t="s">
        <v>8312</v>
      </c>
      <c r="S14" s="14">
        <f t="shared" si="2"/>
        <v>42070.047754629632</v>
      </c>
      <c r="T14" s="14">
        <f t="shared" si="3"/>
        <v>42087.00608796296</v>
      </c>
    </row>
    <row r="15" spans="1:20" ht="28.8" x14ac:dyDescent="0.3">
      <c r="A15">
        <v>179</v>
      </c>
      <c r="B15" s="3" t="s">
        <v>181</v>
      </c>
      <c r="C15" s="3" t="s">
        <v>4289</v>
      </c>
      <c r="D15" s="6">
        <v>1000</v>
      </c>
      <c r="E15" s="8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 s="10">
        <f t="shared" si="0"/>
        <v>20</v>
      </c>
      <c r="P15">
        <f t="shared" si="1"/>
        <v>100</v>
      </c>
      <c r="Q15" t="s">
        <v>8308</v>
      </c>
      <c r="R15" t="s">
        <v>8312</v>
      </c>
      <c r="S15" s="14">
        <f t="shared" si="2"/>
        <v>42403.080497685187</v>
      </c>
      <c r="T15" s="14">
        <f t="shared" si="3"/>
        <v>42433.080497685187</v>
      </c>
    </row>
    <row r="16" spans="1:20" ht="43.2" x14ac:dyDescent="0.3">
      <c r="A16">
        <v>182</v>
      </c>
      <c r="B16" s="3" t="s">
        <v>184</v>
      </c>
      <c r="C16" s="3" t="s">
        <v>4292</v>
      </c>
      <c r="D16" s="6">
        <v>1000</v>
      </c>
      <c r="E16" s="8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 s="10">
        <f t="shared" si="0"/>
        <v>0</v>
      </c>
      <c r="P16">
        <f t="shared" si="1"/>
        <v>0</v>
      </c>
      <c r="Q16" t="s">
        <v>8308</v>
      </c>
      <c r="R16" t="s">
        <v>8312</v>
      </c>
      <c r="S16" s="14">
        <f t="shared" si="2"/>
        <v>42712.011944444443</v>
      </c>
      <c r="T16" s="14">
        <f t="shared" si="3"/>
        <v>42742.011944444443</v>
      </c>
    </row>
    <row r="17" spans="1:20" ht="43.2" x14ac:dyDescent="0.3">
      <c r="A17">
        <v>186</v>
      </c>
      <c r="B17" s="3" t="s">
        <v>188</v>
      </c>
      <c r="C17" s="3" t="s">
        <v>4296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 s="10">
        <f t="shared" si="0"/>
        <v>0</v>
      </c>
      <c r="P17">
        <f t="shared" si="1"/>
        <v>0</v>
      </c>
      <c r="Q17" t="s">
        <v>8308</v>
      </c>
      <c r="R17" t="s">
        <v>8312</v>
      </c>
      <c r="S17" s="14">
        <f t="shared" si="2"/>
        <v>42767.812893518523</v>
      </c>
      <c r="T17" s="14">
        <f t="shared" si="3"/>
        <v>42797.833333333328</v>
      </c>
    </row>
    <row r="18" spans="1:20" ht="43.2" x14ac:dyDescent="0.3">
      <c r="A18">
        <v>187</v>
      </c>
      <c r="B18" s="3" t="s">
        <v>189</v>
      </c>
      <c r="C18" s="3" t="s">
        <v>4297</v>
      </c>
      <c r="D18" s="6">
        <v>5000</v>
      </c>
      <c r="E18" s="8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 s="10">
        <f t="shared" si="0"/>
        <v>16</v>
      </c>
      <c r="P18">
        <f t="shared" si="1"/>
        <v>160</v>
      </c>
      <c r="Q18" t="s">
        <v>8308</v>
      </c>
      <c r="R18" t="s">
        <v>8312</v>
      </c>
      <c r="S18" s="14">
        <f t="shared" si="2"/>
        <v>42182.234456018516</v>
      </c>
      <c r="T18" s="14">
        <f t="shared" si="3"/>
        <v>42206.290972222225</v>
      </c>
    </row>
    <row r="19" spans="1:20" ht="43.2" x14ac:dyDescent="0.3">
      <c r="A19">
        <v>188</v>
      </c>
      <c r="B19" s="3" t="s">
        <v>190</v>
      </c>
      <c r="C19" s="3" t="s">
        <v>4298</v>
      </c>
      <c r="D19" s="6">
        <v>1500</v>
      </c>
      <c r="E19" s="8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 s="10">
        <f t="shared" si="0"/>
        <v>0</v>
      </c>
      <c r="P19">
        <f t="shared" si="1"/>
        <v>0</v>
      </c>
      <c r="Q19" t="s">
        <v>8308</v>
      </c>
      <c r="R19" t="s">
        <v>8312</v>
      </c>
      <c r="S19" s="14">
        <f t="shared" si="2"/>
        <v>41857.18304398148</v>
      </c>
      <c r="T19" s="14">
        <f t="shared" si="3"/>
        <v>41887.18304398148</v>
      </c>
    </row>
    <row r="20" spans="1:20" ht="43.2" x14ac:dyDescent="0.3">
      <c r="A20">
        <v>189</v>
      </c>
      <c r="B20" s="3" t="s">
        <v>191</v>
      </c>
      <c r="C20" s="3" t="s">
        <v>4299</v>
      </c>
      <c r="D20" s="6">
        <v>500000</v>
      </c>
      <c r="E20" s="8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 s="10">
        <f t="shared" si="0"/>
        <v>0</v>
      </c>
      <c r="P20">
        <f t="shared" si="1"/>
        <v>69</v>
      </c>
      <c r="Q20" t="s">
        <v>8308</v>
      </c>
      <c r="R20" t="s">
        <v>8312</v>
      </c>
      <c r="S20" s="14">
        <f t="shared" si="2"/>
        <v>42556.690706018519</v>
      </c>
      <c r="T20" s="14">
        <f t="shared" si="3"/>
        <v>42616.690706018519</v>
      </c>
    </row>
    <row r="21" spans="1:20" x14ac:dyDescent="0.3">
      <c r="A21">
        <v>190</v>
      </c>
      <c r="B21" s="3" t="s">
        <v>192</v>
      </c>
      <c r="C21" s="3" t="s">
        <v>4300</v>
      </c>
      <c r="D21" s="6">
        <v>12000</v>
      </c>
      <c r="E21" s="8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 s="10">
        <f t="shared" si="0"/>
        <v>0</v>
      </c>
      <c r="P21">
        <f t="shared" si="1"/>
        <v>50</v>
      </c>
      <c r="Q21" t="s">
        <v>8308</v>
      </c>
      <c r="R21" t="s">
        <v>8312</v>
      </c>
      <c r="S21" s="14">
        <f t="shared" si="2"/>
        <v>42527.650995370372</v>
      </c>
      <c r="T21" s="14">
        <f t="shared" si="3"/>
        <v>42537.650995370372</v>
      </c>
    </row>
    <row r="22" spans="1:20" ht="57.6" x14ac:dyDescent="0.3">
      <c r="A22">
        <v>192</v>
      </c>
      <c r="B22" s="3" t="s">
        <v>194</v>
      </c>
      <c r="C22" s="3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0">
        <f t="shared" si="0"/>
        <v>0</v>
      </c>
      <c r="P22">
        <f t="shared" si="1"/>
        <v>5.67</v>
      </c>
      <c r="Q22" t="s">
        <v>8308</v>
      </c>
      <c r="R22" t="s">
        <v>8312</v>
      </c>
      <c r="S22" s="14">
        <f t="shared" si="2"/>
        <v>41899.792037037041</v>
      </c>
      <c r="T22" s="14">
        <f t="shared" si="3"/>
        <v>41929.792037037041</v>
      </c>
    </row>
    <row r="23" spans="1:20" ht="43.2" x14ac:dyDescent="0.3">
      <c r="A23">
        <v>195</v>
      </c>
      <c r="B23" s="3" t="s">
        <v>197</v>
      </c>
      <c r="C23" s="3" t="s">
        <v>4305</v>
      </c>
      <c r="D23" s="6">
        <v>2000000</v>
      </c>
      <c r="E23" s="8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 s="10">
        <f t="shared" si="0"/>
        <v>0</v>
      </c>
      <c r="P23">
        <f t="shared" ref="P23:P53" si="4">IFERROR(ROUND(E23/L23,2),0)</f>
        <v>0</v>
      </c>
      <c r="Q23" t="s">
        <v>8308</v>
      </c>
      <c r="R23" t="s">
        <v>8312</v>
      </c>
      <c r="S23" s="14">
        <f t="shared" ref="S23:S53" si="5">(((J23/60)/60)/24)+DATE(1970,1,1)</f>
        <v>42135.67050925926</v>
      </c>
      <c r="T23" s="14">
        <f t="shared" ref="T23:T53" si="6">(((I23/60)/60)/24)+DATE(1970,1,1)</f>
        <v>42195.67050925926</v>
      </c>
    </row>
    <row r="24" spans="1:20" ht="43.2" x14ac:dyDescent="0.3">
      <c r="A24">
        <v>198</v>
      </c>
      <c r="B24" s="3" t="s">
        <v>200</v>
      </c>
      <c r="C24" s="3" t="s">
        <v>4308</v>
      </c>
      <c r="D24" s="6">
        <v>25000</v>
      </c>
      <c r="E24" s="8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 s="10">
        <f t="shared" si="0"/>
        <v>1</v>
      </c>
      <c r="P24">
        <f t="shared" si="4"/>
        <v>46.5</v>
      </c>
      <c r="Q24" t="s">
        <v>8308</v>
      </c>
      <c r="R24" t="s">
        <v>8312</v>
      </c>
      <c r="S24" s="14">
        <f t="shared" si="5"/>
        <v>41887.383356481485</v>
      </c>
      <c r="T24" s="14">
        <f t="shared" si="6"/>
        <v>41917.383356481485</v>
      </c>
    </row>
    <row r="25" spans="1:20" ht="43.2" x14ac:dyDescent="0.3">
      <c r="A25">
        <v>199</v>
      </c>
      <c r="B25" s="3" t="s">
        <v>201</v>
      </c>
      <c r="C25" s="3" t="s">
        <v>4309</v>
      </c>
      <c r="D25" s="6">
        <v>10000</v>
      </c>
      <c r="E25" s="8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>
        <f t="shared" si="4"/>
        <v>0</v>
      </c>
      <c r="Q25" t="s">
        <v>8308</v>
      </c>
      <c r="R25" t="s">
        <v>8312</v>
      </c>
      <c r="S25" s="14">
        <f t="shared" si="5"/>
        <v>42584.123865740738</v>
      </c>
      <c r="T25" s="14">
        <f t="shared" si="6"/>
        <v>42614.123865740738</v>
      </c>
    </row>
    <row r="26" spans="1:20" ht="28.8" x14ac:dyDescent="0.3">
      <c r="A26">
        <v>200</v>
      </c>
      <c r="B26" s="3" t="s">
        <v>202</v>
      </c>
      <c r="C26" s="3" t="s">
        <v>4310</v>
      </c>
      <c r="D26" s="6">
        <v>6000</v>
      </c>
      <c r="E26" s="8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 s="10">
        <f t="shared" si="0"/>
        <v>26</v>
      </c>
      <c r="P26">
        <f t="shared" si="4"/>
        <v>87.31</v>
      </c>
      <c r="Q26" t="s">
        <v>8308</v>
      </c>
      <c r="R26" t="s">
        <v>8312</v>
      </c>
      <c r="S26" s="14">
        <f t="shared" si="5"/>
        <v>41867.083368055559</v>
      </c>
      <c r="T26" s="14">
        <f t="shared" si="6"/>
        <v>41897.083368055559</v>
      </c>
    </row>
    <row r="27" spans="1:20" ht="43.2" x14ac:dyDescent="0.3">
      <c r="A27">
        <v>201</v>
      </c>
      <c r="B27" s="3" t="s">
        <v>203</v>
      </c>
      <c r="C27" s="3" t="s">
        <v>4311</v>
      </c>
      <c r="D27" s="6">
        <v>650</v>
      </c>
      <c r="E27" s="8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 s="10">
        <f t="shared" si="0"/>
        <v>58</v>
      </c>
      <c r="P27">
        <f t="shared" si="4"/>
        <v>54.29</v>
      </c>
      <c r="Q27" t="s">
        <v>8308</v>
      </c>
      <c r="R27" t="s">
        <v>8312</v>
      </c>
      <c r="S27" s="14">
        <f t="shared" si="5"/>
        <v>42023.818622685183</v>
      </c>
      <c r="T27" s="14">
        <f t="shared" si="6"/>
        <v>42043.818622685183</v>
      </c>
    </row>
    <row r="28" spans="1:20" x14ac:dyDescent="0.3">
      <c r="A28">
        <v>202</v>
      </c>
      <c r="B28" s="3" t="s">
        <v>204</v>
      </c>
      <c r="C28" s="3" t="s">
        <v>4312</v>
      </c>
      <c r="D28" s="6">
        <v>6000</v>
      </c>
      <c r="E28" s="8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>
        <f t="shared" si="4"/>
        <v>0</v>
      </c>
      <c r="Q28" t="s">
        <v>8308</v>
      </c>
      <c r="R28" t="s">
        <v>8312</v>
      </c>
      <c r="S28" s="14">
        <f t="shared" si="5"/>
        <v>42255.927824074075</v>
      </c>
      <c r="T28" s="14">
        <f t="shared" si="6"/>
        <v>42285.874305555553</v>
      </c>
    </row>
    <row r="29" spans="1:20" ht="43.2" x14ac:dyDescent="0.3">
      <c r="A29">
        <v>205</v>
      </c>
      <c r="B29" s="3" t="s">
        <v>207</v>
      </c>
      <c r="C29" s="3" t="s">
        <v>4315</v>
      </c>
      <c r="D29" s="6">
        <v>8000</v>
      </c>
      <c r="E29" s="8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 s="10">
        <f t="shared" si="0"/>
        <v>16</v>
      </c>
      <c r="P29">
        <f t="shared" si="4"/>
        <v>76.47</v>
      </c>
      <c r="Q29" t="s">
        <v>8308</v>
      </c>
      <c r="R29" t="s">
        <v>8312</v>
      </c>
      <c r="S29" s="14">
        <f t="shared" si="5"/>
        <v>42248.632199074069</v>
      </c>
      <c r="T29" s="14">
        <f t="shared" si="6"/>
        <v>42283.632199074069</v>
      </c>
    </row>
    <row r="30" spans="1:20" ht="43.2" x14ac:dyDescent="0.3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0">
        <f t="shared" si="0"/>
        <v>0</v>
      </c>
      <c r="P30">
        <f t="shared" si="4"/>
        <v>0</v>
      </c>
      <c r="Q30" t="s">
        <v>8308</v>
      </c>
      <c r="R30" t="s">
        <v>8312</v>
      </c>
      <c r="S30" s="14">
        <f t="shared" si="5"/>
        <v>42567.004432870366</v>
      </c>
      <c r="T30" s="14">
        <f t="shared" si="6"/>
        <v>42588.004432870366</v>
      </c>
    </row>
    <row r="31" spans="1:20" ht="43.2" x14ac:dyDescent="0.3">
      <c r="A31">
        <v>209</v>
      </c>
      <c r="B31" s="3" t="s">
        <v>211</v>
      </c>
      <c r="C31" s="3" t="s">
        <v>4319</v>
      </c>
      <c r="D31" s="6">
        <v>25000</v>
      </c>
      <c r="E31" s="8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>
        <f t="shared" si="4"/>
        <v>0</v>
      </c>
      <c r="Q31" t="s">
        <v>8308</v>
      </c>
      <c r="R31" t="s">
        <v>8312</v>
      </c>
      <c r="S31" s="14">
        <f t="shared" si="5"/>
        <v>42165.922858796301</v>
      </c>
      <c r="T31" s="14">
        <f t="shared" si="6"/>
        <v>42195.922858796301</v>
      </c>
    </row>
    <row r="32" spans="1:20" ht="43.2" x14ac:dyDescent="0.3">
      <c r="A32">
        <v>210</v>
      </c>
      <c r="B32" s="3" t="s">
        <v>212</v>
      </c>
      <c r="C32" s="3" t="s">
        <v>4320</v>
      </c>
      <c r="D32" s="6">
        <v>12000</v>
      </c>
      <c r="E32" s="8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 s="10">
        <f t="shared" si="0"/>
        <v>25</v>
      </c>
      <c r="P32">
        <f t="shared" si="4"/>
        <v>91.82</v>
      </c>
      <c r="Q32" t="s">
        <v>8308</v>
      </c>
      <c r="R32" t="s">
        <v>8312</v>
      </c>
      <c r="S32" s="14">
        <f t="shared" si="5"/>
        <v>42249.064722222218</v>
      </c>
      <c r="T32" s="14">
        <f t="shared" si="6"/>
        <v>42278.208333333328</v>
      </c>
    </row>
    <row r="33" spans="1:20" ht="43.2" x14ac:dyDescent="0.3">
      <c r="A33">
        <v>211</v>
      </c>
      <c r="B33" s="3" t="s">
        <v>213</v>
      </c>
      <c r="C33" s="3" t="s">
        <v>4321</v>
      </c>
      <c r="D33" s="6">
        <v>5000</v>
      </c>
      <c r="E33" s="8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 s="10">
        <f t="shared" si="0"/>
        <v>45</v>
      </c>
      <c r="P33">
        <f t="shared" si="4"/>
        <v>185.83</v>
      </c>
      <c r="Q33" t="s">
        <v>8308</v>
      </c>
      <c r="R33" t="s">
        <v>8312</v>
      </c>
      <c r="S33" s="14">
        <f t="shared" si="5"/>
        <v>42236.159918981488</v>
      </c>
      <c r="T33" s="14">
        <f t="shared" si="6"/>
        <v>42266.159918981488</v>
      </c>
    </row>
    <row r="34" spans="1:20" ht="28.8" x14ac:dyDescent="0.3">
      <c r="A34">
        <v>212</v>
      </c>
      <c r="B34" s="3" t="s">
        <v>214</v>
      </c>
      <c r="C34" s="3" t="s">
        <v>4322</v>
      </c>
      <c r="D34" s="6">
        <v>6300</v>
      </c>
      <c r="E34" s="8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 s="10">
        <f t="shared" si="0"/>
        <v>0</v>
      </c>
      <c r="P34">
        <f t="shared" si="4"/>
        <v>1</v>
      </c>
      <c r="Q34" t="s">
        <v>8308</v>
      </c>
      <c r="R34" t="s">
        <v>8312</v>
      </c>
      <c r="S34" s="14">
        <f t="shared" si="5"/>
        <v>42416.881018518514</v>
      </c>
      <c r="T34" s="14">
        <f t="shared" si="6"/>
        <v>42476.839351851857</v>
      </c>
    </row>
    <row r="35" spans="1:20" ht="43.2" x14ac:dyDescent="0.3">
      <c r="A35">
        <v>213</v>
      </c>
      <c r="B35" s="3" t="s">
        <v>215</v>
      </c>
      <c r="C35" s="3" t="s">
        <v>4323</v>
      </c>
      <c r="D35" s="6">
        <v>50000</v>
      </c>
      <c r="E35" s="8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 s="10">
        <f t="shared" si="0"/>
        <v>0</v>
      </c>
      <c r="P35">
        <f t="shared" si="4"/>
        <v>20</v>
      </c>
      <c r="Q35" t="s">
        <v>8308</v>
      </c>
      <c r="R35" t="s">
        <v>8312</v>
      </c>
      <c r="S35" s="14">
        <f t="shared" si="5"/>
        <v>42202.594293981485</v>
      </c>
      <c r="T35" s="14">
        <f t="shared" si="6"/>
        <v>42232.587974537033</v>
      </c>
    </row>
    <row r="36" spans="1:20" ht="43.2" x14ac:dyDescent="0.3">
      <c r="A36">
        <v>214</v>
      </c>
      <c r="B36" s="3" t="s">
        <v>216</v>
      </c>
      <c r="C36" s="3" t="s">
        <v>4324</v>
      </c>
      <c r="D36" s="6">
        <v>12500</v>
      </c>
      <c r="E36" s="8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 s="10">
        <f t="shared" si="0"/>
        <v>0</v>
      </c>
      <c r="P36">
        <f t="shared" si="4"/>
        <v>1</v>
      </c>
      <c r="Q36" t="s">
        <v>8308</v>
      </c>
      <c r="R36" t="s">
        <v>8312</v>
      </c>
      <c r="S36" s="14">
        <f t="shared" si="5"/>
        <v>42009.64061342593</v>
      </c>
      <c r="T36" s="14">
        <f t="shared" si="6"/>
        <v>42069.64061342593</v>
      </c>
    </row>
    <row r="37" spans="1:20" ht="43.2" x14ac:dyDescent="0.3">
      <c r="A37">
        <v>216</v>
      </c>
      <c r="B37" s="3" t="s">
        <v>218</v>
      </c>
      <c r="C37" s="3" t="s">
        <v>4326</v>
      </c>
      <c r="D37" s="6">
        <v>50000</v>
      </c>
      <c r="E37" s="8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 s="10">
        <f t="shared" si="0"/>
        <v>56</v>
      </c>
      <c r="P37">
        <f t="shared" si="4"/>
        <v>331.54</v>
      </c>
      <c r="Q37" t="s">
        <v>8308</v>
      </c>
      <c r="R37" t="s">
        <v>8312</v>
      </c>
      <c r="S37" s="14">
        <f t="shared" si="5"/>
        <v>42066.958761574075</v>
      </c>
      <c r="T37" s="14">
        <f t="shared" si="6"/>
        <v>42116.917094907403</v>
      </c>
    </row>
    <row r="38" spans="1:20" ht="43.2" x14ac:dyDescent="0.3">
      <c r="A38">
        <v>218</v>
      </c>
      <c r="B38" s="3" t="s">
        <v>220</v>
      </c>
      <c r="C38" s="3" t="s">
        <v>4328</v>
      </c>
      <c r="D38" s="6">
        <v>5000</v>
      </c>
      <c r="E38" s="8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 s="10">
        <f t="shared" si="0"/>
        <v>2</v>
      </c>
      <c r="P38">
        <f t="shared" si="4"/>
        <v>100</v>
      </c>
      <c r="Q38" t="s">
        <v>8308</v>
      </c>
      <c r="R38" t="s">
        <v>8312</v>
      </c>
      <c r="S38" s="14">
        <f t="shared" si="5"/>
        <v>42079.628344907411</v>
      </c>
      <c r="T38" s="14">
        <f t="shared" si="6"/>
        <v>42139.628344907411</v>
      </c>
    </row>
    <row r="39" spans="1:20" ht="28.8" x14ac:dyDescent="0.3">
      <c r="A39">
        <v>219</v>
      </c>
      <c r="B39" s="3" t="s">
        <v>221</v>
      </c>
      <c r="C39" s="3" t="s">
        <v>4329</v>
      </c>
      <c r="D39" s="6">
        <v>50000</v>
      </c>
      <c r="E39" s="8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 s="10">
        <f t="shared" si="0"/>
        <v>18</v>
      </c>
      <c r="P39">
        <f t="shared" si="4"/>
        <v>115.99</v>
      </c>
      <c r="Q39" t="s">
        <v>8308</v>
      </c>
      <c r="R39" t="s">
        <v>8312</v>
      </c>
      <c r="S39" s="14">
        <f t="shared" si="5"/>
        <v>42429.326678240745</v>
      </c>
      <c r="T39" s="14">
        <f t="shared" si="6"/>
        <v>42461.290972222225</v>
      </c>
    </row>
    <row r="40" spans="1:20" ht="43.2" x14ac:dyDescent="0.3">
      <c r="A40">
        <v>220</v>
      </c>
      <c r="B40" s="3" t="s">
        <v>222</v>
      </c>
      <c r="C40" s="3" t="s">
        <v>4330</v>
      </c>
      <c r="D40" s="6">
        <v>50000</v>
      </c>
      <c r="E40" s="8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 s="10">
        <f t="shared" si="0"/>
        <v>1</v>
      </c>
      <c r="P40">
        <f t="shared" si="4"/>
        <v>120</v>
      </c>
      <c r="Q40" t="s">
        <v>8308</v>
      </c>
      <c r="R40" t="s">
        <v>8312</v>
      </c>
      <c r="S40" s="14">
        <f t="shared" si="5"/>
        <v>42195.643865740742</v>
      </c>
      <c r="T40" s="14">
        <f t="shared" si="6"/>
        <v>42236.837499999994</v>
      </c>
    </row>
    <row r="41" spans="1:20" x14ac:dyDescent="0.3">
      <c r="A41">
        <v>221</v>
      </c>
      <c r="B41" s="3" t="s">
        <v>223</v>
      </c>
      <c r="C41" s="3" t="s">
        <v>4331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 s="10">
        <f t="shared" si="0"/>
        <v>0</v>
      </c>
      <c r="P41">
        <f t="shared" si="4"/>
        <v>0</v>
      </c>
      <c r="Q41" t="s">
        <v>8308</v>
      </c>
      <c r="R41" t="s">
        <v>8312</v>
      </c>
      <c r="S41" s="14">
        <f t="shared" si="5"/>
        <v>42031.837546296301</v>
      </c>
      <c r="T41" s="14">
        <f t="shared" si="6"/>
        <v>42091.79587962963</v>
      </c>
    </row>
    <row r="42" spans="1:20" ht="43.2" x14ac:dyDescent="0.3">
      <c r="A42">
        <v>222</v>
      </c>
      <c r="B42" s="3" t="s">
        <v>224</v>
      </c>
      <c r="C42" s="3" t="s">
        <v>4332</v>
      </c>
      <c r="D42" s="6">
        <v>1000</v>
      </c>
      <c r="E42" s="8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 s="10">
        <f t="shared" si="0"/>
        <v>13</v>
      </c>
      <c r="P42">
        <f t="shared" si="4"/>
        <v>65</v>
      </c>
      <c r="Q42" t="s">
        <v>8308</v>
      </c>
      <c r="R42" t="s">
        <v>8312</v>
      </c>
      <c r="S42" s="14">
        <f t="shared" si="5"/>
        <v>42031.769884259258</v>
      </c>
      <c r="T42" s="14">
        <f t="shared" si="6"/>
        <v>42090.110416666663</v>
      </c>
    </row>
    <row r="43" spans="1:20" ht="43.2" x14ac:dyDescent="0.3">
      <c r="A43">
        <v>223</v>
      </c>
      <c r="B43" s="3" t="s">
        <v>225</v>
      </c>
      <c r="C43" s="3" t="s">
        <v>4333</v>
      </c>
      <c r="D43" s="6">
        <v>1500000</v>
      </c>
      <c r="E43" s="8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 s="10">
        <f t="shared" si="0"/>
        <v>0</v>
      </c>
      <c r="P43">
        <f t="shared" si="4"/>
        <v>0</v>
      </c>
      <c r="Q43" t="s">
        <v>8308</v>
      </c>
      <c r="R43" t="s">
        <v>8312</v>
      </c>
      <c r="S43" s="14">
        <f t="shared" si="5"/>
        <v>42482.048032407409</v>
      </c>
      <c r="T43" s="14">
        <f t="shared" si="6"/>
        <v>42512.045138888891</v>
      </c>
    </row>
    <row r="44" spans="1:20" ht="43.2" x14ac:dyDescent="0.3">
      <c r="A44">
        <v>225</v>
      </c>
      <c r="B44" s="3" t="s">
        <v>227</v>
      </c>
      <c r="C44" s="3" t="s">
        <v>4335</v>
      </c>
      <c r="D44" s="6">
        <v>200</v>
      </c>
      <c r="E44" s="8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>
        <f t="shared" si="4"/>
        <v>0</v>
      </c>
      <c r="Q44" t="s">
        <v>8308</v>
      </c>
      <c r="R44" t="s">
        <v>8312</v>
      </c>
      <c r="S44" s="14">
        <f t="shared" si="5"/>
        <v>42438.961273148147</v>
      </c>
      <c r="T44" s="14">
        <f t="shared" si="6"/>
        <v>42468.919606481482</v>
      </c>
    </row>
    <row r="45" spans="1:20" ht="43.2" x14ac:dyDescent="0.3">
      <c r="A45">
        <v>227</v>
      </c>
      <c r="B45" s="3" t="s">
        <v>229</v>
      </c>
      <c r="C45" s="3" t="s">
        <v>4337</v>
      </c>
      <c r="D45" s="6">
        <v>28000</v>
      </c>
      <c r="E45" s="8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>
        <f t="shared" si="4"/>
        <v>0</v>
      </c>
      <c r="Q45" t="s">
        <v>8308</v>
      </c>
      <c r="R45" t="s">
        <v>8312</v>
      </c>
      <c r="S45" s="14">
        <f t="shared" si="5"/>
        <v>42164.893993055557</v>
      </c>
      <c r="T45" s="14">
        <f t="shared" si="6"/>
        <v>42194.893993055557</v>
      </c>
    </row>
    <row r="46" spans="1:20" ht="43.2" x14ac:dyDescent="0.3">
      <c r="A46">
        <v>230</v>
      </c>
      <c r="B46" s="3" t="s">
        <v>232</v>
      </c>
      <c r="C46" s="3" t="s">
        <v>4340</v>
      </c>
      <c r="D46" s="6">
        <v>15000</v>
      </c>
      <c r="E46" s="8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 s="10">
        <f t="shared" si="0"/>
        <v>0</v>
      </c>
      <c r="P46">
        <f t="shared" si="4"/>
        <v>30</v>
      </c>
      <c r="Q46" t="s">
        <v>8308</v>
      </c>
      <c r="R46" t="s">
        <v>8312</v>
      </c>
      <c r="S46" s="14">
        <f t="shared" si="5"/>
        <v>42129.777210648142</v>
      </c>
      <c r="T46" s="14">
        <f t="shared" si="6"/>
        <v>42159.777210648142</v>
      </c>
    </row>
    <row r="47" spans="1:20" ht="43.2" x14ac:dyDescent="0.3">
      <c r="A47">
        <v>231</v>
      </c>
      <c r="B47" s="3" t="s">
        <v>233</v>
      </c>
      <c r="C47" s="3" t="s">
        <v>4341</v>
      </c>
      <c r="D47" s="6">
        <v>1500000</v>
      </c>
      <c r="E47" s="8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>
        <f t="shared" si="4"/>
        <v>0</v>
      </c>
      <c r="Q47" t="s">
        <v>8308</v>
      </c>
      <c r="R47" t="s">
        <v>8312</v>
      </c>
      <c r="S47" s="14">
        <f t="shared" si="5"/>
        <v>42341.958923611113</v>
      </c>
      <c r="T47" s="14">
        <f t="shared" si="6"/>
        <v>42371.958923611113</v>
      </c>
    </row>
    <row r="48" spans="1:20" ht="43.2" x14ac:dyDescent="0.3">
      <c r="A48">
        <v>233</v>
      </c>
      <c r="B48" s="3" t="s">
        <v>235</v>
      </c>
      <c r="C48" s="3" t="s">
        <v>4343</v>
      </c>
      <c r="D48" s="6">
        <v>350000</v>
      </c>
      <c r="E48" s="8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>
        <f t="shared" si="4"/>
        <v>0</v>
      </c>
      <c r="Q48" t="s">
        <v>8308</v>
      </c>
      <c r="R48" t="s">
        <v>8312</v>
      </c>
      <c r="S48" s="14">
        <f t="shared" si="5"/>
        <v>42612.911712962959</v>
      </c>
      <c r="T48" s="14">
        <f t="shared" si="6"/>
        <v>42642.911712962959</v>
      </c>
    </row>
    <row r="49" spans="1:20" ht="43.2" x14ac:dyDescent="0.3">
      <c r="A49">
        <v>234</v>
      </c>
      <c r="B49" s="3" t="s">
        <v>236</v>
      </c>
      <c r="C49" s="3" t="s">
        <v>4344</v>
      </c>
      <c r="D49" s="6">
        <v>1000</v>
      </c>
      <c r="E49" s="8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 s="10">
        <f t="shared" si="0"/>
        <v>40</v>
      </c>
      <c r="P49">
        <f t="shared" si="4"/>
        <v>80.2</v>
      </c>
      <c r="Q49" t="s">
        <v>8308</v>
      </c>
      <c r="R49" t="s">
        <v>8312</v>
      </c>
      <c r="S49" s="14">
        <f t="shared" si="5"/>
        <v>42136.035405092596</v>
      </c>
      <c r="T49" s="14">
        <f t="shared" si="6"/>
        <v>42176.035405092596</v>
      </c>
    </row>
    <row r="50" spans="1:20" ht="43.2" x14ac:dyDescent="0.3">
      <c r="A50">
        <v>235</v>
      </c>
      <c r="B50" s="3" t="s">
        <v>237</v>
      </c>
      <c r="C50" s="3" t="s">
        <v>4345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 s="10">
        <f t="shared" si="0"/>
        <v>0</v>
      </c>
      <c r="P50">
        <f t="shared" si="4"/>
        <v>0</v>
      </c>
      <c r="Q50" t="s">
        <v>8308</v>
      </c>
      <c r="R50" t="s">
        <v>8312</v>
      </c>
      <c r="S50" s="14">
        <f t="shared" si="5"/>
        <v>42164.908530092594</v>
      </c>
      <c r="T50" s="14">
        <f t="shared" si="6"/>
        <v>42194.908530092594</v>
      </c>
    </row>
    <row r="51" spans="1:20" ht="43.2" x14ac:dyDescent="0.3">
      <c r="A51">
        <v>236</v>
      </c>
      <c r="B51" s="3" t="s">
        <v>238</v>
      </c>
      <c r="C51" s="3" t="s">
        <v>4346</v>
      </c>
      <c r="D51" s="6">
        <v>150000</v>
      </c>
      <c r="E51" s="8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 s="10">
        <f t="shared" si="0"/>
        <v>0</v>
      </c>
      <c r="P51">
        <f t="shared" si="4"/>
        <v>0</v>
      </c>
      <c r="Q51" t="s">
        <v>8308</v>
      </c>
      <c r="R51" t="s">
        <v>8312</v>
      </c>
      <c r="S51" s="14">
        <f t="shared" si="5"/>
        <v>42321.08447916666</v>
      </c>
      <c r="T51" s="14">
        <f t="shared" si="6"/>
        <v>42374</v>
      </c>
    </row>
    <row r="52" spans="1:20" ht="28.8" x14ac:dyDescent="0.3">
      <c r="A52">
        <v>237</v>
      </c>
      <c r="B52" s="3" t="s">
        <v>239</v>
      </c>
      <c r="C52" s="3" t="s">
        <v>4347</v>
      </c>
      <c r="D52" s="6">
        <v>15000</v>
      </c>
      <c r="E52" s="8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>
        <f t="shared" si="4"/>
        <v>50</v>
      </c>
      <c r="Q52" t="s">
        <v>8308</v>
      </c>
      <c r="R52" t="s">
        <v>8312</v>
      </c>
      <c r="S52" s="14">
        <f t="shared" si="5"/>
        <v>42377.577187499999</v>
      </c>
      <c r="T52" s="14">
        <f t="shared" si="6"/>
        <v>42437.577187499999</v>
      </c>
    </row>
    <row r="53" spans="1:20" ht="43.2" x14ac:dyDescent="0.3">
      <c r="A53">
        <v>238</v>
      </c>
      <c r="B53" s="3" t="s">
        <v>240</v>
      </c>
      <c r="C53" s="3" t="s">
        <v>4348</v>
      </c>
      <c r="D53" s="6">
        <v>26000</v>
      </c>
      <c r="E53" s="8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 s="10">
        <f t="shared" si="0"/>
        <v>0</v>
      </c>
      <c r="P53">
        <f t="shared" si="4"/>
        <v>0</v>
      </c>
      <c r="Q53" t="s">
        <v>8308</v>
      </c>
      <c r="R53" t="s">
        <v>8312</v>
      </c>
      <c r="S53" s="14">
        <f t="shared" si="5"/>
        <v>42713.962499999994</v>
      </c>
      <c r="T53" s="14">
        <f t="shared" si="6"/>
        <v>42734.375</v>
      </c>
    </row>
    <row r="54" spans="1:20" ht="43.2" x14ac:dyDescent="0.3">
      <c r="A54">
        <v>420</v>
      </c>
      <c r="B54" s="3" t="s">
        <v>421</v>
      </c>
      <c r="C54" s="3" t="s">
        <v>4530</v>
      </c>
      <c r="D54" s="6">
        <v>3300</v>
      </c>
      <c r="E54" s="8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 s="10">
        <f t="shared" si="0"/>
        <v>0</v>
      </c>
      <c r="P54">
        <f t="shared" ref="P54:P77" si="7">IFERROR(ROUND(E54/L54,2),0)</f>
        <v>4.83</v>
      </c>
      <c r="Q54" t="s">
        <v>8308</v>
      </c>
      <c r="R54" t="s">
        <v>8314</v>
      </c>
      <c r="S54" s="14">
        <f t="shared" ref="S54:S77" si="8">(((J54/60)/60)/24)+DATE(1970,1,1)</f>
        <v>41682.23646990741</v>
      </c>
      <c r="T54" s="14">
        <f t="shared" ref="T54:T77" si="9">(((I54/60)/60)/24)+DATE(1970,1,1)</f>
        <v>41712.194803240738</v>
      </c>
    </row>
    <row r="55" spans="1:20" ht="43.2" x14ac:dyDescent="0.3">
      <c r="A55">
        <v>421</v>
      </c>
      <c r="B55" s="3" t="s">
        <v>422</v>
      </c>
      <c r="C55" s="3" t="s">
        <v>4531</v>
      </c>
      <c r="D55" s="6">
        <v>15000</v>
      </c>
      <c r="E55" s="8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 s="10">
        <f t="shared" si="0"/>
        <v>2</v>
      </c>
      <c r="P55">
        <f t="shared" si="7"/>
        <v>50.17</v>
      </c>
      <c r="Q55" t="s">
        <v>8308</v>
      </c>
      <c r="R55" t="s">
        <v>8314</v>
      </c>
      <c r="S55" s="14">
        <f t="shared" si="8"/>
        <v>42177.491388888884</v>
      </c>
      <c r="T55" s="14">
        <f t="shared" si="9"/>
        <v>42237.491388888884</v>
      </c>
    </row>
    <row r="56" spans="1:20" ht="43.2" x14ac:dyDescent="0.3">
      <c r="A56">
        <v>422</v>
      </c>
      <c r="B56" s="3" t="s">
        <v>423</v>
      </c>
      <c r="C56" s="3" t="s">
        <v>4532</v>
      </c>
      <c r="D56" s="6">
        <v>40000</v>
      </c>
      <c r="E56" s="8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 s="10">
        <f t="shared" si="0"/>
        <v>1</v>
      </c>
      <c r="P56">
        <f t="shared" si="7"/>
        <v>35.83</v>
      </c>
      <c r="Q56" t="s">
        <v>8308</v>
      </c>
      <c r="R56" t="s">
        <v>8314</v>
      </c>
      <c r="S56" s="14">
        <f t="shared" si="8"/>
        <v>41863.260381944441</v>
      </c>
      <c r="T56" s="14">
        <f t="shared" si="9"/>
        <v>41893.260381944441</v>
      </c>
    </row>
    <row r="57" spans="1:20" ht="43.2" x14ac:dyDescent="0.3">
      <c r="A57">
        <v>423</v>
      </c>
      <c r="B57" s="3" t="s">
        <v>424</v>
      </c>
      <c r="C57" s="3" t="s">
        <v>4533</v>
      </c>
      <c r="D57" s="6">
        <v>20000</v>
      </c>
      <c r="E57" s="8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 s="10">
        <f t="shared" si="0"/>
        <v>1</v>
      </c>
      <c r="P57">
        <f t="shared" si="7"/>
        <v>11.77</v>
      </c>
      <c r="Q57" t="s">
        <v>8308</v>
      </c>
      <c r="R57" t="s">
        <v>8314</v>
      </c>
      <c r="S57" s="14">
        <f t="shared" si="8"/>
        <v>41400.92627314815</v>
      </c>
      <c r="T57" s="14">
        <f t="shared" si="9"/>
        <v>41430.92627314815</v>
      </c>
    </row>
    <row r="58" spans="1:20" ht="43.2" x14ac:dyDescent="0.3">
      <c r="A58">
        <v>424</v>
      </c>
      <c r="B58" s="3" t="s">
        <v>425</v>
      </c>
      <c r="C58" s="3" t="s">
        <v>4534</v>
      </c>
      <c r="D58" s="6">
        <v>3000</v>
      </c>
      <c r="E58" s="8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 s="10">
        <f t="shared" si="0"/>
        <v>7</v>
      </c>
      <c r="P58">
        <f t="shared" si="7"/>
        <v>40.78</v>
      </c>
      <c r="Q58" t="s">
        <v>8308</v>
      </c>
      <c r="R58" t="s">
        <v>8314</v>
      </c>
      <c r="S58" s="14">
        <f t="shared" si="8"/>
        <v>40934.376145833332</v>
      </c>
      <c r="T58" s="14">
        <f t="shared" si="9"/>
        <v>40994.334479166668</v>
      </c>
    </row>
    <row r="59" spans="1:20" ht="43.2" x14ac:dyDescent="0.3">
      <c r="A59">
        <v>425</v>
      </c>
      <c r="B59" s="3" t="s">
        <v>426</v>
      </c>
      <c r="C59" s="3" t="s">
        <v>4535</v>
      </c>
      <c r="D59" s="6">
        <v>50000</v>
      </c>
      <c r="E59" s="8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 s="10">
        <f t="shared" si="0"/>
        <v>0</v>
      </c>
      <c r="P59">
        <f t="shared" si="7"/>
        <v>3</v>
      </c>
      <c r="Q59" t="s">
        <v>8308</v>
      </c>
      <c r="R59" t="s">
        <v>8314</v>
      </c>
      <c r="S59" s="14">
        <f t="shared" si="8"/>
        <v>42275.861157407402</v>
      </c>
      <c r="T59" s="14">
        <f t="shared" si="9"/>
        <v>42335.902824074074</v>
      </c>
    </row>
    <row r="60" spans="1:20" ht="43.2" x14ac:dyDescent="0.3">
      <c r="A60">
        <v>426</v>
      </c>
      <c r="B60" s="3" t="s">
        <v>427</v>
      </c>
      <c r="C60" s="3" t="s">
        <v>4536</v>
      </c>
      <c r="D60" s="6">
        <v>10000</v>
      </c>
      <c r="E60" s="8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 s="10">
        <f t="shared" si="0"/>
        <v>1</v>
      </c>
      <c r="P60">
        <f t="shared" si="7"/>
        <v>16.63</v>
      </c>
      <c r="Q60" t="s">
        <v>8308</v>
      </c>
      <c r="R60" t="s">
        <v>8314</v>
      </c>
      <c r="S60" s="14">
        <f t="shared" si="8"/>
        <v>42400.711967592593</v>
      </c>
      <c r="T60" s="14">
        <f t="shared" si="9"/>
        <v>42430.711967592593</v>
      </c>
    </row>
    <row r="61" spans="1:20" ht="57.6" x14ac:dyDescent="0.3">
      <c r="A61">
        <v>427</v>
      </c>
      <c r="B61" s="3" t="s">
        <v>428</v>
      </c>
      <c r="C61" s="3" t="s">
        <v>4537</v>
      </c>
      <c r="D61" s="6">
        <v>6500</v>
      </c>
      <c r="E61" s="8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 s="10">
        <f t="shared" si="0"/>
        <v>0</v>
      </c>
      <c r="P61">
        <f t="shared" si="7"/>
        <v>0</v>
      </c>
      <c r="Q61" t="s">
        <v>8308</v>
      </c>
      <c r="R61" t="s">
        <v>8314</v>
      </c>
      <c r="S61" s="14">
        <f t="shared" si="8"/>
        <v>42285.909027777772</v>
      </c>
      <c r="T61" s="14">
        <f t="shared" si="9"/>
        <v>42299.790972222225</v>
      </c>
    </row>
    <row r="62" spans="1:20" ht="28.8" x14ac:dyDescent="0.3">
      <c r="A62">
        <v>428</v>
      </c>
      <c r="B62" s="3" t="s">
        <v>429</v>
      </c>
      <c r="C62" s="3" t="s">
        <v>4538</v>
      </c>
      <c r="D62" s="6">
        <v>12000</v>
      </c>
      <c r="E62" s="8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 s="10">
        <f t="shared" si="0"/>
        <v>6</v>
      </c>
      <c r="P62">
        <f t="shared" si="7"/>
        <v>52</v>
      </c>
      <c r="Q62" t="s">
        <v>8308</v>
      </c>
      <c r="R62" t="s">
        <v>8314</v>
      </c>
      <c r="S62" s="14">
        <f t="shared" si="8"/>
        <v>41778.766724537039</v>
      </c>
      <c r="T62" s="14">
        <f t="shared" si="9"/>
        <v>41806.916666666664</v>
      </c>
    </row>
    <row r="63" spans="1:20" ht="57.6" x14ac:dyDescent="0.3">
      <c r="A63">
        <v>429</v>
      </c>
      <c r="B63" s="3" t="s">
        <v>430</v>
      </c>
      <c r="C63" s="3" t="s">
        <v>4539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 s="10">
        <f t="shared" si="0"/>
        <v>0</v>
      </c>
      <c r="P63">
        <f t="shared" si="7"/>
        <v>0</v>
      </c>
      <c r="Q63" t="s">
        <v>8308</v>
      </c>
      <c r="R63" t="s">
        <v>8314</v>
      </c>
      <c r="S63" s="14">
        <f t="shared" si="8"/>
        <v>40070.901412037041</v>
      </c>
      <c r="T63" s="14">
        <f t="shared" si="9"/>
        <v>40144.207638888889</v>
      </c>
    </row>
    <row r="64" spans="1:20" ht="43.2" x14ac:dyDescent="0.3">
      <c r="A64">
        <v>430</v>
      </c>
      <c r="B64" s="3" t="s">
        <v>431</v>
      </c>
      <c r="C64" s="3" t="s">
        <v>4540</v>
      </c>
      <c r="D64" s="6">
        <v>1000</v>
      </c>
      <c r="E64" s="8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 s="10">
        <f t="shared" si="0"/>
        <v>2</v>
      </c>
      <c r="P64">
        <f t="shared" si="7"/>
        <v>4.8</v>
      </c>
      <c r="Q64" t="s">
        <v>8308</v>
      </c>
      <c r="R64" t="s">
        <v>8314</v>
      </c>
      <c r="S64" s="14">
        <f t="shared" si="8"/>
        <v>41513.107256944444</v>
      </c>
      <c r="T64" s="14">
        <f t="shared" si="9"/>
        <v>41528.107256944444</v>
      </c>
    </row>
    <row r="65" spans="1:20" ht="57.6" x14ac:dyDescent="0.3">
      <c r="A65">
        <v>432</v>
      </c>
      <c r="B65" s="3" t="s">
        <v>433</v>
      </c>
      <c r="C65" s="3" t="s">
        <v>4542</v>
      </c>
      <c r="D65" s="6">
        <v>6000</v>
      </c>
      <c r="E65" s="8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 s="10">
        <f t="shared" si="0"/>
        <v>10</v>
      </c>
      <c r="P65">
        <f t="shared" si="7"/>
        <v>71.25</v>
      </c>
      <c r="Q65" t="s">
        <v>8308</v>
      </c>
      <c r="R65" t="s">
        <v>8314</v>
      </c>
      <c r="S65" s="14">
        <f t="shared" si="8"/>
        <v>42238.726631944446</v>
      </c>
      <c r="T65" s="14">
        <f t="shared" si="9"/>
        <v>42298.726631944446</v>
      </c>
    </row>
    <row r="66" spans="1:20" ht="57.6" x14ac:dyDescent="0.3">
      <c r="A66">
        <v>433</v>
      </c>
      <c r="B66" s="3" t="s">
        <v>434</v>
      </c>
      <c r="C66" s="3" t="s">
        <v>4543</v>
      </c>
      <c r="D66" s="6">
        <v>3000</v>
      </c>
      <c r="E66" s="8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 s="10">
        <f t="shared" ref="O66:O129" si="10">ROUND(E66/D66*100,0)</f>
        <v>0</v>
      </c>
      <c r="P66">
        <f t="shared" si="7"/>
        <v>0</v>
      </c>
      <c r="Q66" t="s">
        <v>8308</v>
      </c>
      <c r="R66" t="s">
        <v>8314</v>
      </c>
      <c r="S66" s="14">
        <f t="shared" si="8"/>
        <v>42228.629884259266</v>
      </c>
      <c r="T66" s="14">
        <f t="shared" si="9"/>
        <v>42288.629884259266</v>
      </c>
    </row>
    <row r="67" spans="1:20" ht="57.6" x14ac:dyDescent="0.3">
      <c r="A67">
        <v>434</v>
      </c>
      <c r="B67" s="3" t="s">
        <v>435</v>
      </c>
      <c r="C67" s="3" t="s">
        <v>4544</v>
      </c>
      <c r="D67" s="6">
        <v>2500</v>
      </c>
      <c r="E67" s="8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 s="10">
        <f t="shared" si="10"/>
        <v>5</v>
      </c>
      <c r="P67">
        <f t="shared" si="7"/>
        <v>62.5</v>
      </c>
      <c r="Q67" t="s">
        <v>8308</v>
      </c>
      <c r="R67" t="s">
        <v>8314</v>
      </c>
      <c r="S67" s="14">
        <f t="shared" si="8"/>
        <v>41576.834513888891</v>
      </c>
      <c r="T67" s="14">
        <f t="shared" si="9"/>
        <v>41609.876180555555</v>
      </c>
    </row>
    <row r="68" spans="1:20" ht="57.6" x14ac:dyDescent="0.3">
      <c r="A68">
        <v>435</v>
      </c>
      <c r="B68" s="3" t="s">
        <v>436</v>
      </c>
      <c r="C68" s="3" t="s">
        <v>4545</v>
      </c>
      <c r="D68" s="6">
        <v>110000</v>
      </c>
      <c r="E68" s="8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 s="10">
        <f t="shared" si="10"/>
        <v>0</v>
      </c>
      <c r="P68">
        <f t="shared" si="7"/>
        <v>1</v>
      </c>
      <c r="Q68" t="s">
        <v>8308</v>
      </c>
      <c r="R68" t="s">
        <v>8314</v>
      </c>
      <c r="S68" s="14">
        <f t="shared" si="8"/>
        <v>41500.747453703705</v>
      </c>
      <c r="T68" s="14">
        <f t="shared" si="9"/>
        <v>41530.747453703705</v>
      </c>
    </row>
    <row r="69" spans="1:20" ht="43.2" x14ac:dyDescent="0.3">
      <c r="A69">
        <v>436</v>
      </c>
      <c r="B69" s="3" t="s">
        <v>437</v>
      </c>
      <c r="C69" s="3" t="s">
        <v>4546</v>
      </c>
      <c r="D69" s="6">
        <v>1000</v>
      </c>
      <c r="E69" s="8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 s="10">
        <f t="shared" si="10"/>
        <v>0</v>
      </c>
      <c r="P69">
        <f t="shared" si="7"/>
        <v>0</v>
      </c>
      <c r="Q69" t="s">
        <v>8308</v>
      </c>
      <c r="R69" t="s">
        <v>8314</v>
      </c>
      <c r="S69" s="14">
        <f t="shared" si="8"/>
        <v>41456.36241898148</v>
      </c>
      <c r="T69" s="14">
        <f t="shared" si="9"/>
        <v>41486.36241898148</v>
      </c>
    </row>
    <row r="70" spans="1:20" ht="43.2" x14ac:dyDescent="0.3">
      <c r="A70">
        <v>438</v>
      </c>
      <c r="B70" s="3" t="s">
        <v>439</v>
      </c>
      <c r="C70" s="3" t="s">
        <v>4548</v>
      </c>
      <c r="D70" s="6">
        <v>20000</v>
      </c>
      <c r="E70" s="8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 s="10">
        <f t="shared" si="10"/>
        <v>9</v>
      </c>
      <c r="P70">
        <f t="shared" si="7"/>
        <v>170.55</v>
      </c>
      <c r="Q70" t="s">
        <v>8308</v>
      </c>
      <c r="R70" t="s">
        <v>8314</v>
      </c>
      <c r="S70" s="14">
        <f t="shared" si="8"/>
        <v>42296.261087962965</v>
      </c>
      <c r="T70" s="14">
        <f t="shared" si="9"/>
        <v>42326.302754629629</v>
      </c>
    </row>
    <row r="71" spans="1:20" ht="43.2" x14ac:dyDescent="0.3">
      <c r="A71">
        <v>439</v>
      </c>
      <c r="B71" s="3" t="s">
        <v>440</v>
      </c>
      <c r="C71" s="3" t="s">
        <v>4549</v>
      </c>
      <c r="D71" s="6">
        <v>450</v>
      </c>
      <c r="E71" s="8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 s="10">
        <f t="shared" si="10"/>
        <v>0</v>
      </c>
      <c r="P71">
        <f t="shared" si="7"/>
        <v>0</v>
      </c>
      <c r="Q71" t="s">
        <v>8308</v>
      </c>
      <c r="R71" t="s">
        <v>8314</v>
      </c>
      <c r="S71" s="14">
        <f t="shared" si="8"/>
        <v>41919.761782407404</v>
      </c>
      <c r="T71" s="14">
        <f t="shared" si="9"/>
        <v>41929.761782407404</v>
      </c>
    </row>
    <row r="72" spans="1:20" ht="43.2" x14ac:dyDescent="0.3">
      <c r="A72">
        <v>440</v>
      </c>
      <c r="B72" s="3" t="s">
        <v>441</v>
      </c>
      <c r="C72" s="3" t="s">
        <v>4550</v>
      </c>
      <c r="D72" s="6">
        <v>5000</v>
      </c>
      <c r="E72" s="8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 s="10">
        <f t="shared" si="10"/>
        <v>0</v>
      </c>
      <c r="P72">
        <f t="shared" si="7"/>
        <v>5</v>
      </c>
      <c r="Q72" t="s">
        <v>8308</v>
      </c>
      <c r="R72" t="s">
        <v>8314</v>
      </c>
      <c r="S72" s="14">
        <f t="shared" si="8"/>
        <v>42423.985567129625</v>
      </c>
      <c r="T72" s="14">
        <f t="shared" si="9"/>
        <v>42453.943900462968</v>
      </c>
    </row>
    <row r="73" spans="1:20" x14ac:dyDescent="0.3">
      <c r="A73">
        <v>442</v>
      </c>
      <c r="B73" s="3" t="s">
        <v>443</v>
      </c>
      <c r="C73" s="3" t="s">
        <v>4552</v>
      </c>
      <c r="D73" s="6">
        <v>17000</v>
      </c>
      <c r="E73" s="8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 s="10">
        <f t="shared" si="10"/>
        <v>39</v>
      </c>
      <c r="P73">
        <f t="shared" si="7"/>
        <v>393.59</v>
      </c>
      <c r="Q73" t="s">
        <v>8308</v>
      </c>
      <c r="R73" t="s">
        <v>8314</v>
      </c>
      <c r="S73" s="14">
        <f t="shared" si="8"/>
        <v>42024.888692129629</v>
      </c>
      <c r="T73" s="14">
        <f t="shared" si="9"/>
        <v>42054.888692129629</v>
      </c>
    </row>
    <row r="74" spans="1:20" ht="43.2" x14ac:dyDescent="0.3">
      <c r="A74">
        <v>444</v>
      </c>
      <c r="B74" s="3" t="s">
        <v>445</v>
      </c>
      <c r="C74" s="3" t="s">
        <v>4554</v>
      </c>
      <c r="D74" s="6">
        <v>1000</v>
      </c>
      <c r="E74" s="8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 s="10">
        <f t="shared" si="10"/>
        <v>5</v>
      </c>
      <c r="P74">
        <f t="shared" si="7"/>
        <v>50</v>
      </c>
      <c r="Q74" t="s">
        <v>8308</v>
      </c>
      <c r="R74" t="s">
        <v>8314</v>
      </c>
      <c r="S74" s="14">
        <f t="shared" si="8"/>
        <v>40894.906956018516</v>
      </c>
      <c r="T74" s="14">
        <f t="shared" si="9"/>
        <v>40954.906956018516</v>
      </c>
    </row>
    <row r="75" spans="1:20" ht="43.2" x14ac:dyDescent="0.3">
      <c r="A75">
        <v>445</v>
      </c>
      <c r="B75" s="3" t="s">
        <v>446</v>
      </c>
      <c r="C75" s="3" t="s">
        <v>4555</v>
      </c>
      <c r="D75" s="6">
        <v>60000</v>
      </c>
      <c r="E75" s="8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 s="10">
        <f t="shared" si="10"/>
        <v>0</v>
      </c>
      <c r="P75">
        <f t="shared" si="7"/>
        <v>1</v>
      </c>
      <c r="Q75" t="s">
        <v>8308</v>
      </c>
      <c r="R75" t="s">
        <v>8314</v>
      </c>
      <c r="S75" s="14">
        <f t="shared" si="8"/>
        <v>42130.335358796292</v>
      </c>
      <c r="T75" s="14">
        <f t="shared" si="9"/>
        <v>42145.335358796292</v>
      </c>
    </row>
    <row r="76" spans="1:20" ht="43.2" x14ac:dyDescent="0.3">
      <c r="A76">
        <v>446</v>
      </c>
      <c r="B76" s="3" t="s">
        <v>447</v>
      </c>
      <c r="C76" s="3" t="s">
        <v>4556</v>
      </c>
      <c r="D76" s="6">
        <v>10500</v>
      </c>
      <c r="E76" s="8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 s="10">
        <f t="shared" si="10"/>
        <v>7</v>
      </c>
      <c r="P76">
        <f t="shared" si="7"/>
        <v>47.88</v>
      </c>
      <c r="Q76" t="s">
        <v>8308</v>
      </c>
      <c r="R76" t="s">
        <v>8314</v>
      </c>
      <c r="S76" s="14">
        <f t="shared" si="8"/>
        <v>42037.083564814813</v>
      </c>
      <c r="T76" s="14">
        <f t="shared" si="9"/>
        <v>42067.083564814813</v>
      </c>
    </row>
    <row r="77" spans="1:20" ht="43.2" x14ac:dyDescent="0.3">
      <c r="A77">
        <v>448</v>
      </c>
      <c r="B77" s="3" t="s">
        <v>449</v>
      </c>
      <c r="C77" s="3" t="s">
        <v>4558</v>
      </c>
      <c r="D77" s="6">
        <v>2500</v>
      </c>
      <c r="E77" s="8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 s="10">
        <f t="shared" si="10"/>
        <v>3</v>
      </c>
      <c r="P77">
        <f t="shared" si="7"/>
        <v>20.5</v>
      </c>
      <c r="Q77" t="s">
        <v>8308</v>
      </c>
      <c r="R77" t="s">
        <v>8314</v>
      </c>
      <c r="S77" s="14">
        <f t="shared" si="8"/>
        <v>41753.758043981477</v>
      </c>
      <c r="T77" s="14">
        <f t="shared" si="9"/>
        <v>41773.758043981477</v>
      </c>
    </row>
    <row r="78" spans="1:20" ht="43.2" x14ac:dyDescent="0.3">
      <c r="A78">
        <v>450</v>
      </c>
      <c r="B78" s="3" t="s">
        <v>451</v>
      </c>
      <c r="C78" s="3" t="s">
        <v>4560</v>
      </c>
      <c r="D78" s="6">
        <v>50000</v>
      </c>
      <c r="E78" s="8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 s="10">
        <f t="shared" si="10"/>
        <v>1</v>
      </c>
      <c r="P78">
        <f t="shared" ref="P78:P126" si="11">IFERROR(ROUND(E78/L78,2),0)</f>
        <v>56.57</v>
      </c>
      <c r="Q78" t="s">
        <v>8308</v>
      </c>
      <c r="R78" t="s">
        <v>8314</v>
      </c>
      <c r="S78" s="14">
        <f t="shared" ref="S78:S126" si="12">(((J78/60)/60)/24)+DATE(1970,1,1)</f>
        <v>41654.946759259255</v>
      </c>
      <c r="T78" s="14">
        <f t="shared" ref="T78:T126" si="13">(((I78/60)/60)/24)+DATE(1970,1,1)</f>
        <v>41684.946759259255</v>
      </c>
    </row>
    <row r="79" spans="1:20" ht="43.2" x14ac:dyDescent="0.3">
      <c r="A79">
        <v>451</v>
      </c>
      <c r="B79" s="3" t="s">
        <v>452</v>
      </c>
      <c r="C79" s="3" t="s">
        <v>4561</v>
      </c>
      <c r="D79" s="6">
        <v>20000</v>
      </c>
      <c r="E79" s="8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 s="10">
        <f t="shared" si="10"/>
        <v>0</v>
      </c>
      <c r="P79">
        <f t="shared" si="11"/>
        <v>0</v>
      </c>
      <c r="Q79" t="s">
        <v>8308</v>
      </c>
      <c r="R79" t="s">
        <v>8314</v>
      </c>
      <c r="S79" s="14">
        <f t="shared" si="12"/>
        <v>41634.715173611112</v>
      </c>
      <c r="T79" s="14">
        <f t="shared" si="13"/>
        <v>41664.715173611112</v>
      </c>
    </row>
    <row r="80" spans="1:20" ht="28.8" x14ac:dyDescent="0.3">
      <c r="A80">
        <v>452</v>
      </c>
      <c r="B80" s="3" t="s">
        <v>453</v>
      </c>
      <c r="C80" s="3" t="s">
        <v>4562</v>
      </c>
      <c r="D80" s="6">
        <v>750</v>
      </c>
      <c r="E80" s="8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 s="10">
        <f t="shared" si="10"/>
        <v>64</v>
      </c>
      <c r="P80">
        <f t="shared" si="11"/>
        <v>40</v>
      </c>
      <c r="Q80" t="s">
        <v>8308</v>
      </c>
      <c r="R80" t="s">
        <v>8314</v>
      </c>
      <c r="S80" s="14">
        <f t="shared" si="12"/>
        <v>42107.703877314809</v>
      </c>
      <c r="T80" s="14">
        <f t="shared" si="13"/>
        <v>42137.703877314809</v>
      </c>
    </row>
    <row r="81" spans="1:20" ht="43.2" x14ac:dyDescent="0.3">
      <c r="A81">
        <v>453</v>
      </c>
      <c r="B81" s="3" t="s">
        <v>454</v>
      </c>
      <c r="C81" s="3" t="s">
        <v>4563</v>
      </c>
      <c r="D81" s="6">
        <v>94875</v>
      </c>
      <c r="E81" s="8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 s="10">
        <f t="shared" si="10"/>
        <v>0</v>
      </c>
      <c r="P81">
        <f t="shared" si="11"/>
        <v>13</v>
      </c>
      <c r="Q81" t="s">
        <v>8308</v>
      </c>
      <c r="R81" t="s">
        <v>8314</v>
      </c>
      <c r="S81" s="14">
        <f t="shared" si="12"/>
        <v>42038.824988425928</v>
      </c>
      <c r="T81" s="14">
        <f t="shared" si="13"/>
        <v>42054.824988425928</v>
      </c>
    </row>
    <row r="82" spans="1:20" ht="43.2" x14ac:dyDescent="0.3">
      <c r="A82">
        <v>454</v>
      </c>
      <c r="B82" s="3" t="s">
        <v>455</v>
      </c>
      <c r="C82" s="3" t="s">
        <v>4564</v>
      </c>
      <c r="D82" s="6">
        <v>10000</v>
      </c>
      <c r="E82" s="8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 s="10">
        <f t="shared" si="10"/>
        <v>1</v>
      </c>
      <c r="P82">
        <f t="shared" si="11"/>
        <v>16.399999999999999</v>
      </c>
      <c r="Q82" t="s">
        <v>8308</v>
      </c>
      <c r="R82" t="s">
        <v>8314</v>
      </c>
      <c r="S82" s="14">
        <f t="shared" si="12"/>
        <v>41938.717256944445</v>
      </c>
      <c r="T82" s="14">
        <f t="shared" si="13"/>
        <v>41969.551388888889</v>
      </c>
    </row>
    <row r="83" spans="1:20" ht="43.2" x14ac:dyDescent="0.3">
      <c r="A83">
        <v>455</v>
      </c>
      <c r="B83" s="3" t="s">
        <v>456</v>
      </c>
      <c r="C83" s="3" t="s">
        <v>4565</v>
      </c>
      <c r="D83" s="6">
        <v>65000</v>
      </c>
      <c r="E83" s="8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 s="10">
        <f t="shared" si="10"/>
        <v>0</v>
      </c>
      <c r="P83">
        <f t="shared" si="11"/>
        <v>22.5</v>
      </c>
      <c r="Q83" t="s">
        <v>8308</v>
      </c>
      <c r="R83" t="s">
        <v>8314</v>
      </c>
      <c r="S83" s="14">
        <f t="shared" si="12"/>
        <v>40971.002569444441</v>
      </c>
      <c r="T83" s="14">
        <f t="shared" si="13"/>
        <v>41016.021527777775</v>
      </c>
    </row>
    <row r="84" spans="1:20" ht="43.2" x14ac:dyDescent="0.3">
      <c r="A84">
        <v>456</v>
      </c>
      <c r="B84" s="3" t="s">
        <v>457</v>
      </c>
      <c r="C84" s="3" t="s">
        <v>4566</v>
      </c>
      <c r="D84" s="6">
        <v>8888</v>
      </c>
      <c r="E84" s="8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 s="10">
        <f t="shared" si="10"/>
        <v>1</v>
      </c>
      <c r="P84">
        <f t="shared" si="11"/>
        <v>20.329999999999998</v>
      </c>
      <c r="Q84" t="s">
        <v>8308</v>
      </c>
      <c r="R84" t="s">
        <v>8314</v>
      </c>
      <c r="S84" s="14">
        <f t="shared" si="12"/>
        <v>41547.694456018515</v>
      </c>
      <c r="T84" s="14">
        <f t="shared" si="13"/>
        <v>41569.165972222225</v>
      </c>
    </row>
    <row r="85" spans="1:20" ht="43.2" x14ac:dyDescent="0.3">
      <c r="A85">
        <v>459</v>
      </c>
      <c r="B85" s="3" t="s">
        <v>460</v>
      </c>
      <c r="C85" s="3" t="s">
        <v>4569</v>
      </c>
      <c r="D85" s="6">
        <v>39000</v>
      </c>
      <c r="E85" s="8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 s="10">
        <f t="shared" si="10"/>
        <v>0</v>
      </c>
      <c r="P85">
        <f t="shared" si="11"/>
        <v>25</v>
      </c>
      <c r="Q85" t="s">
        <v>8308</v>
      </c>
      <c r="R85" t="s">
        <v>8314</v>
      </c>
      <c r="S85" s="14">
        <f t="shared" si="12"/>
        <v>40800.6403587963</v>
      </c>
      <c r="T85" s="14">
        <f t="shared" si="13"/>
        <v>40860.682025462964</v>
      </c>
    </row>
    <row r="86" spans="1:20" ht="28.8" x14ac:dyDescent="0.3">
      <c r="A86">
        <v>460</v>
      </c>
      <c r="B86" s="3" t="s">
        <v>461</v>
      </c>
      <c r="C86" s="3" t="s">
        <v>4570</v>
      </c>
      <c r="D86" s="6">
        <v>8500</v>
      </c>
      <c r="E86" s="8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 s="10">
        <f t="shared" si="10"/>
        <v>0</v>
      </c>
      <c r="P86">
        <f t="shared" si="11"/>
        <v>12.5</v>
      </c>
      <c r="Q86" t="s">
        <v>8308</v>
      </c>
      <c r="R86" t="s">
        <v>8314</v>
      </c>
      <c r="S86" s="14">
        <f t="shared" si="12"/>
        <v>41759.542534722219</v>
      </c>
      <c r="T86" s="14">
        <f t="shared" si="13"/>
        <v>41791.166666666664</v>
      </c>
    </row>
    <row r="87" spans="1:20" ht="43.2" x14ac:dyDescent="0.3">
      <c r="A87">
        <v>462</v>
      </c>
      <c r="B87" s="3" t="s">
        <v>463</v>
      </c>
      <c r="C87" s="3" t="s">
        <v>4572</v>
      </c>
      <c r="D87" s="6">
        <v>100000</v>
      </c>
      <c r="E87" s="8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 s="10">
        <f t="shared" si="10"/>
        <v>0</v>
      </c>
      <c r="P87">
        <f t="shared" si="11"/>
        <v>0</v>
      </c>
      <c r="Q87" t="s">
        <v>8308</v>
      </c>
      <c r="R87" t="s">
        <v>8314</v>
      </c>
      <c r="S87" s="14">
        <f t="shared" si="12"/>
        <v>40705.126631944448</v>
      </c>
      <c r="T87" s="14">
        <f t="shared" si="13"/>
        <v>40765.126631944448</v>
      </c>
    </row>
    <row r="88" spans="1:20" ht="43.2" x14ac:dyDescent="0.3">
      <c r="A88">
        <v>463</v>
      </c>
      <c r="B88" s="3" t="s">
        <v>464</v>
      </c>
      <c r="C88" s="3" t="s">
        <v>4573</v>
      </c>
      <c r="D88" s="6">
        <v>55000</v>
      </c>
      <c r="E88" s="8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 s="10">
        <f t="shared" si="10"/>
        <v>2</v>
      </c>
      <c r="P88">
        <f t="shared" si="11"/>
        <v>113.64</v>
      </c>
      <c r="Q88" t="s">
        <v>8308</v>
      </c>
      <c r="R88" t="s">
        <v>8314</v>
      </c>
      <c r="S88" s="14">
        <f t="shared" si="12"/>
        <v>40750.710104166668</v>
      </c>
      <c r="T88" s="14">
        <f t="shared" si="13"/>
        <v>40810.710104166668</v>
      </c>
    </row>
    <row r="89" spans="1:20" x14ac:dyDescent="0.3">
      <c r="A89">
        <v>465</v>
      </c>
      <c r="B89" s="3" t="s">
        <v>466</v>
      </c>
      <c r="C89" s="3" t="s">
        <v>4575</v>
      </c>
      <c r="D89" s="6">
        <v>512</v>
      </c>
      <c r="E89" s="8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 s="10">
        <f t="shared" si="10"/>
        <v>27</v>
      </c>
      <c r="P89">
        <f t="shared" si="11"/>
        <v>17.25</v>
      </c>
      <c r="Q89" t="s">
        <v>8308</v>
      </c>
      <c r="R89" t="s">
        <v>8314</v>
      </c>
      <c r="S89" s="14">
        <f t="shared" si="12"/>
        <v>41801.120069444441</v>
      </c>
      <c r="T89" s="14">
        <f t="shared" si="13"/>
        <v>41817.120069444441</v>
      </c>
    </row>
    <row r="90" spans="1:20" ht="43.2" x14ac:dyDescent="0.3">
      <c r="A90">
        <v>466</v>
      </c>
      <c r="B90" s="3" t="s">
        <v>467</v>
      </c>
      <c r="C90" s="3" t="s">
        <v>4576</v>
      </c>
      <c r="D90" s="6">
        <v>10000</v>
      </c>
      <c r="E90" s="8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 s="10">
        <f t="shared" si="10"/>
        <v>1</v>
      </c>
      <c r="P90">
        <f t="shared" si="11"/>
        <v>15.2</v>
      </c>
      <c r="Q90" t="s">
        <v>8308</v>
      </c>
      <c r="R90" t="s">
        <v>8314</v>
      </c>
      <c r="S90" s="14">
        <f t="shared" si="12"/>
        <v>41129.942870370374</v>
      </c>
      <c r="T90" s="14">
        <f t="shared" si="13"/>
        <v>41159.942870370374</v>
      </c>
    </row>
    <row r="91" spans="1:20" ht="43.2" x14ac:dyDescent="0.3">
      <c r="A91">
        <v>467</v>
      </c>
      <c r="B91" s="3" t="s">
        <v>468</v>
      </c>
      <c r="C91" s="3" t="s">
        <v>4577</v>
      </c>
      <c r="D91" s="6">
        <v>20000</v>
      </c>
      <c r="E91" s="8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 s="10">
        <f t="shared" si="10"/>
        <v>22</v>
      </c>
      <c r="P91">
        <f t="shared" si="11"/>
        <v>110.64</v>
      </c>
      <c r="Q91" t="s">
        <v>8308</v>
      </c>
      <c r="R91" t="s">
        <v>8314</v>
      </c>
      <c r="S91" s="14">
        <f t="shared" si="12"/>
        <v>41135.679791666669</v>
      </c>
      <c r="T91" s="14">
        <f t="shared" si="13"/>
        <v>41180.679791666669</v>
      </c>
    </row>
    <row r="92" spans="1:20" ht="43.2" x14ac:dyDescent="0.3">
      <c r="A92">
        <v>468</v>
      </c>
      <c r="B92" s="3" t="s">
        <v>469</v>
      </c>
      <c r="C92" s="3" t="s">
        <v>4578</v>
      </c>
      <c r="D92" s="6">
        <v>7500</v>
      </c>
      <c r="E92" s="8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 s="10">
        <f t="shared" si="10"/>
        <v>0</v>
      </c>
      <c r="P92">
        <f t="shared" si="11"/>
        <v>0</v>
      </c>
      <c r="Q92" t="s">
        <v>8308</v>
      </c>
      <c r="R92" t="s">
        <v>8314</v>
      </c>
      <c r="S92" s="14">
        <f t="shared" si="12"/>
        <v>41041.167627314811</v>
      </c>
      <c r="T92" s="14">
        <f t="shared" si="13"/>
        <v>41101.160474537035</v>
      </c>
    </row>
    <row r="93" spans="1:20" ht="43.2" x14ac:dyDescent="0.3">
      <c r="A93">
        <v>470</v>
      </c>
      <c r="B93" s="3" t="s">
        <v>471</v>
      </c>
      <c r="C93" s="3" t="s">
        <v>4580</v>
      </c>
      <c r="D93" s="6">
        <v>5000</v>
      </c>
      <c r="E93" s="8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 s="10">
        <f t="shared" si="10"/>
        <v>1</v>
      </c>
      <c r="P93">
        <f t="shared" si="11"/>
        <v>25.5</v>
      </c>
      <c r="Q93" t="s">
        <v>8308</v>
      </c>
      <c r="R93" t="s">
        <v>8314</v>
      </c>
      <c r="S93" s="14">
        <f t="shared" si="12"/>
        <v>41605.167696759258</v>
      </c>
      <c r="T93" s="14">
        <f t="shared" si="13"/>
        <v>41655.166666666664</v>
      </c>
    </row>
    <row r="94" spans="1:20" ht="57.6" x14ac:dyDescent="0.3">
      <c r="A94">
        <v>471</v>
      </c>
      <c r="B94" s="3" t="s">
        <v>472</v>
      </c>
      <c r="C94" s="3" t="s">
        <v>4581</v>
      </c>
      <c r="D94" s="6">
        <v>55000</v>
      </c>
      <c r="E94" s="8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 s="10">
        <f t="shared" si="10"/>
        <v>12</v>
      </c>
      <c r="P94">
        <f t="shared" si="11"/>
        <v>38.479999999999997</v>
      </c>
      <c r="Q94" t="s">
        <v>8308</v>
      </c>
      <c r="R94" t="s">
        <v>8314</v>
      </c>
      <c r="S94" s="14">
        <f t="shared" si="12"/>
        <v>41703.721979166665</v>
      </c>
      <c r="T94" s="14">
        <f t="shared" si="13"/>
        <v>41748.680312500001</v>
      </c>
    </row>
    <row r="95" spans="1:20" ht="43.2" x14ac:dyDescent="0.3">
      <c r="A95">
        <v>472</v>
      </c>
      <c r="B95" s="3" t="s">
        <v>473</v>
      </c>
      <c r="C95" s="3" t="s">
        <v>4582</v>
      </c>
      <c r="D95" s="6">
        <v>800</v>
      </c>
      <c r="E95" s="8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 s="10">
        <f t="shared" si="10"/>
        <v>18</v>
      </c>
      <c r="P95">
        <f t="shared" si="11"/>
        <v>28.2</v>
      </c>
      <c r="Q95" t="s">
        <v>8308</v>
      </c>
      <c r="R95" t="s">
        <v>8314</v>
      </c>
      <c r="S95" s="14">
        <f t="shared" si="12"/>
        <v>41844.922662037039</v>
      </c>
      <c r="T95" s="14">
        <f t="shared" si="13"/>
        <v>41874.922662037039</v>
      </c>
    </row>
    <row r="96" spans="1:20" ht="43.2" x14ac:dyDescent="0.3">
      <c r="A96">
        <v>473</v>
      </c>
      <c r="B96" s="3" t="s">
        <v>474</v>
      </c>
      <c r="C96" s="3" t="s">
        <v>4583</v>
      </c>
      <c r="D96" s="6">
        <v>30000</v>
      </c>
      <c r="E96" s="8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 s="10">
        <f t="shared" si="10"/>
        <v>3</v>
      </c>
      <c r="P96">
        <f t="shared" si="11"/>
        <v>61.5</v>
      </c>
      <c r="Q96" t="s">
        <v>8308</v>
      </c>
      <c r="R96" t="s">
        <v>8314</v>
      </c>
      <c r="S96" s="14">
        <f t="shared" si="12"/>
        <v>41869.698136574072</v>
      </c>
      <c r="T96" s="14">
        <f t="shared" si="13"/>
        <v>41899.698136574072</v>
      </c>
    </row>
    <row r="97" spans="1:20" ht="43.2" x14ac:dyDescent="0.3">
      <c r="A97">
        <v>474</v>
      </c>
      <c r="B97" s="3" t="s">
        <v>475</v>
      </c>
      <c r="C97" s="3" t="s">
        <v>4584</v>
      </c>
      <c r="D97" s="6">
        <v>3300</v>
      </c>
      <c r="E97" s="8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 s="10">
        <f t="shared" si="10"/>
        <v>0</v>
      </c>
      <c r="P97">
        <f t="shared" si="11"/>
        <v>1</v>
      </c>
      <c r="Q97" t="s">
        <v>8308</v>
      </c>
      <c r="R97" t="s">
        <v>8314</v>
      </c>
      <c r="S97" s="14">
        <f t="shared" si="12"/>
        <v>42753.329039351855</v>
      </c>
      <c r="T97" s="14">
        <f t="shared" si="13"/>
        <v>42783.329039351855</v>
      </c>
    </row>
    <row r="98" spans="1:20" ht="57.6" x14ac:dyDescent="0.3">
      <c r="A98">
        <v>475</v>
      </c>
      <c r="B98" s="3" t="s">
        <v>476</v>
      </c>
      <c r="C98" s="3" t="s">
        <v>4585</v>
      </c>
      <c r="D98" s="6">
        <v>2000</v>
      </c>
      <c r="E98" s="8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 s="10">
        <f t="shared" si="10"/>
        <v>0</v>
      </c>
      <c r="P98">
        <f t="shared" si="11"/>
        <v>0</v>
      </c>
      <c r="Q98" t="s">
        <v>8308</v>
      </c>
      <c r="R98" t="s">
        <v>8314</v>
      </c>
      <c r="S98" s="14">
        <f t="shared" si="12"/>
        <v>42100.086145833338</v>
      </c>
      <c r="T98" s="14">
        <f t="shared" si="13"/>
        <v>42130.086145833338</v>
      </c>
    </row>
    <row r="99" spans="1:20" ht="28.8" x14ac:dyDescent="0.3">
      <c r="A99">
        <v>476</v>
      </c>
      <c r="B99" s="3" t="s">
        <v>477</v>
      </c>
      <c r="C99" s="3" t="s">
        <v>4586</v>
      </c>
      <c r="D99" s="6">
        <v>220000</v>
      </c>
      <c r="E99" s="8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 s="10">
        <f t="shared" si="10"/>
        <v>2</v>
      </c>
      <c r="P99">
        <f t="shared" si="11"/>
        <v>39.57</v>
      </c>
      <c r="Q99" t="s">
        <v>8308</v>
      </c>
      <c r="R99" t="s">
        <v>8314</v>
      </c>
      <c r="S99" s="14">
        <f t="shared" si="12"/>
        <v>41757.975011574075</v>
      </c>
      <c r="T99" s="14">
        <f t="shared" si="13"/>
        <v>41793.165972222225</v>
      </c>
    </row>
    <row r="100" spans="1:20" ht="57.6" x14ac:dyDescent="0.3">
      <c r="A100">
        <v>477</v>
      </c>
      <c r="B100" s="3" t="s">
        <v>478</v>
      </c>
      <c r="C100" s="3" t="s">
        <v>4587</v>
      </c>
      <c r="D100" s="6">
        <v>1500</v>
      </c>
      <c r="E100" s="8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 s="10">
        <f t="shared" si="10"/>
        <v>0</v>
      </c>
      <c r="P100">
        <f t="shared" si="11"/>
        <v>0</v>
      </c>
      <c r="Q100" t="s">
        <v>8308</v>
      </c>
      <c r="R100" t="s">
        <v>8314</v>
      </c>
      <c r="S100" s="14">
        <f t="shared" si="12"/>
        <v>40987.83488425926</v>
      </c>
      <c r="T100" s="14">
        <f t="shared" si="13"/>
        <v>41047.83488425926</v>
      </c>
    </row>
    <row r="101" spans="1:20" ht="43.2" x14ac:dyDescent="0.3">
      <c r="A101">
        <v>478</v>
      </c>
      <c r="B101" s="3" t="s">
        <v>479</v>
      </c>
      <c r="C101" s="3" t="s">
        <v>4588</v>
      </c>
      <c r="D101" s="6">
        <v>10000</v>
      </c>
      <c r="E101" s="8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 s="10">
        <f t="shared" si="10"/>
        <v>0</v>
      </c>
      <c r="P101">
        <f t="shared" si="11"/>
        <v>0</v>
      </c>
      <c r="Q101" t="s">
        <v>8308</v>
      </c>
      <c r="R101" t="s">
        <v>8314</v>
      </c>
      <c r="S101" s="14">
        <f t="shared" si="12"/>
        <v>42065.910983796297</v>
      </c>
      <c r="T101" s="14">
        <f t="shared" si="13"/>
        <v>42095.869317129633</v>
      </c>
    </row>
    <row r="102" spans="1:20" ht="43.2" x14ac:dyDescent="0.3">
      <c r="A102">
        <v>479</v>
      </c>
      <c r="B102" s="3" t="s">
        <v>480</v>
      </c>
      <c r="C102" s="3" t="s">
        <v>4589</v>
      </c>
      <c r="D102" s="6">
        <v>15000</v>
      </c>
      <c r="E102" s="8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 s="10">
        <f t="shared" si="10"/>
        <v>33</v>
      </c>
      <c r="P102">
        <f t="shared" si="11"/>
        <v>88.8</v>
      </c>
      <c r="Q102" t="s">
        <v>8308</v>
      </c>
      <c r="R102" t="s">
        <v>8314</v>
      </c>
      <c r="S102" s="14">
        <f t="shared" si="12"/>
        <v>41904.407812500001</v>
      </c>
      <c r="T102" s="14">
        <f t="shared" si="13"/>
        <v>41964.449479166666</v>
      </c>
    </row>
    <row r="103" spans="1:20" ht="43.2" x14ac:dyDescent="0.3">
      <c r="A103">
        <v>480</v>
      </c>
      <c r="B103" s="3" t="s">
        <v>481</v>
      </c>
      <c r="C103" s="3" t="s">
        <v>4590</v>
      </c>
      <c r="D103" s="6">
        <v>40000</v>
      </c>
      <c r="E103" s="8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 s="10">
        <f t="shared" si="10"/>
        <v>19</v>
      </c>
      <c r="P103">
        <f t="shared" si="11"/>
        <v>55.46</v>
      </c>
      <c r="Q103" t="s">
        <v>8308</v>
      </c>
      <c r="R103" t="s">
        <v>8314</v>
      </c>
      <c r="S103" s="14">
        <f t="shared" si="12"/>
        <v>41465.500173611108</v>
      </c>
      <c r="T103" s="14">
        <f t="shared" si="13"/>
        <v>41495.500173611108</v>
      </c>
    </row>
    <row r="104" spans="1:20" ht="43.2" x14ac:dyDescent="0.3">
      <c r="A104">
        <v>481</v>
      </c>
      <c r="B104" s="3" t="s">
        <v>482</v>
      </c>
      <c r="C104" s="3" t="s">
        <v>4591</v>
      </c>
      <c r="D104" s="6">
        <v>30000</v>
      </c>
      <c r="E104" s="8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 s="10">
        <f t="shared" si="10"/>
        <v>6</v>
      </c>
      <c r="P104">
        <f t="shared" si="11"/>
        <v>87.14</v>
      </c>
      <c r="Q104" t="s">
        <v>8308</v>
      </c>
      <c r="R104" t="s">
        <v>8314</v>
      </c>
      <c r="S104" s="14">
        <f t="shared" si="12"/>
        <v>41162.672326388885</v>
      </c>
      <c r="T104" s="14">
        <f t="shared" si="13"/>
        <v>41192.672326388885</v>
      </c>
    </row>
    <row r="105" spans="1:20" ht="43.2" x14ac:dyDescent="0.3">
      <c r="A105">
        <v>482</v>
      </c>
      <c r="B105" s="3" t="s">
        <v>483</v>
      </c>
      <c r="C105" s="3" t="s">
        <v>4592</v>
      </c>
      <c r="D105" s="6">
        <v>10000</v>
      </c>
      <c r="E105" s="8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 s="10">
        <f t="shared" si="10"/>
        <v>0</v>
      </c>
      <c r="P105">
        <f t="shared" si="11"/>
        <v>10</v>
      </c>
      <c r="Q105" t="s">
        <v>8308</v>
      </c>
      <c r="R105" t="s">
        <v>8314</v>
      </c>
      <c r="S105" s="14">
        <f t="shared" si="12"/>
        <v>42447.896875000006</v>
      </c>
      <c r="T105" s="14">
        <f t="shared" si="13"/>
        <v>42474.606944444444</v>
      </c>
    </row>
    <row r="106" spans="1:20" ht="43.2" x14ac:dyDescent="0.3">
      <c r="A106">
        <v>488</v>
      </c>
      <c r="B106" s="3" t="s">
        <v>489</v>
      </c>
      <c r="C106" s="3" t="s">
        <v>4598</v>
      </c>
      <c r="D106" s="6">
        <v>12000</v>
      </c>
      <c r="E106" s="8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 s="10">
        <f t="shared" si="10"/>
        <v>0</v>
      </c>
      <c r="P106">
        <f t="shared" si="11"/>
        <v>0</v>
      </c>
      <c r="Q106" t="s">
        <v>8308</v>
      </c>
      <c r="R106" t="s">
        <v>8314</v>
      </c>
      <c r="S106" s="14">
        <f t="shared" si="12"/>
        <v>42714.054398148146</v>
      </c>
      <c r="T106" s="14">
        <f t="shared" si="13"/>
        <v>42744.054398148146</v>
      </c>
    </row>
    <row r="107" spans="1:20" ht="43.2" x14ac:dyDescent="0.3">
      <c r="A107">
        <v>489</v>
      </c>
      <c r="B107" s="3" t="s">
        <v>490</v>
      </c>
      <c r="C107" s="3" t="s">
        <v>4599</v>
      </c>
      <c r="D107" s="6">
        <v>74997</v>
      </c>
      <c r="E107" s="8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 s="10">
        <f t="shared" si="10"/>
        <v>0</v>
      </c>
      <c r="P107">
        <f t="shared" si="11"/>
        <v>71.67</v>
      </c>
      <c r="Q107" t="s">
        <v>8308</v>
      </c>
      <c r="R107" t="s">
        <v>8314</v>
      </c>
      <c r="S107" s="14">
        <f t="shared" si="12"/>
        <v>40882.481666666667</v>
      </c>
      <c r="T107" s="14">
        <f t="shared" si="13"/>
        <v>40913.481249999997</v>
      </c>
    </row>
    <row r="108" spans="1:20" x14ac:dyDescent="0.3">
      <c r="A108">
        <v>490</v>
      </c>
      <c r="B108" s="3" t="s">
        <v>491</v>
      </c>
      <c r="C108" s="3" t="s">
        <v>4600</v>
      </c>
      <c r="D108" s="6">
        <v>1000</v>
      </c>
      <c r="E108" s="8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 s="10">
        <f t="shared" si="10"/>
        <v>0</v>
      </c>
      <c r="P108">
        <f t="shared" si="11"/>
        <v>0</v>
      </c>
      <c r="Q108" t="s">
        <v>8308</v>
      </c>
      <c r="R108" t="s">
        <v>8314</v>
      </c>
      <c r="S108" s="14">
        <f t="shared" si="12"/>
        <v>41113.968576388892</v>
      </c>
      <c r="T108" s="14">
        <f t="shared" si="13"/>
        <v>41143.968576388892</v>
      </c>
    </row>
    <row r="109" spans="1:20" ht="43.2" x14ac:dyDescent="0.3">
      <c r="A109">
        <v>491</v>
      </c>
      <c r="B109" s="3" t="s">
        <v>492</v>
      </c>
      <c r="C109" s="3" t="s">
        <v>4601</v>
      </c>
      <c r="D109" s="6">
        <v>10000</v>
      </c>
      <c r="E109" s="8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 s="10">
        <f t="shared" si="10"/>
        <v>0</v>
      </c>
      <c r="P109">
        <f t="shared" si="11"/>
        <v>0</v>
      </c>
      <c r="Q109" t="s">
        <v>8308</v>
      </c>
      <c r="R109" t="s">
        <v>8314</v>
      </c>
      <c r="S109" s="14">
        <f t="shared" si="12"/>
        <v>42366.982627314821</v>
      </c>
      <c r="T109" s="14">
        <f t="shared" si="13"/>
        <v>42396.982627314821</v>
      </c>
    </row>
    <row r="110" spans="1:20" ht="43.2" x14ac:dyDescent="0.3">
      <c r="A110">
        <v>494</v>
      </c>
      <c r="B110" s="3" t="s">
        <v>495</v>
      </c>
      <c r="C110" s="3" t="s">
        <v>4604</v>
      </c>
      <c r="D110" s="6">
        <v>20000</v>
      </c>
      <c r="E110" s="8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 s="10">
        <f t="shared" si="10"/>
        <v>0</v>
      </c>
      <c r="P110">
        <f t="shared" si="11"/>
        <v>10.33</v>
      </c>
      <c r="Q110" t="s">
        <v>8308</v>
      </c>
      <c r="R110" t="s">
        <v>8314</v>
      </c>
      <c r="S110" s="14">
        <f t="shared" si="12"/>
        <v>41799.830613425926</v>
      </c>
      <c r="T110" s="14">
        <f t="shared" si="13"/>
        <v>41823.125</v>
      </c>
    </row>
    <row r="111" spans="1:20" ht="43.2" x14ac:dyDescent="0.3">
      <c r="A111">
        <v>495</v>
      </c>
      <c r="B111" s="3" t="s">
        <v>496</v>
      </c>
      <c r="C111" s="3" t="s">
        <v>4605</v>
      </c>
      <c r="D111" s="6">
        <v>7000</v>
      </c>
      <c r="E111" s="8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 s="10">
        <f t="shared" si="10"/>
        <v>0</v>
      </c>
      <c r="P111">
        <f t="shared" si="11"/>
        <v>0</v>
      </c>
      <c r="Q111" t="s">
        <v>8308</v>
      </c>
      <c r="R111" t="s">
        <v>8314</v>
      </c>
      <c r="S111" s="14">
        <f t="shared" si="12"/>
        <v>42171.827604166669</v>
      </c>
      <c r="T111" s="14">
        <f t="shared" si="13"/>
        <v>42201.827604166669</v>
      </c>
    </row>
    <row r="112" spans="1:20" ht="28.8" x14ac:dyDescent="0.3">
      <c r="A112">
        <v>496</v>
      </c>
      <c r="B112" s="3" t="s">
        <v>497</v>
      </c>
      <c r="C112" s="3" t="s">
        <v>4606</v>
      </c>
      <c r="D112" s="6">
        <v>60000</v>
      </c>
      <c r="E112" s="8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 s="10">
        <f t="shared" si="10"/>
        <v>0</v>
      </c>
      <c r="P112">
        <f t="shared" si="11"/>
        <v>1</v>
      </c>
      <c r="Q112" t="s">
        <v>8308</v>
      </c>
      <c r="R112" t="s">
        <v>8314</v>
      </c>
      <c r="S112" s="14">
        <f t="shared" si="12"/>
        <v>41620.93141203704</v>
      </c>
      <c r="T112" s="14">
        <f t="shared" si="13"/>
        <v>41680.93141203704</v>
      </c>
    </row>
    <row r="113" spans="1:20" x14ac:dyDescent="0.3">
      <c r="A113">
        <v>497</v>
      </c>
      <c r="B113" s="3" t="s">
        <v>498</v>
      </c>
      <c r="C113" s="3" t="s">
        <v>4607</v>
      </c>
      <c r="D113" s="6">
        <v>4480</v>
      </c>
      <c r="E113" s="8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 s="10">
        <f t="shared" si="10"/>
        <v>1</v>
      </c>
      <c r="P113">
        <f t="shared" si="11"/>
        <v>10</v>
      </c>
      <c r="Q113" t="s">
        <v>8308</v>
      </c>
      <c r="R113" t="s">
        <v>8314</v>
      </c>
      <c r="S113" s="14">
        <f t="shared" si="12"/>
        <v>41945.037789351853</v>
      </c>
      <c r="T113" s="14">
        <f t="shared" si="13"/>
        <v>41998.208333333328</v>
      </c>
    </row>
    <row r="114" spans="1:20" ht="43.2" x14ac:dyDescent="0.3">
      <c r="A114">
        <v>498</v>
      </c>
      <c r="B114" s="3" t="s">
        <v>499</v>
      </c>
      <c r="C114" s="3" t="s">
        <v>4608</v>
      </c>
      <c r="D114" s="6">
        <v>65108</v>
      </c>
      <c r="E114" s="8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 s="10">
        <f t="shared" si="10"/>
        <v>5</v>
      </c>
      <c r="P114">
        <f t="shared" si="11"/>
        <v>136.09</v>
      </c>
      <c r="Q114" t="s">
        <v>8308</v>
      </c>
      <c r="R114" t="s">
        <v>8314</v>
      </c>
      <c r="S114" s="14">
        <f t="shared" si="12"/>
        <v>40858.762141203704</v>
      </c>
      <c r="T114" s="14">
        <f t="shared" si="13"/>
        <v>40900.762141203704</v>
      </c>
    </row>
    <row r="115" spans="1:20" ht="57.6" x14ac:dyDescent="0.3">
      <c r="A115">
        <v>499</v>
      </c>
      <c r="B115" s="3" t="s">
        <v>500</v>
      </c>
      <c r="C115" s="3" t="s">
        <v>4609</v>
      </c>
      <c r="D115" s="6">
        <v>20000</v>
      </c>
      <c r="E115" s="8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 s="10">
        <f t="shared" si="10"/>
        <v>10</v>
      </c>
      <c r="P115">
        <f t="shared" si="11"/>
        <v>73.459999999999994</v>
      </c>
      <c r="Q115" t="s">
        <v>8308</v>
      </c>
      <c r="R115" t="s">
        <v>8314</v>
      </c>
      <c r="S115" s="14">
        <f t="shared" si="12"/>
        <v>40043.895462962959</v>
      </c>
      <c r="T115" s="14">
        <f t="shared" si="13"/>
        <v>40098.874305555553</v>
      </c>
    </row>
    <row r="116" spans="1:20" ht="57.6" x14ac:dyDescent="0.3">
      <c r="A116">
        <v>500</v>
      </c>
      <c r="B116" s="3" t="s">
        <v>501</v>
      </c>
      <c r="C116" s="3" t="s">
        <v>4610</v>
      </c>
      <c r="D116" s="6">
        <v>6500</v>
      </c>
      <c r="E116" s="8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 s="10">
        <f t="shared" si="10"/>
        <v>3</v>
      </c>
      <c r="P116">
        <f t="shared" si="11"/>
        <v>53.75</v>
      </c>
      <c r="Q116" t="s">
        <v>8308</v>
      </c>
      <c r="R116" t="s">
        <v>8314</v>
      </c>
      <c r="S116" s="14">
        <f t="shared" si="12"/>
        <v>40247.886006944449</v>
      </c>
      <c r="T116" s="14">
        <f t="shared" si="13"/>
        <v>40306.927777777775</v>
      </c>
    </row>
    <row r="117" spans="1:20" ht="43.2" x14ac:dyDescent="0.3">
      <c r="A117">
        <v>501</v>
      </c>
      <c r="B117" s="3" t="s">
        <v>502</v>
      </c>
      <c r="C117" s="3" t="s">
        <v>4611</v>
      </c>
      <c r="D117" s="6">
        <v>10000</v>
      </c>
      <c r="E117" s="8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 s="10">
        <f t="shared" si="10"/>
        <v>0</v>
      </c>
      <c r="P117">
        <f t="shared" si="11"/>
        <v>0</v>
      </c>
      <c r="Q117" t="s">
        <v>8308</v>
      </c>
      <c r="R117" t="s">
        <v>8314</v>
      </c>
      <c r="S117" s="14">
        <f t="shared" si="12"/>
        <v>40703.234386574077</v>
      </c>
      <c r="T117" s="14">
        <f t="shared" si="13"/>
        <v>40733.234386574077</v>
      </c>
    </row>
    <row r="118" spans="1:20" ht="57.6" x14ac:dyDescent="0.3">
      <c r="A118">
        <v>502</v>
      </c>
      <c r="B118" s="3" t="s">
        <v>503</v>
      </c>
      <c r="C118" s="3" t="s">
        <v>4612</v>
      </c>
      <c r="D118" s="6">
        <v>20000</v>
      </c>
      <c r="E118" s="8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 s="10">
        <f t="shared" si="10"/>
        <v>1</v>
      </c>
      <c r="P118">
        <f t="shared" si="11"/>
        <v>57.5</v>
      </c>
      <c r="Q118" t="s">
        <v>8308</v>
      </c>
      <c r="R118" t="s">
        <v>8314</v>
      </c>
      <c r="S118" s="14">
        <f t="shared" si="12"/>
        <v>40956.553530092591</v>
      </c>
      <c r="T118" s="14">
        <f t="shared" si="13"/>
        <v>40986.511863425927</v>
      </c>
    </row>
    <row r="119" spans="1:20" ht="43.2" x14ac:dyDescent="0.3">
      <c r="A119">
        <v>504</v>
      </c>
      <c r="B119" s="3" t="s">
        <v>505</v>
      </c>
      <c r="C119" s="3" t="s">
        <v>4614</v>
      </c>
      <c r="D119" s="6">
        <v>24500</v>
      </c>
      <c r="E119" s="8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 s="10">
        <f t="shared" si="10"/>
        <v>1</v>
      </c>
      <c r="P119">
        <f t="shared" si="11"/>
        <v>67</v>
      </c>
      <c r="Q119" t="s">
        <v>8308</v>
      </c>
      <c r="R119" t="s">
        <v>8314</v>
      </c>
      <c r="S119" s="14">
        <f t="shared" si="12"/>
        <v>40949.98364583333</v>
      </c>
      <c r="T119" s="14">
        <f t="shared" si="13"/>
        <v>41009.941979166666</v>
      </c>
    </row>
    <row r="120" spans="1:20" ht="43.2" x14ac:dyDescent="0.3">
      <c r="A120">
        <v>505</v>
      </c>
      <c r="B120" s="3" t="s">
        <v>506</v>
      </c>
      <c r="C120" s="3" t="s">
        <v>4615</v>
      </c>
      <c r="D120" s="6">
        <v>12000</v>
      </c>
      <c r="E120" s="8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 s="10">
        <f t="shared" si="10"/>
        <v>0</v>
      </c>
      <c r="P120">
        <f t="shared" si="11"/>
        <v>3.71</v>
      </c>
      <c r="Q120" t="s">
        <v>8308</v>
      </c>
      <c r="R120" t="s">
        <v>8314</v>
      </c>
      <c r="S120" s="14">
        <f t="shared" si="12"/>
        <v>42318.098217592589</v>
      </c>
      <c r="T120" s="14">
        <f t="shared" si="13"/>
        <v>42363.098217592589</v>
      </c>
    </row>
    <row r="121" spans="1:20" ht="43.2" x14ac:dyDescent="0.3">
      <c r="A121">
        <v>506</v>
      </c>
      <c r="B121" s="3" t="s">
        <v>507</v>
      </c>
      <c r="C121" s="3" t="s">
        <v>4616</v>
      </c>
      <c r="D121" s="6">
        <v>200000</v>
      </c>
      <c r="E121" s="8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 s="10">
        <f t="shared" si="10"/>
        <v>0</v>
      </c>
      <c r="P121">
        <f t="shared" si="11"/>
        <v>250</v>
      </c>
      <c r="Q121" t="s">
        <v>8308</v>
      </c>
      <c r="R121" t="s">
        <v>8314</v>
      </c>
      <c r="S121" s="14">
        <f t="shared" si="12"/>
        <v>41466.552314814813</v>
      </c>
      <c r="T121" s="14">
        <f t="shared" si="13"/>
        <v>41496.552314814813</v>
      </c>
    </row>
    <row r="122" spans="1:20" ht="43.2" x14ac:dyDescent="0.3">
      <c r="A122">
        <v>507</v>
      </c>
      <c r="B122" s="3" t="s">
        <v>508</v>
      </c>
      <c r="C122" s="3" t="s">
        <v>4617</v>
      </c>
      <c r="D122" s="6">
        <v>20000</v>
      </c>
      <c r="E122" s="8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 s="10">
        <f t="shared" si="10"/>
        <v>3</v>
      </c>
      <c r="P122">
        <f t="shared" si="11"/>
        <v>64</v>
      </c>
      <c r="Q122" t="s">
        <v>8308</v>
      </c>
      <c r="R122" t="s">
        <v>8314</v>
      </c>
      <c r="S122" s="14">
        <f t="shared" si="12"/>
        <v>41156.958993055552</v>
      </c>
      <c r="T122" s="14">
        <f t="shared" si="13"/>
        <v>41201.958993055552</v>
      </c>
    </row>
    <row r="123" spans="1:20" ht="57.6" x14ac:dyDescent="0.3">
      <c r="A123">
        <v>508</v>
      </c>
      <c r="B123" s="3" t="s">
        <v>509</v>
      </c>
      <c r="C123" s="3" t="s">
        <v>4618</v>
      </c>
      <c r="D123" s="6">
        <v>50000</v>
      </c>
      <c r="E123" s="8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 s="10">
        <f t="shared" si="10"/>
        <v>1</v>
      </c>
      <c r="P123">
        <f t="shared" si="11"/>
        <v>133.33000000000001</v>
      </c>
      <c r="Q123" t="s">
        <v>8308</v>
      </c>
      <c r="R123" t="s">
        <v>8314</v>
      </c>
      <c r="S123" s="14">
        <f t="shared" si="12"/>
        <v>40995.024317129632</v>
      </c>
      <c r="T123" s="14">
        <f t="shared" si="13"/>
        <v>41054.593055555553</v>
      </c>
    </row>
    <row r="124" spans="1:20" ht="43.2" x14ac:dyDescent="0.3">
      <c r="A124">
        <v>510</v>
      </c>
      <c r="B124" s="3" t="s">
        <v>511</v>
      </c>
      <c r="C124" s="3" t="s">
        <v>4620</v>
      </c>
      <c r="D124" s="6">
        <v>14000</v>
      </c>
      <c r="E124" s="8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 s="10">
        <f t="shared" si="10"/>
        <v>0</v>
      </c>
      <c r="P124">
        <f t="shared" si="11"/>
        <v>0</v>
      </c>
      <c r="Q124" t="s">
        <v>8308</v>
      </c>
      <c r="R124" t="s">
        <v>8314</v>
      </c>
      <c r="S124" s="14">
        <f t="shared" si="12"/>
        <v>42400.176377314812</v>
      </c>
      <c r="T124" s="14">
        <f t="shared" si="13"/>
        <v>42430.176377314812</v>
      </c>
    </row>
    <row r="125" spans="1:20" ht="43.2" x14ac:dyDescent="0.3">
      <c r="A125">
        <v>511</v>
      </c>
      <c r="B125" s="3" t="s">
        <v>512</v>
      </c>
      <c r="C125" s="3" t="s">
        <v>4621</v>
      </c>
      <c r="D125" s="6">
        <v>5000</v>
      </c>
      <c r="E125" s="8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 s="10">
        <f t="shared" si="10"/>
        <v>3</v>
      </c>
      <c r="P125">
        <f t="shared" si="11"/>
        <v>30</v>
      </c>
      <c r="Q125" t="s">
        <v>8308</v>
      </c>
      <c r="R125" t="s">
        <v>8314</v>
      </c>
      <c r="S125" s="14">
        <f t="shared" si="12"/>
        <v>41340.303032407406</v>
      </c>
      <c r="T125" s="14">
        <f t="shared" si="13"/>
        <v>41370.261365740742</v>
      </c>
    </row>
    <row r="126" spans="1:20" ht="43.2" x14ac:dyDescent="0.3">
      <c r="A126">
        <v>512</v>
      </c>
      <c r="B126" s="3" t="s">
        <v>513</v>
      </c>
      <c r="C126" s="3" t="s">
        <v>4622</v>
      </c>
      <c r="D126" s="6">
        <v>8000</v>
      </c>
      <c r="E126" s="8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 s="10">
        <f t="shared" si="10"/>
        <v>0</v>
      </c>
      <c r="P126">
        <f t="shared" si="11"/>
        <v>5.5</v>
      </c>
      <c r="Q126" t="s">
        <v>8308</v>
      </c>
      <c r="R126" t="s">
        <v>8314</v>
      </c>
      <c r="S126" s="14">
        <f t="shared" si="12"/>
        <v>42649.742210648154</v>
      </c>
      <c r="T126" s="14">
        <f t="shared" si="13"/>
        <v>42694.783877314811</v>
      </c>
    </row>
    <row r="127" spans="1:20" ht="28.8" x14ac:dyDescent="0.3">
      <c r="A127">
        <v>513</v>
      </c>
      <c r="B127" s="3" t="s">
        <v>514</v>
      </c>
      <c r="C127" s="3" t="s">
        <v>4623</v>
      </c>
      <c r="D127" s="6">
        <v>50000</v>
      </c>
      <c r="E127" s="8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 s="10">
        <f t="shared" si="10"/>
        <v>14</v>
      </c>
      <c r="P127">
        <f t="shared" ref="P127:P150" si="14">IFERROR(ROUND(E127/L127,2),0)</f>
        <v>102.38</v>
      </c>
      <c r="Q127" t="s">
        <v>8308</v>
      </c>
      <c r="R127" t="s">
        <v>8314</v>
      </c>
      <c r="S127" s="14">
        <f t="shared" ref="S127:S150" si="15">(((J127/60)/60)/24)+DATE(1970,1,1)</f>
        <v>42552.653993055559</v>
      </c>
      <c r="T127" s="14">
        <f t="shared" ref="T127:T150" si="16">(((I127/60)/60)/24)+DATE(1970,1,1)</f>
        <v>42597.291666666672</v>
      </c>
    </row>
    <row r="128" spans="1:20" ht="43.2" x14ac:dyDescent="0.3">
      <c r="A128">
        <v>515</v>
      </c>
      <c r="B128" s="3" t="s">
        <v>516</v>
      </c>
      <c r="C128" s="3" t="s">
        <v>4625</v>
      </c>
      <c r="D128" s="6">
        <v>97000</v>
      </c>
      <c r="E128" s="8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 s="10">
        <f t="shared" si="10"/>
        <v>25</v>
      </c>
      <c r="P128">
        <f t="shared" si="14"/>
        <v>725.03</v>
      </c>
      <c r="Q128" t="s">
        <v>8308</v>
      </c>
      <c r="R128" t="s">
        <v>8314</v>
      </c>
      <c r="S128" s="14">
        <f t="shared" si="15"/>
        <v>42327.490752314814</v>
      </c>
      <c r="T128" s="14">
        <f t="shared" si="16"/>
        <v>42367.490752314814</v>
      </c>
    </row>
    <row r="129" spans="1:20" ht="43.2" x14ac:dyDescent="0.3">
      <c r="A129">
        <v>517</v>
      </c>
      <c r="B129" s="3" t="s">
        <v>518</v>
      </c>
      <c r="C129" s="3" t="s">
        <v>4627</v>
      </c>
      <c r="D129" s="6">
        <v>15000</v>
      </c>
      <c r="E129" s="8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 s="10">
        <f t="shared" si="10"/>
        <v>1</v>
      </c>
      <c r="P129">
        <f t="shared" si="14"/>
        <v>68.33</v>
      </c>
      <c r="Q129" t="s">
        <v>8308</v>
      </c>
      <c r="R129" t="s">
        <v>8314</v>
      </c>
      <c r="S129" s="14">
        <f t="shared" si="15"/>
        <v>42738.615289351852</v>
      </c>
      <c r="T129" s="14">
        <f t="shared" si="16"/>
        <v>42768.615289351852</v>
      </c>
    </row>
    <row r="130" spans="1:20" ht="43.2" x14ac:dyDescent="0.3">
      <c r="A130">
        <v>518</v>
      </c>
      <c r="B130" s="3" t="s">
        <v>519</v>
      </c>
      <c r="C130" s="3" t="s">
        <v>4628</v>
      </c>
      <c r="D130" s="6">
        <v>7175</v>
      </c>
      <c r="E130" s="8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 s="10">
        <f t="shared" ref="O130:O193" si="17">ROUND(E130/D130*100,0)</f>
        <v>0</v>
      </c>
      <c r="P130">
        <f t="shared" si="14"/>
        <v>0</v>
      </c>
      <c r="Q130" t="s">
        <v>8308</v>
      </c>
      <c r="R130" t="s">
        <v>8314</v>
      </c>
      <c r="S130" s="14">
        <f t="shared" si="15"/>
        <v>42223.616018518514</v>
      </c>
      <c r="T130" s="14">
        <f t="shared" si="16"/>
        <v>42253.615277777775</v>
      </c>
    </row>
    <row r="131" spans="1:20" ht="43.2" x14ac:dyDescent="0.3">
      <c r="A131">
        <v>519</v>
      </c>
      <c r="B131" s="3" t="s">
        <v>520</v>
      </c>
      <c r="C131" s="3" t="s">
        <v>4629</v>
      </c>
      <c r="D131" s="6">
        <v>12001</v>
      </c>
      <c r="E131" s="8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 s="10">
        <f t="shared" si="17"/>
        <v>23</v>
      </c>
      <c r="P131">
        <f t="shared" si="14"/>
        <v>39.229999999999997</v>
      </c>
      <c r="Q131" t="s">
        <v>8308</v>
      </c>
      <c r="R131" t="s">
        <v>8314</v>
      </c>
      <c r="S131" s="14">
        <f t="shared" si="15"/>
        <v>41218.391446759262</v>
      </c>
      <c r="T131" s="14">
        <f t="shared" si="16"/>
        <v>41248.391446759262</v>
      </c>
    </row>
    <row r="132" spans="1:20" ht="57.6" x14ac:dyDescent="0.3">
      <c r="A132">
        <v>540</v>
      </c>
      <c r="B132" s="3" t="s">
        <v>541</v>
      </c>
      <c r="C132" s="3" t="s">
        <v>4650</v>
      </c>
      <c r="D132" s="6">
        <v>15000</v>
      </c>
      <c r="E132" s="8">
        <v>1</v>
      </c>
      <c r="F132" t="s">
        <v>8220</v>
      </c>
      <c r="G132" t="s">
        <v>8223</v>
      </c>
      <c r="H132" t="s">
        <v>8245</v>
      </c>
      <c r="I132">
        <v>1423078606</v>
      </c>
      <c r="J132">
        <v>1420486606</v>
      </c>
      <c r="K132" t="b">
        <v>0</v>
      </c>
      <c r="L132">
        <v>1</v>
      </c>
      <c r="M132" t="b">
        <v>0</v>
      </c>
      <c r="N132" t="s">
        <v>8270</v>
      </c>
      <c r="O132" s="10">
        <f t="shared" si="17"/>
        <v>0</v>
      </c>
      <c r="P132">
        <f t="shared" si="14"/>
        <v>1</v>
      </c>
      <c r="Q132" t="s">
        <v>8317</v>
      </c>
      <c r="R132" t="s">
        <v>8318</v>
      </c>
      <c r="S132" s="14">
        <f t="shared" si="15"/>
        <v>42009.817199074074</v>
      </c>
      <c r="T132" s="14">
        <f t="shared" si="16"/>
        <v>42039.817199074074</v>
      </c>
    </row>
    <row r="133" spans="1:20" ht="43.2" x14ac:dyDescent="0.3">
      <c r="A133">
        <v>541</v>
      </c>
      <c r="B133" s="3" t="s">
        <v>542</v>
      </c>
      <c r="C133" s="3" t="s">
        <v>4651</v>
      </c>
      <c r="D133" s="6">
        <v>4500</v>
      </c>
      <c r="E133" s="8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  <c r="O133" s="10">
        <f t="shared" si="17"/>
        <v>1</v>
      </c>
      <c r="P133">
        <f t="shared" si="14"/>
        <v>25</v>
      </c>
      <c r="Q133" t="s">
        <v>8317</v>
      </c>
      <c r="R133" t="s">
        <v>8318</v>
      </c>
      <c r="S133" s="14">
        <f t="shared" si="15"/>
        <v>42276.046689814815</v>
      </c>
      <c r="T133" s="14">
        <f t="shared" si="16"/>
        <v>42306.046689814815</v>
      </c>
    </row>
    <row r="134" spans="1:20" ht="43.2" x14ac:dyDescent="0.3">
      <c r="A134">
        <v>542</v>
      </c>
      <c r="B134" s="3" t="s">
        <v>543</v>
      </c>
      <c r="C134" s="3" t="s">
        <v>4652</v>
      </c>
      <c r="D134" s="6">
        <v>250000</v>
      </c>
      <c r="E134" s="8">
        <v>1</v>
      </c>
      <c r="F134" t="s">
        <v>8220</v>
      </c>
      <c r="G134" t="s">
        <v>8223</v>
      </c>
      <c r="H134" t="s">
        <v>8245</v>
      </c>
      <c r="I134">
        <v>1462293716</v>
      </c>
      <c r="J134">
        <v>1457113316</v>
      </c>
      <c r="K134" t="b">
        <v>0</v>
      </c>
      <c r="L134">
        <v>1</v>
      </c>
      <c r="M134" t="b">
        <v>0</v>
      </c>
      <c r="N134" t="s">
        <v>8270</v>
      </c>
      <c r="O134" s="10">
        <f t="shared" si="17"/>
        <v>0</v>
      </c>
      <c r="P134">
        <f t="shared" si="14"/>
        <v>1</v>
      </c>
      <c r="Q134" t="s">
        <v>8317</v>
      </c>
      <c r="R134" t="s">
        <v>8318</v>
      </c>
      <c r="S134" s="14">
        <f t="shared" si="15"/>
        <v>42433.737453703703</v>
      </c>
      <c r="T134" s="14">
        <f t="shared" si="16"/>
        <v>42493.695787037039</v>
      </c>
    </row>
    <row r="135" spans="1:20" ht="43.2" x14ac:dyDescent="0.3">
      <c r="A135">
        <v>544</v>
      </c>
      <c r="B135" s="3" t="s">
        <v>545</v>
      </c>
      <c r="C135" s="3" t="s">
        <v>4654</v>
      </c>
      <c r="D135" s="6">
        <v>500</v>
      </c>
      <c r="E135" s="8">
        <v>6</v>
      </c>
      <c r="F135" t="s">
        <v>8220</v>
      </c>
      <c r="G135" t="s">
        <v>8223</v>
      </c>
      <c r="H135" t="s">
        <v>8245</v>
      </c>
      <c r="I135">
        <v>1467647160</v>
      </c>
      <c r="J135">
        <v>1465055160</v>
      </c>
      <c r="K135" t="b">
        <v>0</v>
      </c>
      <c r="L135">
        <v>2</v>
      </c>
      <c r="M135" t="b">
        <v>0</v>
      </c>
      <c r="N135" t="s">
        <v>8270</v>
      </c>
      <c r="O135" s="10">
        <f t="shared" si="17"/>
        <v>1</v>
      </c>
      <c r="P135">
        <f t="shared" si="14"/>
        <v>3</v>
      </c>
      <c r="Q135" t="s">
        <v>8317</v>
      </c>
      <c r="R135" t="s">
        <v>8318</v>
      </c>
      <c r="S135" s="14">
        <f t="shared" si="15"/>
        <v>42525.656944444447</v>
      </c>
      <c r="T135" s="14">
        <f t="shared" si="16"/>
        <v>42555.656944444447</v>
      </c>
    </row>
    <row r="136" spans="1:20" ht="43.2" x14ac:dyDescent="0.3">
      <c r="A136">
        <v>546</v>
      </c>
      <c r="B136" s="3" t="s">
        <v>547</v>
      </c>
      <c r="C136" s="3" t="s">
        <v>4656</v>
      </c>
      <c r="D136" s="6">
        <v>60000</v>
      </c>
      <c r="E136" s="8">
        <v>52</v>
      </c>
      <c r="F136" t="s">
        <v>8220</v>
      </c>
      <c r="G136" t="s">
        <v>8223</v>
      </c>
      <c r="H136" t="s">
        <v>8245</v>
      </c>
      <c r="I136">
        <v>1445097715</v>
      </c>
      <c r="J136">
        <v>1441209715</v>
      </c>
      <c r="K136" t="b">
        <v>0</v>
      </c>
      <c r="L136">
        <v>2</v>
      </c>
      <c r="M136" t="b">
        <v>0</v>
      </c>
      <c r="N136" t="s">
        <v>8270</v>
      </c>
      <c r="O136" s="10">
        <f t="shared" si="17"/>
        <v>0</v>
      </c>
      <c r="P136">
        <f t="shared" si="14"/>
        <v>26</v>
      </c>
      <c r="Q136" t="s">
        <v>8317</v>
      </c>
      <c r="R136" t="s">
        <v>8318</v>
      </c>
      <c r="S136" s="14">
        <f t="shared" si="15"/>
        <v>42249.667997685188</v>
      </c>
      <c r="T136" s="14">
        <f t="shared" si="16"/>
        <v>42294.667997685188</v>
      </c>
    </row>
    <row r="137" spans="1:20" ht="43.2" x14ac:dyDescent="0.3">
      <c r="A137">
        <v>551</v>
      </c>
      <c r="B137" s="3" t="s">
        <v>552</v>
      </c>
      <c r="C137" s="3" t="s">
        <v>4661</v>
      </c>
      <c r="D137" s="6">
        <v>75000</v>
      </c>
      <c r="E137" s="8">
        <v>3781</v>
      </c>
      <c r="F137" t="s">
        <v>8220</v>
      </c>
      <c r="G137" t="s">
        <v>8223</v>
      </c>
      <c r="H137" t="s">
        <v>8245</v>
      </c>
      <c r="I137">
        <v>1438451580</v>
      </c>
      <c r="J137">
        <v>1434609424</v>
      </c>
      <c r="K137" t="b">
        <v>0</v>
      </c>
      <c r="L137">
        <v>28</v>
      </c>
      <c r="M137" t="b">
        <v>0</v>
      </c>
      <c r="N137" t="s">
        <v>8270</v>
      </c>
      <c r="O137" s="10">
        <f t="shared" si="17"/>
        <v>5</v>
      </c>
      <c r="P137">
        <f t="shared" si="14"/>
        <v>135.04</v>
      </c>
      <c r="Q137" t="s">
        <v>8317</v>
      </c>
      <c r="R137" t="s">
        <v>8318</v>
      </c>
      <c r="S137" s="14">
        <f t="shared" si="15"/>
        <v>42173.275740740741</v>
      </c>
      <c r="T137" s="14">
        <f t="shared" si="16"/>
        <v>42217.745138888888</v>
      </c>
    </row>
    <row r="138" spans="1:20" ht="43.2" x14ac:dyDescent="0.3">
      <c r="A138">
        <v>553</v>
      </c>
      <c r="B138" s="3" t="s">
        <v>554</v>
      </c>
      <c r="C138" s="3" t="s">
        <v>4663</v>
      </c>
      <c r="D138" s="6">
        <v>25000</v>
      </c>
      <c r="E138" s="8">
        <v>123</v>
      </c>
      <c r="F138" t="s">
        <v>8220</v>
      </c>
      <c r="G138" t="s">
        <v>8223</v>
      </c>
      <c r="H138" t="s">
        <v>8245</v>
      </c>
      <c r="I138">
        <v>1415988991</v>
      </c>
      <c r="J138">
        <v>1413393391</v>
      </c>
      <c r="K138" t="b">
        <v>0</v>
      </c>
      <c r="L138">
        <v>6</v>
      </c>
      <c r="M138" t="b">
        <v>0</v>
      </c>
      <c r="N138" t="s">
        <v>8270</v>
      </c>
      <c r="O138" s="10">
        <f t="shared" si="17"/>
        <v>0</v>
      </c>
      <c r="P138">
        <f t="shared" si="14"/>
        <v>20.5</v>
      </c>
      <c r="Q138" t="s">
        <v>8317</v>
      </c>
      <c r="R138" t="s">
        <v>8318</v>
      </c>
      <c r="S138" s="14">
        <f t="shared" si="15"/>
        <v>41927.71980324074</v>
      </c>
      <c r="T138" s="14">
        <f t="shared" si="16"/>
        <v>41957.761469907404</v>
      </c>
    </row>
    <row r="139" spans="1:20" ht="43.2" x14ac:dyDescent="0.3">
      <c r="A139">
        <v>554</v>
      </c>
      <c r="B139" s="3" t="s">
        <v>555</v>
      </c>
      <c r="C139" s="3" t="s">
        <v>4664</v>
      </c>
      <c r="D139" s="6">
        <v>3870</v>
      </c>
      <c r="E139" s="8">
        <v>1416</v>
      </c>
      <c r="F139" t="s">
        <v>8220</v>
      </c>
      <c r="G139" t="s">
        <v>8223</v>
      </c>
      <c r="H139" t="s">
        <v>8245</v>
      </c>
      <c r="I139">
        <v>1413735972</v>
      </c>
      <c r="J139">
        <v>1411143972</v>
      </c>
      <c r="K139" t="b">
        <v>0</v>
      </c>
      <c r="L139">
        <v>22</v>
      </c>
      <c r="M139" t="b">
        <v>0</v>
      </c>
      <c r="N139" t="s">
        <v>8270</v>
      </c>
      <c r="O139" s="10">
        <f t="shared" si="17"/>
        <v>37</v>
      </c>
      <c r="P139">
        <f t="shared" si="14"/>
        <v>64.36</v>
      </c>
      <c r="Q139" t="s">
        <v>8317</v>
      </c>
      <c r="R139" t="s">
        <v>8318</v>
      </c>
      <c r="S139" s="14">
        <f t="shared" si="15"/>
        <v>41901.684861111113</v>
      </c>
      <c r="T139" s="14">
        <f t="shared" si="16"/>
        <v>41931.684861111113</v>
      </c>
    </row>
    <row r="140" spans="1:20" ht="28.8" x14ac:dyDescent="0.3">
      <c r="A140">
        <v>556</v>
      </c>
      <c r="B140" s="3" t="s">
        <v>557</v>
      </c>
      <c r="C140" s="3" t="s">
        <v>4666</v>
      </c>
      <c r="D140" s="6">
        <v>8000</v>
      </c>
      <c r="E140" s="8">
        <v>200</v>
      </c>
      <c r="F140" t="s">
        <v>8220</v>
      </c>
      <c r="G140" t="s">
        <v>8223</v>
      </c>
      <c r="H140" t="s">
        <v>8245</v>
      </c>
      <c r="I140">
        <v>1452112717</v>
      </c>
      <c r="J140">
        <v>1449520717</v>
      </c>
      <c r="K140" t="b">
        <v>0</v>
      </c>
      <c r="L140">
        <v>1</v>
      </c>
      <c r="M140" t="b">
        <v>0</v>
      </c>
      <c r="N140" t="s">
        <v>8270</v>
      </c>
      <c r="O140" s="10">
        <f t="shared" si="17"/>
        <v>3</v>
      </c>
      <c r="P140">
        <f t="shared" si="14"/>
        <v>200</v>
      </c>
      <c r="Q140" t="s">
        <v>8317</v>
      </c>
      <c r="R140" t="s">
        <v>8318</v>
      </c>
      <c r="S140" s="14">
        <f t="shared" si="15"/>
        <v>42345.860150462962</v>
      </c>
      <c r="T140" s="14">
        <f t="shared" si="16"/>
        <v>42375.860150462962</v>
      </c>
    </row>
    <row r="141" spans="1:20" ht="43.2" x14ac:dyDescent="0.3">
      <c r="A141">
        <v>558</v>
      </c>
      <c r="B141" s="3" t="s">
        <v>559</v>
      </c>
      <c r="C141" s="3" t="s">
        <v>4668</v>
      </c>
      <c r="D141" s="6">
        <v>750</v>
      </c>
      <c r="E141" s="8">
        <v>0</v>
      </c>
      <c r="F141" t="s">
        <v>8220</v>
      </c>
      <c r="G141" t="s">
        <v>8223</v>
      </c>
      <c r="H141" t="s">
        <v>8245</v>
      </c>
      <c r="I141">
        <v>1427227905</v>
      </c>
      <c r="J141">
        <v>1424639505</v>
      </c>
      <c r="K141" t="b">
        <v>0</v>
      </c>
      <c r="L141">
        <v>0</v>
      </c>
      <c r="M141" t="b">
        <v>0</v>
      </c>
      <c r="N141" t="s">
        <v>8270</v>
      </c>
      <c r="O141" s="10">
        <f t="shared" si="17"/>
        <v>0</v>
      </c>
      <c r="P141">
        <f t="shared" si="14"/>
        <v>0</v>
      </c>
      <c r="Q141" t="s">
        <v>8317</v>
      </c>
      <c r="R141" t="s">
        <v>8318</v>
      </c>
      <c r="S141" s="14">
        <f t="shared" si="15"/>
        <v>42057.883159722223</v>
      </c>
      <c r="T141" s="14">
        <f t="shared" si="16"/>
        <v>42087.841493055559</v>
      </c>
    </row>
    <row r="142" spans="1:20" ht="43.2" x14ac:dyDescent="0.3">
      <c r="A142">
        <v>559</v>
      </c>
      <c r="B142" s="3" t="s">
        <v>560</v>
      </c>
      <c r="C142" s="3" t="s">
        <v>4669</v>
      </c>
      <c r="D142" s="6">
        <v>240000</v>
      </c>
      <c r="E142" s="8">
        <v>50</v>
      </c>
      <c r="F142" t="s">
        <v>8220</v>
      </c>
      <c r="G142" t="s">
        <v>8223</v>
      </c>
      <c r="H142" t="s">
        <v>8245</v>
      </c>
      <c r="I142">
        <v>1449989260</v>
      </c>
      <c r="J142">
        <v>1447397260</v>
      </c>
      <c r="K142" t="b">
        <v>0</v>
      </c>
      <c r="L142">
        <v>1</v>
      </c>
      <c r="M142" t="b">
        <v>0</v>
      </c>
      <c r="N142" t="s">
        <v>8270</v>
      </c>
      <c r="O142" s="10">
        <f t="shared" si="17"/>
        <v>0</v>
      </c>
      <c r="P142">
        <f t="shared" si="14"/>
        <v>50</v>
      </c>
      <c r="Q142" t="s">
        <v>8317</v>
      </c>
      <c r="R142" t="s">
        <v>8318</v>
      </c>
      <c r="S142" s="14">
        <f t="shared" si="15"/>
        <v>42321.283101851848</v>
      </c>
      <c r="T142" s="14">
        <f t="shared" si="16"/>
        <v>42351.283101851848</v>
      </c>
    </row>
    <row r="143" spans="1:20" ht="43.2" x14ac:dyDescent="0.3">
      <c r="A143">
        <v>561</v>
      </c>
      <c r="B143" s="3" t="s">
        <v>562</v>
      </c>
      <c r="C143" s="3" t="s">
        <v>4671</v>
      </c>
      <c r="D143" s="6">
        <v>15000</v>
      </c>
      <c r="E143" s="8">
        <v>55</v>
      </c>
      <c r="F143" t="s">
        <v>8220</v>
      </c>
      <c r="G143" t="s">
        <v>8223</v>
      </c>
      <c r="H143" t="s">
        <v>8245</v>
      </c>
      <c r="I143">
        <v>1445874513</v>
      </c>
      <c r="J143">
        <v>1442850513</v>
      </c>
      <c r="K143" t="b">
        <v>0</v>
      </c>
      <c r="L143">
        <v>2</v>
      </c>
      <c r="M143" t="b">
        <v>0</v>
      </c>
      <c r="N143" t="s">
        <v>8270</v>
      </c>
      <c r="O143" s="10">
        <f t="shared" si="17"/>
        <v>0</v>
      </c>
      <c r="P143">
        <f t="shared" si="14"/>
        <v>27.5</v>
      </c>
      <c r="Q143" t="s">
        <v>8317</v>
      </c>
      <c r="R143" t="s">
        <v>8318</v>
      </c>
      <c r="S143" s="14">
        <f t="shared" si="15"/>
        <v>42268.658715277779</v>
      </c>
      <c r="T143" s="14">
        <f t="shared" si="16"/>
        <v>42303.658715277779</v>
      </c>
    </row>
    <row r="144" spans="1:20" ht="43.2" x14ac:dyDescent="0.3">
      <c r="A144">
        <v>566</v>
      </c>
      <c r="B144" s="3" t="s">
        <v>567</v>
      </c>
      <c r="C144" s="3" t="s">
        <v>4676</v>
      </c>
      <c r="D144" s="6">
        <v>5000</v>
      </c>
      <c r="E144" s="8">
        <v>1</v>
      </c>
      <c r="F144" t="s">
        <v>8220</v>
      </c>
      <c r="G144" t="s">
        <v>8223</v>
      </c>
      <c r="H144" t="s">
        <v>8245</v>
      </c>
      <c r="I144">
        <v>1468513533</v>
      </c>
      <c r="J144">
        <v>1465921533</v>
      </c>
      <c r="K144" t="b">
        <v>0</v>
      </c>
      <c r="L144">
        <v>1</v>
      </c>
      <c r="M144" t="b">
        <v>0</v>
      </c>
      <c r="N144" t="s">
        <v>8270</v>
      </c>
      <c r="O144" s="10">
        <f t="shared" si="17"/>
        <v>0</v>
      </c>
      <c r="P144">
        <f t="shared" si="14"/>
        <v>1</v>
      </c>
      <c r="Q144" t="s">
        <v>8317</v>
      </c>
      <c r="R144" t="s">
        <v>8318</v>
      </c>
      <c r="S144" s="14">
        <f t="shared" si="15"/>
        <v>42535.68440972222</v>
      </c>
      <c r="T144" s="14">
        <f t="shared" si="16"/>
        <v>42565.68440972222</v>
      </c>
    </row>
    <row r="145" spans="1:20" ht="43.2" x14ac:dyDescent="0.3">
      <c r="A145">
        <v>567</v>
      </c>
      <c r="B145" s="3" t="s">
        <v>568</v>
      </c>
      <c r="C145" s="3" t="s">
        <v>4677</v>
      </c>
      <c r="D145" s="6">
        <v>10000</v>
      </c>
      <c r="E145" s="8">
        <v>0</v>
      </c>
      <c r="F145" t="s">
        <v>8220</v>
      </c>
      <c r="G145" t="s">
        <v>8223</v>
      </c>
      <c r="H145" t="s">
        <v>8245</v>
      </c>
      <c r="I145">
        <v>1420143194</v>
      </c>
      <c r="J145">
        <v>1417551194</v>
      </c>
      <c r="K145" t="b">
        <v>0</v>
      </c>
      <c r="L145">
        <v>0</v>
      </c>
      <c r="M145" t="b">
        <v>0</v>
      </c>
      <c r="N145" t="s">
        <v>8270</v>
      </c>
      <c r="O145" s="10">
        <f t="shared" si="17"/>
        <v>0</v>
      </c>
      <c r="P145">
        <f t="shared" si="14"/>
        <v>0</v>
      </c>
      <c r="Q145" t="s">
        <v>8317</v>
      </c>
      <c r="R145" t="s">
        <v>8318</v>
      </c>
      <c r="S145" s="14">
        <f t="shared" si="15"/>
        <v>41975.842523148152</v>
      </c>
      <c r="T145" s="14">
        <f t="shared" si="16"/>
        <v>42005.842523148152</v>
      </c>
    </row>
    <row r="146" spans="1:20" ht="28.8" x14ac:dyDescent="0.3">
      <c r="A146">
        <v>570</v>
      </c>
      <c r="B146" s="3" t="s">
        <v>571</v>
      </c>
      <c r="C146" s="3" t="s">
        <v>4680</v>
      </c>
      <c r="D146" s="6">
        <v>85000</v>
      </c>
      <c r="E146" s="8">
        <v>142</v>
      </c>
      <c r="F146" t="s">
        <v>8220</v>
      </c>
      <c r="G146" t="s">
        <v>8223</v>
      </c>
      <c r="H146" t="s">
        <v>8245</v>
      </c>
      <c r="I146">
        <v>1455822569</v>
      </c>
      <c r="J146">
        <v>1453230569</v>
      </c>
      <c r="K146" t="b">
        <v>0</v>
      </c>
      <c r="L146">
        <v>1</v>
      </c>
      <c r="M146" t="b">
        <v>0</v>
      </c>
      <c r="N146" t="s">
        <v>8270</v>
      </c>
      <c r="O146" s="10">
        <f t="shared" si="17"/>
        <v>0</v>
      </c>
      <c r="P146">
        <f t="shared" si="14"/>
        <v>142</v>
      </c>
      <c r="Q146" t="s">
        <v>8317</v>
      </c>
      <c r="R146" t="s">
        <v>8318</v>
      </c>
      <c r="S146" s="14">
        <f t="shared" si="15"/>
        <v>42388.798252314817</v>
      </c>
      <c r="T146" s="14">
        <f t="shared" si="16"/>
        <v>42418.798252314817</v>
      </c>
    </row>
    <row r="147" spans="1:20" ht="43.2" x14ac:dyDescent="0.3">
      <c r="A147">
        <v>571</v>
      </c>
      <c r="B147" s="3" t="s">
        <v>572</v>
      </c>
      <c r="C147" s="3" t="s">
        <v>4681</v>
      </c>
      <c r="D147" s="6">
        <v>25000</v>
      </c>
      <c r="E147" s="8">
        <v>106</v>
      </c>
      <c r="F147" t="s">
        <v>8220</v>
      </c>
      <c r="G147" t="s">
        <v>8223</v>
      </c>
      <c r="H147" t="s">
        <v>8245</v>
      </c>
      <c r="I147">
        <v>1437969540</v>
      </c>
      <c r="J147">
        <v>1436297723</v>
      </c>
      <c r="K147" t="b">
        <v>0</v>
      </c>
      <c r="L147">
        <v>2</v>
      </c>
      <c r="M147" t="b">
        <v>0</v>
      </c>
      <c r="N147" t="s">
        <v>8270</v>
      </c>
      <c r="O147" s="10">
        <f t="shared" si="17"/>
        <v>0</v>
      </c>
      <c r="P147">
        <f t="shared" si="14"/>
        <v>53</v>
      </c>
      <c r="Q147" t="s">
        <v>8317</v>
      </c>
      <c r="R147" t="s">
        <v>8318</v>
      </c>
      <c r="S147" s="14">
        <f t="shared" si="15"/>
        <v>42192.816238425927</v>
      </c>
      <c r="T147" s="14">
        <f t="shared" si="16"/>
        <v>42212.165972222225</v>
      </c>
    </row>
    <row r="148" spans="1:20" ht="43.2" x14ac:dyDescent="0.3">
      <c r="A148">
        <v>572</v>
      </c>
      <c r="B148" s="3" t="s">
        <v>573</v>
      </c>
      <c r="C148" s="3" t="s">
        <v>4682</v>
      </c>
      <c r="D148" s="6">
        <v>2500</v>
      </c>
      <c r="E148" s="8">
        <v>0</v>
      </c>
      <c r="F148" t="s">
        <v>8220</v>
      </c>
      <c r="G148" t="s">
        <v>8223</v>
      </c>
      <c r="H148" t="s">
        <v>8245</v>
      </c>
      <c r="I148">
        <v>1446660688</v>
      </c>
      <c r="J148">
        <v>1444065088</v>
      </c>
      <c r="K148" t="b">
        <v>0</v>
      </c>
      <c r="L148">
        <v>0</v>
      </c>
      <c r="M148" t="b">
        <v>0</v>
      </c>
      <c r="N148" t="s">
        <v>8270</v>
      </c>
      <c r="O148" s="10">
        <f t="shared" si="17"/>
        <v>0</v>
      </c>
      <c r="P148">
        <f t="shared" si="14"/>
        <v>0</v>
      </c>
      <c r="Q148" t="s">
        <v>8317</v>
      </c>
      <c r="R148" t="s">
        <v>8318</v>
      </c>
      <c r="S148" s="14">
        <f t="shared" si="15"/>
        <v>42282.71629629629</v>
      </c>
      <c r="T148" s="14">
        <f t="shared" si="16"/>
        <v>42312.757962962962</v>
      </c>
    </row>
    <row r="149" spans="1:20" ht="57.6" x14ac:dyDescent="0.3">
      <c r="A149">
        <v>573</v>
      </c>
      <c r="B149" s="3" t="s">
        <v>574</v>
      </c>
      <c r="C149" s="3" t="s">
        <v>4683</v>
      </c>
      <c r="D149" s="6">
        <v>88888</v>
      </c>
      <c r="E149" s="8">
        <v>346</v>
      </c>
      <c r="F149" t="s">
        <v>8220</v>
      </c>
      <c r="G149" t="s">
        <v>8223</v>
      </c>
      <c r="H149" t="s">
        <v>8245</v>
      </c>
      <c r="I149">
        <v>1421543520</v>
      </c>
      <c r="J149">
        <v>1416445931</v>
      </c>
      <c r="K149" t="b">
        <v>0</v>
      </c>
      <c r="L149">
        <v>9</v>
      </c>
      <c r="M149" t="b">
        <v>0</v>
      </c>
      <c r="N149" t="s">
        <v>8270</v>
      </c>
      <c r="O149" s="10">
        <f t="shared" si="17"/>
        <v>0</v>
      </c>
      <c r="P149">
        <f t="shared" si="14"/>
        <v>38.44</v>
      </c>
      <c r="Q149" t="s">
        <v>8317</v>
      </c>
      <c r="R149" t="s">
        <v>8318</v>
      </c>
      <c r="S149" s="14">
        <f t="shared" si="15"/>
        <v>41963.050127314811</v>
      </c>
      <c r="T149" s="14">
        <f t="shared" si="16"/>
        <v>42022.05</v>
      </c>
    </row>
    <row r="150" spans="1:20" ht="43.2" x14ac:dyDescent="0.3">
      <c r="A150">
        <v>576</v>
      </c>
      <c r="B150" s="3" t="s">
        <v>577</v>
      </c>
      <c r="C150" s="3" t="s">
        <v>4686</v>
      </c>
      <c r="D150" s="6">
        <v>80000</v>
      </c>
      <c r="E150" s="8">
        <v>1</v>
      </c>
      <c r="F150" t="s">
        <v>8220</v>
      </c>
      <c r="G150" t="s">
        <v>8223</v>
      </c>
      <c r="H150" t="s">
        <v>8245</v>
      </c>
      <c r="I150">
        <v>1427537952</v>
      </c>
      <c r="J150">
        <v>1422357552</v>
      </c>
      <c r="K150" t="b">
        <v>0</v>
      </c>
      <c r="L150">
        <v>1</v>
      </c>
      <c r="M150" t="b">
        <v>0</v>
      </c>
      <c r="N150" t="s">
        <v>8270</v>
      </c>
      <c r="O150" s="10">
        <f t="shared" si="17"/>
        <v>0</v>
      </c>
      <c r="P150">
        <f t="shared" si="14"/>
        <v>1</v>
      </c>
      <c r="Q150" t="s">
        <v>8317</v>
      </c>
      <c r="R150" t="s">
        <v>8318</v>
      </c>
      <c r="S150" s="14">
        <f t="shared" si="15"/>
        <v>42031.471666666665</v>
      </c>
      <c r="T150" s="14">
        <f t="shared" si="16"/>
        <v>42091.43</v>
      </c>
    </row>
    <row r="151" spans="1:20" ht="43.2" x14ac:dyDescent="0.3">
      <c r="A151">
        <v>577</v>
      </c>
      <c r="B151" s="3" t="s">
        <v>578</v>
      </c>
      <c r="C151" s="3" t="s">
        <v>4687</v>
      </c>
      <c r="D151" s="6">
        <v>5000</v>
      </c>
      <c r="E151" s="8">
        <v>10</v>
      </c>
      <c r="F151" t="s">
        <v>8220</v>
      </c>
      <c r="G151" t="s">
        <v>8223</v>
      </c>
      <c r="H151" t="s">
        <v>8245</v>
      </c>
      <c r="I151">
        <v>1463753302</v>
      </c>
      <c r="J151">
        <v>1458569302</v>
      </c>
      <c r="K151" t="b">
        <v>0</v>
      </c>
      <c r="L151">
        <v>1</v>
      </c>
      <c r="M151" t="b">
        <v>0</v>
      </c>
      <c r="N151" t="s">
        <v>8270</v>
      </c>
      <c r="O151" s="10">
        <f t="shared" si="17"/>
        <v>0</v>
      </c>
      <c r="P151">
        <f t="shared" ref="P151:P167" si="18">IFERROR(ROUND(E151/L151,2),0)</f>
        <v>10</v>
      </c>
      <c r="Q151" t="s">
        <v>8317</v>
      </c>
      <c r="R151" t="s">
        <v>8318</v>
      </c>
      <c r="S151" s="14">
        <f t="shared" ref="S151:S167" si="19">(((J151/60)/60)/24)+DATE(1970,1,1)</f>
        <v>42450.589143518519</v>
      </c>
      <c r="T151" s="14">
        <f t="shared" ref="T151:T167" si="20">(((I151/60)/60)/24)+DATE(1970,1,1)</f>
        <v>42510.589143518519</v>
      </c>
    </row>
    <row r="152" spans="1:20" ht="28.8" x14ac:dyDescent="0.3">
      <c r="A152">
        <v>579</v>
      </c>
      <c r="B152" s="3" t="s">
        <v>580</v>
      </c>
      <c r="C152" s="3" t="s">
        <v>4689</v>
      </c>
      <c r="D152" s="6">
        <v>12000</v>
      </c>
      <c r="E152" s="8">
        <v>175</v>
      </c>
      <c r="F152" t="s">
        <v>8220</v>
      </c>
      <c r="G152" t="s">
        <v>8223</v>
      </c>
      <c r="H152" t="s">
        <v>8245</v>
      </c>
      <c r="I152">
        <v>1419539223</v>
      </c>
      <c r="J152">
        <v>1416947223</v>
      </c>
      <c r="K152" t="b">
        <v>0</v>
      </c>
      <c r="L152">
        <v>5</v>
      </c>
      <c r="M152" t="b">
        <v>0</v>
      </c>
      <c r="N152" t="s">
        <v>8270</v>
      </c>
      <c r="O152" s="10">
        <f t="shared" si="17"/>
        <v>1</v>
      </c>
      <c r="P152">
        <f t="shared" si="18"/>
        <v>35</v>
      </c>
      <c r="Q152" t="s">
        <v>8317</v>
      </c>
      <c r="R152" t="s">
        <v>8318</v>
      </c>
      <c r="S152" s="14">
        <f t="shared" si="19"/>
        <v>41968.852118055554</v>
      </c>
      <c r="T152" s="14">
        <f t="shared" si="20"/>
        <v>41998.852118055554</v>
      </c>
    </row>
    <row r="153" spans="1:20" ht="43.2" x14ac:dyDescent="0.3">
      <c r="A153">
        <v>580</v>
      </c>
      <c r="B153" s="3" t="s">
        <v>581</v>
      </c>
      <c r="C153" s="3" t="s">
        <v>4690</v>
      </c>
      <c r="D153" s="6">
        <v>3000</v>
      </c>
      <c r="E153" s="8">
        <v>1</v>
      </c>
      <c r="F153" t="s">
        <v>8220</v>
      </c>
      <c r="G153" t="s">
        <v>8223</v>
      </c>
      <c r="H153" t="s">
        <v>8245</v>
      </c>
      <c r="I153">
        <v>1474580867</v>
      </c>
      <c r="J153">
        <v>1471988867</v>
      </c>
      <c r="K153" t="b">
        <v>0</v>
      </c>
      <c r="L153">
        <v>1</v>
      </c>
      <c r="M153" t="b">
        <v>0</v>
      </c>
      <c r="N153" t="s">
        <v>8270</v>
      </c>
      <c r="O153" s="10">
        <f t="shared" si="17"/>
        <v>0</v>
      </c>
      <c r="P153">
        <f t="shared" si="18"/>
        <v>1</v>
      </c>
      <c r="Q153" t="s">
        <v>8317</v>
      </c>
      <c r="R153" t="s">
        <v>8318</v>
      </c>
      <c r="S153" s="14">
        <f t="shared" si="19"/>
        <v>42605.908182870371</v>
      </c>
      <c r="T153" s="14">
        <f t="shared" si="20"/>
        <v>42635.908182870371</v>
      </c>
    </row>
    <row r="154" spans="1:20" ht="43.2" x14ac:dyDescent="0.3">
      <c r="A154">
        <v>581</v>
      </c>
      <c r="B154" s="3" t="s">
        <v>582</v>
      </c>
      <c r="C154" s="3" t="s">
        <v>4691</v>
      </c>
      <c r="D154" s="6">
        <v>400</v>
      </c>
      <c r="E154" s="8">
        <v>0</v>
      </c>
      <c r="F154" t="s">
        <v>8220</v>
      </c>
      <c r="G154" t="s">
        <v>8223</v>
      </c>
      <c r="H154" t="s">
        <v>8245</v>
      </c>
      <c r="I154">
        <v>1438474704</v>
      </c>
      <c r="J154">
        <v>1435882704</v>
      </c>
      <c r="K154" t="b">
        <v>0</v>
      </c>
      <c r="L154">
        <v>0</v>
      </c>
      <c r="M154" t="b">
        <v>0</v>
      </c>
      <c r="N154" t="s">
        <v>8270</v>
      </c>
      <c r="O154" s="10">
        <f t="shared" si="17"/>
        <v>0</v>
      </c>
      <c r="P154">
        <f t="shared" si="18"/>
        <v>0</v>
      </c>
      <c r="Q154" t="s">
        <v>8317</v>
      </c>
      <c r="R154" t="s">
        <v>8318</v>
      </c>
      <c r="S154" s="14">
        <f t="shared" si="19"/>
        <v>42188.012777777782</v>
      </c>
      <c r="T154" s="14">
        <f t="shared" si="20"/>
        <v>42218.012777777782</v>
      </c>
    </row>
    <row r="155" spans="1:20" ht="43.2" x14ac:dyDescent="0.3">
      <c r="A155">
        <v>582</v>
      </c>
      <c r="B155" s="3" t="s">
        <v>583</v>
      </c>
      <c r="C155" s="3" t="s">
        <v>4692</v>
      </c>
      <c r="D155" s="6">
        <v>100000</v>
      </c>
      <c r="E155" s="8">
        <v>0</v>
      </c>
      <c r="F155" t="s">
        <v>8220</v>
      </c>
      <c r="G155" t="s">
        <v>8223</v>
      </c>
      <c r="H155" t="s">
        <v>8245</v>
      </c>
      <c r="I155">
        <v>1426442400</v>
      </c>
      <c r="J155">
        <v>1424454319</v>
      </c>
      <c r="K155" t="b">
        <v>0</v>
      </c>
      <c r="L155">
        <v>0</v>
      </c>
      <c r="M155" t="b">
        <v>0</v>
      </c>
      <c r="N155" t="s">
        <v>8270</v>
      </c>
      <c r="O155" s="10">
        <f t="shared" si="17"/>
        <v>0</v>
      </c>
      <c r="P155">
        <f t="shared" si="18"/>
        <v>0</v>
      </c>
      <c r="Q155" t="s">
        <v>8317</v>
      </c>
      <c r="R155" t="s">
        <v>8318</v>
      </c>
      <c r="S155" s="14">
        <f t="shared" si="19"/>
        <v>42055.739803240736</v>
      </c>
      <c r="T155" s="14">
        <f t="shared" si="20"/>
        <v>42078.75</v>
      </c>
    </row>
    <row r="156" spans="1:20" ht="43.2" x14ac:dyDescent="0.3">
      <c r="A156">
        <v>583</v>
      </c>
      <c r="B156" s="3" t="s">
        <v>584</v>
      </c>
      <c r="C156" s="3" t="s">
        <v>4693</v>
      </c>
      <c r="D156" s="6">
        <v>9000</v>
      </c>
      <c r="E156" s="8">
        <v>1</v>
      </c>
      <c r="F156" t="s">
        <v>8220</v>
      </c>
      <c r="G156" t="s">
        <v>8223</v>
      </c>
      <c r="H156" t="s">
        <v>8245</v>
      </c>
      <c r="I156">
        <v>1426800687</v>
      </c>
      <c r="J156">
        <v>1424212287</v>
      </c>
      <c r="K156" t="b">
        <v>0</v>
      </c>
      <c r="L156">
        <v>1</v>
      </c>
      <c r="M156" t="b">
        <v>0</v>
      </c>
      <c r="N156" t="s">
        <v>8270</v>
      </c>
      <c r="O156" s="10">
        <f t="shared" si="17"/>
        <v>0</v>
      </c>
      <c r="P156">
        <f t="shared" si="18"/>
        <v>1</v>
      </c>
      <c r="Q156" t="s">
        <v>8317</v>
      </c>
      <c r="R156" t="s">
        <v>8318</v>
      </c>
      <c r="S156" s="14">
        <f t="shared" si="19"/>
        <v>42052.93850694444</v>
      </c>
      <c r="T156" s="14">
        <f t="shared" si="20"/>
        <v>42082.896840277783</v>
      </c>
    </row>
    <row r="157" spans="1:20" ht="43.2" x14ac:dyDescent="0.3">
      <c r="A157">
        <v>584</v>
      </c>
      <c r="B157" s="3" t="s">
        <v>585</v>
      </c>
      <c r="C157" s="3" t="s">
        <v>4694</v>
      </c>
      <c r="D157" s="6">
        <v>1000</v>
      </c>
      <c r="E157" s="8">
        <v>10</v>
      </c>
      <c r="F157" t="s">
        <v>8220</v>
      </c>
      <c r="G157" t="s">
        <v>8223</v>
      </c>
      <c r="H157" t="s">
        <v>8245</v>
      </c>
      <c r="I157">
        <v>1426522316</v>
      </c>
      <c r="J157">
        <v>1423933916</v>
      </c>
      <c r="K157" t="b">
        <v>0</v>
      </c>
      <c r="L157">
        <v>2</v>
      </c>
      <c r="M157" t="b">
        <v>0</v>
      </c>
      <c r="N157" t="s">
        <v>8270</v>
      </c>
      <c r="O157" s="10">
        <f t="shared" si="17"/>
        <v>1</v>
      </c>
      <c r="P157">
        <f t="shared" si="18"/>
        <v>5</v>
      </c>
      <c r="Q157" t="s">
        <v>8317</v>
      </c>
      <c r="R157" t="s">
        <v>8318</v>
      </c>
      <c r="S157" s="14">
        <f t="shared" si="19"/>
        <v>42049.716620370367</v>
      </c>
      <c r="T157" s="14">
        <f t="shared" si="20"/>
        <v>42079.674953703703</v>
      </c>
    </row>
    <row r="158" spans="1:20" ht="43.2" x14ac:dyDescent="0.3">
      <c r="A158">
        <v>586</v>
      </c>
      <c r="B158" s="3" t="s">
        <v>587</v>
      </c>
      <c r="C158" s="3" t="s">
        <v>4696</v>
      </c>
      <c r="D158" s="6">
        <v>10000</v>
      </c>
      <c r="E158" s="8">
        <v>56</v>
      </c>
      <c r="F158" t="s">
        <v>8220</v>
      </c>
      <c r="G158" t="s">
        <v>8223</v>
      </c>
      <c r="H158" t="s">
        <v>8245</v>
      </c>
      <c r="I158">
        <v>1424032207</v>
      </c>
      <c r="J158">
        <v>1421440207</v>
      </c>
      <c r="K158" t="b">
        <v>0</v>
      </c>
      <c r="L158">
        <v>4</v>
      </c>
      <c r="M158" t="b">
        <v>0</v>
      </c>
      <c r="N158" t="s">
        <v>8270</v>
      </c>
      <c r="O158" s="10">
        <f t="shared" si="17"/>
        <v>1</v>
      </c>
      <c r="P158">
        <f t="shared" si="18"/>
        <v>14</v>
      </c>
      <c r="Q158" t="s">
        <v>8317</v>
      </c>
      <c r="R158" t="s">
        <v>8318</v>
      </c>
      <c r="S158" s="14">
        <f t="shared" si="19"/>
        <v>42020.854247685187</v>
      </c>
      <c r="T158" s="14">
        <f t="shared" si="20"/>
        <v>42050.854247685187</v>
      </c>
    </row>
    <row r="159" spans="1:20" x14ac:dyDescent="0.3">
      <c r="A159">
        <v>589</v>
      </c>
      <c r="B159" s="3" t="s">
        <v>590</v>
      </c>
      <c r="C159" s="3" t="s">
        <v>4699</v>
      </c>
      <c r="D159" s="6">
        <v>7500</v>
      </c>
      <c r="E159" s="8">
        <v>1</v>
      </c>
      <c r="F159" t="s">
        <v>8220</v>
      </c>
      <c r="G159" t="s">
        <v>8223</v>
      </c>
      <c r="H159" t="s">
        <v>8245</v>
      </c>
      <c r="I159">
        <v>1436366699</v>
      </c>
      <c r="J159">
        <v>1435070699</v>
      </c>
      <c r="K159" t="b">
        <v>0</v>
      </c>
      <c r="L159">
        <v>1</v>
      </c>
      <c r="M159" t="b">
        <v>0</v>
      </c>
      <c r="N159" t="s">
        <v>8270</v>
      </c>
      <c r="O159" s="10">
        <f t="shared" si="17"/>
        <v>0</v>
      </c>
      <c r="P159">
        <f t="shared" si="18"/>
        <v>1</v>
      </c>
      <c r="Q159" t="s">
        <v>8317</v>
      </c>
      <c r="R159" t="s">
        <v>8318</v>
      </c>
      <c r="S159" s="14">
        <f t="shared" si="19"/>
        <v>42178.614571759259</v>
      </c>
      <c r="T159" s="14">
        <f t="shared" si="20"/>
        <v>42193.614571759259</v>
      </c>
    </row>
    <row r="160" spans="1:20" ht="43.2" x14ac:dyDescent="0.3">
      <c r="A160">
        <v>591</v>
      </c>
      <c r="B160" s="3" t="s">
        <v>592</v>
      </c>
      <c r="C160" s="3" t="s">
        <v>4701</v>
      </c>
      <c r="D160" s="6">
        <v>100000</v>
      </c>
      <c r="E160" s="8">
        <v>61</v>
      </c>
      <c r="F160" t="s">
        <v>8220</v>
      </c>
      <c r="G160" t="s">
        <v>8223</v>
      </c>
      <c r="H160" t="s">
        <v>8245</v>
      </c>
      <c r="I160">
        <v>1437570130</v>
      </c>
      <c r="J160">
        <v>1434978130</v>
      </c>
      <c r="K160" t="b">
        <v>0</v>
      </c>
      <c r="L160">
        <v>2</v>
      </c>
      <c r="M160" t="b">
        <v>0</v>
      </c>
      <c r="N160" t="s">
        <v>8270</v>
      </c>
      <c r="O160" s="10">
        <f t="shared" si="17"/>
        <v>0</v>
      </c>
      <c r="P160">
        <f t="shared" si="18"/>
        <v>30.5</v>
      </c>
      <c r="Q160" t="s">
        <v>8317</v>
      </c>
      <c r="R160" t="s">
        <v>8318</v>
      </c>
      <c r="S160" s="14">
        <f t="shared" si="19"/>
        <v>42177.543171296296</v>
      </c>
      <c r="T160" s="14">
        <f t="shared" si="20"/>
        <v>42207.543171296296</v>
      </c>
    </row>
    <row r="161" spans="1:20" ht="43.2" x14ac:dyDescent="0.3">
      <c r="A161">
        <v>592</v>
      </c>
      <c r="B161" s="3" t="s">
        <v>593</v>
      </c>
      <c r="C161" s="3" t="s">
        <v>4702</v>
      </c>
      <c r="D161" s="6">
        <v>7500</v>
      </c>
      <c r="E161" s="8">
        <v>250</v>
      </c>
      <c r="F161" t="s">
        <v>8220</v>
      </c>
      <c r="G161" t="s">
        <v>8223</v>
      </c>
      <c r="H161" t="s">
        <v>8245</v>
      </c>
      <c r="I161">
        <v>1417584860</v>
      </c>
      <c r="J161">
        <v>1414992860</v>
      </c>
      <c r="K161" t="b">
        <v>0</v>
      </c>
      <c r="L161">
        <v>1</v>
      </c>
      <c r="M161" t="b">
        <v>0</v>
      </c>
      <c r="N161" t="s">
        <v>8270</v>
      </c>
      <c r="O161" s="10">
        <f t="shared" si="17"/>
        <v>3</v>
      </c>
      <c r="P161">
        <f t="shared" si="18"/>
        <v>250</v>
      </c>
      <c r="Q161" t="s">
        <v>8317</v>
      </c>
      <c r="R161" t="s">
        <v>8318</v>
      </c>
      <c r="S161" s="14">
        <f t="shared" si="19"/>
        <v>41946.232175925928</v>
      </c>
      <c r="T161" s="14">
        <f t="shared" si="20"/>
        <v>41976.232175925921</v>
      </c>
    </row>
    <row r="162" spans="1:20" ht="28.8" x14ac:dyDescent="0.3">
      <c r="A162">
        <v>594</v>
      </c>
      <c r="B162" s="3" t="s">
        <v>595</v>
      </c>
      <c r="C162" s="3" t="s">
        <v>4704</v>
      </c>
      <c r="D162" s="6">
        <v>25000</v>
      </c>
      <c r="E162" s="8">
        <v>26</v>
      </c>
      <c r="F162" t="s">
        <v>8220</v>
      </c>
      <c r="G162" t="s">
        <v>8223</v>
      </c>
      <c r="H162" t="s">
        <v>8245</v>
      </c>
      <c r="I162">
        <v>1460832206</v>
      </c>
      <c r="J162">
        <v>1458240206</v>
      </c>
      <c r="K162" t="b">
        <v>0</v>
      </c>
      <c r="L162">
        <v>2</v>
      </c>
      <c r="M162" t="b">
        <v>0</v>
      </c>
      <c r="N162" t="s">
        <v>8270</v>
      </c>
      <c r="O162" s="10">
        <f t="shared" si="17"/>
        <v>0</v>
      </c>
      <c r="P162">
        <f t="shared" si="18"/>
        <v>13</v>
      </c>
      <c r="Q162" t="s">
        <v>8317</v>
      </c>
      <c r="R162" t="s">
        <v>8318</v>
      </c>
      <c r="S162" s="14">
        <f t="shared" si="19"/>
        <v>42446.780162037037</v>
      </c>
      <c r="T162" s="14">
        <f t="shared" si="20"/>
        <v>42476.780162037037</v>
      </c>
    </row>
    <row r="163" spans="1:20" ht="43.2" x14ac:dyDescent="0.3">
      <c r="A163">
        <v>595</v>
      </c>
      <c r="B163" s="3" t="s">
        <v>596</v>
      </c>
      <c r="C163" s="3" t="s">
        <v>4705</v>
      </c>
      <c r="D163" s="6">
        <v>100000</v>
      </c>
      <c r="E163" s="8">
        <v>426</v>
      </c>
      <c r="F163" t="s">
        <v>8220</v>
      </c>
      <c r="G163" t="s">
        <v>8223</v>
      </c>
      <c r="H163" t="s">
        <v>8245</v>
      </c>
      <c r="I163">
        <v>1430703638</v>
      </c>
      <c r="J163">
        <v>1426815638</v>
      </c>
      <c r="K163" t="b">
        <v>0</v>
      </c>
      <c r="L163">
        <v>8</v>
      </c>
      <c r="M163" t="b">
        <v>0</v>
      </c>
      <c r="N163" t="s">
        <v>8270</v>
      </c>
      <c r="O163" s="10">
        <f t="shared" si="17"/>
        <v>0</v>
      </c>
      <c r="P163">
        <f t="shared" si="18"/>
        <v>53.25</v>
      </c>
      <c r="Q163" t="s">
        <v>8317</v>
      </c>
      <c r="R163" t="s">
        <v>8318</v>
      </c>
      <c r="S163" s="14">
        <f t="shared" si="19"/>
        <v>42083.069884259254</v>
      </c>
      <c r="T163" s="14">
        <f t="shared" si="20"/>
        <v>42128.069884259254</v>
      </c>
    </row>
    <row r="164" spans="1:20" ht="28.8" x14ac:dyDescent="0.3">
      <c r="A164">
        <v>596</v>
      </c>
      <c r="B164" s="3" t="s">
        <v>597</v>
      </c>
      <c r="C164" s="3" t="s">
        <v>4706</v>
      </c>
      <c r="D164" s="6">
        <v>20000</v>
      </c>
      <c r="E164" s="8">
        <v>6</v>
      </c>
      <c r="F164" t="s">
        <v>8220</v>
      </c>
      <c r="G164" t="s">
        <v>8223</v>
      </c>
      <c r="H164" t="s">
        <v>8245</v>
      </c>
      <c r="I164">
        <v>1478122292</v>
      </c>
      <c r="J164">
        <v>1475530292</v>
      </c>
      <c r="K164" t="b">
        <v>0</v>
      </c>
      <c r="L164">
        <v>2</v>
      </c>
      <c r="M164" t="b">
        <v>0</v>
      </c>
      <c r="N164" t="s">
        <v>8270</v>
      </c>
      <c r="O164" s="10">
        <f t="shared" si="17"/>
        <v>0</v>
      </c>
      <c r="P164">
        <f t="shared" si="18"/>
        <v>3</v>
      </c>
      <c r="Q164" t="s">
        <v>8317</v>
      </c>
      <c r="R164" t="s">
        <v>8318</v>
      </c>
      <c r="S164" s="14">
        <f t="shared" si="19"/>
        <v>42646.896898148145</v>
      </c>
      <c r="T164" s="14">
        <f t="shared" si="20"/>
        <v>42676.896898148145</v>
      </c>
    </row>
    <row r="165" spans="1:20" ht="43.2" x14ac:dyDescent="0.3">
      <c r="A165">
        <v>597</v>
      </c>
      <c r="B165" s="3" t="s">
        <v>598</v>
      </c>
      <c r="C165" s="3" t="s">
        <v>4707</v>
      </c>
      <c r="D165" s="6">
        <v>7500</v>
      </c>
      <c r="E165" s="8">
        <v>20</v>
      </c>
      <c r="F165" t="s">
        <v>8220</v>
      </c>
      <c r="G165" t="s">
        <v>8223</v>
      </c>
      <c r="H165" t="s">
        <v>8245</v>
      </c>
      <c r="I165">
        <v>1469980800</v>
      </c>
      <c r="J165">
        <v>1466787335</v>
      </c>
      <c r="K165" t="b">
        <v>0</v>
      </c>
      <c r="L165">
        <v>2</v>
      </c>
      <c r="M165" t="b">
        <v>0</v>
      </c>
      <c r="N165" t="s">
        <v>8270</v>
      </c>
      <c r="O165" s="10">
        <f t="shared" si="17"/>
        <v>0</v>
      </c>
      <c r="P165">
        <f t="shared" si="18"/>
        <v>10</v>
      </c>
      <c r="Q165" t="s">
        <v>8317</v>
      </c>
      <c r="R165" t="s">
        <v>8318</v>
      </c>
      <c r="S165" s="14">
        <f t="shared" si="19"/>
        <v>42545.705266203702</v>
      </c>
      <c r="T165" s="14">
        <f t="shared" si="20"/>
        <v>42582.666666666672</v>
      </c>
    </row>
    <row r="166" spans="1:20" ht="28.8" x14ac:dyDescent="0.3">
      <c r="A166">
        <v>598</v>
      </c>
      <c r="B166" s="3" t="s">
        <v>599</v>
      </c>
      <c r="C166" s="3" t="s">
        <v>4708</v>
      </c>
      <c r="D166" s="6">
        <v>2500</v>
      </c>
      <c r="E166" s="8">
        <v>850</v>
      </c>
      <c r="F166" t="s">
        <v>8220</v>
      </c>
      <c r="G166" t="s">
        <v>8223</v>
      </c>
      <c r="H166" t="s">
        <v>8245</v>
      </c>
      <c r="I166">
        <v>1417737781</v>
      </c>
      <c r="J166">
        <v>1415145781</v>
      </c>
      <c r="K166" t="b">
        <v>0</v>
      </c>
      <c r="L166">
        <v>7</v>
      </c>
      <c r="M166" t="b">
        <v>0</v>
      </c>
      <c r="N166" t="s">
        <v>8270</v>
      </c>
      <c r="O166" s="10">
        <f t="shared" si="17"/>
        <v>34</v>
      </c>
      <c r="P166">
        <f t="shared" si="18"/>
        <v>121.43</v>
      </c>
      <c r="Q166" t="s">
        <v>8317</v>
      </c>
      <c r="R166" t="s">
        <v>8318</v>
      </c>
      <c r="S166" s="14">
        <f t="shared" si="19"/>
        <v>41948.00209490741</v>
      </c>
      <c r="T166" s="14">
        <f t="shared" si="20"/>
        <v>41978.00209490741</v>
      </c>
    </row>
    <row r="167" spans="1:20" ht="43.2" x14ac:dyDescent="0.3">
      <c r="A167">
        <v>599</v>
      </c>
      <c r="B167" s="3" t="s">
        <v>600</v>
      </c>
      <c r="C167" s="3" t="s">
        <v>4709</v>
      </c>
      <c r="D167" s="6">
        <v>50000</v>
      </c>
      <c r="E167" s="8">
        <v>31</v>
      </c>
      <c r="F167" t="s">
        <v>8220</v>
      </c>
      <c r="G167" t="s">
        <v>8223</v>
      </c>
      <c r="H167" t="s">
        <v>8245</v>
      </c>
      <c r="I167">
        <v>1425827760</v>
      </c>
      <c r="J167">
        <v>1423769402</v>
      </c>
      <c r="K167" t="b">
        <v>0</v>
      </c>
      <c r="L167">
        <v>2</v>
      </c>
      <c r="M167" t="b">
        <v>0</v>
      </c>
      <c r="N167" t="s">
        <v>8270</v>
      </c>
      <c r="O167" s="10">
        <f t="shared" si="17"/>
        <v>0</v>
      </c>
      <c r="P167">
        <f t="shared" si="18"/>
        <v>15.5</v>
      </c>
      <c r="Q167" t="s">
        <v>8317</v>
      </c>
      <c r="R167" t="s">
        <v>8318</v>
      </c>
      <c r="S167" s="14">
        <f t="shared" si="19"/>
        <v>42047.812523148154</v>
      </c>
      <c r="T167" s="14">
        <f t="shared" si="20"/>
        <v>42071.636111111111</v>
      </c>
    </row>
    <row r="168" spans="1:20" ht="43.2" x14ac:dyDescent="0.3">
      <c r="A168">
        <v>660</v>
      </c>
      <c r="B168" s="3" t="s">
        <v>661</v>
      </c>
      <c r="C168" s="3" t="s">
        <v>4770</v>
      </c>
      <c r="D168" s="6">
        <v>50000</v>
      </c>
      <c r="E168" s="8">
        <v>1529</v>
      </c>
      <c r="F168" t="s">
        <v>8220</v>
      </c>
      <c r="G168" t="s">
        <v>8223</v>
      </c>
      <c r="H168" t="s">
        <v>8245</v>
      </c>
      <c r="I168">
        <v>1415558879</v>
      </c>
      <c r="J168">
        <v>1412963279</v>
      </c>
      <c r="K168" t="b">
        <v>0</v>
      </c>
      <c r="L168">
        <v>18</v>
      </c>
      <c r="M168" t="b">
        <v>0</v>
      </c>
      <c r="N168" t="s">
        <v>8271</v>
      </c>
      <c r="O168" s="10">
        <f t="shared" si="17"/>
        <v>3</v>
      </c>
      <c r="P168">
        <f t="shared" ref="P168:P198" si="21">IFERROR(ROUND(E168/L168,2),0)</f>
        <v>84.94</v>
      </c>
      <c r="Q168" t="s">
        <v>8317</v>
      </c>
      <c r="R168" t="s">
        <v>8319</v>
      </c>
      <c r="S168" s="14">
        <f t="shared" ref="S168:S198" si="22">(((J168/60)/60)/24)+DATE(1970,1,1)</f>
        <v>41922.741655092592</v>
      </c>
      <c r="T168" s="14">
        <f t="shared" ref="T168:T198" si="23">(((I168/60)/60)/24)+DATE(1970,1,1)</f>
        <v>41952.783321759263</v>
      </c>
    </row>
    <row r="169" spans="1:20" ht="43.2" x14ac:dyDescent="0.3">
      <c r="A169">
        <v>661</v>
      </c>
      <c r="B169" s="3" t="s">
        <v>662</v>
      </c>
      <c r="C169" s="3" t="s">
        <v>4771</v>
      </c>
      <c r="D169" s="6">
        <v>10000</v>
      </c>
      <c r="E169" s="8">
        <v>95</v>
      </c>
      <c r="F169" t="s">
        <v>8220</v>
      </c>
      <c r="G169" t="s">
        <v>8223</v>
      </c>
      <c r="H169" t="s">
        <v>8245</v>
      </c>
      <c r="I169">
        <v>1477236559</v>
      </c>
      <c r="J169">
        <v>1474644559</v>
      </c>
      <c r="K169" t="b">
        <v>0</v>
      </c>
      <c r="L169">
        <v>9</v>
      </c>
      <c r="M169" t="b">
        <v>0</v>
      </c>
      <c r="N169" t="s">
        <v>8271</v>
      </c>
      <c r="O169" s="10">
        <f t="shared" si="17"/>
        <v>1</v>
      </c>
      <c r="P169">
        <f t="shared" si="21"/>
        <v>10.56</v>
      </c>
      <c r="Q169" t="s">
        <v>8317</v>
      </c>
      <c r="R169" t="s">
        <v>8319</v>
      </c>
      <c r="S169" s="14">
        <f t="shared" si="22"/>
        <v>42636.645358796297</v>
      </c>
      <c r="T169" s="14">
        <f t="shared" si="23"/>
        <v>42666.645358796297</v>
      </c>
    </row>
    <row r="170" spans="1:20" ht="43.2" x14ac:dyDescent="0.3">
      <c r="A170">
        <v>662</v>
      </c>
      <c r="B170" s="3" t="s">
        <v>663</v>
      </c>
      <c r="C170" s="3" t="s">
        <v>4772</v>
      </c>
      <c r="D170" s="6">
        <v>39000</v>
      </c>
      <c r="E170" s="8">
        <v>156</v>
      </c>
      <c r="F170" t="s">
        <v>8220</v>
      </c>
      <c r="G170" t="s">
        <v>8223</v>
      </c>
      <c r="H170" t="s">
        <v>8245</v>
      </c>
      <c r="I170">
        <v>1421404247</v>
      </c>
      <c r="J170">
        <v>1418812247</v>
      </c>
      <c r="K170" t="b">
        <v>0</v>
      </c>
      <c r="L170">
        <v>4</v>
      </c>
      <c r="M170" t="b">
        <v>0</v>
      </c>
      <c r="N170" t="s">
        <v>8271</v>
      </c>
      <c r="O170" s="10">
        <f t="shared" si="17"/>
        <v>0</v>
      </c>
      <c r="P170">
        <f t="shared" si="21"/>
        <v>39</v>
      </c>
      <c r="Q170" t="s">
        <v>8317</v>
      </c>
      <c r="R170" t="s">
        <v>8319</v>
      </c>
      <c r="S170" s="14">
        <f t="shared" si="22"/>
        <v>41990.438043981485</v>
      </c>
      <c r="T170" s="14">
        <f t="shared" si="23"/>
        <v>42020.438043981485</v>
      </c>
    </row>
    <row r="171" spans="1:20" ht="43.2" x14ac:dyDescent="0.3">
      <c r="A171">
        <v>664</v>
      </c>
      <c r="B171" s="3" t="s">
        <v>665</v>
      </c>
      <c r="C171" s="3" t="s">
        <v>4774</v>
      </c>
      <c r="D171" s="6">
        <v>12000</v>
      </c>
      <c r="E171" s="8">
        <v>904</v>
      </c>
      <c r="F171" t="s">
        <v>8220</v>
      </c>
      <c r="G171" t="s">
        <v>8223</v>
      </c>
      <c r="H171" t="s">
        <v>8245</v>
      </c>
      <c r="I171">
        <v>1428940775</v>
      </c>
      <c r="J171">
        <v>1426348775</v>
      </c>
      <c r="K171" t="b">
        <v>0</v>
      </c>
      <c r="L171">
        <v>29</v>
      </c>
      <c r="M171" t="b">
        <v>0</v>
      </c>
      <c r="N171" t="s">
        <v>8271</v>
      </c>
      <c r="O171" s="10">
        <f t="shared" si="17"/>
        <v>8</v>
      </c>
      <c r="P171">
        <f t="shared" si="21"/>
        <v>31.17</v>
      </c>
      <c r="Q171" t="s">
        <v>8317</v>
      </c>
      <c r="R171" t="s">
        <v>8319</v>
      </c>
      <c r="S171" s="14">
        <f t="shared" si="22"/>
        <v>42077.666377314818</v>
      </c>
      <c r="T171" s="14">
        <f t="shared" si="23"/>
        <v>42107.666377314818</v>
      </c>
    </row>
    <row r="172" spans="1:20" ht="43.2" x14ac:dyDescent="0.3">
      <c r="A172">
        <v>665</v>
      </c>
      <c r="B172" s="3" t="s">
        <v>666</v>
      </c>
      <c r="C172" s="3" t="s">
        <v>4775</v>
      </c>
      <c r="D172" s="6">
        <v>10000</v>
      </c>
      <c r="E172" s="8">
        <v>1864</v>
      </c>
      <c r="F172" t="s">
        <v>8220</v>
      </c>
      <c r="G172" t="s">
        <v>8223</v>
      </c>
      <c r="H172" t="s">
        <v>8245</v>
      </c>
      <c r="I172">
        <v>1484327061</v>
      </c>
      <c r="J172">
        <v>1479143061</v>
      </c>
      <c r="K172" t="b">
        <v>0</v>
      </c>
      <c r="L172">
        <v>12</v>
      </c>
      <c r="M172" t="b">
        <v>0</v>
      </c>
      <c r="N172" t="s">
        <v>8271</v>
      </c>
      <c r="O172" s="10">
        <f t="shared" si="17"/>
        <v>19</v>
      </c>
      <c r="P172">
        <f t="shared" si="21"/>
        <v>155.33000000000001</v>
      </c>
      <c r="Q172" t="s">
        <v>8317</v>
      </c>
      <c r="R172" t="s">
        <v>8319</v>
      </c>
      <c r="S172" s="14">
        <f t="shared" si="22"/>
        <v>42688.711354166662</v>
      </c>
      <c r="T172" s="14">
        <f t="shared" si="23"/>
        <v>42748.711354166662</v>
      </c>
    </row>
    <row r="173" spans="1:20" ht="43.2" x14ac:dyDescent="0.3">
      <c r="A173">
        <v>666</v>
      </c>
      <c r="B173" s="3" t="s">
        <v>667</v>
      </c>
      <c r="C173" s="3" t="s">
        <v>4776</v>
      </c>
      <c r="D173" s="6">
        <v>200000</v>
      </c>
      <c r="E173" s="8">
        <v>8</v>
      </c>
      <c r="F173" t="s">
        <v>8220</v>
      </c>
      <c r="G173" t="s">
        <v>8223</v>
      </c>
      <c r="H173" t="s">
        <v>8245</v>
      </c>
      <c r="I173">
        <v>1408305498</v>
      </c>
      <c r="J173">
        <v>1405713498</v>
      </c>
      <c r="K173" t="b">
        <v>0</v>
      </c>
      <c r="L173">
        <v>4</v>
      </c>
      <c r="M173" t="b">
        <v>0</v>
      </c>
      <c r="N173" t="s">
        <v>8271</v>
      </c>
      <c r="O173" s="10">
        <f t="shared" si="17"/>
        <v>0</v>
      </c>
      <c r="P173">
        <f t="shared" si="21"/>
        <v>2</v>
      </c>
      <c r="Q173" t="s">
        <v>8317</v>
      </c>
      <c r="R173" t="s">
        <v>8319</v>
      </c>
      <c r="S173" s="14">
        <f t="shared" si="22"/>
        <v>41838.832152777781</v>
      </c>
      <c r="T173" s="14">
        <f t="shared" si="23"/>
        <v>41868.832152777781</v>
      </c>
    </row>
    <row r="174" spans="1:20" ht="43.2" x14ac:dyDescent="0.3">
      <c r="A174">
        <v>668</v>
      </c>
      <c r="B174" s="3" t="s">
        <v>669</v>
      </c>
      <c r="C174" s="3" t="s">
        <v>4778</v>
      </c>
      <c r="D174" s="6">
        <v>15000</v>
      </c>
      <c r="E174" s="8">
        <v>684</v>
      </c>
      <c r="F174" t="s">
        <v>8220</v>
      </c>
      <c r="G174" t="s">
        <v>8223</v>
      </c>
      <c r="H174" t="s">
        <v>8245</v>
      </c>
      <c r="I174">
        <v>1431374222</v>
      </c>
      <c r="J174">
        <v>1427486222</v>
      </c>
      <c r="K174" t="b">
        <v>0</v>
      </c>
      <c r="L174">
        <v>25</v>
      </c>
      <c r="M174" t="b">
        <v>0</v>
      </c>
      <c r="N174" t="s">
        <v>8271</v>
      </c>
      <c r="O174" s="10">
        <f t="shared" si="17"/>
        <v>5</v>
      </c>
      <c r="P174">
        <f t="shared" si="21"/>
        <v>27.36</v>
      </c>
      <c r="Q174" t="s">
        <v>8317</v>
      </c>
      <c r="R174" t="s">
        <v>8319</v>
      </c>
      <c r="S174" s="14">
        <f t="shared" si="22"/>
        <v>42090.831273148149</v>
      </c>
      <c r="T174" s="14">
        <f t="shared" si="23"/>
        <v>42135.831273148149</v>
      </c>
    </row>
    <row r="175" spans="1:20" ht="57.6" x14ac:dyDescent="0.3">
      <c r="A175">
        <v>671</v>
      </c>
      <c r="B175" s="3" t="s">
        <v>672</v>
      </c>
      <c r="C175" s="3" t="s">
        <v>4781</v>
      </c>
      <c r="D175" s="6">
        <v>30000</v>
      </c>
      <c r="E175" s="8">
        <v>11828</v>
      </c>
      <c r="F175" t="s">
        <v>8220</v>
      </c>
      <c r="G175" t="s">
        <v>8223</v>
      </c>
      <c r="H175" t="s">
        <v>8245</v>
      </c>
      <c r="I175">
        <v>1421208000</v>
      </c>
      <c r="J175">
        <v>1418315852</v>
      </c>
      <c r="K175" t="b">
        <v>0</v>
      </c>
      <c r="L175">
        <v>15</v>
      </c>
      <c r="M175" t="b">
        <v>0</v>
      </c>
      <c r="N175" t="s">
        <v>8271</v>
      </c>
      <c r="O175" s="10">
        <f t="shared" si="17"/>
        <v>39</v>
      </c>
      <c r="P175">
        <f t="shared" si="21"/>
        <v>788.53</v>
      </c>
      <c r="Q175" t="s">
        <v>8317</v>
      </c>
      <c r="R175" t="s">
        <v>8319</v>
      </c>
      <c r="S175" s="14">
        <f t="shared" si="22"/>
        <v>41984.692731481482</v>
      </c>
      <c r="T175" s="14">
        <f t="shared" si="23"/>
        <v>42018.166666666672</v>
      </c>
    </row>
    <row r="176" spans="1:20" ht="43.2" x14ac:dyDescent="0.3">
      <c r="A176">
        <v>672</v>
      </c>
      <c r="B176" s="3" t="s">
        <v>673</v>
      </c>
      <c r="C176" s="3" t="s">
        <v>4782</v>
      </c>
      <c r="D176" s="6">
        <v>50000</v>
      </c>
      <c r="E176" s="8">
        <v>10814</v>
      </c>
      <c r="F176" t="s">
        <v>8220</v>
      </c>
      <c r="G176" t="s">
        <v>8223</v>
      </c>
      <c r="H176" t="s">
        <v>8245</v>
      </c>
      <c r="I176">
        <v>1420088340</v>
      </c>
      <c r="J176">
        <v>1417410964</v>
      </c>
      <c r="K176" t="b">
        <v>0</v>
      </c>
      <c r="L176">
        <v>215</v>
      </c>
      <c r="M176" t="b">
        <v>0</v>
      </c>
      <c r="N176" t="s">
        <v>8271</v>
      </c>
      <c r="O176" s="10">
        <f t="shared" si="17"/>
        <v>22</v>
      </c>
      <c r="P176">
        <f t="shared" si="21"/>
        <v>50.3</v>
      </c>
      <c r="Q176" t="s">
        <v>8317</v>
      </c>
      <c r="R176" t="s">
        <v>8319</v>
      </c>
      <c r="S176" s="14">
        <f t="shared" si="22"/>
        <v>41974.219490740739</v>
      </c>
      <c r="T176" s="14">
        <f t="shared" si="23"/>
        <v>42005.207638888889</v>
      </c>
    </row>
    <row r="177" spans="1:20" ht="57.6" x14ac:dyDescent="0.3">
      <c r="A177">
        <v>673</v>
      </c>
      <c r="B177" s="3" t="s">
        <v>674</v>
      </c>
      <c r="C177" s="3" t="s">
        <v>4783</v>
      </c>
      <c r="D177" s="6">
        <v>100000</v>
      </c>
      <c r="E177" s="8">
        <v>205</v>
      </c>
      <c r="F177" t="s">
        <v>8220</v>
      </c>
      <c r="G177" t="s">
        <v>8223</v>
      </c>
      <c r="H177" t="s">
        <v>8245</v>
      </c>
      <c r="I177">
        <v>1409602217</v>
      </c>
      <c r="J177">
        <v>1405714217</v>
      </c>
      <c r="K177" t="b">
        <v>0</v>
      </c>
      <c r="L177">
        <v>3</v>
      </c>
      <c r="M177" t="b">
        <v>0</v>
      </c>
      <c r="N177" t="s">
        <v>8271</v>
      </c>
      <c r="O177" s="10">
        <f t="shared" si="17"/>
        <v>0</v>
      </c>
      <c r="P177">
        <f t="shared" si="21"/>
        <v>68.33</v>
      </c>
      <c r="Q177" t="s">
        <v>8317</v>
      </c>
      <c r="R177" t="s">
        <v>8319</v>
      </c>
      <c r="S177" s="14">
        <f t="shared" si="22"/>
        <v>41838.840474537035</v>
      </c>
      <c r="T177" s="14">
        <f t="shared" si="23"/>
        <v>41883.840474537035</v>
      </c>
    </row>
    <row r="178" spans="1:20" ht="28.8" x14ac:dyDescent="0.3">
      <c r="A178">
        <v>674</v>
      </c>
      <c r="B178" s="3" t="s">
        <v>675</v>
      </c>
      <c r="C178" s="3" t="s">
        <v>4784</v>
      </c>
      <c r="D178" s="6">
        <v>50000</v>
      </c>
      <c r="E178" s="8">
        <v>15</v>
      </c>
      <c r="F178" t="s">
        <v>8220</v>
      </c>
      <c r="G178" t="s">
        <v>8223</v>
      </c>
      <c r="H178" t="s">
        <v>8245</v>
      </c>
      <c r="I178">
        <v>1407811627</v>
      </c>
      <c r="J178">
        <v>1402627627</v>
      </c>
      <c r="K178" t="b">
        <v>0</v>
      </c>
      <c r="L178">
        <v>2</v>
      </c>
      <c r="M178" t="b">
        <v>0</v>
      </c>
      <c r="N178" t="s">
        <v>8271</v>
      </c>
      <c r="O178" s="10">
        <f t="shared" si="17"/>
        <v>0</v>
      </c>
      <c r="P178">
        <f t="shared" si="21"/>
        <v>7.5</v>
      </c>
      <c r="Q178" t="s">
        <v>8317</v>
      </c>
      <c r="R178" t="s">
        <v>8319</v>
      </c>
      <c r="S178" s="14">
        <f t="shared" si="22"/>
        <v>41803.116053240738</v>
      </c>
      <c r="T178" s="14">
        <f t="shared" si="23"/>
        <v>41863.116053240738</v>
      </c>
    </row>
    <row r="179" spans="1:20" ht="43.2" x14ac:dyDescent="0.3">
      <c r="A179">
        <v>675</v>
      </c>
      <c r="B179" s="3" t="s">
        <v>676</v>
      </c>
      <c r="C179" s="3" t="s">
        <v>4785</v>
      </c>
      <c r="D179" s="6">
        <v>6000</v>
      </c>
      <c r="E179" s="8">
        <v>891</v>
      </c>
      <c r="F179" t="s">
        <v>8220</v>
      </c>
      <c r="G179" t="s">
        <v>8223</v>
      </c>
      <c r="H179" t="s">
        <v>8245</v>
      </c>
      <c r="I179">
        <v>1420095540</v>
      </c>
      <c r="J179">
        <v>1417558804</v>
      </c>
      <c r="K179" t="b">
        <v>0</v>
      </c>
      <c r="L179">
        <v>26</v>
      </c>
      <c r="M179" t="b">
        <v>0</v>
      </c>
      <c r="N179" t="s">
        <v>8271</v>
      </c>
      <c r="O179" s="10">
        <f t="shared" si="17"/>
        <v>15</v>
      </c>
      <c r="P179">
        <f t="shared" si="21"/>
        <v>34.270000000000003</v>
      </c>
      <c r="Q179" t="s">
        <v>8317</v>
      </c>
      <c r="R179" t="s">
        <v>8319</v>
      </c>
      <c r="S179" s="14">
        <f t="shared" si="22"/>
        <v>41975.930601851855</v>
      </c>
      <c r="T179" s="14">
        <f t="shared" si="23"/>
        <v>42005.290972222225</v>
      </c>
    </row>
    <row r="180" spans="1:20" ht="43.2" x14ac:dyDescent="0.3">
      <c r="A180">
        <v>678</v>
      </c>
      <c r="B180" s="3" t="s">
        <v>679</v>
      </c>
      <c r="C180" s="3" t="s">
        <v>4788</v>
      </c>
      <c r="D180" s="6">
        <v>29000</v>
      </c>
      <c r="E180" s="8">
        <v>1108</v>
      </c>
      <c r="F180" t="s">
        <v>8220</v>
      </c>
      <c r="G180" t="s">
        <v>8223</v>
      </c>
      <c r="H180" t="s">
        <v>8245</v>
      </c>
      <c r="I180">
        <v>1463821338</v>
      </c>
      <c r="J180">
        <v>1461229338</v>
      </c>
      <c r="K180" t="b">
        <v>0</v>
      </c>
      <c r="L180">
        <v>17</v>
      </c>
      <c r="M180" t="b">
        <v>0</v>
      </c>
      <c r="N180" t="s">
        <v>8271</v>
      </c>
      <c r="O180" s="10">
        <f t="shared" si="17"/>
        <v>4</v>
      </c>
      <c r="P180">
        <f t="shared" si="21"/>
        <v>65.180000000000007</v>
      </c>
      <c r="Q180" t="s">
        <v>8317</v>
      </c>
      <c r="R180" t="s">
        <v>8319</v>
      </c>
      <c r="S180" s="14">
        <f t="shared" si="22"/>
        <v>42481.376597222217</v>
      </c>
      <c r="T180" s="14">
        <f t="shared" si="23"/>
        <v>42511.376597222217</v>
      </c>
    </row>
    <row r="181" spans="1:20" ht="43.2" x14ac:dyDescent="0.3">
      <c r="A181">
        <v>679</v>
      </c>
      <c r="B181" s="3" t="s">
        <v>680</v>
      </c>
      <c r="C181" s="3" t="s">
        <v>4789</v>
      </c>
      <c r="D181" s="6">
        <v>57000</v>
      </c>
      <c r="E181" s="8">
        <v>8827</v>
      </c>
      <c r="F181" t="s">
        <v>8220</v>
      </c>
      <c r="G181" t="s">
        <v>8223</v>
      </c>
      <c r="H181" t="s">
        <v>8245</v>
      </c>
      <c r="I181">
        <v>1472920909</v>
      </c>
      <c r="J181">
        <v>1467736909</v>
      </c>
      <c r="K181" t="b">
        <v>0</v>
      </c>
      <c r="L181">
        <v>94</v>
      </c>
      <c r="M181" t="b">
        <v>0</v>
      </c>
      <c r="N181" t="s">
        <v>8271</v>
      </c>
      <c r="O181" s="10">
        <f t="shared" si="17"/>
        <v>15</v>
      </c>
      <c r="P181">
        <f t="shared" si="21"/>
        <v>93.9</v>
      </c>
      <c r="Q181" t="s">
        <v>8317</v>
      </c>
      <c r="R181" t="s">
        <v>8319</v>
      </c>
      <c r="S181" s="14">
        <f t="shared" si="22"/>
        <v>42556.695706018523</v>
      </c>
      <c r="T181" s="14">
        <f t="shared" si="23"/>
        <v>42616.695706018523</v>
      </c>
    </row>
    <row r="182" spans="1:20" ht="43.2" x14ac:dyDescent="0.3">
      <c r="A182">
        <v>680</v>
      </c>
      <c r="B182" s="3" t="s">
        <v>681</v>
      </c>
      <c r="C182" s="3" t="s">
        <v>4790</v>
      </c>
      <c r="D182" s="6">
        <v>75000</v>
      </c>
      <c r="E182" s="8">
        <v>19434</v>
      </c>
      <c r="F182" t="s">
        <v>8220</v>
      </c>
      <c r="G182" t="s">
        <v>8223</v>
      </c>
      <c r="H182" t="s">
        <v>8245</v>
      </c>
      <c r="I182">
        <v>1410955331</v>
      </c>
      <c r="J182">
        <v>1407931331</v>
      </c>
      <c r="K182" t="b">
        <v>0</v>
      </c>
      <c r="L182">
        <v>129</v>
      </c>
      <c r="M182" t="b">
        <v>0</v>
      </c>
      <c r="N182" t="s">
        <v>8271</v>
      </c>
      <c r="O182" s="10">
        <f t="shared" si="17"/>
        <v>26</v>
      </c>
      <c r="P182">
        <f t="shared" si="21"/>
        <v>150.65</v>
      </c>
      <c r="Q182" t="s">
        <v>8317</v>
      </c>
      <c r="R182" t="s">
        <v>8319</v>
      </c>
      <c r="S182" s="14">
        <f t="shared" si="22"/>
        <v>41864.501516203702</v>
      </c>
      <c r="T182" s="14">
        <f t="shared" si="23"/>
        <v>41899.501516203702</v>
      </c>
    </row>
    <row r="183" spans="1:20" ht="43.2" x14ac:dyDescent="0.3">
      <c r="A183">
        <v>681</v>
      </c>
      <c r="B183" s="3" t="s">
        <v>682</v>
      </c>
      <c r="C183" s="3" t="s">
        <v>4791</v>
      </c>
      <c r="D183" s="6">
        <v>2500</v>
      </c>
      <c r="E183" s="8">
        <v>1</v>
      </c>
      <c r="F183" t="s">
        <v>8220</v>
      </c>
      <c r="G183" t="s">
        <v>8223</v>
      </c>
      <c r="H183" t="s">
        <v>8245</v>
      </c>
      <c r="I183">
        <v>1477509604</v>
      </c>
      <c r="J183">
        <v>1474917604</v>
      </c>
      <c r="K183" t="b">
        <v>0</v>
      </c>
      <c r="L183">
        <v>1</v>
      </c>
      <c r="M183" t="b">
        <v>0</v>
      </c>
      <c r="N183" t="s">
        <v>8271</v>
      </c>
      <c r="O183" s="10">
        <f t="shared" si="17"/>
        <v>0</v>
      </c>
      <c r="P183">
        <f t="shared" si="21"/>
        <v>1</v>
      </c>
      <c r="Q183" t="s">
        <v>8317</v>
      </c>
      <c r="R183" t="s">
        <v>8319</v>
      </c>
      <c r="S183" s="14">
        <f t="shared" si="22"/>
        <v>42639.805601851855</v>
      </c>
      <c r="T183" s="14">
        <f t="shared" si="23"/>
        <v>42669.805601851855</v>
      </c>
    </row>
    <row r="184" spans="1:20" ht="43.2" x14ac:dyDescent="0.3">
      <c r="A184">
        <v>682</v>
      </c>
      <c r="B184" s="3" t="s">
        <v>683</v>
      </c>
      <c r="C184" s="3" t="s">
        <v>4792</v>
      </c>
      <c r="D184" s="6">
        <v>50000</v>
      </c>
      <c r="E184" s="8">
        <v>53</v>
      </c>
      <c r="F184" t="s">
        <v>8220</v>
      </c>
      <c r="G184" t="s">
        <v>8223</v>
      </c>
      <c r="H184" t="s">
        <v>8245</v>
      </c>
      <c r="I184">
        <v>1489512122</v>
      </c>
      <c r="J184">
        <v>1486923722</v>
      </c>
      <c r="K184" t="b">
        <v>0</v>
      </c>
      <c r="L184">
        <v>4</v>
      </c>
      <c r="M184" t="b">
        <v>0</v>
      </c>
      <c r="N184" t="s">
        <v>8271</v>
      </c>
      <c r="O184" s="10">
        <f t="shared" si="17"/>
        <v>0</v>
      </c>
      <c r="P184">
        <f t="shared" si="21"/>
        <v>13.25</v>
      </c>
      <c r="Q184" t="s">
        <v>8317</v>
      </c>
      <c r="R184" t="s">
        <v>8319</v>
      </c>
      <c r="S184" s="14">
        <f t="shared" si="22"/>
        <v>42778.765300925923</v>
      </c>
      <c r="T184" s="14">
        <f t="shared" si="23"/>
        <v>42808.723634259266</v>
      </c>
    </row>
    <row r="185" spans="1:20" ht="43.2" x14ac:dyDescent="0.3">
      <c r="A185">
        <v>683</v>
      </c>
      <c r="B185" s="3" t="s">
        <v>684</v>
      </c>
      <c r="C185" s="3" t="s">
        <v>4793</v>
      </c>
      <c r="D185" s="6">
        <v>35000</v>
      </c>
      <c r="E185" s="8">
        <v>298</v>
      </c>
      <c r="F185" t="s">
        <v>8220</v>
      </c>
      <c r="G185" t="s">
        <v>8223</v>
      </c>
      <c r="H185" t="s">
        <v>8245</v>
      </c>
      <c r="I185">
        <v>1477949764</v>
      </c>
      <c r="J185">
        <v>1474493764</v>
      </c>
      <c r="K185" t="b">
        <v>0</v>
      </c>
      <c r="L185">
        <v>3</v>
      </c>
      <c r="M185" t="b">
        <v>0</v>
      </c>
      <c r="N185" t="s">
        <v>8271</v>
      </c>
      <c r="O185" s="10">
        <f t="shared" si="17"/>
        <v>1</v>
      </c>
      <c r="P185">
        <f t="shared" si="21"/>
        <v>99.33</v>
      </c>
      <c r="Q185" t="s">
        <v>8317</v>
      </c>
      <c r="R185" t="s">
        <v>8319</v>
      </c>
      <c r="S185" s="14">
        <f t="shared" si="22"/>
        <v>42634.900046296301</v>
      </c>
      <c r="T185" s="14">
        <f t="shared" si="23"/>
        <v>42674.900046296301</v>
      </c>
    </row>
    <row r="186" spans="1:20" ht="28.8" x14ac:dyDescent="0.3">
      <c r="A186">
        <v>684</v>
      </c>
      <c r="B186" s="3" t="s">
        <v>685</v>
      </c>
      <c r="C186" s="3" t="s">
        <v>4794</v>
      </c>
      <c r="D186" s="6">
        <v>320000</v>
      </c>
      <c r="E186" s="8">
        <v>23948</v>
      </c>
      <c r="F186" t="s">
        <v>8220</v>
      </c>
      <c r="G186" t="s">
        <v>8223</v>
      </c>
      <c r="H186" t="s">
        <v>8245</v>
      </c>
      <c r="I186">
        <v>1406257200</v>
      </c>
      <c r="J186">
        <v>1403176891</v>
      </c>
      <c r="K186" t="b">
        <v>0</v>
      </c>
      <c r="L186">
        <v>135</v>
      </c>
      <c r="M186" t="b">
        <v>0</v>
      </c>
      <c r="N186" t="s">
        <v>8271</v>
      </c>
      <c r="O186" s="10">
        <f t="shared" si="17"/>
        <v>7</v>
      </c>
      <c r="P186">
        <f t="shared" si="21"/>
        <v>177.39</v>
      </c>
      <c r="Q186" t="s">
        <v>8317</v>
      </c>
      <c r="R186" t="s">
        <v>8319</v>
      </c>
      <c r="S186" s="14">
        <f t="shared" si="22"/>
        <v>41809.473275462966</v>
      </c>
      <c r="T186" s="14">
        <f t="shared" si="23"/>
        <v>41845.125</v>
      </c>
    </row>
    <row r="187" spans="1:20" ht="43.2" x14ac:dyDescent="0.3">
      <c r="A187">
        <v>685</v>
      </c>
      <c r="B187" s="3" t="s">
        <v>686</v>
      </c>
      <c r="C187" s="3" t="s">
        <v>4795</v>
      </c>
      <c r="D187" s="6">
        <v>2000</v>
      </c>
      <c r="E187" s="8">
        <v>553</v>
      </c>
      <c r="F187" t="s">
        <v>8220</v>
      </c>
      <c r="G187" t="s">
        <v>8223</v>
      </c>
      <c r="H187" t="s">
        <v>8245</v>
      </c>
      <c r="I187">
        <v>1421095672</v>
      </c>
      <c r="J187">
        <v>1417207672</v>
      </c>
      <c r="K187" t="b">
        <v>0</v>
      </c>
      <c r="L187">
        <v>10</v>
      </c>
      <c r="M187" t="b">
        <v>0</v>
      </c>
      <c r="N187" t="s">
        <v>8271</v>
      </c>
      <c r="O187" s="10">
        <f t="shared" si="17"/>
        <v>28</v>
      </c>
      <c r="P187">
        <f t="shared" si="21"/>
        <v>55.3</v>
      </c>
      <c r="Q187" t="s">
        <v>8317</v>
      </c>
      <c r="R187" t="s">
        <v>8319</v>
      </c>
      <c r="S187" s="14">
        <f t="shared" si="22"/>
        <v>41971.866574074069</v>
      </c>
      <c r="T187" s="14">
        <f t="shared" si="23"/>
        <v>42016.866574074069</v>
      </c>
    </row>
    <row r="188" spans="1:20" ht="43.2" x14ac:dyDescent="0.3">
      <c r="A188">
        <v>688</v>
      </c>
      <c r="B188" s="3" t="s">
        <v>689</v>
      </c>
      <c r="C188" s="3" t="s">
        <v>4798</v>
      </c>
      <c r="D188" s="6">
        <v>20000</v>
      </c>
      <c r="E188" s="8">
        <v>14598</v>
      </c>
      <c r="F188" t="s">
        <v>8220</v>
      </c>
      <c r="G188" t="s">
        <v>8223</v>
      </c>
      <c r="H188" t="s">
        <v>8245</v>
      </c>
      <c r="I188">
        <v>1444876253</v>
      </c>
      <c r="J188">
        <v>1442284253</v>
      </c>
      <c r="K188" t="b">
        <v>0</v>
      </c>
      <c r="L188">
        <v>36</v>
      </c>
      <c r="M188" t="b">
        <v>0</v>
      </c>
      <c r="N188" t="s">
        <v>8271</v>
      </c>
      <c r="O188" s="10">
        <f t="shared" si="17"/>
        <v>73</v>
      </c>
      <c r="P188">
        <f t="shared" si="21"/>
        <v>405.5</v>
      </c>
      <c r="Q188" t="s">
        <v>8317</v>
      </c>
      <c r="R188" t="s">
        <v>8319</v>
      </c>
      <c r="S188" s="14">
        <f t="shared" si="22"/>
        <v>42262.104780092588</v>
      </c>
      <c r="T188" s="14">
        <f t="shared" si="23"/>
        <v>42292.104780092588</v>
      </c>
    </row>
    <row r="189" spans="1:20" ht="43.2" x14ac:dyDescent="0.3">
      <c r="A189">
        <v>689</v>
      </c>
      <c r="B189" s="3" t="s">
        <v>690</v>
      </c>
      <c r="C189" s="3" t="s">
        <v>4799</v>
      </c>
      <c r="D189" s="6">
        <v>200000</v>
      </c>
      <c r="E189" s="8">
        <v>115297.5</v>
      </c>
      <c r="F189" t="s">
        <v>8220</v>
      </c>
      <c r="G189" t="s">
        <v>8223</v>
      </c>
      <c r="H189" t="s">
        <v>8245</v>
      </c>
      <c r="I189">
        <v>1481173140</v>
      </c>
      <c r="J189">
        <v>1478016097</v>
      </c>
      <c r="K189" t="b">
        <v>0</v>
      </c>
      <c r="L189">
        <v>336</v>
      </c>
      <c r="M189" t="b">
        <v>0</v>
      </c>
      <c r="N189" t="s">
        <v>8271</v>
      </c>
      <c r="O189" s="10">
        <f t="shared" si="17"/>
        <v>58</v>
      </c>
      <c r="P189">
        <f t="shared" si="21"/>
        <v>343.15</v>
      </c>
      <c r="Q189" t="s">
        <v>8317</v>
      </c>
      <c r="R189" t="s">
        <v>8319</v>
      </c>
      <c r="S189" s="14">
        <f t="shared" si="22"/>
        <v>42675.66778935185</v>
      </c>
      <c r="T189" s="14">
        <f t="shared" si="23"/>
        <v>42712.207638888889</v>
      </c>
    </row>
    <row r="190" spans="1:20" ht="28.8" x14ac:dyDescent="0.3">
      <c r="A190">
        <v>690</v>
      </c>
      <c r="B190" s="3" t="s">
        <v>691</v>
      </c>
      <c r="C190" s="3" t="s">
        <v>4800</v>
      </c>
      <c r="D190" s="6">
        <v>20000</v>
      </c>
      <c r="E190" s="8">
        <v>2468</v>
      </c>
      <c r="F190" t="s">
        <v>8220</v>
      </c>
      <c r="G190" t="s">
        <v>8223</v>
      </c>
      <c r="H190" t="s">
        <v>8245</v>
      </c>
      <c r="I190">
        <v>1473400800</v>
      </c>
      <c r="J190">
        <v>1469718841</v>
      </c>
      <c r="K190" t="b">
        <v>0</v>
      </c>
      <c r="L190">
        <v>34</v>
      </c>
      <c r="M190" t="b">
        <v>0</v>
      </c>
      <c r="N190" t="s">
        <v>8271</v>
      </c>
      <c r="O190" s="10">
        <f t="shared" si="17"/>
        <v>12</v>
      </c>
      <c r="P190">
        <f t="shared" si="21"/>
        <v>72.59</v>
      </c>
      <c r="Q190" t="s">
        <v>8317</v>
      </c>
      <c r="R190" t="s">
        <v>8319</v>
      </c>
      <c r="S190" s="14">
        <f t="shared" si="22"/>
        <v>42579.634733796294</v>
      </c>
      <c r="T190" s="14">
        <f t="shared" si="23"/>
        <v>42622.25</v>
      </c>
    </row>
    <row r="191" spans="1:20" ht="43.2" x14ac:dyDescent="0.3">
      <c r="A191">
        <v>691</v>
      </c>
      <c r="B191" s="3" t="s">
        <v>692</v>
      </c>
      <c r="C191" s="3" t="s">
        <v>4801</v>
      </c>
      <c r="D191" s="6">
        <v>50000</v>
      </c>
      <c r="E191" s="8">
        <v>260</v>
      </c>
      <c r="F191" t="s">
        <v>8220</v>
      </c>
      <c r="G191" t="s">
        <v>8223</v>
      </c>
      <c r="H191" t="s">
        <v>8245</v>
      </c>
      <c r="I191">
        <v>1435711246</v>
      </c>
      <c r="J191">
        <v>1433292046</v>
      </c>
      <c r="K191" t="b">
        <v>0</v>
      </c>
      <c r="L191">
        <v>10</v>
      </c>
      <c r="M191" t="b">
        <v>0</v>
      </c>
      <c r="N191" t="s">
        <v>8271</v>
      </c>
      <c r="O191" s="10">
        <f t="shared" si="17"/>
        <v>1</v>
      </c>
      <c r="P191">
        <f t="shared" si="21"/>
        <v>26</v>
      </c>
      <c r="Q191" t="s">
        <v>8317</v>
      </c>
      <c r="R191" t="s">
        <v>8319</v>
      </c>
      <c r="S191" s="14">
        <f t="shared" si="22"/>
        <v>42158.028310185182</v>
      </c>
      <c r="T191" s="14">
        <f t="shared" si="23"/>
        <v>42186.028310185182</v>
      </c>
    </row>
    <row r="192" spans="1:20" ht="43.2" x14ac:dyDescent="0.3">
      <c r="A192">
        <v>693</v>
      </c>
      <c r="B192" s="3" t="s">
        <v>694</v>
      </c>
      <c r="C192" s="3" t="s">
        <v>4803</v>
      </c>
      <c r="D192" s="6">
        <v>100000</v>
      </c>
      <c r="E192" s="8">
        <v>35338</v>
      </c>
      <c r="F192" t="s">
        <v>8220</v>
      </c>
      <c r="G192" t="s">
        <v>8223</v>
      </c>
      <c r="H192" t="s">
        <v>8245</v>
      </c>
      <c r="I192">
        <v>1430421827</v>
      </c>
      <c r="J192">
        <v>1427829827</v>
      </c>
      <c r="K192" t="b">
        <v>0</v>
      </c>
      <c r="L192">
        <v>296</v>
      </c>
      <c r="M192" t="b">
        <v>0</v>
      </c>
      <c r="N192" t="s">
        <v>8271</v>
      </c>
      <c r="O192" s="10">
        <f t="shared" si="17"/>
        <v>35</v>
      </c>
      <c r="P192">
        <f t="shared" si="21"/>
        <v>119.39</v>
      </c>
      <c r="Q192" t="s">
        <v>8317</v>
      </c>
      <c r="R192" t="s">
        <v>8319</v>
      </c>
      <c r="S192" s="14">
        <f t="shared" si="22"/>
        <v>42094.808182870373</v>
      </c>
      <c r="T192" s="14">
        <f t="shared" si="23"/>
        <v>42124.808182870373</v>
      </c>
    </row>
    <row r="193" spans="1:20" ht="43.2" x14ac:dyDescent="0.3">
      <c r="A193">
        <v>694</v>
      </c>
      <c r="B193" s="3" t="s">
        <v>695</v>
      </c>
      <c r="C193" s="3" t="s">
        <v>4804</v>
      </c>
      <c r="D193" s="6">
        <v>150000</v>
      </c>
      <c r="E193" s="8">
        <v>590</v>
      </c>
      <c r="F193" t="s">
        <v>8220</v>
      </c>
      <c r="G193" t="s">
        <v>8223</v>
      </c>
      <c r="H193" t="s">
        <v>8245</v>
      </c>
      <c r="I193">
        <v>1485964559</v>
      </c>
      <c r="J193">
        <v>1483372559</v>
      </c>
      <c r="K193" t="b">
        <v>0</v>
      </c>
      <c r="L193">
        <v>7</v>
      </c>
      <c r="M193" t="b">
        <v>0</v>
      </c>
      <c r="N193" t="s">
        <v>8271</v>
      </c>
      <c r="O193" s="10">
        <f t="shared" si="17"/>
        <v>0</v>
      </c>
      <c r="P193">
        <f t="shared" si="21"/>
        <v>84.29</v>
      </c>
      <c r="Q193" t="s">
        <v>8317</v>
      </c>
      <c r="R193" t="s">
        <v>8319</v>
      </c>
      <c r="S193" s="14">
        <f t="shared" si="22"/>
        <v>42737.663877314815</v>
      </c>
      <c r="T193" s="14">
        <f t="shared" si="23"/>
        <v>42767.663877314815</v>
      </c>
    </row>
    <row r="194" spans="1:20" ht="57.6" x14ac:dyDescent="0.3">
      <c r="A194">
        <v>695</v>
      </c>
      <c r="B194" s="3" t="s">
        <v>696</v>
      </c>
      <c r="C194" s="3" t="s">
        <v>4805</v>
      </c>
      <c r="D194" s="6">
        <v>60000</v>
      </c>
      <c r="E194" s="8">
        <v>636</v>
      </c>
      <c r="F194" t="s">
        <v>8220</v>
      </c>
      <c r="G194" t="s">
        <v>8223</v>
      </c>
      <c r="H194" t="s">
        <v>8245</v>
      </c>
      <c r="I194">
        <v>1414758620</v>
      </c>
      <c r="J194">
        <v>1412166620</v>
      </c>
      <c r="K194" t="b">
        <v>0</v>
      </c>
      <c r="L194">
        <v>7</v>
      </c>
      <c r="M194" t="b">
        <v>0</v>
      </c>
      <c r="N194" t="s">
        <v>8271</v>
      </c>
      <c r="O194" s="10">
        <f t="shared" ref="O194:O257" si="24">ROUND(E194/D194*100,0)</f>
        <v>1</v>
      </c>
      <c r="P194">
        <f t="shared" si="21"/>
        <v>90.86</v>
      </c>
      <c r="Q194" t="s">
        <v>8317</v>
      </c>
      <c r="R194" t="s">
        <v>8319</v>
      </c>
      <c r="S194" s="14">
        <f t="shared" si="22"/>
        <v>41913.521064814813</v>
      </c>
      <c r="T194" s="14">
        <f t="shared" si="23"/>
        <v>41943.521064814813</v>
      </c>
    </row>
    <row r="195" spans="1:20" ht="43.2" x14ac:dyDescent="0.3">
      <c r="A195">
        <v>698</v>
      </c>
      <c r="B195" s="3" t="s">
        <v>699</v>
      </c>
      <c r="C195" s="3" t="s">
        <v>4808</v>
      </c>
      <c r="D195" s="6">
        <v>100000</v>
      </c>
      <c r="E195" s="8">
        <v>15390</v>
      </c>
      <c r="F195" t="s">
        <v>8220</v>
      </c>
      <c r="G195" t="s">
        <v>8223</v>
      </c>
      <c r="H195" t="s">
        <v>8245</v>
      </c>
      <c r="I195">
        <v>1411005600</v>
      </c>
      <c r="J195">
        <v>1408141245</v>
      </c>
      <c r="K195" t="b">
        <v>0</v>
      </c>
      <c r="L195">
        <v>29</v>
      </c>
      <c r="M195" t="b">
        <v>0</v>
      </c>
      <c r="N195" t="s">
        <v>8271</v>
      </c>
      <c r="O195" s="10">
        <f t="shared" si="24"/>
        <v>15</v>
      </c>
      <c r="P195">
        <f t="shared" si="21"/>
        <v>530.69000000000005</v>
      </c>
      <c r="Q195" t="s">
        <v>8317</v>
      </c>
      <c r="R195" t="s">
        <v>8319</v>
      </c>
      <c r="S195" s="14">
        <f t="shared" si="22"/>
        <v>41866.931076388886</v>
      </c>
      <c r="T195" s="14">
        <f t="shared" si="23"/>
        <v>41900.083333333336</v>
      </c>
    </row>
    <row r="196" spans="1:20" ht="43.2" x14ac:dyDescent="0.3">
      <c r="A196">
        <v>699</v>
      </c>
      <c r="B196" s="3" t="s">
        <v>700</v>
      </c>
      <c r="C196" s="3" t="s">
        <v>4809</v>
      </c>
      <c r="D196" s="6">
        <v>130000</v>
      </c>
      <c r="E196" s="8">
        <v>107148.74</v>
      </c>
      <c r="F196" t="s">
        <v>8220</v>
      </c>
      <c r="G196" t="s">
        <v>8223</v>
      </c>
      <c r="H196" t="s">
        <v>8245</v>
      </c>
      <c r="I196">
        <v>1385136000</v>
      </c>
      <c r="J196">
        <v>1381923548</v>
      </c>
      <c r="K196" t="b">
        <v>0</v>
      </c>
      <c r="L196">
        <v>890</v>
      </c>
      <c r="M196" t="b">
        <v>0</v>
      </c>
      <c r="N196" t="s">
        <v>8271</v>
      </c>
      <c r="O196" s="10">
        <f t="shared" si="24"/>
        <v>82</v>
      </c>
      <c r="P196">
        <f t="shared" si="21"/>
        <v>120.39</v>
      </c>
      <c r="Q196" t="s">
        <v>8317</v>
      </c>
      <c r="R196" t="s">
        <v>8319</v>
      </c>
      <c r="S196" s="14">
        <f t="shared" si="22"/>
        <v>41563.485509259262</v>
      </c>
      <c r="T196" s="14">
        <f t="shared" si="23"/>
        <v>41600.666666666664</v>
      </c>
    </row>
    <row r="197" spans="1:20" ht="43.2" x14ac:dyDescent="0.3">
      <c r="A197">
        <v>702</v>
      </c>
      <c r="B197" s="3" t="s">
        <v>703</v>
      </c>
      <c r="C197" s="3" t="s">
        <v>4812</v>
      </c>
      <c r="D197" s="6">
        <v>15000</v>
      </c>
      <c r="E197" s="8">
        <v>4622.01</v>
      </c>
      <c r="F197" t="s">
        <v>8220</v>
      </c>
      <c r="G197" t="s">
        <v>8223</v>
      </c>
      <c r="H197" t="s">
        <v>8245</v>
      </c>
      <c r="I197">
        <v>1480011987</v>
      </c>
      <c r="J197">
        <v>1477416387</v>
      </c>
      <c r="K197" t="b">
        <v>0</v>
      </c>
      <c r="L197">
        <v>37</v>
      </c>
      <c r="M197" t="b">
        <v>0</v>
      </c>
      <c r="N197" t="s">
        <v>8271</v>
      </c>
      <c r="O197" s="10">
        <f t="shared" si="24"/>
        <v>31</v>
      </c>
      <c r="P197">
        <f t="shared" si="21"/>
        <v>124.92</v>
      </c>
      <c r="Q197" t="s">
        <v>8317</v>
      </c>
      <c r="R197" t="s">
        <v>8319</v>
      </c>
      <c r="S197" s="14">
        <f t="shared" si="22"/>
        <v>42668.726701388892</v>
      </c>
      <c r="T197" s="14">
        <f t="shared" si="23"/>
        <v>42698.768368055549</v>
      </c>
    </row>
    <row r="198" spans="1:20" ht="43.2" x14ac:dyDescent="0.3">
      <c r="A198">
        <v>703</v>
      </c>
      <c r="B198" s="3" t="s">
        <v>704</v>
      </c>
      <c r="C198" s="3" t="s">
        <v>4813</v>
      </c>
      <c r="D198" s="6">
        <v>15000</v>
      </c>
      <c r="E198" s="8">
        <v>837</v>
      </c>
      <c r="F198" t="s">
        <v>8220</v>
      </c>
      <c r="G198" t="s">
        <v>8223</v>
      </c>
      <c r="H198" t="s">
        <v>8245</v>
      </c>
      <c r="I198">
        <v>1485905520</v>
      </c>
      <c r="J198">
        <v>1481150949</v>
      </c>
      <c r="K198" t="b">
        <v>0</v>
      </c>
      <c r="L198">
        <v>7</v>
      </c>
      <c r="M198" t="b">
        <v>0</v>
      </c>
      <c r="N198" t="s">
        <v>8271</v>
      </c>
      <c r="O198" s="10">
        <f t="shared" si="24"/>
        <v>6</v>
      </c>
      <c r="P198">
        <f t="shared" si="21"/>
        <v>119.57</v>
      </c>
      <c r="Q198" t="s">
        <v>8317</v>
      </c>
      <c r="R198" t="s">
        <v>8319</v>
      </c>
      <c r="S198" s="14">
        <f t="shared" si="22"/>
        <v>42711.950798611113</v>
      </c>
      <c r="T198" s="14">
        <f t="shared" si="23"/>
        <v>42766.98055555555</v>
      </c>
    </row>
    <row r="199" spans="1:20" ht="28.8" x14ac:dyDescent="0.3">
      <c r="A199">
        <v>709</v>
      </c>
      <c r="B199" s="3" t="s">
        <v>710</v>
      </c>
      <c r="C199" s="3" t="s">
        <v>4819</v>
      </c>
      <c r="D199" s="6">
        <v>15000</v>
      </c>
      <c r="E199" s="8">
        <v>61</v>
      </c>
      <c r="F199" t="s">
        <v>8220</v>
      </c>
      <c r="G199" t="s">
        <v>8223</v>
      </c>
      <c r="H199" t="s">
        <v>8245</v>
      </c>
      <c r="I199">
        <v>1417741159</v>
      </c>
      <c r="J199">
        <v>1415149159</v>
      </c>
      <c r="K199" t="b">
        <v>0</v>
      </c>
      <c r="L199">
        <v>2</v>
      </c>
      <c r="M199" t="b">
        <v>0</v>
      </c>
      <c r="N199" t="s">
        <v>8271</v>
      </c>
      <c r="O199" s="10">
        <f t="shared" si="24"/>
        <v>0</v>
      </c>
      <c r="P199">
        <f t="shared" ref="P199:P212" si="25">IFERROR(ROUND(E199/L199,2),0)</f>
        <v>30.5</v>
      </c>
      <c r="Q199" t="s">
        <v>8317</v>
      </c>
      <c r="R199" t="s">
        <v>8319</v>
      </c>
      <c r="S199" s="14">
        <f t="shared" ref="S199:S212" si="26">(((J199/60)/60)/24)+DATE(1970,1,1)</f>
        <v>41948.041192129633</v>
      </c>
      <c r="T199" s="14">
        <f t="shared" ref="T199:T212" si="27">(((I199/60)/60)/24)+DATE(1970,1,1)</f>
        <v>41978.041192129633</v>
      </c>
    </row>
    <row r="200" spans="1:20" ht="57.6" x14ac:dyDescent="0.3">
      <c r="A200">
        <v>712</v>
      </c>
      <c r="B200" s="3" t="s">
        <v>713</v>
      </c>
      <c r="C200" s="3" t="s">
        <v>4822</v>
      </c>
      <c r="D200" s="6">
        <v>48500</v>
      </c>
      <c r="E200" s="8">
        <v>105</v>
      </c>
      <c r="F200" t="s">
        <v>8220</v>
      </c>
      <c r="G200" t="s">
        <v>8223</v>
      </c>
      <c r="H200" t="s">
        <v>8245</v>
      </c>
      <c r="I200">
        <v>1455466832</v>
      </c>
      <c r="J200">
        <v>1452874832</v>
      </c>
      <c r="K200" t="b">
        <v>0</v>
      </c>
      <c r="L200">
        <v>4</v>
      </c>
      <c r="M200" t="b">
        <v>0</v>
      </c>
      <c r="N200" t="s">
        <v>8271</v>
      </c>
      <c r="O200" s="10">
        <f t="shared" si="24"/>
        <v>0</v>
      </c>
      <c r="P200">
        <f t="shared" si="25"/>
        <v>26.25</v>
      </c>
      <c r="Q200" t="s">
        <v>8317</v>
      </c>
      <c r="R200" t="s">
        <v>8319</v>
      </c>
      <c r="S200" s="14">
        <f t="shared" si="26"/>
        <v>42384.680925925932</v>
      </c>
      <c r="T200" s="14">
        <f t="shared" si="27"/>
        <v>42414.680925925932</v>
      </c>
    </row>
    <row r="201" spans="1:20" ht="43.2" x14ac:dyDescent="0.3">
      <c r="A201">
        <v>714</v>
      </c>
      <c r="B201" s="3" t="s">
        <v>715</v>
      </c>
      <c r="C201" s="3" t="s">
        <v>4824</v>
      </c>
      <c r="D201" s="6">
        <v>15000</v>
      </c>
      <c r="E201" s="8">
        <v>2249</v>
      </c>
      <c r="F201" t="s">
        <v>8220</v>
      </c>
      <c r="G201" t="s">
        <v>8223</v>
      </c>
      <c r="H201" t="s">
        <v>8245</v>
      </c>
      <c r="I201">
        <v>1488308082</v>
      </c>
      <c r="J201">
        <v>1483124082</v>
      </c>
      <c r="K201" t="b">
        <v>0</v>
      </c>
      <c r="L201">
        <v>28</v>
      </c>
      <c r="M201" t="b">
        <v>0</v>
      </c>
      <c r="N201" t="s">
        <v>8271</v>
      </c>
      <c r="O201" s="10">
        <f t="shared" si="24"/>
        <v>15</v>
      </c>
      <c r="P201">
        <f t="shared" si="25"/>
        <v>80.319999999999993</v>
      </c>
      <c r="Q201" t="s">
        <v>8317</v>
      </c>
      <c r="R201" t="s">
        <v>8319</v>
      </c>
      <c r="S201" s="14">
        <f t="shared" si="26"/>
        <v>42734.787986111114</v>
      </c>
      <c r="T201" s="14">
        <f t="shared" si="27"/>
        <v>42794.787986111114</v>
      </c>
    </row>
    <row r="202" spans="1:20" ht="57.6" x14ac:dyDescent="0.3">
      <c r="A202">
        <v>715</v>
      </c>
      <c r="B202" s="3" t="s">
        <v>716</v>
      </c>
      <c r="C202" s="3" t="s">
        <v>4825</v>
      </c>
      <c r="D202" s="6">
        <v>27500</v>
      </c>
      <c r="E202" s="8">
        <v>1389</v>
      </c>
      <c r="F202" t="s">
        <v>8220</v>
      </c>
      <c r="G202" t="s">
        <v>8223</v>
      </c>
      <c r="H202" t="s">
        <v>8245</v>
      </c>
      <c r="I202">
        <v>1446693040</v>
      </c>
      <c r="J202">
        <v>1443233440</v>
      </c>
      <c r="K202" t="b">
        <v>0</v>
      </c>
      <c r="L202">
        <v>12</v>
      </c>
      <c r="M202" t="b">
        <v>0</v>
      </c>
      <c r="N202" t="s">
        <v>8271</v>
      </c>
      <c r="O202" s="10">
        <f t="shared" si="24"/>
        <v>5</v>
      </c>
      <c r="P202">
        <f t="shared" si="25"/>
        <v>115.75</v>
      </c>
      <c r="Q202" t="s">
        <v>8317</v>
      </c>
      <c r="R202" t="s">
        <v>8319</v>
      </c>
      <c r="S202" s="14">
        <f t="shared" si="26"/>
        <v>42273.090740740736</v>
      </c>
      <c r="T202" s="14">
        <f t="shared" si="27"/>
        <v>42313.132407407407</v>
      </c>
    </row>
    <row r="203" spans="1:20" ht="43.2" x14ac:dyDescent="0.3">
      <c r="A203">
        <v>716</v>
      </c>
      <c r="B203" s="3" t="s">
        <v>717</v>
      </c>
      <c r="C203" s="3" t="s">
        <v>4826</v>
      </c>
      <c r="D203" s="6">
        <v>7000</v>
      </c>
      <c r="E203" s="8">
        <v>715</v>
      </c>
      <c r="F203" t="s">
        <v>8220</v>
      </c>
      <c r="G203" t="s">
        <v>8223</v>
      </c>
      <c r="H203" t="s">
        <v>8245</v>
      </c>
      <c r="I203">
        <v>1417392000</v>
      </c>
      <c r="J203">
        <v>1414511307</v>
      </c>
      <c r="K203" t="b">
        <v>0</v>
      </c>
      <c r="L203">
        <v>16</v>
      </c>
      <c r="M203" t="b">
        <v>0</v>
      </c>
      <c r="N203" t="s">
        <v>8271</v>
      </c>
      <c r="O203" s="10">
        <f t="shared" si="24"/>
        <v>10</v>
      </c>
      <c r="P203">
        <f t="shared" si="25"/>
        <v>44.69</v>
      </c>
      <c r="Q203" t="s">
        <v>8317</v>
      </c>
      <c r="R203" t="s">
        <v>8319</v>
      </c>
      <c r="S203" s="14">
        <f t="shared" si="26"/>
        <v>41940.658645833333</v>
      </c>
      <c r="T203" s="14">
        <f t="shared" si="27"/>
        <v>41974</v>
      </c>
    </row>
    <row r="204" spans="1:20" x14ac:dyDescent="0.3">
      <c r="A204">
        <v>717</v>
      </c>
      <c r="B204" s="3" t="s">
        <v>718</v>
      </c>
      <c r="C204" s="3" t="s">
        <v>4827</v>
      </c>
      <c r="D204" s="6">
        <v>100000</v>
      </c>
      <c r="E204" s="8">
        <v>305</v>
      </c>
      <c r="F204" t="s">
        <v>8220</v>
      </c>
      <c r="G204" t="s">
        <v>8223</v>
      </c>
      <c r="H204" t="s">
        <v>8245</v>
      </c>
      <c r="I204">
        <v>1409949002</v>
      </c>
      <c r="J204">
        <v>1407357002</v>
      </c>
      <c r="K204" t="b">
        <v>0</v>
      </c>
      <c r="L204">
        <v>4</v>
      </c>
      <c r="M204" t="b">
        <v>0</v>
      </c>
      <c r="N204" t="s">
        <v>8271</v>
      </c>
      <c r="O204" s="10">
        <f t="shared" si="24"/>
        <v>0</v>
      </c>
      <c r="P204">
        <f t="shared" si="25"/>
        <v>76.25</v>
      </c>
      <c r="Q204" t="s">
        <v>8317</v>
      </c>
      <c r="R204" t="s">
        <v>8319</v>
      </c>
      <c r="S204" s="14">
        <f t="shared" si="26"/>
        <v>41857.854189814818</v>
      </c>
      <c r="T204" s="14">
        <f t="shared" si="27"/>
        <v>41887.854189814818</v>
      </c>
    </row>
    <row r="205" spans="1:20" ht="43.2" x14ac:dyDescent="0.3">
      <c r="A205">
        <v>718</v>
      </c>
      <c r="B205" s="3" t="s">
        <v>719</v>
      </c>
      <c r="C205" s="3" t="s">
        <v>4828</v>
      </c>
      <c r="D205" s="6">
        <v>12000</v>
      </c>
      <c r="E205" s="8">
        <v>90</v>
      </c>
      <c r="F205" t="s">
        <v>8220</v>
      </c>
      <c r="G205" t="s">
        <v>8223</v>
      </c>
      <c r="H205" t="s">
        <v>8245</v>
      </c>
      <c r="I205">
        <v>1487397540</v>
      </c>
      <c r="J205">
        <v>1484684247</v>
      </c>
      <c r="K205" t="b">
        <v>0</v>
      </c>
      <c r="L205">
        <v>4</v>
      </c>
      <c r="M205" t="b">
        <v>0</v>
      </c>
      <c r="N205" t="s">
        <v>8271</v>
      </c>
      <c r="O205" s="10">
        <f t="shared" si="24"/>
        <v>1</v>
      </c>
      <c r="P205">
        <f t="shared" si="25"/>
        <v>22.5</v>
      </c>
      <c r="Q205" t="s">
        <v>8317</v>
      </c>
      <c r="R205" t="s">
        <v>8319</v>
      </c>
      <c r="S205" s="14">
        <f t="shared" si="26"/>
        <v>42752.845451388886</v>
      </c>
      <c r="T205" s="14">
        <f t="shared" si="27"/>
        <v>42784.249305555553</v>
      </c>
    </row>
    <row r="206" spans="1:20" ht="43.2" x14ac:dyDescent="0.3">
      <c r="A206">
        <v>719</v>
      </c>
      <c r="B206" s="3" t="s">
        <v>720</v>
      </c>
      <c r="C206" s="3" t="s">
        <v>4829</v>
      </c>
      <c r="D206" s="6">
        <v>15000</v>
      </c>
      <c r="E206" s="8">
        <v>194</v>
      </c>
      <c r="F206" t="s">
        <v>8220</v>
      </c>
      <c r="G206" t="s">
        <v>8223</v>
      </c>
      <c r="H206" t="s">
        <v>8245</v>
      </c>
      <c r="I206">
        <v>1456189076</v>
      </c>
      <c r="J206">
        <v>1454979476</v>
      </c>
      <c r="K206" t="b">
        <v>0</v>
      </c>
      <c r="L206">
        <v>10</v>
      </c>
      <c r="M206" t="b">
        <v>0</v>
      </c>
      <c r="N206" t="s">
        <v>8271</v>
      </c>
      <c r="O206" s="10">
        <f t="shared" si="24"/>
        <v>1</v>
      </c>
      <c r="P206">
        <f t="shared" si="25"/>
        <v>19.399999999999999</v>
      </c>
      <c r="Q206" t="s">
        <v>8317</v>
      </c>
      <c r="R206" t="s">
        <v>8319</v>
      </c>
      <c r="S206" s="14">
        <f t="shared" si="26"/>
        <v>42409.040231481486</v>
      </c>
      <c r="T206" s="14">
        <f t="shared" si="27"/>
        <v>42423.040231481486</v>
      </c>
    </row>
    <row r="207" spans="1:20" ht="43.2" x14ac:dyDescent="0.3">
      <c r="A207">
        <v>760</v>
      </c>
      <c r="B207" s="3" t="s">
        <v>761</v>
      </c>
      <c r="C207" s="3" t="s">
        <v>4870</v>
      </c>
      <c r="D207" s="6">
        <v>2200</v>
      </c>
      <c r="E207" s="8">
        <v>0</v>
      </c>
      <c r="F207" t="s">
        <v>8220</v>
      </c>
      <c r="G207" t="s">
        <v>8223</v>
      </c>
      <c r="H207" t="s">
        <v>8245</v>
      </c>
      <c r="I207">
        <v>1480188013</v>
      </c>
      <c r="J207">
        <v>1477592413</v>
      </c>
      <c r="K207" t="b">
        <v>0</v>
      </c>
      <c r="L207">
        <v>0</v>
      </c>
      <c r="M207" t="b">
        <v>0</v>
      </c>
      <c r="N207" t="s">
        <v>8273</v>
      </c>
      <c r="O207" s="10">
        <f t="shared" si="24"/>
        <v>0</v>
      </c>
      <c r="P207">
        <f t="shared" si="25"/>
        <v>0</v>
      </c>
      <c r="Q207" t="s">
        <v>8320</v>
      </c>
      <c r="R207" t="s">
        <v>8322</v>
      </c>
      <c r="S207" s="14">
        <f t="shared" si="26"/>
        <v>42670.764039351852</v>
      </c>
      <c r="T207" s="14">
        <f t="shared" si="27"/>
        <v>42700.805706018517</v>
      </c>
    </row>
    <row r="208" spans="1:20" ht="43.2" x14ac:dyDescent="0.3">
      <c r="A208">
        <v>761</v>
      </c>
      <c r="B208" s="3" t="s">
        <v>762</v>
      </c>
      <c r="C208" s="3" t="s">
        <v>4871</v>
      </c>
      <c r="D208" s="6">
        <v>5000</v>
      </c>
      <c r="E208" s="8">
        <v>235</v>
      </c>
      <c r="F208" t="s">
        <v>8220</v>
      </c>
      <c r="G208" t="s">
        <v>8223</v>
      </c>
      <c r="H208" t="s">
        <v>8245</v>
      </c>
      <c r="I208">
        <v>1391364126</v>
      </c>
      <c r="J208">
        <v>1388772126</v>
      </c>
      <c r="K208" t="b">
        <v>0</v>
      </c>
      <c r="L208">
        <v>6</v>
      </c>
      <c r="M208" t="b">
        <v>0</v>
      </c>
      <c r="N208" t="s">
        <v>8273</v>
      </c>
      <c r="O208" s="10">
        <f t="shared" si="24"/>
        <v>5</v>
      </c>
      <c r="P208">
        <f t="shared" si="25"/>
        <v>39.17</v>
      </c>
      <c r="Q208" t="s">
        <v>8320</v>
      </c>
      <c r="R208" t="s">
        <v>8322</v>
      </c>
      <c r="S208" s="14">
        <f t="shared" si="26"/>
        <v>41642.751458333332</v>
      </c>
      <c r="T208" s="14">
        <f t="shared" si="27"/>
        <v>41672.751458333332</v>
      </c>
    </row>
    <row r="209" spans="1:20" ht="43.2" x14ac:dyDescent="0.3">
      <c r="A209">
        <v>764</v>
      </c>
      <c r="B209" s="3" t="s">
        <v>765</v>
      </c>
      <c r="C209" s="3" t="s">
        <v>4874</v>
      </c>
      <c r="D209" s="6">
        <v>5000</v>
      </c>
      <c r="E209" s="8">
        <v>0</v>
      </c>
      <c r="F209" t="s">
        <v>8220</v>
      </c>
      <c r="G209" t="s">
        <v>8223</v>
      </c>
      <c r="H209" t="s">
        <v>8245</v>
      </c>
      <c r="I209">
        <v>1441858161</v>
      </c>
      <c r="J209">
        <v>1439266161</v>
      </c>
      <c r="K209" t="b">
        <v>0</v>
      </c>
      <c r="L209">
        <v>0</v>
      </c>
      <c r="M209" t="b">
        <v>0</v>
      </c>
      <c r="N209" t="s">
        <v>8273</v>
      </c>
      <c r="O209" s="10">
        <f t="shared" si="24"/>
        <v>0</v>
      </c>
      <c r="P209">
        <f t="shared" si="25"/>
        <v>0</v>
      </c>
      <c r="Q209" t="s">
        <v>8320</v>
      </c>
      <c r="R209" t="s">
        <v>8322</v>
      </c>
      <c r="S209" s="14">
        <f t="shared" si="26"/>
        <v>42227.173159722224</v>
      </c>
      <c r="T209" s="14">
        <f t="shared" si="27"/>
        <v>42257.173159722224</v>
      </c>
    </row>
    <row r="210" spans="1:20" ht="43.2" x14ac:dyDescent="0.3">
      <c r="A210">
        <v>765</v>
      </c>
      <c r="B210" s="3" t="s">
        <v>766</v>
      </c>
      <c r="C210" s="3" t="s">
        <v>4875</v>
      </c>
      <c r="D210" s="6">
        <v>7000</v>
      </c>
      <c r="E210" s="8">
        <v>2521</v>
      </c>
      <c r="F210" t="s">
        <v>8220</v>
      </c>
      <c r="G210" t="s">
        <v>8223</v>
      </c>
      <c r="H210" t="s">
        <v>8245</v>
      </c>
      <c r="I210">
        <v>1413723684</v>
      </c>
      <c r="J210">
        <v>1411131684</v>
      </c>
      <c r="K210" t="b">
        <v>0</v>
      </c>
      <c r="L210">
        <v>44</v>
      </c>
      <c r="M210" t="b">
        <v>0</v>
      </c>
      <c r="N210" t="s">
        <v>8273</v>
      </c>
      <c r="O210" s="10">
        <f t="shared" si="24"/>
        <v>36</v>
      </c>
      <c r="P210">
        <f t="shared" si="25"/>
        <v>57.3</v>
      </c>
      <c r="Q210" t="s">
        <v>8320</v>
      </c>
      <c r="R210" t="s">
        <v>8322</v>
      </c>
      <c r="S210" s="14">
        <f t="shared" si="26"/>
        <v>41901.542638888888</v>
      </c>
      <c r="T210" s="14">
        <f t="shared" si="27"/>
        <v>41931.542638888888</v>
      </c>
    </row>
    <row r="211" spans="1:20" ht="57.6" x14ac:dyDescent="0.3">
      <c r="A211">
        <v>767</v>
      </c>
      <c r="B211" s="3" t="s">
        <v>768</v>
      </c>
      <c r="C211" s="3" t="s">
        <v>4877</v>
      </c>
      <c r="D211" s="6">
        <v>5000</v>
      </c>
      <c r="E211" s="8">
        <v>177</v>
      </c>
      <c r="F211" t="s">
        <v>8220</v>
      </c>
      <c r="G211" t="s">
        <v>8223</v>
      </c>
      <c r="H211" t="s">
        <v>8245</v>
      </c>
      <c r="I211">
        <v>1432178810</v>
      </c>
      <c r="J211">
        <v>1429586810</v>
      </c>
      <c r="K211" t="b">
        <v>0</v>
      </c>
      <c r="L211">
        <v>3</v>
      </c>
      <c r="M211" t="b">
        <v>0</v>
      </c>
      <c r="N211" t="s">
        <v>8273</v>
      </c>
      <c r="O211" s="10">
        <f t="shared" si="24"/>
        <v>4</v>
      </c>
      <c r="P211">
        <f t="shared" si="25"/>
        <v>59</v>
      </c>
      <c r="Q211" t="s">
        <v>8320</v>
      </c>
      <c r="R211" t="s">
        <v>8322</v>
      </c>
      <c r="S211" s="14">
        <f t="shared" si="26"/>
        <v>42115.143634259264</v>
      </c>
      <c r="T211" s="14">
        <f t="shared" si="27"/>
        <v>42145.143634259264</v>
      </c>
    </row>
    <row r="212" spans="1:20" ht="43.2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 s="10">
        <f t="shared" si="24"/>
        <v>0</v>
      </c>
      <c r="P212">
        <f t="shared" si="25"/>
        <v>0</v>
      </c>
      <c r="Q212" t="s">
        <v>8320</v>
      </c>
      <c r="R212" t="s">
        <v>8322</v>
      </c>
      <c r="S212" s="14">
        <f t="shared" si="26"/>
        <v>41594.207060185188</v>
      </c>
      <c r="T212" s="14">
        <f t="shared" si="27"/>
        <v>41624.207060185188</v>
      </c>
    </row>
    <row r="213" spans="1:20" ht="57.6" x14ac:dyDescent="0.3">
      <c r="A213">
        <v>769</v>
      </c>
      <c r="B213" s="3" t="s">
        <v>770</v>
      </c>
      <c r="C213" s="3" t="s">
        <v>4879</v>
      </c>
      <c r="D213" s="6">
        <v>4000</v>
      </c>
      <c r="E213" s="8">
        <v>1656</v>
      </c>
      <c r="F213" t="s">
        <v>8220</v>
      </c>
      <c r="G213" t="s">
        <v>8223</v>
      </c>
      <c r="H213" t="s">
        <v>8245</v>
      </c>
      <c r="I213">
        <v>1388102094</v>
      </c>
      <c r="J213">
        <v>1385510094</v>
      </c>
      <c r="K213" t="b">
        <v>0</v>
      </c>
      <c r="L213">
        <v>52</v>
      </c>
      <c r="M213" t="b">
        <v>0</v>
      </c>
      <c r="N213" t="s">
        <v>8273</v>
      </c>
      <c r="O213" s="10">
        <f t="shared" si="24"/>
        <v>41</v>
      </c>
      <c r="P213">
        <f t="shared" ref="P213:P222" si="28">IFERROR(ROUND(E213/L213,2),0)</f>
        <v>31.85</v>
      </c>
      <c r="Q213" t="s">
        <v>8320</v>
      </c>
      <c r="R213" t="s">
        <v>8322</v>
      </c>
      <c r="S213" s="14">
        <f t="shared" ref="S213:S222" si="29">(((J213/60)/60)/24)+DATE(1970,1,1)</f>
        <v>41604.996458333335</v>
      </c>
      <c r="T213" s="14">
        <f t="shared" ref="T213:T222" si="30">(((I213/60)/60)/24)+DATE(1970,1,1)</f>
        <v>41634.996458333335</v>
      </c>
    </row>
    <row r="214" spans="1:20" ht="43.2" x14ac:dyDescent="0.3">
      <c r="A214">
        <v>770</v>
      </c>
      <c r="B214" s="3" t="s">
        <v>771</v>
      </c>
      <c r="C214" s="3" t="s">
        <v>4880</v>
      </c>
      <c r="D214" s="6">
        <v>17500</v>
      </c>
      <c r="E214" s="8">
        <v>0</v>
      </c>
      <c r="F214" t="s">
        <v>8220</v>
      </c>
      <c r="G214" t="s">
        <v>8223</v>
      </c>
      <c r="H214" t="s">
        <v>8245</v>
      </c>
      <c r="I214">
        <v>1361750369</v>
      </c>
      <c r="J214">
        <v>1358294369</v>
      </c>
      <c r="K214" t="b">
        <v>0</v>
      </c>
      <c r="L214">
        <v>0</v>
      </c>
      <c r="M214" t="b">
        <v>0</v>
      </c>
      <c r="N214" t="s">
        <v>8273</v>
      </c>
      <c r="O214" s="10">
        <f t="shared" si="24"/>
        <v>0</v>
      </c>
      <c r="P214">
        <f t="shared" si="28"/>
        <v>0</v>
      </c>
      <c r="Q214" t="s">
        <v>8320</v>
      </c>
      <c r="R214" t="s">
        <v>8322</v>
      </c>
      <c r="S214" s="14">
        <f t="shared" si="29"/>
        <v>41289.999641203707</v>
      </c>
      <c r="T214" s="14">
        <f t="shared" si="30"/>
        <v>41329.999641203707</v>
      </c>
    </row>
    <row r="215" spans="1:20" ht="43.2" x14ac:dyDescent="0.3">
      <c r="A215">
        <v>771</v>
      </c>
      <c r="B215" s="3" t="s">
        <v>772</v>
      </c>
      <c r="C215" s="3" t="s">
        <v>4881</v>
      </c>
      <c r="D215" s="6">
        <v>38000</v>
      </c>
      <c r="E215" s="8">
        <v>10</v>
      </c>
      <c r="F215" t="s">
        <v>8220</v>
      </c>
      <c r="G215" t="s">
        <v>8223</v>
      </c>
      <c r="H215" t="s">
        <v>8245</v>
      </c>
      <c r="I215">
        <v>1454183202</v>
      </c>
      <c r="J215">
        <v>1449863202</v>
      </c>
      <c r="K215" t="b">
        <v>0</v>
      </c>
      <c r="L215">
        <v>1</v>
      </c>
      <c r="M215" t="b">
        <v>0</v>
      </c>
      <c r="N215" t="s">
        <v>8273</v>
      </c>
      <c r="O215" s="10">
        <f t="shared" si="24"/>
        <v>0</v>
      </c>
      <c r="P215">
        <f t="shared" si="28"/>
        <v>10</v>
      </c>
      <c r="Q215" t="s">
        <v>8320</v>
      </c>
      <c r="R215" t="s">
        <v>8322</v>
      </c>
      <c r="S215" s="14">
        <f t="shared" si="29"/>
        <v>42349.824097222227</v>
      </c>
      <c r="T215" s="14">
        <f t="shared" si="30"/>
        <v>42399.824097222227</v>
      </c>
    </row>
    <row r="216" spans="1:20" ht="57.6" x14ac:dyDescent="0.3">
      <c r="A216">
        <v>772</v>
      </c>
      <c r="B216" s="3" t="s">
        <v>773</v>
      </c>
      <c r="C216" s="3" t="s">
        <v>4882</v>
      </c>
      <c r="D216" s="6">
        <v>1500</v>
      </c>
      <c r="E216" s="8">
        <v>50</v>
      </c>
      <c r="F216" t="s">
        <v>8220</v>
      </c>
      <c r="G216" t="s">
        <v>8223</v>
      </c>
      <c r="H216" t="s">
        <v>8245</v>
      </c>
      <c r="I216">
        <v>1257047940</v>
      </c>
      <c r="J216">
        <v>1252718519</v>
      </c>
      <c r="K216" t="b">
        <v>0</v>
      </c>
      <c r="L216">
        <v>1</v>
      </c>
      <c r="M216" t="b">
        <v>0</v>
      </c>
      <c r="N216" t="s">
        <v>8273</v>
      </c>
      <c r="O216" s="10">
        <f t="shared" si="24"/>
        <v>3</v>
      </c>
      <c r="P216">
        <f t="shared" si="28"/>
        <v>50</v>
      </c>
      <c r="Q216" t="s">
        <v>8320</v>
      </c>
      <c r="R216" t="s">
        <v>8322</v>
      </c>
      <c r="S216" s="14">
        <f t="shared" si="29"/>
        <v>40068.056932870371</v>
      </c>
      <c r="T216" s="14">
        <f t="shared" si="30"/>
        <v>40118.165972222225</v>
      </c>
    </row>
    <row r="217" spans="1:20" ht="43.2" x14ac:dyDescent="0.3">
      <c r="A217">
        <v>774</v>
      </c>
      <c r="B217" s="3" t="s">
        <v>775</v>
      </c>
      <c r="C217" s="3" t="s">
        <v>4884</v>
      </c>
      <c r="D217" s="6">
        <v>500</v>
      </c>
      <c r="E217" s="8">
        <v>351</v>
      </c>
      <c r="F217" t="s">
        <v>8220</v>
      </c>
      <c r="G217" t="s">
        <v>8223</v>
      </c>
      <c r="H217" t="s">
        <v>8245</v>
      </c>
      <c r="I217">
        <v>1393181018</v>
      </c>
      <c r="J217">
        <v>1390589018</v>
      </c>
      <c r="K217" t="b">
        <v>0</v>
      </c>
      <c r="L217">
        <v>9</v>
      </c>
      <c r="M217" t="b">
        <v>0</v>
      </c>
      <c r="N217" t="s">
        <v>8273</v>
      </c>
      <c r="O217" s="10">
        <f t="shared" si="24"/>
        <v>70</v>
      </c>
      <c r="P217">
        <f t="shared" si="28"/>
        <v>39</v>
      </c>
      <c r="Q217" t="s">
        <v>8320</v>
      </c>
      <c r="R217" t="s">
        <v>8322</v>
      </c>
      <c r="S217" s="14">
        <f t="shared" si="29"/>
        <v>41663.780300925922</v>
      </c>
      <c r="T217" s="14">
        <f t="shared" si="30"/>
        <v>41693.780300925922</v>
      </c>
    </row>
    <row r="218" spans="1:20" ht="43.2" x14ac:dyDescent="0.3">
      <c r="A218">
        <v>775</v>
      </c>
      <c r="B218" s="3" t="s">
        <v>776</v>
      </c>
      <c r="C218" s="3" t="s">
        <v>4885</v>
      </c>
      <c r="D218" s="6">
        <v>10000</v>
      </c>
      <c r="E218" s="8">
        <v>170</v>
      </c>
      <c r="F218" t="s">
        <v>8220</v>
      </c>
      <c r="G218" t="s">
        <v>8223</v>
      </c>
      <c r="H218" t="s">
        <v>8245</v>
      </c>
      <c r="I218">
        <v>1323998795</v>
      </c>
      <c r="J218">
        <v>1321406795</v>
      </c>
      <c r="K218" t="b">
        <v>0</v>
      </c>
      <c r="L218">
        <v>5</v>
      </c>
      <c r="M218" t="b">
        <v>0</v>
      </c>
      <c r="N218" t="s">
        <v>8273</v>
      </c>
      <c r="O218" s="10">
        <f t="shared" si="24"/>
        <v>2</v>
      </c>
      <c r="P218">
        <f t="shared" si="28"/>
        <v>34</v>
      </c>
      <c r="Q218" t="s">
        <v>8320</v>
      </c>
      <c r="R218" t="s">
        <v>8322</v>
      </c>
      <c r="S218" s="14">
        <f t="shared" si="29"/>
        <v>40863.060127314813</v>
      </c>
      <c r="T218" s="14">
        <f t="shared" si="30"/>
        <v>40893.060127314813</v>
      </c>
    </row>
    <row r="219" spans="1:20" ht="43.2" x14ac:dyDescent="0.3">
      <c r="A219">
        <v>776</v>
      </c>
      <c r="B219" s="3" t="s">
        <v>777</v>
      </c>
      <c r="C219" s="3" t="s">
        <v>4886</v>
      </c>
      <c r="D219" s="6">
        <v>7000</v>
      </c>
      <c r="E219" s="8">
        <v>3598</v>
      </c>
      <c r="F219" t="s">
        <v>8220</v>
      </c>
      <c r="G219" t="s">
        <v>8223</v>
      </c>
      <c r="H219" t="s">
        <v>8245</v>
      </c>
      <c r="I219">
        <v>1444539600</v>
      </c>
      <c r="J219">
        <v>1441297645</v>
      </c>
      <c r="K219" t="b">
        <v>0</v>
      </c>
      <c r="L219">
        <v>57</v>
      </c>
      <c r="M219" t="b">
        <v>0</v>
      </c>
      <c r="N219" t="s">
        <v>8273</v>
      </c>
      <c r="O219" s="10">
        <f t="shared" si="24"/>
        <v>51</v>
      </c>
      <c r="P219">
        <f t="shared" si="28"/>
        <v>63.12</v>
      </c>
      <c r="Q219" t="s">
        <v>8320</v>
      </c>
      <c r="R219" t="s">
        <v>8322</v>
      </c>
      <c r="S219" s="14">
        <f t="shared" si="29"/>
        <v>42250.685706018514</v>
      </c>
      <c r="T219" s="14">
        <f t="shared" si="30"/>
        <v>42288.208333333328</v>
      </c>
    </row>
    <row r="220" spans="1:20" ht="43.2" x14ac:dyDescent="0.3">
      <c r="A220">
        <v>777</v>
      </c>
      <c r="B220" s="3" t="s">
        <v>778</v>
      </c>
      <c r="C220" s="3" t="s">
        <v>4887</v>
      </c>
      <c r="D220" s="6">
        <v>3000</v>
      </c>
      <c r="E220" s="8">
        <v>21</v>
      </c>
      <c r="F220" t="s">
        <v>8220</v>
      </c>
      <c r="G220" t="s">
        <v>8223</v>
      </c>
      <c r="H220" t="s">
        <v>8245</v>
      </c>
      <c r="I220">
        <v>1375313577</v>
      </c>
      <c r="J220">
        <v>1372721577</v>
      </c>
      <c r="K220" t="b">
        <v>0</v>
      </c>
      <c r="L220">
        <v>3</v>
      </c>
      <c r="M220" t="b">
        <v>0</v>
      </c>
      <c r="N220" t="s">
        <v>8273</v>
      </c>
      <c r="O220" s="10">
        <f t="shared" si="24"/>
        <v>1</v>
      </c>
      <c r="P220">
        <f t="shared" si="28"/>
        <v>7</v>
      </c>
      <c r="Q220" t="s">
        <v>8320</v>
      </c>
      <c r="R220" t="s">
        <v>8322</v>
      </c>
      <c r="S220" s="14">
        <f t="shared" si="29"/>
        <v>41456.981215277774</v>
      </c>
      <c r="T220" s="14">
        <f t="shared" si="30"/>
        <v>41486.981215277774</v>
      </c>
    </row>
    <row r="221" spans="1:20" ht="43.2" x14ac:dyDescent="0.3">
      <c r="A221">
        <v>778</v>
      </c>
      <c r="B221" s="3" t="s">
        <v>779</v>
      </c>
      <c r="C221" s="3" t="s">
        <v>4888</v>
      </c>
      <c r="D221" s="6">
        <v>500</v>
      </c>
      <c r="E221" s="8">
        <v>2</v>
      </c>
      <c r="F221" t="s">
        <v>8220</v>
      </c>
      <c r="G221" t="s">
        <v>8223</v>
      </c>
      <c r="H221" t="s">
        <v>8245</v>
      </c>
      <c r="I221">
        <v>1398876680</v>
      </c>
      <c r="J221">
        <v>1396284680</v>
      </c>
      <c r="K221" t="b">
        <v>0</v>
      </c>
      <c r="L221">
        <v>1</v>
      </c>
      <c r="M221" t="b">
        <v>0</v>
      </c>
      <c r="N221" t="s">
        <v>8273</v>
      </c>
      <c r="O221" s="10">
        <f t="shared" si="24"/>
        <v>0</v>
      </c>
      <c r="P221">
        <f t="shared" si="28"/>
        <v>2</v>
      </c>
      <c r="Q221" t="s">
        <v>8320</v>
      </c>
      <c r="R221" t="s">
        <v>8322</v>
      </c>
      <c r="S221" s="14">
        <f t="shared" si="29"/>
        <v>41729.702314814815</v>
      </c>
      <c r="T221" s="14">
        <f t="shared" si="30"/>
        <v>41759.702314814815</v>
      </c>
    </row>
    <row r="222" spans="1:20" ht="57.6" x14ac:dyDescent="0.3">
      <c r="A222">
        <v>779</v>
      </c>
      <c r="B222" s="3" t="s">
        <v>780</v>
      </c>
      <c r="C222" s="3" t="s">
        <v>4889</v>
      </c>
      <c r="D222" s="6">
        <v>15000</v>
      </c>
      <c r="E222" s="8">
        <v>400</v>
      </c>
      <c r="F222" t="s">
        <v>8220</v>
      </c>
      <c r="G222" t="s">
        <v>8223</v>
      </c>
      <c r="H222" t="s">
        <v>8245</v>
      </c>
      <c r="I222">
        <v>1287115200</v>
      </c>
      <c r="J222">
        <v>1284567905</v>
      </c>
      <c r="K222" t="b">
        <v>0</v>
      </c>
      <c r="L222">
        <v>6</v>
      </c>
      <c r="M222" t="b">
        <v>0</v>
      </c>
      <c r="N222" t="s">
        <v>8273</v>
      </c>
      <c r="O222" s="10">
        <f t="shared" si="24"/>
        <v>3</v>
      </c>
      <c r="P222">
        <f t="shared" si="28"/>
        <v>66.67</v>
      </c>
      <c r="Q222" t="s">
        <v>8320</v>
      </c>
      <c r="R222" t="s">
        <v>8322</v>
      </c>
      <c r="S222" s="14">
        <f t="shared" si="29"/>
        <v>40436.68408564815</v>
      </c>
      <c r="T222" s="14">
        <f t="shared" si="30"/>
        <v>40466.166666666664</v>
      </c>
    </row>
    <row r="223" spans="1:20" ht="43.2" x14ac:dyDescent="0.3">
      <c r="A223">
        <v>860</v>
      </c>
      <c r="B223" s="3" t="s">
        <v>861</v>
      </c>
      <c r="C223" s="3" t="s">
        <v>4970</v>
      </c>
      <c r="D223" s="6">
        <v>14000</v>
      </c>
      <c r="E223" s="8">
        <v>2540</v>
      </c>
      <c r="F223" t="s">
        <v>8220</v>
      </c>
      <c r="G223" t="s">
        <v>8223</v>
      </c>
      <c r="H223" t="s">
        <v>8245</v>
      </c>
      <c r="I223">
        <v>1385123713</v>
      </c>
      <c r="J223">
        <v>1382528113</v>
      </c>
      <c r="K223" t="b">
        <v>0</v>
      </c>
      <c r="L223">
        <v>48</v>
      </c>
      <c r="M223" t="b">
        <v>0</v>
      </c>
      <c r="N223" t="s">
        <v>8276</v>
      </c>
      <c r="O223" s="10">
        <f t="shared" si="24"/>
        <v>18</v>
      </c>
      <c r="P223">
        <f t="shared" ref="P223:P256" si="31">IFERROR(ROUND(E223/L223,2),0)</f>
        <v>52.92</v>
      </c>
      <c r="Q223" t="s">
        <v>8323</v>
      </c>
      <c r="R223" t="s">
        <v>8326</v>
      </c>
      <c r="S223" s="14">
        <f t="shared" ref="S223:S256" si="32">(((J223/60)/60)/24)+DATE(1970,1,1)</f>
        <v>41570.482789351852</v>
      </c>
      <c r="T223" s="14">
        <f t="shared" ref="T223:T256" si="33">(((I223/60)/60)/24)+DATE(1970,1,1)</f>
        <v>41600.524456018517</v>
      </c>
    </row>
    <row r="224" spans="1:20" ht="43.2" x14ac:dyDescent="0.3">
      <c r="A224">
        <v>861</v>
      </c>
      <c r="B224" s="3" t="s">
        <v>862</v>
      </c>
      <c r="C224" s="3" t="s">
        <v>4971</v>
      </c>
      <c r="D224" s="6">
        <v>4500</v>
      </c>
      <c r="E224" s="8">
        <v>101</v>
      </c>
      <c r="F224" t="s">
        <v>8220</v>
      </c>
      <c r="G224" t="s">
        <v>8223</v>
      </c>
      <c r="H224" t="s">
        <v>8245</v>
      </c>
      <c r="I224">
        <v>1474067404</v>
      </c>
      <c r="J224">
        <v>1471475404</v>
      </c>
      <c r="K224" t="b">
        <v>0</v>
      </c>
      <c r="L224">
        <v>2</v>
      </c>
      <c r="M224" t="b">
        <v>0</v>
      </c>
      <c r="N224" t="s">
        <v>8276</v>
      </c>
      <c r="O224" s="10">
        <f t="shared" si="24"/>
        <v>2</v>
      </c>
      <c r="P224">
        <f t="shared" si="31"/>
        <v>50.5</v>
      </c>
      <c r="Q224" t="s">
        <v>8323</v>
      </c>
      <c r="R224" t="s">
        <v>8326</v>
      </c>
      <c r="S224" s="14">
        <f t="shared" si="32"/>
        <v>42599.965324074074</v>
      </c>
      <c r="T224" s="14">
        <f t="shared" si="33"/>
        <v>42629.965324074074</v>
      </c>
    </row>
    <row r="225" spans="1:20" ht="43.2" x14ac:dyDescent="0.3">
      <c r="A225">
        <v>863</v>
      </c>
      <c r="B225" s="3" t="s">
        <v>864</v>
      </c>
      <c r="C225" s="3" t="s">
        <v>4973</v>
      </c>
      <c r="D225" s="6">
        <v>2000</v>
      </c>
      <c r="E225" s="8">
        <v>90</v>
      </c>
      <c r="F225" t="s">
        <v>8220</v>
      </c>
      <c r="G225" t="s">
        <v>8223</v>
      </c>
      <c r="H225" t="s">
        <v>8245</v>
      </c>
      <c r="I225">
        <v>1329014966</v>
      </c>
      <c r="J225">
        <v>1326422966</v>
      </c>
      <c r="K225" t="b">
        <v>0</v>
      </c>
      <c r="L225">
        <v>5</v>
      </c>
      <c r="M225" t="b">
        <v>0</v>
      </c>
      <c r="N225" t="s">
        <v>8276</v>
      </c>
      <c r="O225" s="10">
        <f t="shared" si="24"/>
        <v>5</v>
      </c>
      <c r="P225">
        <f t="shared" si="31"/>
        <v>18</v>
      </c>
      <c r="Q225" t="s">
        <v>8323</v>
      </c>
      <c r="R225" t="s">
        <v>8326</v>
      </c>
      <c r="S225" s="14">
        <f t="shared" si="32"/>
        <v>40921.117662037039</v>
      </c>
      <c r="T225" s="14">
        <f t="shared" si="33"/>
        <v>40951.117662037039</v>
      </c>
    </row>
    <row r="226" spans="1:20" ht="43.2" x14ac:dyDescent="0.3">
      <c r="A226">
        <v>864</v>
      </c>
      <c r="B226" s="3" t="s">
        <v>865</v>
      </c>
      <c r="C226" s="3" t="s">
        <v>4974</v>
      </c>
      <c r="D226" s="6">
        <v>6500</v>
      </c>
      <c r="E226" s="8">
        <v>2700</v>
      </c>
      <c r="F226" t="s">
        <v>8220</v>
      </c>
      <c r="G226" t="s">
        <v>8223</v>
      </c>
      <c r="H226" t="s">
        <v>8245</v>
      </c>
      <c r="I226">
        <v>1381917540</v>
      </c>
      <c r="J226">
        <v>1379990038</v>
      </c>
      <c r="K226" t="b">
        <v>0</v>
      </c>
      <c r="L226">
        <v>79</v>
      </c>
      <c r="M226" t="b">
        <v>0</v>
      </c>
      <c r="N226" t="s">
        <v>8276</v>
      </c>
      <c r="O226" s="10">
        <f t="shared" si="24"/>
        <v>42</v>
      </c>
      <c r="P226">
        <f t="shared" si="31"/>
        <v>34.18</v>
      </c>
      <c r="Q226" t="s">
        <v>8323</v>
      </c>
      <c r="R226" t="s">
        <v>8326</v>
      </c>
      <c r="S226" s="14">
        <f t="shared" si="32"/>
        <v>41541.106921296298</v>
      </c>
      <c r="T226" s="14">
        <f t="shared" si="33"/>
        <v>41563.415972222225</v>
      </c>
    </row>
    <row r="227" spans="1:20" ht="43.2" x14ac:dyDescent="0.3">
      <c r="A227">
        <v>865</v>
      </c>
      <c r="B227" s="3" t="s">
        <v>866</v>
      </c>
      <c r="C227" s="3" t="s">
        <v>4975</v>
      </c>
      <c r="D227" s="6">
        <v>2200</v>
      </c>
      <c r="E227" s="8">
        <v>45</v>
      </c>
      <c r="F227" t="s">
        <v>8220</v>
      </c>
      <c r="G227" t="s">
        <v>8223</v>
      </c>
      <c r="H227" t="s">
        <v>8245</v>
      </c>
      <c r="I227">
        <v>1358361197</v>
      </c>
      <c r="J227">
        <v>1353177197</v>
      </c>
      <c r="K227" t="b">
        <v>0</v>
      </c>
      <c r="L227">
        <v>2</v>
      </c>
      <c r="M227" t="b">
        <v>0</v>
      </c>
      <c r="N227" t="s">
        <v>8276</v>
      </c>
      <c r="O227" s="10">
        <f t="shared" si="24"/>
        <v>2</v>
      </c>
      <c r="P227">
        <f t="shared" si="31"/>
        <v>22.5</v>
      </c>
      <c r="Q227" t="s">
        <v>8323</v>
      </c>
      <c r="R227" t="s">
        <v>8326</v>
      </c>
      <c r="S227" s="14">
        <f t="shared" si="32"/>
        <v>41230.77311342593</v>
      </c>
      <c r="T227" s="14">
        <f t="shared" si="33"/>
        <v>41290.77311342593</v>
      </c>
    </row>
    <row r="228" spans="1:20" ht="43.2" x14ac:dyDescent="0.3">
      <c r="A228">
        <v>866</v>
      </c>
      <c r="B228" s="3" t="s">
        <v>867</v>
      </c>
      <c r="C228" s="3" t="s">
        <v>4976</v>
      </c>
      <c r="D228" s="6">
        <v>3500</v>
      </c>
      <c r="E228" s="8">
        <v>640</v>
      </c>
      <c r="F228" t="s">
        <v>8220</v>
      </c>
      <c r="G228" t="s">
        <v>8223</v>
      </c>
      <c r="H228" t="s">
        <v>8245</v>
      </c>
      <c r="I228">
        <v>1425136200</v>
      </c>
      <c r="J228">
        <v>1421853518</v>
      </c>
      <c r="K228" t="b">
        <v>0</v>
      </c>
      <c r="L228">
        <v>11</v>
      </c>
      <c r="M228" t="b">
        <v>0</v>
      </c>
      <c r="N228" t="s">
        <v>8276</v>
      </c>
      <c r="O228" s="10">
        <f t="shared" si="24"/>
        <v>18</v>
      </c>
      <c r="P228">
        <f t="shared" si="31"/>
        <v>58.18</v>
      </c>
      <c r="Q228" t="s">
        <v>8323</v>
      </c>
      <c r="R228" t="s">
        <v>8326</v>
      </c>
      <c r="S228" s="14">
        <f t="shared" si="32"/>
        <v>42025.637939814813</v>
      </c>
      <c r="T228" s="14">
        <f t="shared" si="33"/>
        <v>42063.631944444445</v>
      </c>
    </row>
    <row r="229" spans="1:20" ht="43.2" x14ac:dyDescent="0.3">
      <c r="A229">
        <v>867</v>
      </c>
      <c r="B229" s="3" t="s">
        <v>868</v>
      </c>
      <c r="C229" s="3" t="s">
        <v>4977</v>
      </c>
      <c r="D229" s="6">
        <v>5000</v>
      </c>
      <c r="E229" s="8">
        <v>1201</v>
      </c>
      <c r="F229" t="s">
        <v>8220</v>
      </c>
      <c r="G229" t="s">
        <v>8223</v>
      </c>
      <c r="H229" t="s">
        <v>8245</v>
      </c>
      <c r="I229">
        <v>1259643540</v>
      </c>
      <c r="J229">
        <v>1254450706</v>
      </c>
      <c r="K229" t="b">
        <v>0</v>
      </c>
      <c r="L229">
        <v>11</v>
      </c>
      <c r="M229" t="b">
        <v>0</v>
      </c>
      <c r="N229" t="s">
        <v>8276</v>
      </c>
      <c r="O229" s="10">
        <f t="shared" si="24"/>
        <v>24</v>
      </c>
      <c r="P229">
        <f t="shared" si="31"/>
        <v>109.18</v>
      </c>
      <c r="Q229" t="s">
        <v>8323</v>
      </c>
      <c r="R229" t="s">
        <v>8326</v>
      </c>
      <c r="S229" s="14">
        <f t="shared" si="32"/>
        <v>40088.105393518519</v>
      </c>
      <c r="T229" s="14">
        <f t="shared" si="33"/>
        <v>40148.207638888889</v>
      </c>
    </row>
    <row r="230" spans="1:20" ht="57.6" x14ac:dyDescent="0.3">
      <c r="A230">
        <v>868</v>
      </c>
      <c r="B230" s="3" t="s">
        <v>869</v>
      </c>
      <c r="C230" s="3" t="s">
        <v>4978</v>
      </c>
      <c r="D230" s="6">
        <v>45000</v>
      </c>
      <c r="E230" s="8">
        <v>50</v>
      </c>
      <c r="F230" t="s">
        <v>8220</v>
      </c>
      <c r="G230" t="s">
        <v>8223</v>
      </c>
      <c r="H230" t="s">
        <v>8245</v>
      </c>
      <c r="I230">
        <v>1389055198</v>
      </c>
      <c r="J230">
        <v>1386463198</v>
      </c>
      <c r="K230" t="b">
        <v>0</v>
      </c>
      <c r="L230">
        <v>1</v>
      </c>
      <c r="M230" t="b">
        <v>0</v>
      </c>
      <c r="N230" t="s">
        <v>8276</v>
      </c>
      <c r="O230" s="10">
        <f t="shared" si="24"/>
        <v>0</v>
      </c>
      <c r="P230">
        <f t="shared" si="31"/>
        <v>50</v>
      </c>
      <c r="Q230" t="s">
        <v>8323</v>
      </c>
      <c r="R230" t="s">
        <v>8326</v>
      </c>
      <c r="S230" s="14">
        <f t="shared" si="32"/>
        <v>41616.027754629627</v>
      </c>
      <c r="T230" s="14">
        <f t="shared" si="33"/>
        <v>41646.027754629627</v>
      </c>
    </row>
    <row r="231" spans="1:20" ht="57.6" x14ac:dyDescent="0.3">
      <c r="A231">
        <v>869</v>
      </c>
      <c r="B231" s="3" t="s">
        <v>870</v>
      </c>
      <c r="C231" s="3" t="s">
        <v>4979</v>
      </c>
      <c r="D231" s="6">
        <v>8800</v>
      </c>
      <c r="E231" s="8">
        <v>1040</v>
      </c>
      <c r="F231" t="s">
        <v>8220</v>
      </c>
      <c r="G231" t="s">
        <v>8223</v>
      </c>
      <c r="H231" t="s">
        <v>8245</v>
      </c>
      <c r="I231">
        <v>1365448657</v>
      </c>
      <c r="J231">
        <v>1362860257</v>
      </c>
      <c r="K231" t="b">
        <v>0</v>
      </c>
      <c r="L231">
        <v>3</v>
      </c>
      <c r="M231" t="b">
        <v>0</v>
      </c>
      <c r="N231" t="s">
        <v>8276</v>
      </c>
      <c r="O231" s="10">
        <f t="shared" si="24"/>
        <v>12</v>
      </c>
      <c r="P231">
        <f t="shared" si="31"/>
        <v>346.67</v>
      </c>
      <c r="Q231" t="s">
        <v>8323</v>
      </c>
      <c r="R231" t="s">
        <v>8326</v>
      </c>
      <c r="S231" s="14">
        <f t="shared" si="32"/>
        <v>41342.845567129632</v>
      </c>
      <c r="T231" s="14">
        <f t="shared" si="33"/>
        <v>41372.803900462961</v>
      </c>
    </row>
    <row r="232" spans="1:20" ht="43.2" x14ac:dyDescent="0.3">
      <c r="A232">
        <v>871</v>
      </c>
      <c r="B232" s="3" t="s">
        <v>872</v>
      </c>
      <c r="C232" s="3" t="s">
        <v>4981</v>
      </c>
      <c r="D232" s="6">
        <v>6000</v>
      </c>
      <c r="E232" s="8">
        <v>325</v>
      </c>
      <c r="F232" t="s">
        <v>8220</v>
      </c>
      <c r="G232" t="s">
        <v>8223</v>
      </c>
      <c r="H232" t="s">
        <v>8245</v>
      </c>
      <c r="I232">
        <v>1385735295</v>
      </c>
      <c r="J232">
        <v>1383139695</v>
      </c>
      <c r="K232" t="b">
        <v>0</v>
      </c>
      <c r="L232">
        <v>12</v>
      </c>
      <c r="M232" t="b">
        <v>0</v>
      </c>
      <c r="N232" t="s">
        <v>8276</v>
      </c>
      <c r="O232" s="10">
        <f t="shared" si="24"/>
        <v>5</v>
      </c>
      <c r="P232">
        <f t="shared" si="31"/>
        <v>27.08</v>
      </c>
      <c r="Q232" t="s">
        <v>8323</v>
      </c>
      <c r="R232" t="s">
        <v>8326</v>
      </c>
      <c r="S232" s="14">
        <f t="shared" si="32"/>
        <v>41577.561284722222</v>
      </c>
      <c r="T232" s="14">
        <f t="shared" si="33"/>
        <v>41607.602951388886</v>
      </c>
    </row>
    <row r="233" spans="1:20" ht="43.2" x14ac:dyDescent="0.3">
      <c r="A233">
        <v>872</v>
      </c>
      <c r="B233" s="3" t="s">
        <v>873</v>
      </c>
      <c r="C233" s="3" t="s">
        <v>4982</v>
      </c>
      <c r="D233" s="6">
        <v>8000</v>
      </c>
      <c r="E233" s="8">
        <v>65</v>
      </c>
      <c r="F233" t="s">
        <v>8220</v>
      </c>
      <c r="G233" t="s">
        <v>8223</v>
      </c>
      <c r="H233" t="s">
        <v>8245</v>
      </c>
      <c r="I233">
        <v>1299786527</v>
      </c>
      <c r="J233">
        <v>1295898527</v>
      </c>
      <c r="K233" t="b">
        <v>0</v>
      </c>
      <c r="L233">
        <v>2</v>
      </c>
      <c r="M233" t="b">
        <v>0</v>
      </c>
      <c r="N233" t="s">
        <v>8276</v>
      </c>
      <c r="O233" s="10">
        <f t="shared" si="24"/>
        <v>1</v>
      </c>
      <c r="P233">
        <f t="shared" si="31"/>
        <v>32.5</v>
      </c>
      <c r="Q233" t="s">
        <v>8323</v>
      </c>
      <c r="R233" t="s">
        <v>8326</v>
      </c>
      <c r="S233" s="14">
        <f t="shared" si="32"/>
        <v>40567.825543981482</v>
      </c>
      <c r="T233" s="14">
        <f t="shared" si="33"/>
        <v>40612.825543981482</v>
      </c>
    </row>
    <row r="234" spans="1:20" ht="28.8" x14ac:dyDescent="0.3">
      <c r="A234">
        <v>873</v>
      </c>
      <c r="B234" s="3" t="s">
        <v>874</v>
      </c>
      <c r="C234" s="3" t="s">
        <v>4983</v>
      </c>
      <c r="D234" s="6">
        <v>3500</v>
      </c>
      <c r="E234" s="8">
        <v>45</v>
      </c>
      <c r="F234" t="s">
        <v>8220</v>
      </c>
      <c r="G234" t="s">
        <v>8223</v>
      </c>
      <c r="H234" t="s">
        <v>8245</v>
      </c>
      <c r="I234">
        <v>1352610040</v>
      </c>
      <c r="J234">
        <v>1349150440</v>
      </c>
      <c r="K234" t="b">
        <v>0</v>
      </c>
      <c r="L234">
        <v>5</v>
      </c>
      <c r="M234" t="b">
        <v>0</v>
      </c>
      <c r="N234" t="s">
        <v>8276</v>
      </c>
      <c r="O234" s="10">
        <f t="shared" si="24"/>
        <v>1</v>
      </c>
      <c r="P234">
        <f t="shared" si="31"/>
        <v>9</v>
      </c>
      <c r="Q234" t="s">
        <v>8323</v>
      </c>
      <c r="R234" t="s">
        <v>8326</v>
      </c>
      <c r="S234" s="14">
        <f t="shared" si="32"/>
        <v>41184.167129629634</v>
      </c>
      <c r="T234" s="14">
        <f t="shared" si="33"/>
        <v>41224.208796296298</v>
      </c>
    </row>
    <row r="235" spans="1:20" ht="57.6" x14ac:dyDescent="0.3">
      <c r="A235">
        <v>874</v>
      </c>
      <c r="B235" s="3" t="s">
        <v>875</v>
      </c>
      <c r="C235" s="3" t="s">
        <v>4984</v>
      </c>
      <c r="D235" s="6">
        <v>3000</v>
      </c>
      <c r="E235" s="8">
        <v>730</v>
      </c>
      <c r="F235" t="s">
        <v>8220</v>
      </c>
      <c r="G235" t="s">
        <v>8223</v>
      </c>
      <c r="H235" t="s">
        <v>8245</v>
      </c>
      <c r="I235">
        <v>1367676034</v>
      </c>
      <c r="J235">
        <v>1365084034</v>
      </c>
      <c r="K235" t="b">
        <v>0</v>
      </c>
      <c r="L235">
        <v>21</v>
      </c>
      <c r="M235" t="b">
        <v>0</v>
      </c>
      <c r="N235" t="s">
        <v>8276</v>
      </c>
      <c r="O235" s="10">
        <f t="shared" si="24"/>
        <v>24</v>
      </c>
      <c r="P235">
        <f t="shared" si="31"/>
        <v>34.76</v>
      </c>
      <c r="Q235" t="s">
        <v>8323</v>
      </c>
      <c r="R235" t="s">
        <v>8326</v>
      </c>
      <c r="S235" s="14">
        <f t="shared" si="32"/>
        <v>41368.583726851852</v>
      </c>
      <c r="T235" s="14">
        <f t="shared" si="33"/>
        <v>41398.583726851852</v>
      </c>
    </row>
    <row r="236" spans="1:20" ht="57.6" x14ac:dyDescent="0.3">
      <c r="A236">
        <v>875</v>
      </c>
      <c r="B236" s="3" t="s">
        <v>876</v>
      </c>
      <c r="C236" s="3" t="s">
        <v>4985</v>
      </c>
      <c r="D236" s="6">
        <v>5000</v>
      </c>
      <c r="E236" s="8">
        <v>0</v>
      </c>
      <c r="F236" t="s">
        <v>8220</v>
      </c>
      <c r="G236" t="s">
        <v>8223</v>
      </c>
      <c r="H236" t="s">
        <v>8245</v>
      </c>
      <c r="I236">
        <v>1442856131</v>
      </c>
      <c r="J236">
        <v>1441128131</v>
      </c>
      <c r="K236" t="b">
        <v>0</v>
      </c>
      <c r="L236">
        <v>0</v>
      </c>
      <c r="M236" t="b">
        <v>0</v>
      </c>
      <c r="N236" t="s">
        <v>8276</v>
      </c>
      <c r="O236" s="10">
        <f t="shared" si="24"/>
        <v>0</v>
      </c>
      <c r="P236">
        <f t="shared" si="31"/>
        <v>0</v>
      </c>
      <c r="Q236" t="s">
        <v>8323</v>
      </c>
      <c r="R236" t="s">
        <v>8326</v>
      </c>
      <c r="S236" s="14">
        <f t="shared" si="32"/>
        <v>42248.723738425921</v>
      </c>
      <c r="T236" s="14">
        <f t="shared" si="33"/>
        <v>42268.723738425921</v>
      </c>
    </row>
    <row r="237" spans="1:20" ht="43.2" x14ac:dyDescent="0.3">
      <c r="A237">
        <v>877</v>
      </c>
      <c r="B237" s="3" t="s">
        <v>878</v>
      </c>
      <c r="C237" s="3" t="s">
        <v>4987</v>
      </c>
      <c r="D237" s="6">
        <v>2000</v>
      </c>
      <c r="E237" s="8">
        <v>1351</v>
      </c>
      <c r="F237" t="s">
        <v>8220</v>
      </c>
      <c r="G237" t="s">
        <v>8223</v>
      </c>
      <c r="H237" t="s">
        <v>8245</v>
      </c>
      <c r="I237">
        <v>1387479360</v>
      </c>
      <c r="J237">
        <v>1384887360</v>
      </c>
      <c r="K237" t="b">
        <v>0</v>
      </c>
      <c r="L237">
        <v>29</v>
      </c>
      <c r="M237" t="b">
        <v>0</v>
      </c>
      <c r="N237" t="s">
        <v>8276</v>
      </c>
      <c r="O237" s="10">
        <f t="shared" si="24"/>
        <v>68</v>
      </c>
      <c r="P237">
        <f t="shared" si="31"/>
        <v>46.59</v>
      </c>
      <c r="Q237" t="s">
        <v>8323</v>
      </c>
      <c r="R237" t="s">
        <v>8326</v>
      </c>
      <c r="S237" s="14">
        <f t="shared" si="32"/>
        <v>41597.788888888892</v>
      </c>
      <c r="T237" s="14">
        <f t="shared" si="33"/>
        <v>41627.788888888892</v>
      </c>
    </row>
    <row r="238" spans="1:20" ht="43.2" x14ac:dyDescent="0.3">
      <c r="A238">
        <v>878</v>
      </c>
      <c r="B238" s="3" t="s">
        <v>879</v>
      </c>
      <c r="C238" s="3" t="s">
        <v>4988</v>
      </c>
      <c r="D238" s="6">
        <v>5000</v>
      </c>
      <c r="E238" s="8">
        <v>65</v>
      </c>
      <c r="F238" t="s">
        <v>8220</v>
      </c>
      <c r="G238" t="s">
        <v>8223</v>
      </c>
      <c r="H238" t="s">
        <v>8245</v>
      </c>
      <c r="I238">
        <v>1293082524</v>
      </c>
      <c r="J238">
        <v>1290490524</v>
      </c>
      <c r="K238" t="b">
        <v>0</v>
      </c>
      <c r="L238">
        <v>2</v>
      </c>
      <c r="M238" t="b">
        <v>0</v>
      </c>
      <c r="N238" t="s">
        <v>8276</v>
      </c>
      <c r="O238" s="10">
        <f t="shared" si="24"/>
        <v>1</v>
      </c>
      <c r="P238">
        <f t="shared" si="31"/>
        <v>32.5</v>
      </c>
      <c r="Q238" t="s">
        <v>8323</v>
      </c>
      <c r="R238" t="s">
        <v>8326</v>
      </c>
      <c r="S238" s="14">
        <f t="shared" si="32"/>
        <v>40505.232916666668</v>
      </c>
      <c r="T238" s="14">
        <f t="shared" si="33"/>
        <v>40535.232916666668</v>
      </c>
    </row>
    <row r="239" spans="1:20" ht="43.2" x14ac:dyDescent="0.3">
      <c r="A239">
        <v>879</v>
      </c>
      <c r="B239" s="3" t="s">
        <v>880</v>
      </c>
      <c r="C239" s="3" t="s">
        <v>4989</v>
      </c>
      <c r="D239" s="6">
        <v>2100</v>
      </c>
      <c r="E239" s="8">
        <v>644</v>
      </c>
      <c r="F239" t="s">
        <v>8220</v>
      </c>
      <c r="G239" t="s">
        <v>8223</v>
      </c>
      <c r="H239" t="s">
        <v>8245</v>
      </c>
      <c r="I239">
        <v>1338321305</v>
      </c>
      <c r="J239">
        <v>1336506905</v>
      </c>
      <c r="K239" t="b">
        <v>0</v>
      </c>
      <c r="L239">
        <v>30</v>
      </c>
      <c r="M239" t="b">
        <v>0</v>
      </c>
      <c r="N239" t="s">
        <v>8276</v>
      </c>
      <c r="O239" s="10">
        <f t="shared" si="24"/>
        <v>31</v>
      </c>
      <c r="P239">
        <f t="shared" si="31"/>
        <v>21.47</v>
      </c>
      <c r="Q239" t="s">
        <v>8323</v>
      </c>
      <c r="R239" t="s">
        <v>8326</v>
      </c>
      <c r="S239" s="14">
        <f t="shared" si="32"/>
        <v>41037.829918981479</v>
      </c>
      <c r="T239" s="14">
        <f t="shared" si="33"/>
        <v>41058.829918981479</v>
      </c>
    </row>
    <row r="240" spans="1:20" ht="43.2" x14ac:dyDescent="0.3">
      <c r="A240">
        <v>880</v>
      </c>
      <c r="B240" s="3" t="s">
        <v>881</v>
      </c>
      <c r="C240" s="3" t="s">
        <v>4990</v>
      </c>
      <c r="D240" s="6">
        <v>3780</v>
      </c>
      <c r="E240" s="8">
        <v>113</v>
      </c>
      <c r="F240" t="s">
        <v>8220</v>
      </c>
      <c r="G240" t="s">
        <v>8223</v>
      </c>
      <c r="H240" t="s">
        <v>8245</v>
      </c>
      <c r="I240">
        <v>1351582938</v>
      </c>
      <c r="J240">
        <v>1348731738</v>
      </c>
      <c r="K240" t="b">
        <v>0</v>
      </c>
      <c r="L240">
        <v>8</v>
      </c>
      <c r="M240" t="b">
        <v>0</v>
      </c>
      <c r="N240" t="s">
        <v>8277</v>
      </c>
      <c r="O240" s="10">
        <f t="shared" si="24"/>
        <v>3</v>
      </c>
      <c r="P240">
        <f t="shared" si="31"/>
        <v>14.13</v>
      </c>
      <c r="Q240" t="s">
        <v>8323</v>
      </c>
      <c r="R240" t="s">
        <v>8327</v>
      </c>
      <c r="S240" s="14">
        <f t="shared" si="32"/>
        <v>41179.32104166667</v>
      </c>
      <c r="T240" s="14">
        <f t="shared" si="33"/>
        <v>41212.32104166667</v>
      </c>
    </row>
    <row r="241" spans="1:20" ht="43.2" x14ac:dyDescent="0.3">
      <c r="A241">
        <v>881</v>
      </c>
      <c r="B241" s="3" t="s">
        <v>882</v>
      </c>
      <c r="C241" s="3" t="s">
        <v>4991</v>
      </c>
      <c r="D241" s="6">
        <v>3750</v>
      </c>
      <c r="E241" s="8">
        <v>30</v>
      </c>
      <c r="F241" t="s">
        <v>8220</v>
      </c>
      <c r="G241" t="s">
        <v>8223</v>
      </c>
      <c r="H241" t="s">
        <v>8245</v>
      </c>
      <c r="I241">
        <v>1326520886</v>
      </c>
      <c r="J241">
        <v>1322632886</v>
      </c>
      <c r="K241" t="b">
        <v>0</v>
      </c>
      <c r="L241">
        <v>1</v>
      </c>
      <c r="M241" t="b">
        <v>0</v>
      </c>
      <c r="N241" t="s">
        <v>8277</v>
      </c>
      <c r="O241" s="10">
        <f t="shared" si="24"/>
        <v>1</v>
      </c>
      <c r="P241">
        <f t="shared" si="31"/>
        <v>30</v>
      </c>
      <c r="Q241" t="s">
        <v>8323</v>
      </c>
      <c r="R241" t="s">
        <v>8327</v>
      </c>
      <c r="S241" s="14">
        <f t="shared" si="32"/>
        <v>40877.25099537037</v>
      </c>
      <c r="T241" s="14">
        <f t="shared" si="33"/>
        <v>40922.25099537037</v>
      </c>
    </row>
    <row r="242" spans="1:20" ht="43.2" x14ac:dyDescent="0.3">
      <c r="A242">
        <v>882</v>
      </c>
      <c r="B242" s="3" t="s">
        <v>883</v>
      </c>
      <c r="C242" s="3" t="s">
        <v>4992</v>
      </c>
      <c r="D242" s="6">
        <v>1500</v>
      </c>
      <c r="E242" s="8">
        <v>302</v>
      </c>
      <c r="F242" t="s">
        <v>8220</v>
      </c>
      <c r="G242" t="s">
        <v>8223</v>
      </c>
      <c r="H242" t="s">
        <v>8245</v>
      </c>
      <c r="I242">
        <v>1315341550</v>
      </c>
      <c r="J242">
        <v>1312490350</v>
      </c>
      <c r="K242" t="b">
        <v>0</v>
      </c>
      <c r="L242">
        <v>14</v>
      </c>
      <c r="M242" t="b">
        <v>0</v>
      </c>
      <c r="N242" t="s">
        <v>8277</v>
      </c>
      <c r="O242" s="10">
        <f t="shared" si="24"/>
        <v>20</v>
      </c>
      <c r="P242">
        <f t="shared" si="31"/>
        <v>21.57</v>
      </c>
      <c r="Q242" t="s">
        <v>8323</v>
      </c>
      <c r="R242" t="s">
        <v>8327</v>
      </c>
      <c r="S242" s="14">
        <f t="shared" si="32"/>
        <v>40759.860532407409</v>
      </c>
      <c r="T242" s="14">
        <f t="shared" si="33"/>
        <v>40792.860532407409</v>
      </c>
    </row>
    <row r="243" spans="1:20" ht="57.6" x14ac:dyDescent="0.3">
      <c r="A243">
        <v>883</v>
      </c>
      <c r="B243" s="3" t="s">
        <v>884</v>
      </c>
      <c r="C243" s="3" t="s">
        <v>4993</v>
      </c>
      <c r="D243" s="6">
        <v>5000</v>
      </c>
      <c r="E243" s="8">
        <v>2001</v>
      </c>
      <c r="F243" t="s">
        <v>8220</v>
      </c>
      <c r="G243" t="s">
        <v>8223</v>
      </c>
      <c r="H243" t="s">
        <v>8245</v>
      </c>
      <c r="I243">
        <v>1456957635</v>
      </c>
      <c r="J243">
        <v>1451773635</v>
      </c>
      <c r="K243" t="b">
        <v>0</v>
      </c>
      <c r="L243">
        <v>24</v>
      </c>
      <c r="M243" t="b">
        <v>0</v>
      </c>
      <c r="N243" t="s">
        <v>8277</v>
      </c>
      <c r="O243" s="10">
        <f t="shared" si="24"/>
        <v>40</v>
      </c>
      <c r="P243">
        <f t="shared" si="31"/>
        <v>83.38</v>
      </c>
      <c r="Q243" t="s">
        <v>8323</v>
      </c>
      <c r="R243" t="s">
        <v>8327</v>
      </c>
      <c r="S243" s="14">
        <f t="shared" si="32"/>
        <v>42371.935590277775</v>
      </c>
      <c r="T243" s="14">
        <f t="shared" si="33"/>
        <v>42431.935590277775</v>
      </c>
    </row>
    <row r="244" spans="1:20" ht="43.2" x14ac:dyDescent="0.3">
      <c r="A244">
        <v>884</v>
      </c>
      <c r="B244" s="3" t="s">
        <v>885</v>
      </c>
      <c r="C244" s="3" t="s">
        <v>4994</v>
      </c>
      <c r="D244" s="6">
        <v>2000</v>
      </c>
      <c r="E244" s="8">
        <v>20</v>
      </c>
      <c r="F244" t="s">
        <v>8220</v>
      </c>
      <c r="G244" t="s">
        <v>8223</v>
      </c>
      <c r="H244" t="s">
        <v>8245</v>
      </c>
      <c r="I244">
        <v>1336789860</v>
      </c>
      <c r="J244">
        <v>1331666146</v>
      </c>
      <c r="K244" t="b">
        <v>0</v>
      </c>
      <c r="L244">
        <v>2</v>
      </c>
      <c r="M244" t="b">
        <v>0</v>
      </c>
      <c r="N244" t="s">
        <v>8277</v>
      </c>
      <c r="O244" s="10">
        <f t="shared" si="24"/>
        <v>1</v>
      </c>
      <c r="P244">
        <f t="shared" si="31"/>
        <v>10</v>
      </c>
      <c r="Q244" t="s">
        <v>8323</v>
      </c>
      <c r="R244" t="s">
        <v>8327</v>
      </c>
      <c r="S244" s="14">
        <f t="shared" si="32"/>
        <v>40981.802615740737</v>
      </c>
      <c r="T244" s="14">
        <f t="shared" si="33"/>
        <v>41041.104861111111</v>
      </c>
    </row>
    <row r="245" spans="1:20" ht="43.2" x14ac:dyDescent="0.3">
      <c r="A245">
        <v>885</v>
      </c>
      <c r="B245" s="3" t="s">
        <v>886</v>
      </c>
      <c r="C245" s="3" t="s">
        <v>4995</v>
      </c>
      <c r="D245" s="6">
        <v>1000</v>
      </c>
      <c r="E245" s="8">
        <v>750</v>
      </c>
      <c r="F245" t="s">
        <v>8220</v>
      </c>
      <c r="G245" t="s">
        <v>8223</v>
      </c>
      <c r="H245" t="s">
        <v>8245</v>
      </c>
      <c r="I245">
        <v>1483137311</v>
      </c>
      <c r="J245">
        <v>1481322911</v>
      </c>
      <c r="K245" t="b">
        <v>0</v>
      </c>
      <c r="L245">
        <v>21</v>
      </c>
      <c r="M245" t="b">
        <v>0</v>
      </c>
      <c r="N245" t="s">
        <v>8277</v>
      </c>
      <c r="O245" s="10">
        <f t="shared" si="24"/>
        <v>75</v>
      </c>
      <c r="P245">
        <f t="shared" si="31"/>
        <v>35.71</v>
      </c>
      <c r="Q245" t="s">
        <v>8323</v>
      </c>
      <c r="R245" t="s">
        <v>8327</v>
      </c>
      <c r="S245" s="14">
        <f t="shared" si="32"/>
        <v>42713.941099537042</v>
      </c>
      <c r="T245" s="14">
        <f t="shared" si="33"/>
        <v>42734.941099537042</v>
      </c>
    </row>
    <row r="246" spans="1:20" ht="43.2" x14ac:dyDescent="0.3">
      <c r="A246">
        <v>886</v>
      </c>
      <c r="B246" s="3" t="s">
        <v>887</v>
      </c>
      <c r="C246" s="3" t="s">
        <v>4996</v>
      </c>
      <c r="D246" s="6">
        <v>500</v>
      </c>
      <c r="E246" s="8">
        <v>205</v>
      </c>
      <c r="F246" t="s">
        <v>8220</v>
      </c>
      <c r="G246" t="s">
        <v>8223</v>
      </c>
      <c r="H246" t="s">
        <v>8245</v>
      </c>
      <c r="I246">
        <v>1473972813</v>
      </c>
      <c r="J246">
        <v>1471812813</v>
      </c>
      <c r="K246" t="b">
        <v>0</v>
      </c>
      <c r="L246">
        <v>7</v>
      </c>
      <c r="M246" t="b">
        <v>0</v>
      </c>
      <c r="N246" t="s">
        <v>8277</v>
      </c>
      <c r="O246" s="10">
        <f t="shared" si="24"/>
        <v>41</v>
      </c>
      <c r="P246">
        <f t="shared" si="31"/>
        <v>29.29</v>
      </c>
      <c r="Q246" t="s">
        <v>8323</v>
      </c>
      <c r="R246" t="s">
        <v>8327</v>
      </c>
      <c r="S246" s="14">
        <f t="shared" si="32"/>
        <v>42603.870520833334</v>
      </c>
      <c r="T246" s="14">
        <f t="shared" si="33"/>
        <v>42628.870520833334</v>
      </c>
    </row>
    <row r="247" spans="1:20" ht="43.2" x14ac:dyDescent="0.3">
      <c r="A247">
        <v>887</v>
      </c>
      <c r="B247" s="3" t="s">
        <v>888</v>
      </c>
      <c r="C247" s="3" t="s">
        <v>4997</v>
      </c>
      <c r="D247" s="6">
        <v>1000</v>
      </c>
      <c r="E247" s="8">
        <v>0</v>
      </c>
      <c r="F247" t="s">
        <v>8220</v>
      </c>
      <c r="G247" t="s">
        <v>8223</v>
      </c>
      <c r="H247" t="s">
        <v>8245</v>
      </c>
      <c r="I247">
        <v>1338159655</v>
      </c>
      <c r="J247">
        <v>1335567655</v>
      </c>
      <c r="K247" t="b">
        <v>0</v>
      </c>
      <c r="L247">
        <v>0</v>
      </c>
      <c r="M247" t="b">
        <v>0</v>
      </c>
      <c r="N247" t="s">
        <v>8277</v>
      </c>
      <c r="O247" s="10">
        <f t="shared" si="24"/>
        <v>0</v>
      </c>
      <c r="P247">
        <f t="shared" si="31"/>
        <v>0</v>
      </c>
      <c r="Q247" t="s">
        <v>8323</v>
      </c>
      <c r="R247" t="s">
        <v>8327</v>
      </c>
      <c r="S247" s="14">
        <f t="shared" si="32"/>
        <v>41026.958969907406</v>
      </c>
      <c r="T247" s="14">
        <f t="shared" si="33"/>
        <v>41056.958969907406</v>
      </c>
    </row>
    <row r="248" spans="1:20" ht="57.6" x14ac:dyDescent="0.3">
      <c r="A248">
        <v>888</v>
      </c>
      <c r="B248" s="3" t="s">
        <v>889</v>
      </c>
      <c r="C248" s="3" t="s">
        <v>4998</v>
      </c>
      <c r="D248" s="6">
        <v>1000</v>
      </c>
      <c r="E248" s="8">
        <v>72</v>
      </c>
      <c r="F248" t="s">
        <v>8220</v>
      </c>
      <c r="G248" t="s">
        <v>8223</v>
      </c>
      <c r="H248" t="s">
        <v>8245</v>
      </c>
      <c r="I248">
        <v>1314856800</v>
      </c>
      <c r="J248">
        <v>1311789885</v>
      </c>
      <c r="K248" t="b">
        <v>0</v>
      </c>
      <c r="L248">
        <v>4</v>
      </c>
      <c r="M248" t="b">
        <v>0</v>
      </c>
      <c r="N248" t="s">
        <v>8277</v>
      </c>
      <c r="O248" s="10">
        <f t="shared" si="24"/>
        <v>7</v>
      </c>
      <c r="P248">
        <f t="shared" si="31"/>
        <v>18</v>
      </c>
      <c r="Q248" t="s">
        <v>8323</v>
      </c>
      <c r="R248" t="s">
        <v>8327</v>
      </c>
      <c r="S248" s="14">
        <f t="shared" si="32"/>
        <v>40751.753298611111</v>
      </c>
      <c r="T248" s="14">
        <f t="shared" si="33"/>
        <v>40787.25</v>
      </c>
    </row>
    <row r="249" spans="1:20" ht="43.2" x14ac:dyDescent="0.3">
      <c r="A249">
        <v>889</v>
      </c>
      <c r="B249" s="3" t="s">
        <v>890</v>
      </c>
      <c r="C249" s="3" t="s">
        <v>4999</v>
      </c>
      <c r="D249" s="6">
        <v>25000</v>
      </c>
      <c r="E249" s="8">
        <v>2360.3200000000002</v>
      </c>
      <c r="F249" t="s">
        <v>8220</v>
      </c>
      <c r="G249" t="s">
        <v>8223</v>
      </c>
      <c r="H249" t="s">
        <v>8245</v>
      </c>
      <c r="I249">
        <v>1412534943</v>
      </c>
      <c r="J249">
        <v>1409942943</v>
      </c>
      <c r="K249" t="b">
        <v>0</v>
      </c>
      <c r="L249">
        <v>32</v>
      </c>
      <c r="M249" t="b">
        <v>0</v>
      </c>
      <c r="N249" t="s">
        <v>8277</v>
      </c>
      <c r="O249" s="10">
        <f t="shared" si="24"/>
        <v>9</v>
      </c>
      <c r="P249">
        <f t="shared" si="31"/>
        <v>73.760000000000005</v>
      </c>
      <c r="Q249" t="s">
        <v>8323</v>
      </c>
      <c r="R249" t="s">
        <v>8327</v>
      </c>
      <c r="S249" s="14">
        <f t="shared" si="32"/>
        <v>41887.784062500003</v>
      </c>
      <c r="T249" s="14">
        <f t="shared" si="33"/>
        <v>41917.784062500003</v>
      </c>
    </row>
    <row r="250" spans="1:20" ht="57.6" x14ac:dyDescent="0.3">
      <c r="A250">
        <v>890</v>
      </c>
      <c r="B250" s="3" t="s">
        <v>891</v>
      </c>
      <c r="C250" s="3" t="s">
        <v>5000</v>
      </c>
      <c r="D250" s="6">
        <v>3000</v>
      </c>
      <c r="E250" s="8">
        <v>125</v>
      </c>
      <c r="F250" t="s">
        <v>8220</v>
      </c>
      <c r="G250" t="s">
        <v>8223</v>
      </c>
      <c r="H250" t="s">
        <v>8245</v>
      </c>
      <c r="I250">
        <v>1385055979</v>
      </c>
      <c r="J250">
        <v>1382460379</v>
      </c>
      <c r="K250" t="b">
        <v>0</v>
      </c>
      <c r="L250">
        <v>4</v>
      </c>
      <c r="M250" t="b">
        <v>0</v>
      </c>
      <c r="N250" t="s">
        <v>8277</v>
      </c>
      <c r="O250" s="10">
        <f t="shared" si="24"/>
        <v>4</v>
      </c>
      <c r="P250">
        <f t="shared" si="31"/>
        <v>31.25</v>
      </c>
      <c r="Q250" t="s">
        <v>8323</v>
      </c>
      <c r="R250" t="s">
        <v>8327</v>
      </c>
      <c r="S250" s="14">
        <f t="shared" si="32"/>
        <v>41569.698831018519</v>
      </c>
      <c r="T250" s="14">
        <f t="shared" si="33"/>
        <v>41599.740497685183</v>
      </c>
    </row>
    <row r="251" spans="1:20" ht="43.2" x14ac:dyDescent="0.3">
      <c r="A251">
        <v>891</v>
      </c>
      <c r="B251" s="3" t="s">
        <v>892</v>
      </c>
      <c r="C251" s="3" t="s">
        <v>5001</v>
      </c>
      <c r="D251" s="6">
        <v>8000</v>
      </c>
      <c r="E251" s="8">
        <v>260</v>
      </c>
      <c r="F251" t="s">
        <v>8220</v>
      </c>
      <c r="G251" t="s">
        <v>8223</v>
      </c>
      <c r="H251" t="s">
        <v>8245</v>
      </c>
      <c r="I251">
        <v>1408581930</v>
      </c>
      <c r="J251">
        <v>1405989930</v>
      </c>
      <c r="K251" t="b">
        <v>0</v>
      </c>
      <c r="L251">
        <v>9</v>
      </c>
      <c r="M251" t="b">
        <v>0</v>
      </c>
      <c r="N251" t="s">
        <v>8277</v>
      </c>
      <c r="O251" s="10">
        <f t="shared" si="24"/>
        <v>3</v>
      </c>
      <c r="P251">
        <f t="shared" si="31"/>
        <v>28.89</v>
      </c>
      <c r="Q251" t="s">
        <v>8323</v>
      </c>
      <c r="R251" t="s">
        <v>8327</v>
      </c>
      <c r="S251" s="14">
        <f t="shared" si="32"/>
        <v>41842.031597222223</v>
      </c>
      <c r="T251" s="14">
        <f t="shared" si="33"/>
        <v>41872.031597222223</v>
      </c>
    </row>
    <row r="252" spans="1:20" ht="43.2" x14ac:dyDescent="0.3">
      <c r="A252">
        <v>892</v>
      </c>
      <c r="B252" s="3" t="s">
        <v>893</v>
      </c>
      <c r="C252" s="3" t="s">
        <v>5002</v>
      </c>
      <c r="D252" s="6">
        <v>6000</v>
      </c>
      <c r="E252" s="8">
        <v>2445</v>
      </c>
      <c r="F252" t="s">
        <v>8220</v>
      </c>
      <c r="G252" t="s">
        <v>8223</v>
      </c>
      <c r="H252" t="s">
        <v>8245</v>
      </c>
      <c r="I252">
        <v>1280635200</v>
      </c>
      <c r="J252">
        <v>1273121283</v>
      </c>
      <c r="K252" t="b">
        <v>0</v>
      </c>
      <c r="L252">
        <v>17</v>
      </c>
      <c r="M252" t="b">
        <v>0</v>
      </c>
      <c r="N252" t="s">
        <v>8277</v>
      </c>
      <c r="O252" s="10">
        <f t="shared" si="24"/>
        <v>41</v>
      </c>
      <c r="P252">
        <f t="shared" si="31"/>
        <v>143.82</v>
      </c>
      <c r="Q252" t="s">
        <v>8323</v>
      </c>
      <c r="R252" t="s">
        <v>8327</v>
      </c>
      <c r="S252" s="14">
        <f t="shared" si="32"/>
        <v>40304.20003472222</v>
      </c>
      <c r="T252" s="14">
        <f t="shared" si="33"/>
        <v>40391.166666666664</v>
      </c>
    </row>
    <row r="253" spans="1:20" ht="43.2" x14ac:dyDescent="0.3">
      <c r="A253">
        <v>893</v>
      </c>
      <c r="B253" s="3" t="s">
        <v>894</v>
      </c>
      <c r="C253" s="3" t="s">
        <v>5003</v>
      </c>
      <c r="D253" s="6">
        <v>2000</v>
      </c>
      <c r="E253" s="8">
        <v>200</v>
      </c>
      <c r="F253" t="s">
        <v>8220</v>
      </c>
      <c r="G253" t="s">
        <v>8223</v>
      </c>
      <c r="H253" t="s">
        <v>8245</v>
      </c>
      <c r="I253">
        <v>1427920363</v>
      </c>
      <c r="J253">
        <v>1425331963</v>
      </c>
      <c r="K253" t="b">
        <v>0</v>
      </c>
      <c r="L253">
        <v>5</v>
      </c>
      <c r="M253" t="b">
        <v>0</v>
      </c>
      <c r="N253" t="s">
        <v>8277</v>
      </c>
      <c r="O253" s="10">
        <f t="shared" si="24"/>
        <v>10</v>
      </c>
      <c r="P253">
        <f t="shared" si="31"/>
        <v>40</v>
      </c>
      <c r="Q253" t="s">
        <v>8323</v>
      </c>
      <c r="R253" t="s">
        <v>8327</v>
      </c>
      <c r="S253" s="14">
        <f t="shared" si="32"/>
        <v>42065.897719907407</v>
      </c>
      <c r="T253" s="14">
        <f t="shared" si="33"/>
        <v>42095.856053240743</v>
      </c>
    </row>
    <row r="254" spans="1:20" ht="43.2" x14ac:dyDescent="0.3">
      <c r="A254">
        <v>894</v>
      </c>
      <c r="B254" s="3" t="s">
        <v>895</v>
      </c>
      <c r="C254" s="3" t="s">
        <v>5004</v>
      </c>
      <c r="D254" s="6">
        <v>20000</v>
      </c>
      <c r="E254" s="8">
        <v>7834</v>
      </c>
      <c r="F254" t="s">
        <v>8220</v>
      </c>
      <c r="G254" t="s">
        <v>8223</v>
      </c>
      <c r="H254" t="s">
        <v>8245</v>
      </c>
      <c r="I254">
        <v>1465169610</v>
      </c>
      <c r="J254">
        <v>1462577610</v>
      </c>
      <c r="K254" t="b">
        <v>0</v>
      </c>
      <c r="L254">
        <v>53</v>
      </c>
      <c r="M254" t="b">
        <v>0</v>
      </c>
      <c r="N254" t="s">
        <v>8277</v>
      </c>
      <c r="O254" s="10">
        <f t="shared" si="24"/>
        <v>39</v>
      </c>
      <c r="P254">
        <f t="shared" si="31"/>
        <v>147.81</v>
      </c>
      <c r="Q254" t="s">
        <v>8323</v>
      </c>
      <c r="R254" t="s">
        <v>8327</v>
      </c>
      <c r="S254" s="14">
        <f t="shared" si="32"/>
        <v>42496.981597222228</v>
      </c>
      <c r="T254" s="14">
        <f t="shared" si="33"/>
        <v>42526.981597222228</v>
      </c>
    </row>
    <row r="255" spans="1:20" ht="43.2" x14ac:dyDescent="0.3">
      <c r="A255">
        <v>895</v>
      </c>
      <c r="B255" s="3" t="s">
        <v>896</v>
      </c>
      <c r="C255" s="3" t="s">
        <v>5005</v>
      </c>
      <c r="D255" s="6">
        <v>8000</v>
      </c>
      <c r="E255" s="8">
        <v>195</v>
      </c>
      <c r="F255" t="s">
        <v>8220</v>
      </c>
      <c r="G255" t="s">
        <v>8223</v>
      </c>
      <c r="H255" t="s">
        <v>8245</v>
      </c>
      <c r="I255">
        <v>1287975829</v>
      </c>
      <c r="J255">
        <v>1284087829</v>
      </c>
      <c r="K255" t="b">
        <v>0</v>
      </c>
      <c r="L255">
        <v>7</v>
      </c>
      <c r="M255" t="b">
        <v>0</v>
      </c>
      <c r="N255" t="s">
        <v>8277</v>
      </c>
      <c r="O255" s="10">
        <f t="shared" si="24"/>
        <v>2</v>
      </c>
      <c r="P255">
        <f t="shared" si="31"/>
        <v>27.86</v>
      </c>
      <c r="Q255" t="s">
        <v>8323</v>
      </c>
      <c r="R255" t="s">
        <v>8327</v>
      </c>
      <c r="S255" s="14">
        <f t="shared" si="32"/>
        <v>40431.127650462964</v>
      </c>
      <c r="T255" s="14">
        <f t="shared" si="33"/>
        <v>40476.127650462964</v>
      </c>
    </row>
    <row r="256" spans="1:20" ht="43.2" x14ac:dyDescent="0.3">
      <c r="A256">
        <v>896</v>
      </c>
      <c r="B256" s="3" t="s">
        <v>897</v>
      </c>
      <c r="C256" s="3" t="s">
        <v>5006</v>
      </c>
      <c r="D256" s="6">
        <v>8000</v>
      </c>
      <c r="E256" s="8">
        <v>3200</v>
      </c>
      <c r="F256" t="s">
        <v>8220</v>
      </c>
      <c r="G256" t="s">
        <v>8223</v>
      </c>
      <c r="H256" t="s">
        <v>8245</v>
      </c>
      <c r="I256">
        <v>1440734400</v>
      </c>
      <c r="J256">
        <v>1438549026</v>
      </c>
      <c r="K256" t="b">
        <v>0</v>
      </c>
      <c r="L256">
        <v>72</v>
      </c>
      <c r="M256" t="b">
        <v>0</v>
      </c>
      <c r="N256" t="s">
        <v>8277</v>
      </c>
      <c r="O256" s="10">
        <f t="shared" si="24"/>
        <v>40</v>
      </c>
      <c r="P256">
        <f t="shared" si="31"/>
        <v>44.44</v>
      </c>
      <c r="Q256" t="s">
        <v>8323</v>
      </c>
      <c r="R256" t="s">
        <v>8327</v>
      </c>
      <c r="S256" s="14">
        <f t="shared" si="32"/>
        <v>42218.872986111113</v>
      </c>
      <c r="T256" s="14">
        <f t="shared" si="33"/>
        <v>42244.166666666672</v>
      </c>
    </row>
    <row r="257" spans="1:20" ht="43.2" x14ac:dyDescent="0.3">
      <c r="A257">
        <v>897</v>
      </c>
      <c r="B257" s="3" t="s">
        <v>898</v>
      </c>
      <c r="C257" s="3" t="s">
        <v>5007</v>
      </c>
      <c r="D257" s="6">
        <v>3000</v>
      </c>
      <c r="E257" s="8">
        <v>0</v>
      </c>
      <c r="F257" t="s">
        <v>8220</v>
      </c>
      <c r="G257" t="s">
        <v>8223</v>
      </c>
      <c r="H257" t="s">
        <v>8245</v>
      </c>
      <c r="I257">
        <v>1354123908</v>
      </c>
      <c r="J257">
        <v>1351528308</v>
      </c>
      <c r="K257" t="b">
        <v>0</v>
      </c>
      <c r="L257">
        <v>0</v>
      </c>
      <c r="M257" t="b">
        <v>0</v>
      </c>
      <c r="N257" t="s">
        <v>8277</v>
      </c>
      <c r="O257" s="10">
        <f t="shared" si="24"/>
        <v>0</v>
      </c>
      <c r="P257">
        <f t="shared" ref="P257:P312" si="34">IFERROR(ROUND(E257/L257,2),0)</f>
        <v>0</v>
      </c>
      <c r="Q257" t="s">
        <v>8323</v>
      </c>
      <c r="R257" t="s">
        <v>8327</v>
      </c>
      <c r="S257" s="14">
        <f t="shared" ref="S257:S312" si="35">(((J257/60)/60)/24)+DATE(1970,1,1)</f>
        <v>41211.688750000001</v>
      </c>
      <c r="T257" s="14">
        <f t="shared" ref="T257:T312" si="36">(((I257/60)/60)/24)+DATE(1970,1,1)</f>
        <v>41241.730416666665</v>
      </c>
    </row>
    <row r="258" spans="1:20" ht="43.2" x14ac:dyDescent="0.3">
      <c r="A258">
        <v>898</v>
      </c>
      <c r="B258" s="3" t="s">
        <v>899</v>
      </c>
      <c r="C258" s="3" t="s">
        <v>5008</v>
      </c>
      <c r="D258" s="6">
        <v>2500</v>
      </c>
      <c r="E258" s="8">
        <v>70</v>
      </c>
      <c r="F258" t="s">
        <v>8220</v>
      </c>
      <c r="G258" t="s">
        <v>8223</v>
      </c>
      <c r="H258" t="s">
        <v>8245</v>
      </c>
      <c r="I258">
        <v>1326651110</v>
      </c>
      <c r="J258">
        <v>1322763110</v>
      </c>
      <c r="K258" t="b">
        <v>0</v>
      </c>
      <c r="L258">
        <v>2</v>
      </c>
      <c r="M258" t="b">
        <v>0</v>
      </c>
      <c r="N258" t="s">
        <v>8277</v>
      </c>
      <c r="O258" s="10">
        <f t="shared" ref="O258:O321" si="37">ROUND(E258/D258*100,0)</f>
        <v>3</v>
      </c>
      <c r="P258">
        <f t="shared" si="34"/>
        <v>35</v>
      </c>
      <c r="Q258" t="s">
        <v>8323</v>
      </c>
      <c r="R258" t="s">
        <v>8327</v>
      </c>
      <c r="S258" s="14">
        <f t="shared" si="35"/>
        <v>40878.758217592593</v>
      </c>
      <c r="T258" s="14">
        <f t="shared" si="36"/>
        <v>40923.758217592593</v>
      </c>
    </row>
    <row r="259" spans="1:20" ht="43.2" x14ac:dyDescent="0.3">
      <c r="A259">
        <v>899</v>
      </c>
      <c r="B259" s="3" t="s">
        <v>900</v>
      </c>
      <c r="C259" s="3" t="s">
        <v>5009</v>
      </c>
      <c r="D259" s="6">
        <v>750</v>
      </c>
      <c r="E259" s="8">
        <v>280</v>
      </c>
      <c r="F259" t="s">
        <v>8220</v>
      </c>
      <c r="G259" t="s">
        <v>8223</v>
      </c>
      <c r="H259" t="s">
        <v>8245</v>
      </c>
      <c r="I259">
        <v>1306549362</v>
      </c>
      <c r="J259">
        <v>1302661362</v>
      </c>
      <c r="K259" t="b">
        <v>0</v>
      </c>
      <c r="L259">
        <v>8</v>
      </c>
      <c r="M259" t="b">
        <v>0</v>
      </c>
      <c r="N259" t="s">
        <v>8277</v>
      </c>
      <c r="O259" s="10">
        <f t="shared" si="37"/>
        <v>37</v>
      </c>
      <c r="P259">
        <f t="shared" si="34"/>
        <v>35</v>
      </c>
      <c r="Q259" t="s">
        <v>8323</v>
      </c>
      <c r="R259" t="s">
        <v>8327</v>
      </c>
      <c r="S259" s="14">
        <f t="shared" si="35"/>
        <v>40646.099097222221</v>
      </c>
      <c r="T259" s="14">
        <f t="shared" si="36"/>
        <v>40691.099097222221</v>
      </c>
    </row>
    <row r="260" spans="1:20" ht="28.8" x14ac:dyDescent="0.3">
      <c r="A260">
        <v>900</v>
      </c>
      <c r="B260" s="3" t="s">
        <v>901</v>
      </c>
      <c r="C260" s="3" t="s">
        <v>5010</v>
      </c>
      <c r="D260" s="6">
        <v>5000</v>
      </c>
      <c r="E260" s="8">
        <v>21</v>
      </c>
      <c r="F260" t="s">
        <v>8220</v>
      </c>
      <c r="G260" t="s">
        <v>8223</v>
      </c>
      <c r="H260" t="s">
        <v>8245</v>
      </c>
      <c r="I260">
        <v>1459365802</v>
      </c>
      <c r="J260">
        <v>1456777402</v>
      </c>
      <c r="K260" t="b">
        <v>0</v>
      </c>
      <c r="L260">
        <v>2</v>
      </c>
      <c r="M260" t="b">
        <v>0</v>
      </c>
      <c r="N260" t="s">
        <v>8276</v>
      </c>
      <c r="O260" s="10">
        <f t="shared" si="37"/>
        <v>0</v>
      </c>
      <c r="P260">
        <f t="shared" si="34"/>
        <v>10.5</v>
      </c>
      <c r="Q260" t="s">
        <v>8323</v>
      </c>
      <c r="R260" t="s">
        <v>8326</v>
      </c>
      <c r="S260" s="14">
        <f t="shared" si="35"/>
        <v>42429.84956018519</v>
      </c>
      <c r="T260" s="14">
        <f t="shared" si="36"/>
        <v>42459.807893518519</v>
      </c>
    </row>
    <row r="261" spans="1:20" ht="57.6" x14ac:dyDescent="0.3">
      <c r="A261">
        <v>901</v>
      </c>
      <c r="B261" s="3" t="s">
        <v>902</v>
      </c>
      <c r="C261" s="3" t="s">
        <v>5011</v>
      </c>
      <c r="D261" s="6">
        <v>6500</v>
      </c>
      <c r="E261" s="8">
        <v>0</v>
      </c>
      <c r="F261" t="s">
        <v>8220</v>
      </c>
      <c r="G261" t="s">
        <v>8223</v>
      </c>
      <c r="H261" t="s">
        <v>8245</v>
      </c>
      <c r="I261">
        <v>1276024260</v>
      </c>
      <c r="J261">
        <v>1272050914</v>
      </c>
      <c r="K261" t="b">
        <v>0</v>
      </c>
      <c r="L261">
        <v>0</v>
      </c>
      <c r="M261" t="b">
        <v>0</v>
      </c>
      <c r="N261" t="s">
        <v>8276</v>
      </c>
      <c r="O261" s="10">
        <f t="shared" si="37"/>
        <v>0</v>
      </c>
      <c r="P261">
        <f t="shared" si="34"/>
        <v>0</v>
      </c>
      <c r="Q261" t="s">
        <v>8323</v>
      </c>
      <c r="R261" t="s">
        <v>8326</v>
      </c>
      <c r="S261" s="14">
        <f t="shared" si="35"/>
        <v>40291.81150462963</v>
      </c>
      <c r="T261" s="14">
        <f t="shared" si="36"/>
        <v>40337.799305555556</v>
      </c>
    </row>
    <row r="262" spans="1:20" ht="57.6" x14ac:dyDescent="0.3">
      <c r="A262">
        <v>902</v>
      </c>
      <c r="B262" s="3" t="s">
        <v>903</v>
      </c>
      <c r="C262" s="3" t="s">
        <v>5012</v>
      </c>
      <c r="D262" s="6">
        <v>30000</v>
      </c>
      <c r="E262" s="8">
        <v>90</v>
      </c>
      <c r="F262" t="s">
        <v>8220</v>
      </c>
      <c r="G262" t="s">
        <v>8223</v>
      </c>
      <c r="H262" t="s">
        <v>8245</v>
      </c>
      <c r="I262">
        <v>1409412600</v>
      </c>
      <c r="J262">
        <v>1404947422</v>
      </c>
      <c r="K262" t="b">
        <v>0</v>
      </c>
      <c r="L262">
        <v>3</v>
      </c>
      <c r="M262" t="b">
        <v>0</v>
      </c>
      <c r="N262" t="s">
        <v>8276</v>
      </c>
      <c r="O262" s="10">
        <f t="shared" si="37"/>
        <v>0</v>
      </c>
      <c r="P262">
        <f t="shared" si="34"/>
        <v>30</v>
      </c>
      <c r="Q262" t="s">
        <v>8323</v>
      </c>
      <c r="R262" t="s">
        <v>8326</v>
      </c>
      <c r="S262" s="14">
        <f t="shared" si="35"/>
        <v>41829.965532407405</v>
      </c>
      <c r="T262" s="14">
        <f t="shared" si="36"/>
        <v>41881.645833333336</v>
      </c>
    </row>
    <row r="263" spans="1:20" ht="43.2" x14ac:dyDescent="0.3">
      <c r="A263">
        <v>903</v>
      </c>
      <c r="B263" s="3" t="s">
        <v>904</v>
      </c>
      <c r="C263" s="3" t="s">
        <v>5013</v>
      </c>
      <c r="D263" s="6">
        <v>5000</v>
      </c>
      <c r="E263" s="8">
        <v>160</v>
      </c>
      <c r="F263" t="s">
        <v>8220</v>
      </c>
      <c r="G263" t="s">
        <v>8223</v>
      </c>
      <c r="H263" t="s">
        <v>8245</v>
      </c>
      <c r="I263">
        <v>1348367100</v>
      </c>
      <c r="J263">
        <v>1346180780</v>
      </c>
      <c r="K263" t="b">
        <v>0</v>
      </c>
      <c r="L263">
        <v>4</v>
      </c>
      <c r="M263" t="b">
        <v>0</v>
      </c>
      <c r="N263" t="s">
        <v>8276</v>
      </c>
      <c r="O263" s="10">
        <f t="shared" si="37"/>
        <v>3</v>
      </c>
      <c r="P263">
        <f t="shared" si="34"/>
        <v>40</v>
      </c>
      <c r="Q263" t="s">
        <v>8323</v>
      </c>
      <c r="R263" t="s">
        <v>8326</v>
      </c>
      <c r="S263" s="14">
        <f t="shared" si="35"/>
        <v>41149.796064814815</v>
      </c>
      <c r="T263" s="14">
        <f t="shared" si="36"/>
        <v>41175.100694444445</v>
      </c>
    </row>
    <row r="264" spans="1:20" ht="43.2" x14ac:dyDescent="0.3">
      <c r="A264">
        <v>904</v>
      </c>
      <c r="B264" s="3" t="s">
        <v>905</v>
      </c>
      <c r="C264" s="3" t="s">
        <v>5014</v>
      </c>
      <c r="D264" s="6">
        <v>50000</v>
      </c>
      <c r="E264" s="8">
        <v>151</v>
      </c>
      <c r="F264" t="s">
        <v>8220</v>
      </c>
      <c r="G264" t="s">
        <v>8223</v>
      </c>
      <c r="H264" t="s">
        <v>8245</v>
      </c>
      <c r="I264">
        <v>1451786137</v>
      </c>
      <c r="J264">
        <v>1449194137</v>
      </c>
      <c r="K264" t="b">
        <v>0</v>
      </c>
      <c r="L264">
        <v>3</v>
      </c>
      <c r="M264" t="b">
        <v>0</v>
      </c>
      <c r="N264" t="s">
        <v>8276</v>
      </c>
      <c r="O264" s="10">
        <f t="shared" si="37"/>
        <v>0</v>
      </c>
      <c r="P264">
        <f t="shared" si="34"/>
        <v>50.33</v>
      </c>
      <c r="Q264" t="s">
        <v>8323</v>
      </c>
      <c r="R264" t="s">
        <v>8326</v>
      </c>
      <c r="S264" s="14">
        <f t="shared" si="35"/>
        <v>42342.080289351856</v>
      </c>
      <c r="T264" s="14">
        <f t="shared" si="36"/>
        <v>42372.080289351856</v>
      </c>
    </row>
    <row r="265" spans="1:20" ht="43.2" x14ac:dyDescent="0.3">
      <c r="A265">
        <v>905</v>
      </c>
      <c r="B265" s="3" t="s">
        <v>906</v>
      </c>
      <c r="C265" s="3" t="s">
        <v>5015</v>
      </c>
      <c r="D265" s="6">
        <v>6500</v>
      </c>
      <c r="E265" s="8">
        <v>196</v>
      </c>
      <c r="F265" t="s">
        <v>8220</v>
      </c>
      <c r="G265" t="s">
        <v>8223</v>
      </c>
      <c r="H265" t="s">
        <v>8245</v>
      </c>
      <c r="I265">
        <v>1295847926</v>
      </c>
      <c r="J265">
        <v>1290663926</v>
      </c>
      <c r="K265" t="b">
        <v>0</v>
      </c>
      <c r="L265">
        <v>6</v>
      </c>
      <c r="M265" t="b">
        <v>0</v>
      </c>
      <c r="N265" t="s">
        <v>8276</v>
      </c>
      <c r="O265" s="10">
        <f t="shared" si="37"/>
        <v>3</v>
      </c>
      <c r="P265">
        <f t="shared" si="34"/>
        <v>32.67</v>
      </c>
      <c r="Q265" t="s">
        <v>8323</v>
      </c>
      <c r="R265" t="s">
        <v>8326</v>
      </c>
      <c r="S265" s="14">
        <f t="shared" si="35"/>
        <v>40507.239884259259</v>
      </c>
      <c r="T265" s="14">
        <f t="shared" si="36"/>
        <v>40567.239884259259</v>
      </c>
    </row>
    <row r="266" spans="1:20" ht="28.8" x14ac:dyDescent="0.3">
      <c r="A266">
        <v>906</v>
      </c>
      <c r="B266" s="3" t="s">
        <v>907</v>
      </c>
      <c r="C266" s="3" t="s">
        <v>5016</v>
      </c>
      <c r="D266" s="6">
        <v>15000</v>
      </c>
      <c r="E266" s="8">
        <v>0</v>
      </c>
      <c r="F266" t="s">
        <v>8220</v>
      </c>
      <c r="G266" t="s">
        <v>8223</v>
      </c>
      <c r="H266" t="s">
        <v>8245</v>
      </c>
      <c r="I266">
        <v>1394681590</v>
      </c>
      <c r="J266">
        <v>1392093190</v>
      </c>
      <c r="K266" t="b">
        <v>0</v>
      </c>
      <c r="L266">
        <v>0</v>
      </c>
      <c r="M266" t="b">
        <v>0</v>
      </c>
      <c r="N266" t="s">
        <v>8276</v>
      </c>
      <c r="O266" s="10">
        <f t="shared" si="37"/>
        <v>0</v>
      </c>
      <c r="P266">
        <f t="shared" si="34"/>
        <v>0</v>
      </c>
      <c r="Q266" t="s">
        <v>8323</v>
      </c>
      <c r="R266" t="s">
        <v>8326</v>
      </c>
      <c r="S266" s="14">
        <f t="shared" si="35"/>
        <v>41681.189699074072</v>
      </c>
      <c r="T266" s="14">
        <f t="shared" si="36"/>
        <v>41711.148032407407</v>
      </c>
    </row>
    <row r="267" spans="1:20" ht="28.8" x14ac:dyDescent="0.3">
      <c r="A267">
        <v>907</v>
      </c>
      <c r="B267" s="3" t="s">
        <v>908</v>
      </c>
      <c r="C267" s="3" t="s">
        <v>5017</v>
      </c>
      <c r="D267" s="6">
        <v>2900</v>
      </c>
      <c r="E267" s="8">
        <v>0</v>
      </c>
      <c r="F267" t="s">
        <v>8220</v>
      </c>
      <c r="G267" t="s">
        <v>8223</v>
      </c>
      <c r="H267" t="s">
        <v>8245</v>
      </c>
      <c r="I267">
        <v>1315715823</v>
      </c>
      <c r="J267">
        <v>1313123823</v>
      </c>
      <c r="K267" t="b">
        <v>0</v>
      </c>
      <c r="L267">
        <v>0</v>
      </c>
      <c r="M267" t="b">
        <v>0</v>
      </c>
      <c r="N267" t="s">
        <v>8276</v>
      </c>
      <c r="O267" s="10">
        <f t="shared" si="37"/>
        <v>0</v>
      </c>
      <c r="P267">
        <f t="shared" si="34"/>
        <v>0</v>
      </c>
      <c r="Q267" t="s">
        <v>8323</v>
      </c>
      <c r="R267" t="s">
        <v>8326</v>
      </c>
      <c r="S267" s="14">
        <f t="shared" si="35"/>
        <v>40767.192395833335</v>
      </c>
      <c r="T267" s="14">
        <f t="shared" si="36"/>
        <v>40797.192395833335</v>
      </c>
    </row>
    <row r="268" spans="1:20" ht="43.2" x14ac:dyDescent="0.3">
      <c r="A268">
        <v>908</v>
      </c>
      <c r="B268" s="3" t="s">
        <v>909</v>
      </c>
      <c r="C268" s="3" t="s">
        <v>5018</v>
      </c>
      <c r="D268" s="6">
        <v>2500</v>
      </c>
      <c r="E268" s="8">
        <v>0</v>
      </c>
      <c r="F268" t="s">
        <v>8220</v>
      </c>
      <c r="G268" t="s">
        <v>8223</v>
      </c>
      <c r="H268" t="s">
        <v>8245</v>
      </c>
      <c r="I268">
        <v>1280206740</v>
      </c>
      <c r="J268">
        <v>1276283655</v>
      </c>
      <c r="K268" t="b">
        <v>0</v>
      </c>
      <c r="L268">
        <v>0</v>
      </c>
      <c r="M268" t="b">
        <v>0</v>
      </c>
      <c r="N268" t="s">
        <v>8276</v>
      </c>
      <c r="O268" s="10">
        <f t="shared" si="37"/>
        <v>0</v>
      </c>
      <c r="P268">
        <f t="shared" si="34"/>
        <v>0</v>
      </c>
      <c r="Q268" t="s">
        <v>8323</v>
      </c>
      <c r="R268" t="s">
        <v>8326</v>
      </c>
      <c r="S268" s="14">
        <f t="shared" si="35"/>
        <v>40340.801562499997</v>
      </c>
      <c r="T268" s="14">
        <f t="shared" si="36"/>
        <v>40386.207638888889</v>
      </c>
    </row>
    <row r="269" spans="1:20" ht="57.6" x14ac:dyDescent="0.3">
      <c r="A269">
        <v>909</v>
      </c>
      <c r="B269" s="3" t="s">
        <v>910</v>
      </c>
      <c r="C269" s="3" t="s">
        <v>5019</v>
      </c>
      <c r="D269" s="6">
        <v>16000</v>
      </c>
      <c r="E269" s="8">
        <v>520</v>
      </c>
      <c r="F269" t="s">
        <v>8220</v>
      </c>
      <c r="G269" t="s">
        <v>8223</v>
      </c>
      <c r="H269" t="s">
        <v>8245</v>
      </c>
      <c r="I269">
        <v>1343016000</v>
      </c>
      <c r="J269">
        <v>1340296440</v>
      </c>
      <c r="K269" t="b">
        <v>0</v>
      </c>
      <c r="L269">
        <v>8</v>
      </c>
      <c r="M269" t="b">
        <v>0</v>
      </c>
      <c r="N269" t="s">
        <v>8276</v>
      </c>
      <c r="O269" s="10">
        <f t="shared" si="37"/>
        <v>3</v>
      </c>
      <c r="P269">
        <f t="shared" si="34"/>
        <v>65</v>
      </c>
      <c r="Q269" t="s">
        <v>8323</v>
      </c>
      <c r="R269" t="s">
        <v>8326</v>
      </c>
      <c r="S269" s="14">
        <f t="shared" si="35"/>
        <v>41081.69027777778</v>
      </c>
      <c r="T269" s="14">
        <f t="shared" si="36"/>
        <v>41113.166666666664</v>
      </c>
    </row>
    <row r="270" spans="1:20" ht="43.2" x14ac:dyDescent="0.3">
      <c r="A270">
        <v>911</v>
      </c>
      <c r="B270" s="3" t="s">
        <v>912</v>
      </c>
      <c r="C270" s="3" t="s">
        <v>5021</v>
      </c>
      <c r="D270" s="6">
        <v>100000</v>
      </c>
      <c r="E270" s="8">
        <v>0</v>
      </c>
      <c r="F270" t="s">
        <v>8220</v>
      </c>
      <c r="G270" t="s">
        <v>8223</v>
      </c>
      <c r="H270" t="s">
        <v>8245</v>
      </c>
      <c r="I270">
        <v>1390522045</v>
      </c>
      <c r="J270">
        <v>1388707645</v>
      </c>
      <c r="K270" t="b">
        <v>0</v>
      </c>
      <c r="L270">
        <v>0</v>
      </c>
      <c r="M270" t="b">
        <v>0</v>
      </c>
      <c r="N270" t="s">
        <v>8276</v>
      </c>
      <c r="O270" s="10">
        <f t="shared" si="37"/>
        <v>0</v>
      </c>
      <c r="P270">
        <f t="shared" si="34"/>
        <v>0</v>
      </c>
      <c r="Q270" t="s">
        <v>8323</v>
      </c>
      <c r="R270" t="s">
        <v>8326</v>
      </c>
      <c r="S270" s="14">
        <f t="shared" si="35"/>
        <v>41642.005150462966</v>
      </c>
      <c r="T270" s="14">
        <f t="shared" si="36"/>
        <v>41663.005150462966</v>
      </c>
    </row>
    <row r="271" spans="1:20" ht="43.2" x14ac:dyDescent="0.3">
      <c r="A271">
        <v>912</v>
      </c>
      <c r="B271" s="3" t="s">
        <v>913</v>
      </c>
      <c r="C271" s="3" t="s">
        <v>5022</v>
      </c>
      <c r="D271" s="6">
        <v>3500</v>
      </c>
      <c r="E271" s="8">
        <v>30</v>
      </c>
      <c r="F271" t="s">
        <v>8220</v>
      </c>
      <c r="G271" t="s">
        <v>8223</v>
      </c>
      <c r="H271" t="s">
        <v>8245</v>
      </c>
      <c r="I271">
        <v>1355197047</v>
      </c>
      <c r="J271">
        <v>1350009447</v>
      </c>
      <c r="K271" t="b">
        <v>0</v>
      </c>
      <c r="L271">
        <v>2</v>
      </c>
      <c r="M271" t="b">
        <v>0</v>
      </c>
      <c r="N271" t="s">
        <v>8276</v>
      </c>
      <c r="O271" s="10">
        <f t="shared" si="37"/>
        <v>1</v>
      </c>
      <c r="P271">
        <f t="shared" si="34"/>
        <v>15</v>
      </c>
      <c r="Q271" t="s">
        <v>8323</v>
      </c>
      <c r="R271" t="s">
        <v>8326</v>
      </c>
      <c r="S271" s="14">
        <f t="shared" si="35"/>
        <v>41194.109340277777</v>
      </c>
      <c r="T271" s="14">
        <f t="shared" si="36"/>
        <v>41254.151006944441</v>
      </c>
    </row>
    <row r="272" spans="1:20" ht="43.2" x14ac:dyDescent="0.3">
      <c r="A272">
        <v>913</v>
      </c>
      <c r="B272" s="3" t="s">
        <v>914</v>
      </c>
      <c r="C272" s="3" t="s">
        <v>5023</v>
      </c>
      <c r="D272" s="6">
        <v>30000</v>
      </c>
      <c r="E272" s="8">
        <v>1982</v>
      </c>
      <c r="F272" t="s">
        <v>8220</v>
      </c>
      <c r="G272" t="s">
        <v>8223</v>
      </c>
      <c r="H272" t="s">
        <v>8245</v>
      </c>
      <c r="I272">
        <v>1336188019</v>
      </c>
      <c r="J272">
        <v>1333596019</v>
      </c>
      <c r="K272" t="b">
        <v>0</v>
      </c>
      <c r="L272">
        <v>24</v>
      </c>
      <c r="M272" t="b">
        <v>0</v>
      </c>
      <c r="N272" t="s">
        <v>8276</v>
      </c>
      <c r="O272" s="10">
        <f t="shared" si="37"/>
        <v>7</v>
      </c>
      <c r="P272">
        <f t="shared" si="34"/>
        <v>82.58</v>
      </c>
      <c r="Q272" t="s">
        <v>8323</v>
      </c>
      <c r="R272" t="s">
        <v>8326</v>
      </c>
      <c r="S272" s="14">
        <f t="shared" si="35"/>
        <v>41004.139108796298</v>
      </c>
      <c r="T272" s="14">
        <f t="shared" si="36"/>
        <v>41034.139108796298</v>
      </c>
    </row>
    <row r="273" spans="1:20" ht="43.2" x14ac:dyDescent="0.3">
      <c r="A273">
        <v>914</v>
      </c>
      <c r="B273" s="3" t="s">
        <v>915</v>
      </c>
      <c r="C273" s="3" t="s">
        <v>5024</v>
      </c>
      <c r="D273" s="6">
        <v>1500</v>
      </c>
      <c r="E273" s="8">
        <v>0</v>
      </c>
      <c r="F273" t="s">
        <v>8220</v>
      </c>
      <c r="G273" t="s">
        <v>8223</v>
      </c>
      <c r="H273" t="s">
        <v>8245</v>
      </c>
      <c r="I273">
        <v>1345918747</v>
      </c>
      <c r="J273">
        <v>1343326747</v>
      </c>
      <c r="K273" t="b">
        <v>0</v>
      </c>
      <c r="L273">
        <v>0</v>
      </c>
      <c r="M273" t="b">
        <v>0</v>
      </c>
      <c r="N273" t="s">
        <v>8276</v>
      </c>
      <c r="O273" s="10">
        <f t="shared" si="37"/>
        <v>0</v>
      </c>
      <c r="P273">
        <f t="shared" si="34"/>
        <v>0</v>
      </c>
      <c r="Q273" t="s">
        <v>8323</v>
      </c>
      <c r="R273" t="s">
        <v>8326</v>
      </c>
      <c r="S273" s="14">
        <f t="shared" si="35"/>
        <v>41116.763275462967</v>
      </c>
      <c r="T273" s="14">
        <f t="shared" si="36"/>
        <v>41146.763275462967</v>
      </c>
    </row>
    <row r="274" spans="1:20" ht="43.2" x14ac:dyDescent="0.3">
      <c r="A274">
        <v>915</v>
      </c>
      <c r="B274" s="3" t="s">
        <v>916</v>
      </c>
      <c r="C274" s="3" t="s">
        <v>5025</v>
      </c>
      <c r="D274" s="6">
        <v>6500</v>
      </c>
      <c r="E274" s="8">
        <v>375</v>
      </c>
      <c r="F274" t="s">
        <v>8220</v>
      </c>
      <c r="G274" t="s">
        <v>8223</v>
      </c>
      <c r="H274" t="s">
        <v>8245</v>
      </c>
      <c r="I274">
        <v>1330577940</v>
      </c>
      <c r="J274">
        <v>1327853914</v>
      </c>
      <c r="K274" t="b">
        <v>0</v>
      </c>
      <c r="L274">
        <v>9</v>
      </c>
      <c r="M274" t="b">
        <v>0</v>
      </c>
      <c r="N274" t="s">
        <v>8276</v>
      </c>
      <c r="O274" s="10">
        <f t="shared" si="37"/>
        <v>6</v>
      </c>
      <c r="P274">
        <f t="shared" si="34"/>
        <v>41.67</v>
      </c>
      <c r="Q274" t="s">
        <v>8323</v>
      </c>
      <c r="R274" t="s">
        <v>8326</v>
      </c>
      <c r="S274" s="14">
        <f t="shared" si="35"/>
        <v>40937.679560185185</v>
      </c>
      <c r="T274" s="14">
        <f t="shared" si="36"/>
        <v>40969.207638888889</v>
      </c>
    </row>
    <row r="275" spans="1:20" ht="43.2" x14ac:dyDescent="0.3">
      <c r="A275">
        <v>916</v>
      </c>
      <c r="B275" s="3" t="s">
        <v>917</v>
      </c>
      <c r="C275" s="3" t="s">
        <v>5026</v>
      </c>
      <c r="D275" s="6">
        <v>3300</v>
      </c>
      <c r="E275" s="8">
        <v>0</v>
      </c>
      <c r="F275" t="s">
        <v>8220</v>
      </c>
      <c r="G275" t="s">
        <v>8223</v>
      </c>
      <c r="H275" t="s">
        <v>8245</v>
      </c>
      <c r="I275">
        <v>1287723600</v>
      </c>
      <c r="J275">
        <v>1284409734</v>
      </c>
      <c r="K275" t="b">
        <v>0</v>
      </c>
      <c r="L275">
        <v>0</v>
      </c>
      <c r="M275" t="b">
        <v>0</v>
      </c>
      <c r="N275" t="s">
        <v>8276</v>
      </c>
      <c r="O275" s="10">
        <f t="shared" si="37"/>
        <v>0</v>
      </c>
      <c r="P275">
        <f t="shared" si="34"/>
        <v>0</v>
      </c>
      <c r="Q275" t="s">
        <v>8323</v>
      </c>
      <c r="R275" t="s">
        <v>8326</v>
      </c>
      <c r="S275" s="14">
        <f t="shared" si="35"/>
        <v>40434.853402777779</v>
      </c>
      <c r="T275" s="14">
        <f t="shared" si="36"/>
        <v>40473.208333333336</v>
      </c>
    </row>
    <row r="276" spans="1:20" ht="43.2" x14ac:dyDescent="0.3">
      <c r="A276">
        <v>917</v>
      </c>
      <c r="B276" s="3" t="s">
        <v>918</v>
      </c>
      <c r="C276" s="3" t="s">
        <v>5027</v>
      </c>
      <c r="D276" s="6">
        <v>5000</v>
      </c>
      <c r="E276" s="8">
        <v>30</v>
      </c>
      <c r="F276" t="s">
        <v>8220</v>
      </c>
      <c r="G276" t="s">
        <v>8223</v>
      </c>
      <c r="H276" t="s">
        <v>8245</v>
      </c>
      <c r="I276">
        <v>1405305000</v>
      </c>
      <c r="J276">
        <v>1402612730</v>
      </c>
      <c r="K276" t="b">
        <v>0</v>
      </c>
      <c r="L276">
        <v>1</v>
      </c>
      <c r="M276" t="b">
        <v>0</v>
      </c>
      <c r="N276" t="s">
        <v>8276</v>
      </c>
      <c r="O276" s="10">
        <f t="shared" si="37"/>
        <v>1</v>
      </c>
      <c r="P276">
        <f t="shared" si="34"/>
        <v>30</v>
      </c>
      <c r="Q276" t="s">
        <v>8323</v>
      </c>
      <c r="R276" t="s">
        <v>8326</v>
      </c>
      <c r="S276" s="14">
        <f t="shared" si="35"/>
        <v>41802.94363425926</v>
      </c>
      <c r="T276" s="14">
        <f t="shared" si="36"/>
        <v>41834.104166666664</v>
      </c>
    </row>
    <row r="277" spans="1:20" x14ac:dyDescent="0.3">
      <c r="A277">
        <v>919</v>
      </c>
      <c r="B277" s="3" t="s">
        <v>920</v>
      </c>
      <c r="C277" s="3" t="s">
        <v>5029</v>
      </c>
      <c r="D277" s="6">
        <v>20000</v>
      </c>
      <c r="E277" s="8">
        <v>100</v>
      </c>
      <c r="F277" t="s">
        <v>8220</v>
      </c>
      <c r="G277" t="s">
        <v>8223</v>
      </c>
      <c r="H277" t="s">
        <v>8245</v>
      </c>
      <c r="I277">
        <v>1355930645</v>
      </c>
      <c r="J277">
        <v>1352906645</v>
      </c>
      <c r="K277" t="b">
        <v>0</v>
      </c>
      <c r="L277">
        <v>1</v>
      </c>
      <c r="M277" t="b">
        <v>0</v>
      </c>
      <c r="N277" t="s">
        <v>8276</v>
      </c>
      <c r="O277" s="10">
        <f t="shared" si="37"/>
        <v>1</v>
      </c>
      <c r="P277">
        <f t="shared" si="34"/>
        <v>100</v>
      </c>
      <c r="Q277" t="s">
        <v>8323</v>
      </c>
      <c r="R277" t="s">
        <v>8326</v>
      </c>
      <c r="S277" s="14">
        <f t="shared" si="35"/>
        <v>41227.641724537039</v>
      </c>
      <c r="T277" s="14">
        <f t="shared" si="36"/>
        <v>41262.641724537039</v>
      </c>
    </row>
    <row r="278" spans="1:20" ht="43.2" x14ac:dyDescent="0.3">
      <c r="A278">
        <v>920</v>
      </c>
      <c r="B278" s="3" t="s">
        <v>921</v>
      </c>
      <c r="C278" s="3" t="s">
        <v>5030</v>
      </c>
      <c r="D278" s="6">
        <v>5500</v>
      </c>
      <c r="E278" s="8">
        <v>0</v>
      </c>
      <c r="F278" t="s">
        <v>8220</v>
      </c>
      <c r="G278" t="s">
        <v>8223</v>
      </c>
      <c r="H278" t="s">
        <v>8245</v>
      </c>
      <c r="I278">
        <v>1384448822</v>
      </c>
      <c r="J278">
        <v>1381853222</v>
      </c>
      <c r="K278" t="b">
        <v>0</v>
      </c>
      <c r="L278">
        <v>0</v>
      </c>
      <c r="M278" t="b">
        <v>0</v>
      </c>
      <c r="N278" t="s">
        <v>8276</v>
      </c>
      <c r="O278" s="10">
        <f t="shared" si="37"/>
        <v>0</v>
      </c>
      <c r="P278">
        <f t="shared" si="34"/>
        <v>0</v>
      </c>
      <c r="Q278" t="s">
        <v>8323</v>
      </c>
      <c r="R278" t="s">
        <v>8326</v>
      </c>
      <c r="S278" s="14">
        <f t="shared" si="35"/>
        <v>41562.67155092593</v>
      </c>
      <c r="T278" s="14">
        <f t="shared" si="36"/>
        <v>41592.713217592594</v>
      </c>
    </row>
    <row r="279" spans="1:20" ht="43.2" x14ac:dyDescent="0.3">
      <c r="A279">
        <v>921</v>
      </c>
      <c r="B279" s="3" t="s">
        <v>922</v>
      </c>
      <c r="C279" s="3" t="s">
        <v>5031</v>
      </c>
      <c r="D279" s="6">
        <v>15000</v>
      </c>
      <c r="E279" s="8">
        <v>4635</v>
      </c>
      <c r="F279" t="s">
        <v>8220</v>
      </c>
      <c r="G279" t="s">
        <v>8223</v>
      </c>
      <c r="H279" t="s">
        <v>8245</v>
      </c>
      <c r="I279">
        <v>1323666376</v>
      </c>
      <c r="J279">
        <v>1320033976</v>
      </c>
      <c r="K279" t="b">
        <v>0</v>
      </c>
      <c r="L279">
        <v>20</v>
      </c>
      <c r="M279" t="b">
        <v>0</v>
      </c>
      <c r="N279" t="s">
        <v>8276</v>
      </c>
      <c r="O279" s="10">
        <f t="shared" si="37"/>
        <v>31</v>
      </c>
      <c r="P279">
        <f t="shared" si="34"/>
        <v>231.75</v>
      </c>
      <c r="Q279" t="s">
        <v>8323</v>
      </c>
      <c r="R279" t="s">
        <v>8326</v>
      </c>
      <c r="S279" s="14">
        <f t="shared" si="35"/>
        <v>40847.171018518515</v>
      </c>
      <c r="T279" s="14">
        <f t="shared" si="36"/>
        <v>40889.212685185186</v>
      </c>
    </row>
    <row r="280" spans="1:20" ht="43.2" x14ac:dyDescent="0.3">
      <c r="A280">
        <v>922</v>
      </c>
      <c r="B280" s="3" t="s">
        <v>923</v>
      </c>
      <c r="C280" s="3" t="s">
        <v>5032</v>
      </c>
      <c r="D280" s="6">
        <v>27000</v>
      </c>
      <c r="E280" s="8">
        <v>5680</v>
      </c>
      <c r="F280" t="s">
        <v>8220</v>
      </c>
      <c r="G280" t="s">
        <v>8223</v>
      </c>
      <c r="H280" t="s">
        <v>8245</v>
      </c>
      <c r="I280">
        <v>1412167393</v>
      </c>
      <c r="J280">
        <v>1409143393</v>
      </c>
      <c r="K280" t="b">
        <v>0</v>
      </c>
      <c r="L280">
        <v>30</v>
      </c>
      <c r="M280" t="b">
        <v>0</v>
      </c>
      <c r="N280" t="s">
        <v>8276</v>
      </c>
      <c r="O280" s="10">
        <f t="shared" si="37"/>
        <v>21</v>
      </c>
      <c r="P280">
        <f t="shared" si="34"/>
        <v>189.33</v>
      </c>
      <c r="Q280" t="s">
        <v>8323</v>
      </c>
      <c r="R280" t="s">
        <v>8326</v>
      </c>
      <c r="S280" s="14">
        <f t="shared" si="35"/>
        <v>41878.530011574076</v>
      </c>
      <c r="T280" s="14">
        <f t="shared" si="36"/>
        <v>41913.530011574076</v>
      </c>
    </row>
    <row r="281" spans="1:20" ht="43.2" x14ac:dyDescent="0.3">
      <c r="A281">
        <v>923</v>
      </c>
      <c r="B281" s="3" t="s">
        <v>924</v>
      </c>
      <c r="C281" s="3" t="s">
        <v>5033</v>
      </c>
      <c r="D281" s="6">
        <v>15000</v>
      </c>
      <c r="E281" s="8">
        <v>330</v>
      </c>
      <c r="F281" t="s">
        <v>8220</v>
      </c>
      <c r="G281" t="s">
        <v>8223</v>
      </c>
      <c r="H281" t="s">
        <v>8245</v>
      </c>
      <c r="I281">
        <v>1416614523</v>
      </c>
      <c r="J281">
        <v>1414018923</v>
      </c>
      <c r="K281" t="b">
        <v>0</v>
      </c>
      <c r="L281">
        <v>6</v>
      </c>
      <c r="M281" t="b">
        <v>0</v>
      </c>
      <c r="N281" t="s">
        <v>8276</v>
      </c>
      <c r="O281" s="10">
        <f t="shared" si="37"/>
        <v>2</v>
      </c>
      <c r="P281">
        <f t="shared" si="34"/>
        <v>55</v>
      </c>
      <c r="Q281" t="s">
        <v>8323</v>
      </c>
      <c r="R281" t="s">
        <v>8326</v>
      </c>
      <c r="S281" s="14">
        <f t="shared" si="35"/>
        <v>41934.959756944445</v>
      </c>
      <c r="T281" s="14">
        <f t="shared" si="36"/>
        <v>41965.001423611116</v>
      </c>
    </row>
    <row r="282" spans="1:20" ht="43.2" x14ac:dyDescent="0.3">
      <c r="A282">
        <v>924</v>
      </c>
      <c r="B282" s="3" t="s">
        <v>925</v>
      </c>
      <c r="C282" s="3" t="s">
        <v>5034</v>
      </c>
      <c r="D282" s="6">
        <v>3000</v>
      </c>
      <c r="E282" s="8">
        <v>327</v>
      </c>
      <c r="F282" t="s">
        <v>8220</v>
      </c>
      <c r="G282" t="s">
        <v>8223</v>
      </c>
      <c r="H282" t="s">
        <v>8245</v>
      </c>
      <c r="I282">
        <v>1360795069</v>
      </c>
      <c r="J282">
        <v>1358203069</v>
      </c>
      <c r="K282" t="b">
        <v>0</v>
      </c>
      <c r="L282">
        <v>15</v>
      </c>
      <c r="M282" t="b">
        <v>0</v>
      </c>
      <c r="N282" t="s">
        <v>8276</v>
      </c>
      <c r="O282" s="10">
        <f t="shared" si="37"/>
        <v>11</v>
      </c>
      <c r="P282">
        <f t="shared" si="34"/>
        <v>21.8</v>
      </c>
      <c r="Q282" t="s">
        <v>8323</v>
      </c>
      <c r="R282" t="s">
        <v>8326</v>
      </c>
      <c r="S282" s="14">
        <f t="shared" si="35"/>
        <v>41288.942928240744</v>
      </c>
      <c r="T282" s="14">
        <f t="shared" si="36"/>
        <v>41318.942928240744</v>
      </c>
    </row>
    <row r="283" spans="1:20" ht="43.2" x14ac:dyDescent="0.3">
      <c r="A283">
        <v>925</v>
      </c>
      <c r="B283" s="3" t="s">
        <v>926</v>
      </c>
      <c r="C283" s="3" t="s">
        <v>5035</v>
      </c>
      <c r="D283" s="6">
        <v>6000</v>
      </c>
      <c r="E283" s="8">
        <v>160</v>
      </c>
      <c r="F283" t="s">
        <v>8220</v>
      </c>
      <c r="G283" t="s">
        <v>8223</v>
      </c>
      <c r="H283" t="s">
        <v>8245</v>
      </c>
      <c r="I283">
        <v>1385590111</v>
      </c>
      <c r="J283">
        <v>1382994511</v>
      </c>
      <c r="K283" t="b">
        <v>0</v>
      </c>
      <c r="L283">
        <v>5</v>
      </c>
      <c r="M283" t="b">
        <v>0</v>
      </c>
      <c r="N283" t="s">
        <v>8276</v>
      </c>
      <c r="O283" s="10">
        <f t="shared" si="37"/>
        <v>3</v>
      </c>
      <c r="P283">
        <f t="shared" si="34"/>
        <v>32</v>
      </c>
      <c r="Q283" t="s">
        <v>8323</v>
      </c>
      <c r="R283" t="s">
        <v>8326</v>
      </c>
      <c r="S283" s="14">
        <f t="shared" si="35"/>
        <v>41575.880914351852</v>
      </c>
      <c r="T283" s="14">
        <f t="shared" si="36"/>
        <v>41605.922581018516</v>
      </c>
    </row>
    <row r="284" spans="1:20" ht="57.6" x14ac:dyDescent="0.3">
      <c r="A284">
        <v>926</v>
      </c>
      <c r="B284" s="3" t="s">
        <v>927</v>
      </c>
      <c r="C284" s="3" t="s">
        <v>5036</v>
      </c>
      <c r="D284" s="6">
        <v>7000</v>
      </c>
      <c r="E284" s="8">
        <v>0</v>
      </c>
      <c r="F284" t="s">
        <v>8220</v>
      </c>
      <c r="G284" t="s">
        <v>8223</v>
      </c>
      <c r="H284" t="s">
        <v>8245</v>
      </c>
      <c r="I284">
        <v>1278628800</v>
      </c>
      <c r="J284">
        <v>1276043330</v>
      </c>
      <c r="K284" t="b">
        <v>0</v>
      </c>
      <c r="L284">
        <v>0</v>
      </c>
      <c r="M284" t="b">
        <v>0</v>
      </c>
      <c r="N284" t="s">
        <v>8276</v>
      </c>
      <c r="O284" s="10">
        <f t="shared" si="37"/>
        <v>0</v>
      </c>
      <c r="P284">
        <f t="shared" si="34"/>
        <v>0</v>
      </c>
      <c r="Q284" t="s">
        <v>8323</v>
      </c>
      <c r="R284" t="s">
        <v>8326</v>
      </c>
      <c r="S284" s="14">
        <f t="shared" si="35"/>
        <v>40338.02002314815</v>
      </c>
      <c r="T284" s="14">
        <f t="shared" si="36"/>
        <v>40367.944444444445</v>
      </c>
    </row>
    <row r="285" spans="1:20" ht="28.8" x14ac:dyDescent="0.3">
      <c r="A285">
        <v>927</v>
      </c>
      <c r="B285" s="3" t="s">
        <v>928</v>
      </c>
      <c r="C285" s="3" t="s">
        <v>5037</v>
      </c>
      <c r="D285" s="6">
        <v>20000</v>
      </c>
      <c r="E285" s="8">
        <v>0</v>
      </c>
      <c r="F285" t="s">
        <v>8220</v>
      </c>
      <c r="G285" t="s">
        <v>8223</v>
      </c>
      <c r="H285" t="s">
        <v>8245</v>
      </c>
      <c r="I285">
        <v>1337024695</v>
      </c>
      <c r="J285">
        <v>1334432695</v>
      </c>
      <c r="K285" t="b">
        <v>0</v>
      </c>
      <c r="L285">
        <v>0</v>
      </c>
      <c r="M285" t="b">
        <v>0</v>
      </c>
      <c r="N285" t="s">
        <v>8276</v>
      </c>
      <c r="O285" s="10">
        <f t="shared" si="37"/>
        <v>0</v>
      </c>
      <c r="P285">
        <f t="shared" si="34"/>
        <v>0</v>
      </c>
      <c r="Q285" t="s">
        <v>8323</v>
      </c>
      <c r="R285" t="s">
        <v>8326</v>
      </c>
      <c r="S285" s="14">
        <f t="shared" si="35"/>
        <v>41013.822858796295</v>
      </c>
      <c r="T285" s="14">
        <f t="shared" si="36"/>
        <v>41043.822858796295</v>
      </c>
    </row>
    <row r="286" spans="1:20" ht="43.2" x14ac:dyDescent="0.3">
      <c r="A286">
        <v>928</v>
      </c>
      <c r="B286" s="3" t="s">
        <v>929</v>
      </c>
      <c r="C286" s="3" t="s">
        <v>5038</v>
      </c>
      <c r="D286" s="6">
        <v>14500</v>
      </c>
      <c r="E286" s="8">
        <v>1575</v>
      </c>
      <c r="F286" t="s">
        <v>8220</v>
      </c>
      <c r="G286" t="s">
        <v>8223</v>
      </c>
      <c r="H286" t="s">
        <v>8245</v>
      </c>
      <c r="I286">
        <v>1353196800</v>
      </c>
      <c r="J286">
        <v>1348864913</v>
      </c>
      <c r="K286" t="b">
        <v>0</v>
      </c>
      <c r="L286">
        <v>28</v>
      </c>
      <c r="M286" t="b">
        <v>0</v>
      </c>
      <c r="N286" t="s">
        <v>8276</v>
      </c>
      <c r="O286" s="10">
        <f t="shared" si="37"/>
        <v>11</v>
      </c>
      <c r="P286">
        <f t="shared" si="34"/>
        <v>56.25</v>
      </c>
      <c r="Q286" t="s">
        <v>8323</v>
      </c>
      <c r="R286" t="s">
        <v>8326</v>
      </c>
      <c r="S286" s="14">
        <f t="shared" si="35"/>
        <v>41180.86241898148</v>
      </c>
      <c r="T286" s="14">
        <f t="shared" si="36"/>
        <v>41231</v>
      </c>
    </row>
    <row r="287" spans="1:20" ht="43.2" x14ac:dyDescent="0.3">
      <c r="A287">
        <v>929</v>
      </c>
      <c r="B287" s="3" t="s">
        <v>930</v>
      </c>
      <c r="C287" s="3" t="s">
        <v>5039</v>
      </c>
      <c r="D287" s="6">
        <v>500</v>
      </c>
      <c r="E287" s="8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 s="10">
        <f t="shared" si="37"/>
        <v>0</v>
      </c>
      <c r="P287">
        <f t="shared" si="34"/>
        <v>0</v>
      </c>
      <c r="Q287" t="s">
        <v>8323</v>
      </c>
      <c r="R287" t="s">
        <v>8326</v>
      </c>
      <c r="S287" s="14">
        <f t="shared" si="35"/>
        <v>40978.238067129627</v>
      </c>
      <c r="T287" s="14">
        <f t="shared" si="36"/>
        <v>41008.196400462963</v>
      </c>
    </row>
    <row r="288" spans="1:20" ht="57.6" x14ac:dyDescent="0.3">
      <c r="A288">
        <v>930</v>
      </c>
      <c r="B288" s="3" t="s">
        <v>931</v>
      </c>
      <c r="C288" s="3" t="s">
        <v>5040</v>
      </c>
      <c r="D288" s="6">
        <v>900</v>
      </c>
      <c r="E288" s="8">
        <v>345</v>
      </c>
      <c r="F288" t="s">
        <v>8220</v>
      </c>
      <c r="G288" t="s">
        <v>8223</v>
      </c>
      <c r="H288" t="s">
        <v>8245</v>
      </c>
      <c r="I288">
        <v>1277501520</v>
      </c>
      <c r="J288">
        <v>1273874306</v>
      </c>
      <c r="K288" t="b">
        <v>0</v>
      </c>
      <c r="L288">
        <v>5</v>
      </c>
      <c r="M288" t="b">
        <v>0</v>
      </c>
      <c r="N288" t="s">
        <v>8276</v>
      </c>
      <c r="O288" s="10">
        <f t="shared" si="37"/>
        <v>38</v>
      </c>
      <c r="P288">
        <f t="shared" si="34"/>
        <v>69</v>
      </c>
      <c r="Q288" t="s">
        <v>8323</v>
      </c>
      <c r="R288" t="s">
        <v>8326</v>
      </c>
      <c r="S288" s="14">
        <f t="shared" si="35"/>
        <v>40312.915578703702</v>
      </c>
      <c r="T288" s="14">
        <f t="shared" si="36"/>
        <v>40354.897222222222</v>
      </c>
    </row>
    <row r="289" spans="1:20" ht="28.8" x14ac:dyDescent="0.3">
      <c r="A289">
        <v>932</v>
      </c>
      <c r="B289" s="3" t="s">
        <v>933</v>
      </c>
      <c r="C289" s="3" t="s">
        <v>5042</v>
      </c>
      <c r="D289" s="6">
        <v>9500</v>
      </c>
      <c r="E289" s="8">
        <v>1381</v>
      </c>
      <c r="F289" t="s">
        <v>8220</v>
      </c>
      <c r="G289" t="s">
        <v>8223</v>
      </c>
      <c r="H289" t="s">
        <v>8245</v>
      </c>
      <c r="I289">
        <v>1363990545</v>
      </c>
      <c r="J289">
        <v>1360106145</v>
      </c>
      <c r="K289" t="b">
        <v>0</v>
      </c>
      <c r="L289">
        <v>30</v>
      </c>
      <c r="M289" t="b">
        <v>0</v>
      </c>
      <c r="N289" t="s">
        <v>8276</v>
      </c>
      <c r="O289" s="10">
        <f t="shared" si="37"/>
        <v>15</v>
      </c>
      <c r="P289">
        <f t="shared" si="34"/>
        <v>46.03</v>
      </c>
      <c r="Q289" t="s">
        <v>8323</v>
      </c>
      <c r="R289" t="s">
        <v>8326</v>
      </c>
      <c r="S289" s="14">
        <f t="shared" si="35"/>
        <v>41310.969270833331</v>
      </c>
      <c r="T289" s="14">
        <f t="shared" si="36"/>
        <v>41355.927604166667</v>
      </c>
    </row>
    <row r="290" spans="1:20" ht="43.2" x14ac:dyDescent="0.3">
      <c r="A290">
        <v>933</v>
      </c>
      <c r="B290" s="3" t="s">
        <v>934</v>
      </c>
      <c r="C290" s="3" t="s">
        <v>5043</v>
      </c>
      <c r="D290" s="6">
        <v>2000</v>
      </c>
      <c r="E290" s="8">
        <v>120</v>
      </c>
      <c r="F290" t="s">
        <v>8220</v>
      </c>
      <c r="G290" t="s">
        <v>8223</v>
      </c>
      <c r="H290" t="s">
        <v>8245</v>
      </c>
      <c r="I290">
        <v>1399867409</v>
      </c>
      <c r="J290">
        <v>1394683409</v>
      </c>
      <c r="K290" t="b">
        <v>0</v>
      </c>
      <c r="L290">
        <v>2</v>
      </c>
      <c r="M290" t="b">
        <v>0</v>
      </c>
      <c r="N290" t="s">
        <v>8276</v>
      </c>
      <c r="O290" s="10">
        <f t="shared" si="37"/>
        <v>6</v>
      </c>
      <c r="P290">
        <f t="shared" si="34"/>
        <v>60</v>
      </c>
      <c r="Q290" t="s">
        <v>8323</v>
      </c>
      <c r="R290" t="s">
        <v>8326</v>
      </c>
      <c r="S290" s="14">
        <f t="shared" si="35"/>
        <v>41711.169085648151</v>
      </c>
      <c r="T290" s="14">
        <f t="shared" si="36"/>
        <v>41771.169085648151</v>
      </c>
    </row>
    <row r="291" spans="1:20" ht="43.2" x14ac:dyDescent="0.3">
      <c r="A291">
        <v>935</v>
      </c>
      <c r="B291" s="3" t="s">
        <v>936</v>
      </c>
      <c r="C291" s="3" t="s">
        <v>5045</v>
      </c>
      <c r="D291" s="6">
        <v>3500</v>
      </c>
      <c r="E291" s="8">
        <v>50</v>
      </c>
      <c r="F291" t="s">
        <v>8220</v>
      </c>
      <c r="G291" t="s">
        <v>8223</v>
      </c>
      <c r="H291" t="s">
        <v>8245</v>
      </c>
      <c r="I291">
        <v>1454054429</v>
      </c>
      <c r="J291">
        <v>1451462429</v>
      </c>
      <c r="K291" t="b">
        <v>0</v>
      </c>
      <c r="L291">
        <v>2</v>
      </c>
      <c r="M291" t="b">
        <v>0</v>
      </c>
      <c r="N291" t="s">
        <v>8276</v>
      </c>
      <c r="O291" s="10">
        <f t="shared" si="37"/>
        <v>1</v>
      </c>
      <c r="P291">
        <f t="shared" si="34"/>
        <v>25</v>
      </c>
      <c r="Q291" t="s">
        <v>8323</v>
      </c>
      <c r="R291" t="s">
        <v>8326</v>
      </c>
      <c r="S291" s="14">
        <f t="shared" si="35"/>
        <v>42368.333668981482</v>
      </c>
      <c r="T291" s="14">
        <f t="shared" si="36"/>
        <v>42398.333668981482</v>
      </c>
    </row>
    <row r="292" spans="1:20" ht="43.2" x14ac:dyDescent="0.3">
      <c r="A292">
        <v>936</v>
      </c>
      <c r="B292" s="3" t="s">
        <v>937</v>
      </c>
      <c r="C292" s="3" t="s">
        <v>5046</v>
      </c>
      <c r="D292" s="6">
        <v>1400</v>
      </c>
      <c r="E292" s="8">
        <v>0</v>
      </c>
      <c r="F292" t="s">
        <v>8220</v>
      </c>
      <c r="G292" t="s">
        <v>8223</v>
      </c>
      <c r="H292" t="s">
        <v>8245</v>
      </c>
      <c r="I292">
        <v>1326916800</v>
      </c>
      <c r="J292">
        <v>1323131689</v>
      </c>
      <c r="K292" t="b">
        <v>0</v>
      </c>
      <c r="L292">
        <v>0</v>
      </c>
      <c r="M292" t="b">
        <v>0</v>
      </c>
      <c r="N292" t="s">
        <v>8276</v>
      </c>
      <c r="O292" s="10">
        <f t="shared" si="37"/>
        <v>0</v>
      </c>
      <c r="P292">
        <f t="shared" si="34"/>
        <v>0</v>
      </c>
      <c r="Q292" t="s">
        <v>8323</v>
      </c>
      <c r="R292" t="s">
        <v>8326</v>
      </c>
      <c r="S292" s="14">
        <f t="shared" si="35"/>
        <v>40883.024178240739</v>
      </c>
      <c r="T292" s="14">
        <f t="shared" si="36"/>
        <v>40926.833333333336</v>
      </c>
    </row>
    <row r="293" spans="1:20" ht="43.2" x14ac:dyDescent="0.3">
      <c r="A293">
        <v>937</v>
      </c>
      <c r="B293" s="3" t="s">
        <v>938</v>
      </c>
      <c r="C293" s="3" t="s">
        <v>5047</v>
      </c>
      <c r="D293" s="6">
        <v>3500</v>
      </c>
      <c r="E293" s="8">
        <v>40</v>
      </c>
      <c r="F293" t="s">
        <v>8220</v>
      </c>
      <c r="G293" t="s">
        <v>8223</v>
      </c>
      <c r="H293" t="s">
        <v>8245</v>
      </c>
      <c r="I293">
        <v>1383509357</v>
      </c>
      <c r="J293">
        <v>1380913757</v>
      </c>
      <c r="K293" t="b">
        <v>0</v>
      </c>
      <c r="L293">
        <v>2</v>
      </c>
      <c r="M293" t="b">
        <v>0</v>
      </c>
      <c r="N293" t="s">
        <v>8276</v>
      </c>
      <c r="O293" s="10">
        <f t="shared" si="37"/>
        <v>1</v>
      </c>
      <c r="P293">
        <f t="shared" si="34"/>
        <v>20</v>
      </c>
      <c r="Q293" t="s">
        <v>8323</v>
      </c>
      <c r="R293" t="s">
        <v>8326</v>
      </c>
      <c r="S293" s="14">
        <f t="shared" si="35"/>
        <v>41551.798113425924</v>
      </c>
      <c r="T293" s="14">
        <f t="shared" si="36"/>
        <v>41581.839780092596</v>
      </c>
    </row>
    <row r="294" spans="1:20" ht="43.2" x14ac:dyDescent="0.3">
      <c r="A294">
        <v>938</v>
      </c>
      <c r="B294" s="3" t="s">
        <v>939</v>
      </c>
      <c r="C294" s="3" t="s">
        <v>5048</v>
      </c>
      <c r="D294" s="6">
        <v>7000</v>
      </c>
      <c r="E294" s="8">
        <v>25</v>
      </c>
      <c r="F294" t="s">
        <v>8220</v>
      </c>
      <c r="G294" t="s">
        <v>8223</v>
      </c>
      <c r="H294" t="s">
        <v>8245</v>
      </c>
      <c r="I294">
        <v>1346585448</v>
      </c>
      <c r="J294">
        <v>1343993448</v>
      </c>
      <c r="K294" t="b">
        <v>0</v>
      </c>
      <c r="L294">
        <v>1</v>
      </c>
      <c r="M294" t="b">
        <v>0</v>
      </c>
      <c r="N294" t="s">
        <v>8276</v>
      </c>
      <c r="O294" s="10">
        <f t="shared" si="37"/>
        <v>0</v>
      </c>
      <c r="P294">
        <f t="shared" si="34"/>
        <v>25</v>
      </c>
      <c r="Q294" t="s">
        <v>8323</v>
      </c>
      <c r="R294" t="s">
        <v>8326</v>
      </c>
      <c r="S294" s="14">
        <f t="shared" si="35"/>
        <v>41124.479722222226</v>
      </c>
      <c r="T294" s="14">
        <f t="shared" si="36"/>
        <v>41154.479722222226</v>
      </c>
    </row>
    <row r="295" spans="1:20" ht="43.2" x14ac:dyDescent="0.3">
      <c r="A295">
        <v>939</v>
      </c>
      <c r="B295" s="3" t="s">
        <v>940</v>
      </c>
      <c r="C295" s="3" t="s">
        <v>5049</v>
      </c>
      <c r="D295" s="6">
        <v>2750</v>
      </c>
      <c r="E295" s="8">
        <v>40</v>
      </c>
      <c r="F295" t="s">
        <v>8220</v>
      </c>
      <c r="G295" t="s">
        <v>8223</v>
      </c>
      <c r="H295" t="s">
        <v>8245</v>
      </c>
      <c r="I295">
        <v>1372622280</v>
      </c>
      <c r="J295">
        <v>1369246738</v>
      </c>
      <c r="K295" t="b">
        <v>0</v>
      </c>
      <c r="L295">
        <v>2</v>
      </c>
      <c r="M295" t="b">
        <v>0</v>
      </c>
      <c r="N295" t="s">
        <v>8276</v>
      </c>
      <c r="O295" s="10">
        <f t="shared" si="37"/>
        <v>1</v>
      </c>
      <c r="P295">
        <f t="shared" si="34"/>
        <v>20</v>
      </c>
      <c r="Q295" t="s">
        <v>8323</v>
      </c>
      <c r="R295" t="s">
        <v>8326</v>
      </c>
      <c r="S295" s="14">
        <f t="shared" si="35"/>
        <v>41416.763171296298</v>
      </c>
      <c r="T295" s="14">
        <f t="shared" si="36"/>
        <v>41455.831944444442</v>
      </c>
    </row>
    <row r="296" spans="1:20" ht="43.2" x14ac:dyDescent="0.3">
      <c r="A296">
        <v>940</v>
      </c>
      <c r="B296" s="3" t="s">
        <v>941</v>
      </c>
      <c r="C296" s="3" t="s">
        <v>5050</v>
      </c>
      <c r="D296" s="6">
        <v>9000</v>
      </c>
      <c r="E296" s="8">
        <v>1544</v>
      </c>
      <c r="F296" t="s">
        <v>8220</v>
      </c>
      <c r="G296" t="s">
        <v>8223</v>
      </c>
      <c r="H296" t="s">
        <v>8245</v>
      </c>
      <c r="I296">
        <v>1439251926</v>
      </c>
      <c r="J296">
        <v>1435363926</v>
      </c>
      <c r="K296" t="b">
        <v>0</v>
      </c>
      <c r="L296">
        <v>14</v>
      </c>
      <c r="M296" t="b">
        <v>0</v>
      </c>
      <c r="N296" t="s">
        <v>8271</v>
      </c>
      <c r="O296" s="10">
        <f t="shared" si="37"/>
        <v>17</v>
      </c>
      <c r="P296">
        <f t="shared" si="34"/>
        <v>110.29</v>
      </c>
      <c r="Q296" t="s">
        <v>8317</v>
      </c>
      <c r="R296" t="s">
        <v>8319</v>
      </c>
      <c r="S296" s="14">
        <f t="shared" si="35"/>
        <v>42182.008402777778</v>
      </c>
      <c r="T296" s="14">
        <f t="shared" si="36"/>
        <v>42227.008402777778</v>
      </c>
    </row>
    <row r="297" spans="1:20" ht="57.6" x14ac:dyDescent="0.3">
      <c r="A297">
        <v>941</v>
      </c>
      <c r="B297" s="3" t="s">
        <v>942</v>
      </c>
      <c r="C297" s="3" t="s">
        <v>5051</v>
      </c>
      <c r="D297" s="6">
        <v>50000</v>
      </c>
      <c r="E297" s="8">
        <v>1161</v>
      </c>
      <c r="F297" t="s">
        <v>8220</v>
      </c>
      <c r="G297" t="s">
        <v>8223</v>
      </c>
      <c r="H297" t="s">
        <v>8245</v>
      </c>
      <c r="I297">
        <v>1486693145</v>
      </c>
      <c r="J297">
        <v>1484101145</v>
      </c>
      <c r="K297" t="b">
        <v>0</v>
      </c>
      <c r="L297">
        <v>31</v>
      </c>
      <c r="M297" t="b">
        <v>0</v>
      </c>
      <c r="N297" t="s">
        <v>8271</v>
      </c>
      <c r="O297" s="10">
        <f t="shared" si="37"/>
        <v>2</v>
      </c>
      <c r="P297">
        <f t="shared" si="34"/>
        <v>37.450000000000003</v>
      </c>
      <c r="Q297" t="s">
        <v>8317</v>
      </c>
      <c r="R297" t="s">
        <v>8319</v>
      </c>
      <c r="S297" s="14">
        <f t="shared" si="35"/>
        <v>42746.096585648149</v>
      </c>
      <c r="T297" s="14">
        <f t="shared" si="36"/>
        <v>42776.096585648149</v>
      </c>
    </row>
    <row r="298" spans="1:20" ht="57.6" x14ac:dyDescent="0.3">
      <c r="A298">
        <v>942</v>
      </c>
      <c r="B298" s="3" t="s">
        <v>943</v>
      </c>
      <c r="C298" s="3" t="s">
        <v>5052</v>
      </c>
      <c r="D298" s="6">
        <v>7500</v>
      </c>
      <c r="E298" s="8">
        <v>668</v>
      </c>
      <c r="F298" t="s">
        <v>8220</v>
      </c>
      <c r="G298" t="s">
        <v>8223</v>
      </c>
      <c r="H298" t="s">
        <v>8245</v>
      </c>
      <c r="I298">
        <v>1455826460</v>
      </c>
      <c r="J298">
        <v>1452716060</v>
      </c>
      <c r="K298" t="b">
        <v>0</v>
      </c>
      <c r="L298">
        <v>16</v>
      </c>
      <c r="M298" t="b">
        <v>0</v>
      </c>
      <c r="N298" t="s">
        <v>8271</v>
      </c>
      <c r="O298" s="10">
        <f t="shared" si="37"/>
        <v>9</v>
      </c>
      <c r="P298">
        <f t="shared" si="34"/>
        <v>41.75</v>
      </c>
      <c r="Q298" t="s">
        <v>8317</v>
      </c>
      <c r="R298" t="s">
        <v>8319</v>
      </c>
      <c r="S298" s="14">
        <f t="shared" si="35"/>
        <v>42382.843287037031</v>
      </c>
      <c r="T298" s="14">
        <f t="shared" si="36"/>
        <v>42418.843287037031</v>
      </c>
    </row>
    <row r="299" spans="1:20" ht="28.8" x14ac:dyDescent="0.3">
      <c r="A299">
        <v>943</v>
      </c>
      <c r="B299" s="3" t="s">
        <v>944</v>
      </c>
      <c r="C299" s="3" t="s">
        <v>5053</v>
      </c>
      <c r="D299" s="6">
        <v>3000</v>
      </c>
      <c r="E299" s="8">
        <v>289</v>
      </c>
      <c r="F299" t="s">
        <v>8220</v>
      </c>
      <c r="G299" t="s">
        <v>8223</v>
      </c>
      <c r="H299" t="s">
        <v>8245</v>
      </c>
      <c r="I299">
        <v>1480438905</v>
      </c>
      <c r="J299">
        <v>1477843305</v>
      </c>
      <c r="K299" t="b">
        <v>0</v>
      </c>
      <c r="L299">
        <v>12</v>
      </c>
      <c r="M299" t="b">
        <v>0</v>
      </c>
      <c r="N299" t="s">
        <v>8271</v>
      </c>
      <c r="O299" s="10">
        <f t="shared" si="37"/>
        <v>10</v>
      </c>
      <c r="P299">
        <f t="shared" si="34"/>
        <v>24.08</v>
      </c>
      <c r="Q299" t="s">
        <v>8317</v>
      </c>
      <c r="R299" t="s">
        <v>8319</v>
      </c>
      <c r="S299" s="14">
        <f t="shared" si="35"/>
        <v>42673.66788194445</v>
      </c>
      <c r="T299" s="14">
        <f t="shared" si="36"/>
        <v>42703.709548611107</v>
      </c>
    </row>
    <row r="300" spans="1:20" ht="43.2" x14ac:dyDescent="0.3">
      <c r="A300">
        <v>944</v>
      </c>
      <c r="B300" s="3" t="s">
        <v>945</v>
      </c>
      <c r="C300" s="3" t="s">
        <v>5054</v>
      </c>
      <c r="D300" s="6">
        <v>50000</v>
      </c>
      <c r="E300" s="8">
        <v>6663</v>
      </c>
      <c r="F300" t="s">
        <v>8220</v>
      </c>
      <c r="G300" t="s">
        <v>8223</v>
      </c>
      <c r="H300" t="s">
        <v>8245</v>
      </c>
      <c r="I300">
        <v>1460988000</v>
      </c>
      <c r="J300">
        <v>1458050450</v>
      </c>
      <c r="K300" t="b">
        <v>0</v>
      </c>
      <c r="L300">
        <v>96</v>
      </c>
      <c r="M300" t="b">
        <v>0</v>
      </c>
      <c r="N300" t="s">
        <v>8271</v>
      </c>
      <c r="O300" s="10">
        <f t="shared" si="37"/>
        <v>13</v>
      </c>
      <c r="P300">
        <f t="shared" si="34"/>
        <v>69.41</v>
      </c>
      <c r="Q300" t="s">
        <v>8317</v>
      </c>
      <c r="R300" t="s">
        <v>8319</v>
      </c>
      <c r="S300" s="14">
        <f t="shared" si="35"/>
        <v>42444.583912037036</v>
      </c>
      <c r="T300" s="14">
        <f t="shared" si="36"/>
        <v>42478.583333333328</v>
      </c>
    </row>
    <row r="301" spans="1:20" ht="43.2" x14ac:dyDescent="0.3">
      <c r="A301">
        <v>946</v>
      </c>
      <c r="B301" s="3" t="s">
        <v>947</v>
      </c>
      <c r="C301" s="3" t="s">
        <v>5056</v>
      </c>
      <c r="D301" s="6">
        <v>15000</v>
      </c>
      <c r="E301" s="8">
        <v>286</v>
      </c>
      <c r="F301" t="s">
        <v>8220</v>
      </c>
      <c r="G301" t="s">
        <v>8223</v>
      </c>
      <c r="H301" t="s">
        <v>8245</v>
      </c>
      <c r="I301">
        <v>1473444048</v>
      </c>
      <c r="J301">
        <v>1470852048</v>
      </c>
      <c r="K301" t="b">
        <v>0</v>
      </c>
      <c r="L301">
        <v>5</v>
      </c>
      <c r="M301" t="b">
        <v>0</v>
      </c>
      <c r="N301" t="s">
        <v>8271</v>
      </c>
      <c r="O301" s="10">
        <f t="shared" si="37"/>
        <v>2</v>
      </c>
      <c r="P301">
        <f t="shared" si="34"/>
        <v>57.2</v>
      </c>
      <c r="Q301" t="s">
        <v>8317</v>
      </c>
      <c r="R301" t="s">
        <v>8319</v>
      </c>
      <c r="S301" s="14">
        <f t="shared" si="35"/>
        <v>42592.750555555554</v>
      </c>
      <c r="T301" s="14">
        <f t="shared" si="36"/>
        <v>42622.750555555554</v>
      </c>
    </row>
    <row r="302" spans="1:20" ht="43.2" x14ac:dyDescent="0.3">
      <c r="A302">
        <v>947</v>
      </c>
      <c r="B302" s="3" t="s">
        <v>948</v>
      </c>
      <c r="C302" s="3" t="s">
        <v>5057</v>
      </c>
      <c r="D302" s="6">
        <v>850</v>
      </c>
      <c r="E302" s="8">
        <v>0</v>
      </c>
      <c r="F302" t="s">
        <v>8220</v>
      </c>
      <c r="G302" t="s">
        <v>8223</v>
      </c>
      <c r="H302" t="s">
        <v>8245</v>
      </c>
      <c r="I302">
        <v>1467312306</v>
      </c>
      <c r="J302">
        <v>1462128306</v>
      </c>
      <c r="K302" t="b">
        <v>0</v>
      </c>
      <c r="L302">
        <v>0</v>
      </c>
      <c r="M302" t="b">
        <v>0</v>
      </c>
      <c r="N302" t="s">
        <v>8271</v>
      </c>
      <c r="O302" s="10">
        <f t="shared" si="37"/>
        <v>0</v>
      </c>
      <c r="P302">
        <f t="shared" si="34"/>
        <v>0</v>
      </c>
      <c r="Q302" t="s">
        <v>8317</v>
      </c>
      <c r="R302" t="s">
        <v>8319</v>
      </c>
      <c r="S302" s="14">
        <f t="shared" si="35"/>
        <v>42491.781319444446</v>
      </c>
      <c r="T302" s="14">
        <f t="shared" si="36"/>
        <v>42551.781319444446</v>
      </c>
    </row>
    <row r="303" spans="1:20" x14ac:dyDescent="0.3">
      <c r="A303">
        <v>951</v>
      </c>
      <c r="B303" s="3" t="s">
        <v>952</v>
      </c>
      <c r="C303" s="3" t="s">
        <v>5061</v>
      </c>
      <c r="D303" s="6">
        <v>50000</v>
      </c>
      <c r="E303" s="8">
        <v>19195</v>
      </c>
      <c r="F303" t="s">
        <v>8220</v>
      </c>
      <c r="G303" t="s">
        <v>8223</v>
      </c>
      <c r="H303" t="s">
        <v>8245</v>
      </c>
      <c r="I303">
        <v>1465054872</v>
      </c>
      <c r="J303">
        <v>1461166872</v>
      </c>
      <c r="K303" t="b">
        <v>0</v>
      </c>
      <c r="L303">
        <v>121</v>
      </c>
      <c r="M303" t="b">
        <v>0</v>
      </c>
      <c r="N303" t="s">
        <v>8271</v>
      </c>
      <c r="O303" s="10">
        <f t="shared" si="37"/>
        <v>38</v>
      </c>
      <c r="P303">
        <f t="shared" si="34"/>
        <v>158.63999999999999</v>
      </c>
      <c r="Q303" t="s">
        <v>8317</v>
      </c>
      <c r="R303" t="s">
        <v>8319</v>
      </c>
      <c r="S303" s="14">
        <f t="shared" si="35"/>
        <v>42480.653611111105</v>
      </c>
      <c r="T303" s="14">
        <f t="shared" si="36"/>
        <v>42525.653611111105</v>
      </c>
    </row>
    <row r="304" spans="1:20" ht="28.8" x14ac:dyDescent="0.3">
      <c r="A304">
        <v>952</v>
      </c>
      <c r="B304" s="3" t="s">
        <v>953</v>
      </c>
      <c r="C304" s="3" t="s">
        <v>5062</v>
      </c>
      <c r="D304" s="6">
        <v>49000</v>
      </c>
      <c r="E304" s="8">
        <v>19572</v>
      </c>
      <c r="F304" t="s">
        <v>8220</v>
      </c>
      <c r="G304" t="s">
        <v>8223</v>
      </c>
      <c r="H304" t="s">
        <v>8245</v>
      </c>
      <c r="I304">
        <v>1479483812</v>
      </c>
      <c r="J304">
        <v>1476888212</v>
      </c>
      <c r="K304" t="b">
        <v>0</v>
      </c>
      <c r="L304">
        <v>196</v>
      </c>
      <c r="M304" t="b">
        <v>0</v>
      </c>
      <c r="N304" t="s">
        <v>8271</v>
      </c>
      <c r="O304" s="10">
        <f t="shared" si="37"/>
        <v>40</v>
      </c>
      <c r="P304">
        <f t="shared" si="34"/>
        <v>99.86</v>
      </c>
      <c r="Q304" t="s">
        <v>8317</v>
      </c>
      <c r="R304" t="s">
        <v>8319</v>
      </c>
      <c r="S304" s="14">
        <f t="shared" si="35"/>
        <v>42662.613564814819</v>
      </c>
      <c r="T304" s="14">
        <f t="shared" si="36"/>
        <v>42692.655231481483</v>
      </c>
    </row>
    <row r="305" spans="1:20" ht="43.2" x14ac:dyDescent="0.3">
      <c r="A305">
        <v>953</v>
      </c>
      <c r="B305" s="3" t="s">
        <v>954</v>
      </c>
      <c r="C305" s="3" t="s">
        <v>5063</v>
      </c>
      <c r="D305" s="6">
        <v>15000</v>
      </c>
      <c r="E305" s="8">
        <v>126</v>
      </c>
      <c r="F305" t="s">
        <v>8220</v>
      </c>
      <c r="G305" t="s">
        <v>8223</v>
      </c>
      <c r="H305" t="s">
        <v>8245</v>
      </c>
      <c r="I305">
        <v>1422158199</v>
      </c>
      <c r="J305">
        <v>1419566199</v>
      </c>
      <c r="K305" t="b">
        <v>0</v>
      </c>
      <c r="L305">
        <v>5</v>
      </c>
      <c r="M305" t="b">
        <v>0</v>
      </c>
      <c r="N305" t="s">
        <v>8271</v>
      </c>
      <c r="O305" s="10">
        <f t="shared" si="37"/>
        <v>1</v>
      </c>
      <c r="P305">
        <f t="shared" si="34"/>
        <v>25.2</v>
      </c>
      <c r="Q305" t="s">
        <v>8317</v>
      </c>
      <c r="R305" t="s">
        <v>8319</v>
      </c>
      <c r="S305" s="14">
        <f t="shared" si="35"/>
        <v>41999.164340277777</v>
      </c>
      <c r="T305" s="14">
        <f t="shared" si="36"/>
        <v>42029.164340277777</v>
      </c>
    </row>
    <row r="306" spans="1:20" ht="43.2" x14ac:dyDescent="0.3">
      <c r="A306">
        <v>954</v>
      </c>
      <c r="B306" s="3" t="s">
        <v>955</v>
      </c>
      <c r="C306" s="3" t="s">
        <v>5064</v>
      </c>
      <c r="D306" s="6">
        <v>15000</v>
      </c>
      <c r="E306" s="8">
        <v>6511</v>
      </c>
      <c r="F306" t="s">
        <v>8220</v>
      </c>
      <c r="G306" t="s">
        <v>8223</v>
      </c>
      <c r="H306" t="s">
        <v>8245</v>
      </c>
      <c r="I306">
        <v>1440100839</v>
      </c>
      <c r="J306">
        <v>1436472039</v>
      </c>
      <c r="K306" t="b">
        <v>0</v>
      </c>
      <c r="L306">
        <v>73</v>
      </c>
      <c r="M306" t="b">
        <v>0</v>
      </c>
      <c r="N306" t="s">
        <v>8271</v>
      </c>
      <c r="O306" s="10">
        <f t="shared" si="37"/>
        <v>43</v>
      </c>
      <c r="P306">
        <f t="shared" si="34"/>
        <v>89.19</v>
      </c>
      <c r="Q306" t="s">
        <v>8317</v>
      </c>
      <c r="R306" t="s">
        <v>8319</v>
      </c>
      <c r="S306" s="14">
        <f t="shared" si="35"/>
        <v>42194.833784722221</v>
      </c>
      <c r="T306" s="14">
        <f t="shared" si="36"/>
        <v>42236.833784722221</v>
      </c>
    </row>
    <row r="307" spans="1:20" ht="43.2" x14ac:dyDescent="0.3">
      <c r="A307">
        <v>955</v>
      </c>
      <c r="B307" s="3" t="s">
        <v>956</v>
      </c>
      <c r="C307" s="3" t="s">
        <v>5065</v>
      </c>
      <c r="D307" s="6">
        <v>300000</v>
      </c>
      <c r="E307" s="8">
        <v>16984</v>
      </c>
      <c r="F307" t="s">
        <v>8220</v>
      </c>
      <c r="G307" t="s">
        <v>8223</v>
      </c>
      <c r="H307" t="s">
        <v>8245</v>
      </c>
      <c r="I307">
        <v>1473750300</v>
      </c>
      <c r="J307">
        <v>1470294300</v>
      </c>
      <c r="K307" t="b">
        <v>0</v>
      </c>
      <c r="L307">
        <v>93</v>
      </c>
      <c r="M307" t="b">
        <v>0</v>
      </c>
      <c r="N307" t="s">
        <v>8271</v>
      </c>
      <c r="O307" s="10">
        <f t="shared" si="37"/>
        <v>6</v>
      </c>
      <c r="P307">
        <f t="shared" si="34"/>
        <v>182.62</v>
      </c>
      <c r="Q307" t="s">
        <v>8317</v>
      </c>
      <c r="R307" t="s">
        <v>8319</v>
      </c>
      <c r="S307" s="14">
        <f t="shared" si="35"/>
        <v>42586.295138888891</v>
      </c>
      <c r="T307" s="14">
        <f t="shared" si="36"/>
        <v>42626.295138888891</v>
      </c>
    </row>
    <row r="308" spans="1:20" ht="57.6" x14ac:dyDescent="0.3">
      <c r="A308">
        <v>956</v>
      </c>
      <c r="B308" s="3" t="s">
        <v>957</v>
      </c>
      <c r="C308" s="3" t="s">
        <v>5066</v>
      </c>
      <c r="D308" s="6">
        <v>50000</v>
      </c>
      <c r="E308" s="8">
        <v>861</v>
      </c>
      <c r="F308" t="s">
        <v>8220</v>
      </c>
      <c r="G308" t="s">
        <v>8223</v>
      </c>
      <c r="H308" t="s">
        <v>8245</v>
      </c>
      <c r="I308">
        <v>1430081759</v>
      </c>
      <c r="J308">
        <v>1424901359</v>
      </c>
      <c r="K308" t="b">
        <v>0</v>
      </c>
      <c r="L308">
        <v>17</v>
      </c>
      <c r="M308" t="b">
        <v>0</v>
      </c>
      <c r="N308" t="s">
        <v>8271</v>
      </c>
      <c r="O308" s="10">
        <f t="shared" si="37"/>
        <v>2</v>
      </c>
      <c r="P308">
        <f t="shared" si="34"/>
        <v>50.65</v>
      </c>
      <c r="Q308" t="s">
        <v>8317</v>
      </c>
      <c r="R308" t="s">
        <v>8319</v>
      </c>
      <c r="S308" s="14">
        <f t="shared" si="35"/>
        <v>42060.913877314815</v>
      </c>
      <c r="T308" s="14">
        <f t="shared" si="36"/>
        <v>42120.872210648144</v>
      </c>
    </row>
    <row r="309" spans="1:20" ht="28.8" x14ac:dyDescent="0.3">
      <c r="A309">
        <v>957</v>
      </c>
      <c r="B309" s="3" t="s">
        <v>958</v>
      </c>
      <c r="C309" s="3" t="s">
        <v>5067</v>
      </c>
      <c r="D309" s="6">
        <v>12000</v>
      </c>
      <c r="E309" s="8">
        <v>233</v>
      </c>
      <c r="F309" t="s">
        <v>8220</v>
      </c>
      <c r="G309" t="s">
        <v>8223</v>
      </c>
      <c r="H309" t="s">
        <v>8245</v>
      </c>
      <c r="I309">
        <v>1479392133</v>
      </c>
      <c r="J309">
        <v>1476710133</v>
      </c>
      <c r="K309" t="b">
        <v>0</v>
      </c>
      <c r="L309">
        <v>7</v>
      </c>
      <c r="M309" t="b">
        <v>0</v>
      </c>
      <c r="N309" t="s">
        <v>8271</v>
      </c>
      <c r="O309" s="10">
        <f t="shared" si="37"/>
        <v>2</v>
      </c>
      <c r="P309">
        <f t="shared" si="34"/>
        <v>33.29</v>
      </c>
      <c r="Q309" t="s">
        <v>8317</v>
      </c>
      <c r="R309" t="s">
        <v>8319</v>
      </c>
      <c r="S309" s="14">
        <f t="shared" si="35"/>
        <v>42660.552465277782</v>
      </c>
      <c r="T309" s="14">
        <f t="shared" si="36"/>
        <v>42691.594131944439</v>
      </c>
    </row>
    <row r="310" spans="1:20" ht="57.6" x14ac:dyDescent="0.3">
      <c r="A310">
        <v>958</v>
      </c>
      <c r="B310" s="3" t="s">
        <v>959</v>
      </c>
      <c r="C310" s="3" t="s">
        <v>5068</v>
      </c>
      <c r="D310" s="6">
        <v>7777</v>
      </c>
      <c r="E310" s="8">
        <v>881</v>
      </c>
      <c r="F310" t="s">
        <v>8220</v>
      </c>
      <c r="G310" t="s">
        <v>8223</v>
      </c>
      <c r="H310" t="s">
        <v>8245</v>
      </c>
      <c r="I310">
        <v>1428641940</v>
      </c>
      <c r="J310">
        <v>1426792563</v>
      </c>
      <c r="K310" t="b">
        <v>0</v>
      </c>
      <c r="L310">
        <v>17</v>
      </c>
      <c r="M310" t="b">
        <v>0</v>
      </c>
      <c r="N310" t="s">
        <v>8271</v>
      </c>
      <c r="O310" s="10">
        <f t="shared" si="37"/>
        <v>11</v>
      </c>
      <c r="P310">
        <f t="shared" si="34"/>
        <v>51.82</v>
      </c>
      <c r="Q310" t="s">
        <v>8317</v>
      </c>
      <c r="R310" t="s">
        <v>8319</v>
      </c>
      <c r="S310" s="14">
        <f t="shared" si="35"/>
        <v>42082.802812499998</v>
      </c>
      <c r="T310" s="14">
        <f t="shared" si="36"/>
        <v>42104.207638888889</v>
      </c>
    </row>
    <row r="311" spans="1:20" ht="43.2" x14ac:dyDescent="0.3">
      <c r="A311">
        <v>959</v>
      </c>
      <c r="B311" s="3" t="s">
        <v>960</v>
      </c>
      <c r="C311" s="3" t="s">
        <v>5069</v>
      </c>
      <c r="D311" s="6">
        <v>50000</v>
      </c>
      <c r="E311" s="8">
        <v>19430</v>
      </c>
      <c r="F311" t="s">
        <v>8220</v>
      </c>
      <c r="G311" t="s">
        <v>8223</v>
      </c>
      <c r="H311" t="s">
        <v>8245</v>
      </c>
      <c r="I311">
        <v>1421640665</v>
      </c>
      <c r="J311">
        <v>1419048665</v>
      </c>
      <c r="K311" t="b">
        <v>0</v>
      </c>
      <c r="L311">
        <v>171</v>
      </c>
      <c r="M311" t="b">
        <v>0</v>
      </c>
      <c r="N311" t="s">
        <v>8271</v>
      </c>
      <c r="O311" s="10">
        <f t="shared" si="37"/>
        <v>39</v>
      </c>
      <c r="P311">
        <f t="shared" si="34"/>
        <v>113.63</v>
      </c>
      <c r="Q311" t="s">
        <v>8317</v>
      </c>
      <c r="R311" t="s">
        <v>8319</v>
      </c>
      <c r="S311" s="14">
        <f t="shared" si="35"/>
        <v>41993.174363425926</v>
      </c>
      <c r="T311" s="14">
        <f t="shared" si="36"/>
        <v>42023.174363425926</v>
      </c>
    </row>
    <row r="312" spans="1:20" ht="43.2" x14ac:dyDescent="0.3">
      <c r="A312">
        <v>960</v>
      </c>
      <c r="B312" s="3" t="s">
        <v>961</v>
      </c>
      <c r="C312" s="3" t="s">
        <v>5070</v>
      </c>
      <c r="D312" s="6">
        <v>55650</v>
      </c>
      <c r="E312" s="8">
        <v>25655</v>
      </c>
      <c r="F312" t="s">
        <v>8220</v>
      </c>
      <c r="G312" t="s">
        <v>8223</v>
      </c>
      <c r="H312" t="s">
        <v>8245</v>
      </c>
      <c r="I312">
        <v>1489500155</v>
      </c>
      <c r="J312">
        <v>1485874955</v>
      </c>
      <c r="K312" t="b">
        <v>0</v>
      </c>
      <c r="L312">
        <v>188</v>
      </c>
      <c r="M312" t="b">
        <v>0</v>
      </c>
      <c r="N312" t="s">
        <v>8271</v>
      </c>
      <c r="O312" s="10">
        <f t="shared" si="37"/>
        <v>46</v>
      </c>
      <c r="P312">
        <f t="shared" si="34"/>
        <v>136.46</v>
      </c>
      <c r="Q312" t="s">
        <v>8317</v>
      </c>
      <c r="R312" t="s">
        <v>8319</v>
      </c>
      <c r="S312" s="14">
        <f t="shared" si="35"/>
        <v>42766.626793981486</v>
      </c>
      <c r="T312" s="14">
        <f t="shared" si="36"/>
        <v>42808.585127314815</v>
      </c>
    </row>
    <row r="313" spans="1:20" ht="43.2" x14ac:dyDescent="0.3">
      <c r="A313">
        <v>961</v>
      </c>
      <c r="B313" s="3" t="s">
        <v>962</v>
      </c>
      <c r="C313" s="3" t="s">
        <v>5071</v>
      </c>
      <c r="D313" s="6">
        <v>95000</v>
      </c>
      <c r="E313" s="8">
        <v>40079</v>
      </c>
      <c r="F313" t="s">
        <v>8220</v>
      </c>
      <c r="G313" t="s">
        <v>8223</v>
      </c>
      <c r="H313" t="s">
        <v>8245</v>
      </c>
      <c r="I313">
        <v>1487617200</v>
      </c>
      <c r="J313">
        <v>1483634335</v>
      </c>
      <c r="K313" t="b">
        <v>0</v>
      </c>
      <c r="L313">
        <v>110</v>
      </c>
      <c r="M313" t="b">
        <v>0</v>
      </c>
      <c r="N313" t="s">
        <v>8271</v>
      </c>
      <c r="O313" s="10">
        <f t="shared" si="37"/>
        <v>42</v>
      </c>
      <c r="P313">
        <f t="shared" ref="P313:P337" si="38">IFERROR(ROUND(E313/L313,2),0)</f>
        <v>364.35</v>
      </c>
      <c r="Q313" t="s">
        <v>8317</v>
      </c>
      <c r="R313" t="s">
        <v>8319</v>
      </c>
      <c r="S313" s="14">
        <f t="shared" ref="S313:S337" si="39">(((J313/60)/60)/24)+DATE(1970,1,1)</f>
        <v>42740.693692129629</v>
      </c>
      <c r="T313" s="14">
        <f t="shared" ref="T313:T337" si="40">(((I313/60)/60)/24)+DATE(1970,1,1)</f>
        <v>42786.791666666672</v>
      </c>
    </row>
    <row r="314" spans="1:20" ht="43.2" x14ac:dyDescent="0.3">
      <c r="A314">
        <v>962</v>
      </c>
      <c r="B314" s="3" t="s">
        <v>963</v>
      </c>
      <c r="C314" s="3" t="s">
        <v>5072</v>
      </c>
      <c r="D314" s="6">
        <v>2500</v>
      </c>
      <c r="E314" s="8">
        <v>712</v>
      </c>
      <c r="F314" t="s">
        <v>8220</v>
      </c>
      <c r="G314" t="s">
        <v>8223</v>
      </c>
      <c r="H314" t="s">
        <v>8245</v>
      </c>
      <c r="I314">
        <v>1455210353</v>
      </c>
      <c r="J314">
        <v>1451927153</v>
      </c>
      <c r="K314" t="b">
        <v>0</v>
      </c>
      <c r="L314">
        <v>37</v>
      </c>
      <c r="M314" t="b">
        <v>0</v>
      </c>
      <c r="N314" t="s">
        <v>8271</v>
      </c>
      <c r="O314" s="10">
        <f t="shared" si="37"/>
        <v>28</v>
      </c>
      <c r="P314">
        <f t="shared" si="38"/>
        <v>19.239999999999998</v>
      </c>
      <c r="Q314" t="s">
        <v>8317</v>
      </c>
      <c r="R314" t="s">
        <v>8319</v>
      </c>
      <c r="S314" s="14">
        <f t="shared" si="39"/>
        <v>42373.712418981479</v>
      </c>
      <c r="T314" s="14">
        <f t="shared" si="40"/>
        <v>42411.712418981479</v>
      </c>
    </row>
    <row r="315" spans="1:20" ht="28.8" x14ac:dyDescent="0.3">
      <c r="A315">
        <v>963</v>
      </c>
      <c r="B315" s="3" t="s">
        <v>964</v>
      </c>
      <c r="C315" s="3" t="s">
        <v>5073</v>
      </c>
      <c r="D315" s="6">
        <v>35000</v>
      </c>
      <c r="E315" s="8">
        <v>377</v>
      </c>
      <c r="F315" t="s">
        <v>8220</v>
      </c>
      <c r="G315" t="s">
        <v>8223</v>
      </c>
      <c r="H315" t="s">
        <v>8245</v>
      </c>
      <c r="I315">
        <v>1476717319</v>
      </c>
      <c r="J315">
        <v>1473693319</v>
      </c>
      <c r="K315" t="b">
        <v>0</v>
      </c>
      <c r="L315">
        <v>9</v>
      </c>
      <c r="M315" t="b">
        <v>0</v>
      </c>
      <c r="N315" t="s">
        <v>8271</v>
      </c>
      <c r="O315" s="10">
        <f t="shared" si="37"/>
        <v>1</v>
      </c>
      <c r="P315">
        <f t="shared" si="38"/>
        <v>41.89</v>
      </c>
      <c r="Q315" t="s">
        <v>8317</v>
      </c>
      <c r="R315" t="s">
        <v>8319</v>
      </c>
      <c r="S315" s="14">
        <f t="shared" si="39"/>
        <v>42625.635636574079</v>
      </c>
      <c r="T315" s="14">
        <f t="shared" si="40"/>
        <v>42660.635636574079</v>
      </c>
    </row>
    <row r="316" spans="1:20" ht="43.2" x14ac:dyDescent="0.3">
      <c r="A316">
        <v>965</v>
      </c>
      <c r="B316" s="3" t="s">
        <v>966</v>
      </c>
      <c r="C316" s="3" t="s">
        <v>5075</v>
      </c>
      <c r="D316" s="6">
        <v>25000</v>
      </c>
      <c r="E316" s="8">
        <v>298</v>
      </c>
      <c r="F316" t="s">
        <v>8220</v>
      </c>
      <c r="G316" t="s">
        <v>8223</v>
      </c>
      <c r="H316" t="s">
        <v>8245</v>
      </c>
      <c r="I316">
        <v>1477454340</v>
      </c>
      <c r="J316">
        <v>1474676646</v>
      </c>
      <c r="K316" t="b">
        <v>0</v>
      </c>
      <c r="L316">
        <v>6</v>
      </c>
      <c r="M316" t="b">
        <v>0</v>
      </c>
      <c r="N316" t="s">
        <v>8271</v>
      </c>
      <c r="O316" s="10">
        <f t="shared" si="37"/>
        <v>1</v>
      </c>
      <c r="P316">
        <f t="shared" si="38"/>
        <v>49.67</v>
      </c>
      <c r="Q316" t="s">
        <v>8317</v>
      </c>
      <c r="R316" t="s">
        <v>8319</v>
      </c>
      <c r="S316" s="14">
        <f t="shared" si="39"/>
        <v>42637.016736111109</v>
      </c>
      <c r="T316" s="14">
        <f t="shared" si="40"/>
        <v>42669.165972222225</v>
      </c>
    </row>
    <row r="317" spans="1:20" ht="43.2" x14ac:dyDescent="0.3">
      <c r="A317">
        <v>966</v>
      </c>
      <c r="B317" s="3" t="s">
        <v>967</v>
      </c>
      <c r="C317" s="3" t="s">
        <v>5076</v>
      </c>
      <c r="D317" s="6">
        <v>12000</v>
      </c>
      <c r="E317" s="8">
        <v>1776</v>
      </c>
      <c r="F317" t="s">
        <v>8220</v>
      </c>
      <c r="G317" t="s">
        <v>8223</v>
      </c>
      <c r="H317" t="s">
        <v>8245</v>
      </c>
      <c r="I317">
        <v>1475766932</v>
      </c>
      <c r="J317">
        <v>1473174932</v>
      </c>
      <c r="K317" t="b">
        <v>0</v>
      </c>
      <c r="L317">
        <v>30</v>
      </c>
      <c r="M317" t="b">
        <v>0</v>
      </c>
      <c r="N317" t="s">
        <v>8271</v>
      </c>
      <c r="O317" s="10">
        <f t="shared" si="37"/>
        <v>15</v>
      </c>
      <c r="P317">
        <f t="shared" si="38"/>
        <v>59.2</v>
      </c>
      <c r="Q317" t="s">
        <v>8317</v>
      </c>
      <c r="R317" t="s">
        <v>8319</v>
      </c>
      <c r="S317" s="14">
        <f t="shared" si="39"/>
        <v>42619.635787037041</v>
      </c>
      <c r="T317" s="14">
        <f t="shared" si="40"/>
        <v>42649.635787037041</v>
      </c>
    </row>
    <row r="318" spans="1:20" ht="43.2" x14ac:dyDescent="0.3">
      <c r="A318">
        <v>967</v>
      </c>
      <c r="B318" s="3" t="s">
        <v>968</v>
      </c>
      <c r="C318" s="3" t="s">
        <v>5077</v>
      </c>
      <c r="D318" s="6">
        <v>20000</v>
      </c>
      <c r="E318" s="8">
        <v>3562</v>
      </c>
      <c r="F318" t="s">
        <v>8220</v>
      </c>
      <c r="G318" t="s">
        <v>8223</v>
      </c>
      <c r="H318" t="s">
        <v>8245</v>
      </c>
      <c r="I318">
        <v>1461301574</v>
      </c>
      <c r="J318">
        <v>1456121174</v>
      </c>
      <c r="K318" t="b">
        <v>0</v>
      </c>
      <c r="L318">
        <v>81</v>
      </c>
      <c r="M318" t="b">
        <v>0</v>
      </c>
      <c r="N318" t="s">
        <v>8271</v>
      </c>
      <c r="O318" s="10">
        <f t="shared" si="37"/>
        <v>18</v>
      </c>
      <c r="P318">
        <f t="shared" si="38"/>
        <v>43.98</v>
      </c>
      <c r="Q318" t="s">
        <v>8317</v>
      </c>
      <c r="R318" t="s">
        <v>8319</v>
      </c>
      <c r="S318" s="14">
        <f t="shared" si="39"/>
        <v>42422.254328703704</v>
      </c>
      <c r="T318" s="14">
        <f t="shared" si="40"/>
        <v>42482.21266203704</v>
      </c>
    </row>
    <row r="319" spans="1:20" ht="43.2" x14ac:dyDescent="0.3">
      <c r="A319">
        <v>968</v>
      </c>
      <c r="B319" s="3" t="s">
        <v>969</v>
      </c>
      <c r="C319" s="3" t="s">
        <v>5078</v>
      </c>
      <c r="D319" s="6">
        <v>8000</v>
      </c>
      <c r="E319" s="8">
        <v>106</v>
      </c>
      <c r="F319" t="s">
        <v>8220</v>
      </c>
      <c r="G319" t="s">
        <v>8223</v>
      </c>
      <c r="H319" t="s">
        <v>8245</v>
      </c>
      <c r="I319">
        <v>1408134034</v>
      </c>
      <c r="J319">
        <v>1405542034</v>
      </c>
      <c r="K319" t="b">
        <v>0</v>
      </c>
      <c r="L319">
        <v>4</v>
      </c>
      <c r="M319" t="b">
        <v>0</v>
      </c>
      <c r="N319" t="s">
        <v>8271</v>
      </c>
      <c r="O319" s="10">
        <f t="shared" si="37"/>
        <v>1</v>
      </c>
      <c r="P319">
        <f t="shared" si="38"/>
        <v>26.5</v>
      </c>
      <c r="Q319" t="s">
        <v>8317</v>
      </c>
      <c r="R319" t="s">
        <v>8319</v>
      </c>
      <c r="S319" s="14">
        <f t="shared" si="39"/>
        <v>41836.847615740742</v>
      </c>
      <c r="T319" s="14">
        <f t="shared" si="40"/>
        <v>41866.847615740742</v>
      </c>
    </row>
    <row r="320" spans="1:20" ht="43.2" x14ac:dyDescent="0.3">
      <c r="A320">
        <v>971</v>
      </c>
      <c r="B320" s="3" t="s">
        <v>972</v>
      </c>
      <c r="C320" s="3" t="s">
        <v>5081</v>
      </c>
      <c r="D320" s="6">
        <v>100000</v>
      </c>
      <c r="E320" s="8">
        <v>226</v>
      </c>
      <c r="F320" t="s">
        <v>8220</v>
      </c>
      <c r="G320" t="s">
        <v>8223</v>
      </c>
      <c r="H320" t="s">
        <v>8245</v>
      </c>
      <c r="I320">
        <v>1433178060</v>
      </c>
      <c r="J320">
        <v>1429290060</v>
      </c>
      <c r="K320" t="b">
        <v>0</v>
      </c>
      <c r="L320">
        <v>5</v>
      </c>
      <c r="M320" t="b">
        <v>0</v>
      </c>
      <c r="N320" t="s">
        <v>8271</v>
      </c>
      <c r="O320" s="10">
        <f t="shared" si="37"/>
        <v>0</v>
      </c>
      <c r="P320">
        <f t="shared" si="38"/>
        <v>45.2</v>
      </c>
      <c r="Q320" t="s">
        <v>8317</v>
      </c>
      <c r="R320" t="s">
        <v>8319</v>
      </c>
      <c r="S320" s="14">
        <f t="shared" si="39"/>
        <v>42111.709027777775</v>
      </c>
      <c r="T320" s="14">
        <f t="shared" si="40"/>
        <v>42156.709027777775</v>
      </c>
    </row>
    <row r="321" spans="1:20" ht="43.2" x14ac:dyDescent="0.3">
      <c r="A321">
        <v>972</v>
      </c>
      <c r="B321" s="3" t="s">
        <v>973</v>
      </c>
      <c r="C321" s="3" t="s">
        <v>5082</v>
      </c>
      <c r="D321" s="6">
        <v>20000</v>
      </c>
      <c r="E321" s="8">
        <v>6925</v>
      </c>
      <c r="F321" t="s">
        <v>8220</v>
      </c>
      <c r="G321" t="s">
        <v>8223</v>
      </c>
      <c r="H321" t="s">
        <v>8245</v>
      </c>
      <c r="I321">
        <v>1409813940</v>
      </c>
      <c r="J321">
        <v>1407271598</v>
      </c>
      <c r="K321" t="b">
        <v>0</v>
      </c>
      <c r="L321">
        <v>45</v>
      </c>
      <c r="M321" t="b">
        <v>0</v>
      </c>
      <c r="N321" t="s">
        <v>8271</v>
      </c>
      <c r="O321" s="10">
        <f t="shared" si="37"/>
        <v>35</v>
      </c>
      <c r="P321">
        <f t="shared" si="38"/>
        <v>153.88999999999999</v>
      </c>
      <c r="Q321" t="s">
        <v>8317</v>
      </c>
      <c r="R321" t="s">
        <v>8319</v>
      </c>
      <c r="S321" s="14">
        <f t="shared" si="39"/>
        <v>41856.865717592591</v>
      </c>
      <c r="T321" s="14">
        <f t="shared" si="40"/>
        <v>41886.290972222225</v>
      </c>
    </row>
    <row r="322" spans="1:20" ht="43.2" x14ac:dyDescent="0.3">
      <c r="A322">
        <v>973</v>
      </c>
      <c r="B322" s="3" t="s">
        <v>974</v>
      </c>
      <c r="C322" s="3" t="s">
        <v>5083</v>
      </c>
      <c r="D322" s="6">
        <v>20000</v>
      </c>
      <c r="E322" s="8">
        <v>411</v>
      </c>
      <c r="F322" t="s">
        <v>8220</v>
      </c>
      <c r="G322" t="s">
        <v>8223</v>
      </c>
      <c r="H322" t="s">
        <v>8245</v>
      </c>
      <c r="I322">
        <v>1447032093</v>
      </c>
      <c r="J322">
        <v>1441844493</v>
      </c>
      <c r="K322" t="b">
        <v>0</v>
      </c>
      <c r="L322">
        <v>8</v>
      </c>
      <c r="M322" t="b">
        <v>0</v>
      </c>
      <c r="N322" t="s">
        <v>8271</v>
      </c>
      <c r="O322" s="10">
        <f t="shared" ref="O322:O385" si="41">ROUND(E322/D322*100,0)</f>
        <v>2</v>
      </c>
      <c r="P322">
        <f t="shared" si="38"/>
        <v>51.38</v>
      </c>
      <c r="Q322" t="s">
        <v>8317</v>
      </c>
      <c r="R322" t="s">
        <v>8319</v>
      </c>
      <c r="S322" s="14">
        <f t="shared" si="39"/>
        <v>42257.014965277776</v>
      </c>
      <c r="T322" s="14">
        <f t="shared" si="40"/>
        <v>42317.056631944448</v>
      </c>
    </row>
    <row r="323" spans="1:20" ht="43.2" x14ac:dyDescent="0.3">
      <c r="A323">
        <v>974</v>
      </c>
      <c r="B323" s="3" t="s">
        <v>975</v>
      </c>
      <c r="C323" s="3" t="s">
        <v>5084</v>
      </c>
      <c r="D323" s="6">
        <v>50000</v>
      </c>
      <c r="E323" s="8">
        <v>280</v>
      </c>
      <c r="F323" t="s">
        <v>8220</v>
      </c>
      <c r="G323" t="s">
        <v>8223</v>
      </c>
      <c r="H323" t="s">
        <v>8245</v>
      </c>
      <c r="I323">
        <v>1458925156</v>
      </c>
      <c r="J323">
        <v>1456336756</v>
      </c>
      <c r="K323" t="b">
        <v>0</v>
      </c>
      <c r="L323">
        <v>3</v>
      </c>
      <c r="M323" t="b">
        <v>0</v>
      </c>
      <c r="N323" t="s">
        <v>8271</v>
      </c>
      <c r="O323" s="10">
        <f t="shared" si="41"/>
        <v>1</v>
      </c>
      <c r="P323">
        <f t="shared" si="38"/>
        <v>93.33</v>
      </c>
      <c r="Q323" t="s">
        <v>8317</v>
      </c>
      <c r="R323" t="s">
        <v>8319</v>
      </c>
      <c r="S323" s="14">
        <f t="shared" si="39"/>
        <v>42424.749490740738</v>
      </c>
      <c r="T323" s="14">
        <f t="shared" si="40"/>
        <v>42454.707824074074</v>
      </c>
    </row>
    <row r="324" spans="1:20" ht="43.2" x14ac:dyDescent="0.3">
      <c r="A324">
        <v>975</v>
      </c>
      <c r="B324" s="3" t="s">
        <v>976</v>
      </c>
      <c r="C324" s="3" t="s">
        <v>5085</v>
      </c>
      <c r="D324" s="6">
        <v>100000</v>
      </c>
      <c r="E324" s="8">
        <v>2607</v>
      </c>
      <c r="F324" t="s">
        <v>8220</v>
      </c>
      <c r="G324" t="s">
        <v>8223</v>
      </c>
      <c r="H324" t="s">
        <v>8245</v>
      </c>
      <c r="I324">
        <v>1467132185</v>
      </c>
      <c r="J324">
        <v>1461948185</v>
      </c>
      <c r="K324" t="b">
        <v>0</v>
      </c>
      <c r="L324">
        <v>24</v>
      </c>
      <c r="M324" t="b">
        <v>0</v>
      </c>
      <c r="N324" t="s">
        <v>8271</v>
      </c>
      <c r="O324" s="10">
        <f t="shared" si="41"/>
        <v>3</v>
      </c>
      <c r="P324">
        <f t="shared" si="38"/>
        <v>108.63</v>
      </c>
      <c r="Q324" t="s">
        <v>8317</v>
      </c>
      <c r="R324" t="s">
        <v>8319</v>
      </c>
      <c r="S324" s="14">
        <f t="shared" si="39"/>
        <v>42489.696585648147</v>
      </c>
      <c r="T324" s="14">
        <f t="shared" si="40"/>
        <v>42549.696585648147</v>
      </c>
    </row>
    <row r="325" spans="1:20" ht="43.2" x14ac:dyDescent="0.3">
      <c r="A325">
        <v>979</v>
      </c>
      <c r="B325" s="3" t="s">
        <v>980</v>
      </c>
      <c r="C325" s="3" t="s">
        <v>5089</v>
      </c>
      <c r="D325" s="6">
        <v>35000</v>
      </c>
      <c r="E325" s="8">
        <v>28986.16</v>
      </c>
      <c r="F325" t="s">
        <v>8220</v>
      </c>
      <c r="G325" t="s">
        <v>8223</v>
      </c>
      <c r="H325" t="s">
        <v>8245</v>
      </c>
      <c r="I325">
        <v>1466449140</v>
      </c>
      <c r="J325">
        <v>1463392828</v>
      </c>
      <c r="K325" t="b">
        <v>0</v>
      </c>
      <c r="L325">
        <v>96</v>
      </c>
      <c r="M325" t="b">
        <v>0</v>
      </c>
      <c r="N325" t="s">
        <v>8271</v>
      </c>
      <c r="O325" s="10">
        <f t="shared" si="41"/>
        <v>83</v>
      </c>
      <c r="P325">
        <f t="shared" si="38"/>
        <v>301.94</v>
      </c>
      <c r="Q325" t="s">
        <v>8317</v>
      </c>
      <c r="R325" t="s">
        <v>8319</v>
      </c>
      <c r="S325" s="14">
        <f t="shared" si="39"/>
        <v>42506.416990740734</v>
      </c>
      <c r="T325" s="14">
        <f t="shared" si="40"/>
        <v>42541.790972222225</v>
      </c>
    </row>
    <row r="326" spans="1:20" ht="57.6" x14ac:dyDescent="0.3">
      <c r="A326">
        <v>980</v>
      </c>
      <c r="B326" s="3" t="s">
        <v>981</v>
      </c>
      <c r="C326" s="3" t="s">
        <v>5090</v>
      </c>
      <c r="D326" s="6">
        <v>10000</v>
      </c>
      <c r="E326" s="8">
        <v>1486</v>
      </c>
      <c r="F326" t="s">
        <v>8220</v>
      </c>
      <c r="G326" t="s">
        <v>8223</v>
      </c>
      <c r="H326" t="s">
        <v>8245</v>
      </c>
      <c r="I326">
        <v>1417387322</v>
      </c>
      <c r="J326">
        <v>1413495722</v>
      </c>
      <c r="K326" t="b">
        <v>0</v>
      </c>
      <c r="L326">
        <v>31</v>
      </c>
      <c r="M326" t="b">
        <v>0</v>
      </c>
      <c r="N326" t="s">
        <v>8271</v>
      </c>
      <c r="O326" s="10">
        <f t="shared" si="41"/>
        <v>15</v>
      </c>
      <c r="P326">
        <f t="shared" si="38"/>
        <v>47.94</v>
      </c>
      <c r="Q326" t="s">
        <v>8317</v>
      </c>
      <c r="R326" t="s">
        <v>8319</v>
      </c>
      <c r="S326" s="14">
        <f t="shared" si="39"/>
        <v>41928.904189814813</v>
      </c>
      <c r="T326" s="14">
        <f t="shared" si="40"/>
        <v>41973.945856481485</v>
      </c>
    </row>
    <row r="327" spans="1:20" ht="57.6" x14ac:dyDescent="0.3">
      <c r="A327">
        <v>981</v>
      </c>
      <c r="B327" s="3" t="s">
        <v>982</v>
      </c>
      <c r="C327" s="3" t="s">
        <v>5091</v>
      </c>
      <c r="D327" s="6">
        <v>88888</v>
      </c>
      <c r="E327" s="8">
        <v>11</v>
      </c>
      <c r="F327" t="s">
        <v>8220</v>
      </c>
      <c r="G327" t="s">
        <v>8223</v>
      </c>
      <c r="H327" t="s">
        <v>8245</v>
      </c>
      <c r="I327">
        <v>1407624222</v>
      </c>
      <c r="J327">
        <v>1405032222</v>
      </c>
      <c r="K327" t="b">
        <v>0</v>
      </c>
      <c r="L327">
        <v>4</v>
      </c>
      <c r="M327" t="b">
        <v>0</v>
      </c>
      <c r="N327" t="s">
        <v>8271</v>
      </c>
      <c r="O327" s="10">
        <f t="shared" si="41"/>
        <v>0</v>
      </c>
      <c r="P327">
        <f t="shared" si="38"/>
        <v>2.75</v>
      </c>
      <c r="Q327" t="s">
        <v>8317</v>
      </c>
      <c r="R327" t="s">
        <v>8319</v>
      </c>
      <c r="S327" s="14">
        <f t="shared" si="39"/>
        <v>41830.947013888886</v>
      </c>
      <c r="T327" s="14">
        <f t="shared" si="40"/>
        <v>41860.947013888886</v>
      </c>
    </row>
    <row r="328" spans="1:20" ht="28.8" x14ac:dyDescent="0.3">
      <c r="A328">
        <v>982</v>
      </c>
      <c r="B328" s="3" t="s">
        <v>983</v>
      </c>
      <c r="C328" s="3" t="s">
        <v>5092</v>
      </c>
      <c r="D328" s="6">
        <v>17500</v>
      </c>
      <c r="E328" s="8">
        <v>3</v>
      </c>
      <c r="F328" t="s">
        <v>8220</v>
      </c>
      <c r="G328" t="s">
        <v>8223</v>
      </c>
      <c r="H328" t="s">
        <v>8245</v>
      </c>
      <c r="I328">
        <v>1475431486</v>
      </c>
      <c r="J328">
        <v>1472839486</v>
      </c>
      <c r="K328" t="b">
        <v>0</v>
      </c>
      <c r="L328">
        <v>3</v>
      </c>
      <c r="M328" t="b">
        <v>0</v>
      </c>
      <c r="N328" t="s">
        <v>8271</v>
      </c>
      <c r="O328" s="10">
        <f t="shared" si="41"/>
        <v>0</v>
      </c>
      <c r="P328">
        <f t="shared" si="38"/>
        <v>1</v>
      </c>
      <c r="Q328" t="s">
        <v>8317</v>
      </c>
      <c r="R328" t="s">
        <v>8319</v>
      </c>
      <c r="S328" s="14">
        <f t="shared" si="39"/>
        <v>42615.753310185188</v>
      </c>
      <c r="T328" s="14">
        <f t="shared" si="40"/>
        <v>42645.753310185188</v>
      </c>
    </row>
    <row r="329" spans="1:20" ht="72" x14ac:dyDescent="0.3">
      <c r="A329">
        <v>984</v>
      </c>
      <c r="B329" s="3" t="s">
        <v>985</v>
      </c>
      <c r="C329" s="3" t="s">
        <v>5094</v>
      </c>
      <c r="D329" s="6">
        <v>10000</v>
      </c>
      <c r="E329" s="8">
        <v>106</v>
      </c>
      <c r="F329" t="s">
        <v>8220</v>
      </c>
      <c r="G329" t="s">
        <v>8223</v>
      </c>
      <c r="H329" t="s">
        <v>8245</v>
      </c>
      <c r="I329">
        <v>1427507208</v>
      </c>
      <c r="J329">
        <v>1424918808</v>
      </c>
      <c r="K329" t="b">
        <v>0</v>
      </c>
      <c r="L329">
        <v>3</v>
      </c>
      <c r="M329" t="b">
        <v>0</v>
      </c>
      <c r="N329" t="s">
        <v>8271</v>
      </c>
      <c r="O329" s="10">
        <f t="shared" si="41"/>
        <v>1</v>
      </c>
      <c r="P329">
        <f t="shared" si="38"/>
        <v>35.33</v>
      </c>
      <c r="Q329" t="s">
        <v>8317</v>
      </c>
      <c r="R329" t="s">
        <v>8319</v>
      </c>
      <c r="S329" s="14">
        <f t="shared" si="39"/>
        <v>42061.11583333333</v>
      </c>
      <c r="T329" s="14">
        <f t="shared" si="40"/>
        <v>42091.074166666673</v>
      </c>
    </row>
    <row r="330" spans="1:20" ht="28.8" x14ac:dyDescent="0.3">
      <c r="A330">
        <v>989</v>
      </c>
      <c r="B330" s="3" t="s">
        <v>990</v>
      </c>
      <c r="C330" s="3" t="s">
        <v>5099</v>
      </c>
      <c r="D330" s="6">
        <v>10000</v>
      </c>
      <c r="E330" s="8">
        <v>1677</v>
      </c>
      <c r="F330" t="s">
        <v>8220</v>
      </c>
      <c r="G330" t="s">
        <v>8223</v>
      </c>
      <c r="H330" t="s">
        <v>8245</v>
      </c>
      <c r="I330">
        <v>1475101495</v>
      </c>
      <c r="J330">
        <v>1472509495</v>
      </c>
      <c r="K330" t="b">
        <v>0</v>
      </c>
      <c r="L330">
        <v>32</v>
      </c>
      <c r="M330" t="b">
        <v>0</v>
      </c>
      <c r="N330" t="s">
        <v>8271</v>
      </c>
      <c r="O330" s="10">
        <f t="shared" si="41"/>
        <v>17</v>
      </c>
      <c r="P330">
        <f t="shared" si="38"/>
        <v>52.41</v>
      </c>
      <c r="Q330" t="s">
        <v>8317</v>
      </c>
      <c r="R330" t="s">
        <v>8319</v>
      </c>
      <c r="S330" s="14">
        <f t="shared" si="39"/>
        <v>42611.933969907404</v>
      </c>
      <c r="T330" s="14">
        <f t="shared" si="40"/>
        <v>42641.933969907404</v>
      </c>
    </row>
    <row r="331" spans="1:20" ht="43.2" x14ac:dyDescent="0.3">
      <c r="A331">
        <v>990</v>
      </c>
      <c r="B331" s="3" t="s">
        <v>991</v>
      </c>
      <c r="C331" s="3" t="s">
        <v>5100</v>
      </c>
      <c r="D331" s="6">
        <v>25000</v>
      </c>
      <c r="E331" s="8">
        <v>26</v>
      </c>
      <c r="F331" t="s">
        <v>8220</v>
      </c>
      <c r="G331" t="s">
        <v>8223</v>
      </c>
      <c r="H331" t="s">
        <v>8245</v>
      </c>
      <c r="I331">
        <v>1409770164</v>
      </c>
      <c r="J331">
        <v>1407178164</v>
      </c>
      <c r="K331" t="b">
        <v>0</v>
      </c>
      <c r="L331">
        <v>2</v>
      </c>
      <c r="M331" t="b">
        <v>0</v>
      </c>
      <c r="N331" t="s">
        <v>8271</v>
      </c>
      <c r="O331" s="10">
        <f t="shared" si="41"/>
        <v>0</v>
      </c>
      <c r="P331">
        <f t="shared" si="38"/>
        <v>13</v>
      </c>
      <c r="Q331" t="s">
        <v>8317</v>
      </c>
      <c r="R331" t="s">
        <v>8319</v>
      </c>
      <c r="S331" s="14">
        <f t="shared" si="39"/>
        <v>41855.784305555557</v>
      </c>
      <c r="T331" s="14">
        <f t="shared" si="40"/>
        <v>41885.784305555557</v>
      </c>
    </row>
    <row r="332" spans="1:20" ht="43.2" x14ac:dyDescent="0.3">
      <c r="A332">
        <v>992</v>
      </c>
      <c r="B332" s="3" t="s">
        <v>993</v>
      </c>
      <c r="C332" s="3" t="s">
        <v>5102</v>
      </c>
      <c r="D332" s="6">
        <v>100000</v>
      </c>
      <c r="E332" s="8">
        <v>467</v>
      </c>
      <c r="F332" t="s">
        <v>8220</v>
      </c>
      <c r="G332" t="s">
        <v>8223</v>
      </c>
      <c r="H332" t="s">
        <v>8245</v>
      </c>
      <c r="I332">
        <v>1462655519</v>
      </c>
      <c r="J332">
        <v>1457475119</v>
      </c>
      <c r="K332" t="b">
        <v>0</v>
      </c>
      <c r="L332">
        <v>4</v>
      </c>
      <c r="M332" t="b">
        <v>0</v>
      </c>
      <c r="N332" t="s">
        <v>8271</v>
      </c>
      <c r="O332" s="10">
        <f t="shared" si="41"/>
        <v>0</v>
      </c>
      <c r="P332">
        <f t="shared" si="38"/>
        <v>116.75</v>
      </c>
      <c r="Q332" t="s">
        <v>8317</v>
      </c>
      <c r="R332" t="s">
        <v>8319</v>
      </c>
      <c r="S332" s="14">
        <f t="shared" si="39"/>
        <v>42437.924988425926</v>
      </c>
      <c r="T332" s="14">
        <f t="shared" si="40"/>
        <v>42497.883321759262</v>
      </c>
    </row>
    <row r="333" spans="1:20" ht="43.2" x14ac:dyDescent="0.3">
      <c r="A333">
        <v>993</v>
      </c>
      <c r="B333" s="3" t="s">
        <v>994</v>
      </c>
      <c r="C333" s="3" t="s">
        <v>5103</v>
      </c>
      <c r="D333" s="6">
        <v>70000</v>
      </c>
      <c r="E333" s="8">
        <v>17561</v>
      </c>
      <c r="F333" t="s">
        <v>8220</v>
      </c>
      <c r="G333" t="s">
        <v>8223</v>
      </c>
      <c r="H333" t="s">
        <v>8245</v>
      </c>
      <c r="I333">
        <v>1478926800</v>
      </c>
      <c r="J333">
        <v>1476054568</v>
      </c>
      <c r="K333" t="b">
        <v>0</v>
      </c>
      <c r="L333">
        <v>196</v>
      </c>
      <c r="M333" t="b">
        <v>0</v>
      </c>
      <c r="N333" t="s">
        <v>8271</v>
      </c>
      <c r="O333" s="10">
        <f t="shared" si="41"/>
        <v>25</v>
      </c>
      <c r="P333">
        <f t="shared" si="38"/>
        <v>89.6</v>
      </c>
      <c r="Q333" t="s">
        <v>8317</v>
      </c>
      <c r="R333" t="s">
        <v>8319</v>
      </c>
      <c r="S333" s="14">
        <f t="shared" si="39"/>
        <v>42652.964907407411</v>
      </c>
      <c r="T333" s="14">
        <f t="shared" si="40"/>
        <v>42686.208333333328</v>
      </c>
    </row>
    <row r="334" spans="1:20" ht="57.6" x14ac:dyDescent="0.3">
      <c r="A334">
        <v>994</v>
      </c>
      <c r="B334" s="3" t="s">
        <v>995</v>
      </c>
      <c r="C334" s="3" t="s">
        <v>5104</v>
      </c>
      <c r="D334" s="6">
        <v>200000</v>
      </c>
      <c r="E334" s="8">
        <v>4669</v>
      </c>
      <c r="F334" t="s">
        <v>8220</v>
      </c>
      <c r="G334" t="s">
        <v>8223</v>
      </c>
      <c r="H334" t="s">
        <v>8245</v>
      </c>
      <c r="I334">
        <v>1417388340</v>
      </c>
      <c r="J334">
        <v>1412835530</v>
      </c>
      <c r="K334" t="b">
        <v>0</v>
      </c>
      <c r="L334">
        <v>11</v>
      </c>
      <c r="M334" t="b">
        <v>0</v>
      </c>
      <c r="N334" t="s">
        <v>8271</v>
      </c>
      <c r="O334" s="10">
        <f t="shared" si="41"/>
        <v>2</v>
      </c>
      <c r="P334">
        <f t="shared" si="38"/>
        <v>424.45</v>
      </c>
      <c r="Q334" t="s">
        <v>8317</v>
      </c>
      <c r="R334" t="s">
        <v>8319</v>
      </c>
      <c r="S334" s="14">
        <f t="shared" si="39"/>
        <v>41921.263078703705</v>
      </c>
      <c r="T334" s="14">
        <f t="shared" si="40"/>
        <v>41973.957638888889</v>
      </c>
    </row>
    <row r="335" spans="1:20" ht="43.2" x14ac:dyDescent="0.3">
      <c r="A335">
        <v>995</v>
      </c>
      <c r="B335" s="3" t="s">
        <v>996</v>
      </c>
      <c r="C335" s="3" t="s">
        <v>5105</v>
      </c>
      <c r="D335" s="6">
        <v>10000</v>
      </c>
      <c r="E335" s="8">
        <v>726</v>
      </c>
      <c r="F335" t="s">
        <v>8220</v>
      </c>
      <c r="G335" t="s">
        <v>8223</v>
      </c>
      <c r="H335" t="s">
        <v>8245</v>
      </c>
      <c r="I335">
        <v>1417276800</v>
      </c>
      <c r="J335">
        <v>1415140480</v>
      </c>
      <c r="K335" t="b">
        <v>0</v>
      </c>
      <c r="L335">
        <v>9</v>
      </c>
      <c r="M335" t="b">
        <v>0</v>
      </c>
      <c r="N335" t="s">
        <v>8271</v>
      </c>
      <c r="O335" s="10">
        <f t="shared" si="41"/>
        <v>7</v>
      </c>
      <c r="P335">
        <f t="shared" si="38"/>
        <v>80.67</v>
      </c>
      <c r="Q335" t="s">
        <v>8317</v>
      </c>
      <c r="R335" t="s">
        <v>8319</v>
      </c>
      <c r="S335" s="14">
        <f t="shared" si="39"/>
        <v>41947.940740740742</v>
      </c>
      <c r="T335" s="14">
        <f t="shared" si="40"/>
        <v>41972.666666666672</v>
      </c>
    </row>
    <row r="336" spans="1:20" ht="28.8" x14ac:dyDescent="0.3">
      <c r="A336">
        <v>996</v>
      </c>
      <c r="B336" s="3" t="s">
        <v>997</v>
      </c>
      <c r="C336" s="3" t="s">
        <v>5106</v>
      </c>
      <c r="D336" s="6">
        <v>4000</v>
      </c>
      <c r="E336" s="8">
        <v>65</v>
      </c>
      <c r="F336" t="s">
        <v>8220</v>
      </c>
      <c r="G336" t="s">
        <v>8223</v>
      </c>
      <c r="H336" t="s">
        <v>8245</v>
      </c>
      <c r="I336">
        <v>1406474820</v>
      </c>
      <c r="J336">
        <v>1403902060</v>
      </c>
      <c r="K336" t="b">
        <v>0</v>
      </c>
      <c r="L336">
        <v>5</v>
      </c>
      <c r="M336" t="b">
        <v>0</v>
      </c>
      <c r="N336" t="s">
        <v>8271</v>
      </c>
      <c r="O336" s="10">
        <f t="shared" si="41"/>
        <v>2</v>
      </c>
      <c r="P336">
        <f t="shared" si="38"/>
        <v>13</v>
      </c>
      <c r="Q336" t="s">
        <v>8317</v>
      </c>
      <c r="R336" t="s">
        <v>8319</v>
      </c>
      <c r="S336" s="14">
        <f t="shared" si="39"/>
        <v>41817.866435185184</v>
      </c>
      <c r="T336" s="14">
        <f t="shared" si="40"/>
        <v>41847.643750000003</v>
      </c>
    </row>
    <row r="337" spans="1:20" ht="28.8" x14ac:dyDescent="0.3">
      <c r="A337">
        <v>997</v>
      </c>
      <c r="B337" s="3" t="s">
        <v>998</v>
      </c>
      <c r="C337" s="3" t="s">
        <v>5107</v>
      </c>
      <c r="D337" s="6">
        <v>5000</v>
      </c>
      <c r="E337" s="8">
        <v>65</v>
      </c>
      <c r="F337" t="s">
        <v>8220</v>
      </c>
      <c r="G337" t="s">
        <v>8223</v>
      </c>
      <c r="H337" t="s">
        <v>8245</v>
      </c>
      <c r="I337">
        <v>1417145297</v>
      </c>
      <c r="J337">
        <v>1414549697</v>
      </c>
      <c r="K337" t="b">
        <v>0</v>
      </c>
      <c r="L337">
        <v>8</v>
      </c>
      <c r="M337" t="b">
        <v>0</v>
      </c>
      <c r="N337" t="s">
        <v>8271</v>
      </c>
      <c r="O337" s="10">
        <f t="shared" si="41"/>
        <v>1</v>
      </c>
      <c r="P337">
        <f t="shared" si="38"/>
        <v>8.1300000000000008</v>
      </c>
      <c r="Q337" t="s">
        <v>8317</v>
      </c>
      <c r="R337" t="s">
        <v>8319</v>
      </c>
      <c r="S337" s="14">
        <f t="shared" si="39"/>
        <v>41941.10297453704</v>
      </c>
      <c r="T337" s="14">
        <f t="shared" si="40"/>
        <v>41971.144641203704</v>
      </c>
    </row>
    <row r="338" spans="1:20" ht="43.2" x14ac:dyDescent="0.3">
      <c r="A338">
        <v>1064</v>
      </c>
      <c r="B338" s="3" t="s">
        <v>1065</v>
      </c>
      <c r="C338" s="3" t="s">
        <v>5174</v>
      </c>
      <c r="D338" s="6">
        <v>90000</v>
      </c>
      <c r="E338" s="8">
        <v>8077</v>
      </c>
      <c r="F338" t="s">
        <v>8220</v>
      </c>
      <c r="G338" t="s">
        <v>8223</v>
      </c>
      <c r="H338" t="s">
        <v>8245</v>
      </c>
      <c r="I338">
        <v>1373174903</v>
      </c>
      <c r="J338">
        <v>1369286903</v>
      </c>
      <c r="K338" t="b">
        <v>0</v>
      </c>
      <c r="L338">
        <v>123</v>
      </c>
      <c r="M338" t="b">
        <v>0</v>
      </c>
      <c r="N338" t="s">
        <v>8280</v>
      </c>
      <c r="O338" s="10">
        <f t="shared" si="41"/>
        <v>9</v>
      </c>
      <c r="P338">
        <f t="shared" ref="P338:P357" si="42">IFERROR(ROUND(E338/L338,2),0)</f>
        <v>65.67</v>
      </c>
      <c r="Q338" t="s">
        <v>8331</v>
      </c>
      <c r="R338" t="s">
        <v>8332</v>
      </c>
      <c r="S338" s="14">
        <f t="shared" ref="S338:S357" si="43">(((J338/60)/60)/24)+DATE(1970,1,1)</f>
        <v>41417.228043981479</v>
      </c>
      <c r="T338" s="14">
        <f t="shared" ref="T338:T357" si="44">(((I338/60)/60)/24)+DATE(1970,1,1)</f>
        <v>41462.228043981479</v>
      </c>
    </row>
    <row r="339" spans="1:20" ht="43.2" x14ac:dyDescent="0.3">
      <c r="A339">
        <v>1066</v>
      </c>
      <c r="B339" s="3" t="s">
        <v>1067</v>
      </c>
      <c r="C339" s="3" t="s">
        <v>5176</v>
      </c>
      <c r="D339" s="6">
        <v>150000</v>
      </c>
      <c r="E339" s="8">
        <v>5051</v>
      </c>
      <c r="F339" t="s">
        <v>8220</v>
      </c>
      <c r="G339" t="s">
        <v>8223</v>
      </c>
      <c r="H339" t="s">
        <v>8245</v>
      </c>
      <c r="I339">
        <v>1375657582</v>
      </c>
      <c r="J339">
        <v>1371769582</v>
      </c>
      <c r="K339" t="b">
        <v>0</v>
      </c>
      <c r="L339">
        <v>148</v>
      </c>
      <c r="M339" t="b">
        <v>0</v>
      </c>
      <c r="N339" t="s">
        <v>8280</v>
      </c>
      <c r="O339" s="10">
        <f t="shared" si="41"/>
        <v>3</v>
      </c>
      <c r="P339">
        <f t="shared" si="42"/>
        <v>34.130000000000003</v>
      </c>
      <c r="Q339" t="s">
        <v>8331</v>
      </c>
      <c r="R339" t="s">
        <v>8332</v>
      </c>
      <c r="S339" s="14">
        <f t="shared" si="43"/>
        <v>41445.962754629632</v>
      </c>
      <c r="T339" s="14">
        <f t="shared" si="44"/>
        <v>41490.962754629632</v>
      </c>
    </row>
    <row r="340" spans="1:20" ht="43.2" x14ac:dyDescent="0.3">
      <c r="A340">
        <v>1067</v>
      </c>
      <c r="B340" s="3" t="s">
        <v>1068</v>
      </c>
      <c r="C340" s="3" t="s">
        <v>5177</v>
      </c>
      <c r="D340" s="6">
        <v>500</v>
      </c>
      <c r="E340" s="8">
        <v>130</v>
      </c>
      <c r="F340" t="s">
        <v>8220</v>
      </c>
      <c r="G340" t="s">
        <v>8223</v>
      </c>
      <c r="H340" t="s">
        <v>8245</v>
      </c>
      <c r="I340">
        <v>1387657931</v>
      </c>
      <c r="J340">
        <v>1385065931</v>
      </c>
      <c r="K340" t="b">
        <v>0</v>
      </c>
      <c r="L340">
        <v>10</v>
      </c>
      <c r="M340" t="b">
        <v>0</v>
      </c>
      <c r="N340" t="s">
        <v>8280</v>
      </c>
      <c r="O340" s="10">
        <f t="shared" si="41"/>
        <v>26</v>
      </c>
      <c r="P340">
        <f t="shared" si="42"/>
        <v>13</v>
      </c>
      <c r="Q340" t="s">
        <v>8331</v>
      </c>
      <c r="R340" t="s">
        <v>8332</v>
      </c>
      <c r="S340" s="14">
        <f t="shared" si="43"/>
        <v>41599.855682870373</v>
      </c>
      <c r="T340" s="14">
        <f t="shared" si="44"/>
        <v>41629.855682870373</v>
      </c>
    </row>
    <row r="341" spans="1:20" ht="57.6" x14ac:dyDescent="0.3">
      <c r="A341">
        <v>1068</v>
      </c>
      <c r="B341" s="3" t="s">
        <v>1069</v>
      </c>
      <c r="C341" s="3" t="s">
        <v>5178</v>
      </c>
      <c r="D341" s="6">
        <v>30000</v>
      </c>
      <c r="E341" s="8">
        <v>45</v>
      </c>
      <c r="F341" t="s">
        <v>8220</v>
      </c>
      <c r="G341" t="s">
        <v>8223</v>
      </c>
      <c r="H341" t="s">
        <v>8245</v>
      </c>
      <c r="I341">
        <v>1460274864</v>
      </c>
      <c r="J341">
        <v>1457686464</v>
      </c>
      <c r="K341" t="b">
        <v>0</v>
      </c>
      <c r="L341">
        <v>4</v>
      </c>
      <c r="M341" t="b">
        <v>0</v>
      </c>
      <c r="N341" t="s">
        <v>8280</v>
      </c>
      <c r="O341" s="10">
        <f t="shared" si="41"/>
        <v>0</v>
      </c>
      <c r="P341">
        <f t="shared" si="42"/>
        <v>11.25</v>
      </c>
      <c r="Q341" t="s">
        <v>8331</v>
      </c>
      <c r="R341" t="s">
        <v>8332</v>
      </c>
      <c r="S341" s="14">
        <f t="shared" si="43"/>
        <v>42440.371111111104</v>
      </c>
      <c r="T341" s="14">
        <f t="shared" si="44"/>
        <v>42470.329444444447</v>
      </c>
    </row>
    <row r="342" spans="1:20" ht="43.2" x14ac:dyDescent="0.3">
      <c r="A342">
        <v>1069</v>
      </c>
      <c r="B342" s="3" t="s">
        <v>1070</v>
      </c>
      <c r="C342" s="3" t="s">
        <v>5179</v>
      </c>
      <c r="D342" s="6">
        <v>2200</v>
      </c>
      <c r="E342" s="8">
        <v>850</v>
      </c>
      <c r="F342" t="s">
        <v>8220</v>
      </c>
      <c r="G342" t="s">
        <v>8223</v>
      </c>
      <c r="H342" t="s">
        <v>8245</v>
      </c>
      <c r="I342">
        <v>1385447459</v>
      </c>
      <c r="J342">
        <v>1382679059</v>
      </c>
      <c r="K342" t="b">
        <v>0</v>
      </c>
      <c r="L342">
        <v>21</v>
      </c>
      <c r="M342" t="b">
        <v>0</v>
      </c>
      <c r="N342" t="s">
        <v>8280</v>
      </c>
      <c r="O342" s="10">
        <f t="shared" si="41"/>
        <v>39</v>
      </c>
      <c r="P342">
        <f t="shared" si="42"/>
        <v>40.479999999999997</v>
      </c>
      <c r="Q342" t="s">
        <v>8331</v>
      </c>
      <c r="R342" t="s">
        <v>8332</v>
      </c>
      <c r="S342" s="14">
        <f t="shared" si="43"/>
        <v>41572.229849537034</v>
      </c>
      <c r="T342" s="14">
        <f t="shared" si="44"/>
        <v>41604.271516203706</v>
      </c>
    </row>
    <row r="343" spans="1:20" ht="43.2" x14ac:dyDescent="0.3">
      <c r="A343">
        <v>1070</v>
      </c>
      <c r="B343" s="3" t="s">
        <v>1071</v>
      </c>
      <c r="C343" s="3" t="s">
        <v>5180</v>
      </c>
      <c r="D343" s="6">
        <v>10000</v>
      </c>
      <c r="E343" s="8">
        <v>70</v>
      </c>
      <c r="F343" t="s">
        <v>8220</v>
      </c>
      <c r="G343" t="s">
        <v>8223</v>
      </c>
      <c r="H343" t="s">
        <v>8245</v>
      </c>
      <c r="I343">
        <v>1349050622</v>
      </c>
      <c r="J343">
        <v>1347322622</v>
      </c>
      <c r="K343" t="b">
        <v>0</v>
      </c>
      <c r="L343">
        <v>2</v>
      </c>
      <c r="M343" t="b">
        <v>0</v>
      </c>
      <c r="N343" t="s">
        <v>8280</v>
      </c>
      <c r="O343" s="10">
        <f t="shared" si="41"/>
        <v>1</v>
      </c>
      <c r="P343">
        <f t="shared" si="42"/>
        <v>35</v>
      </c>
      <c r="Q343" t="s">
        <v>8331</v>
      </c>
      <c r="R343" t="s">
        <v>8332</v>
      </c>
      <c r="S343" s="14">
        <f t="shared" si="43"/>
        <v>41163.011828703704</v>
      </c>
      <c r="T343" s="14">
        <f t="shared" si="44"/>
        <v>41183.011828703704</v>
      </c>
    </row>
    <row r="344" spans="1:20" ht="43.2" x14ac:dyDescent="0.3">
      <c r="A344">
        <v>1072</v>
      </c>
      <c r="B344" s="3" t="s">
        <v>1073</v>
      </c>
      <c r="C344" s="3" t="s">
        <v>5182</v>
      </c>
      <c r="D344" s="6">
        <v>75000</v>
      </c>
      <c r="E344" s="8">
        <v>51</v>
      </c>
      <c r="F344" t="s">
        <v>8220</v>
      </c>
      <c r="G344" t="s">
        <v>8223</v>
      </c>
      <c r="H344" t="s">
        <v>8245</v>
      </c>
      <c r="I344">
        <v>1391630297</v>
      </c>
      <c r="J344">
        <v>1389038297</v>
      </c>
      <c r="K344" t="b">
        <v>0</v>
      </c>
      <c r="L344">
        <v>4</v>
      </c>
      <c r="M344" t="b">
        <v>0</v>
      </c>
      <c r="N344" t="s">
        <v>8280</v>
      </c>
      <c r="O344" s="10">
        <f t="shared" si="41"/>
        <v>0</v>
      </c>
      <c r="P344">
        <f t="shared" si="42"/>
        <v>12.75</v>
      </c>
      <c r="Q344" t="s">
        <v>8331</v>
      </c>
      <c r="R344" t="s">
        <v>8332</v>
      </c>
      <c r="S344" s="14">
        <f t="shared" si="43"/>
        <v>41645.832141203704</v>
      </c>
      <c r="T344" s="14">
        <f t="shared" si="44"/>
        <v>41675.832141203704</v>
      </c>
    </row>
    <row r="345" spans="1:20" ht="28.8" x14ac:dyDescent="0.3">
      <c r="A345">
        <v>1073</v>
      </c>
      <c r="B345" s="3" t="s">
        <v>1074</v>
      </c>
      <c r="C345" s="3" t="s">
        <v>5183</v>
      </c>
      <c r="D345" s="6">
        <v>750</v>
      </c>
      <c r="E345" s="8">
        <v>10</v>
      </c>
      <c r="F345" t="s">
        <v>8220</v>
      </c>
      <c r="G345" t="s">
        <v>8223</v>
      </c>
      <c r="H345" t="s">
        <v>8245</v>
      </c>
      <c r="I345">
        <v>1318806541</v>
      </c>
      <c r="J345">
        <v>1316214541</v>
      </c>
      <c r="K345" t="b">
        <v>0</v>
      </c>
      <c r="L345">
        <v>1</v>
      </c>
      <c r="M345" t="b">
        <v>0</v>
      </c>
      <c r="N345" t="s">
        <v>8280</v>
      </c>
      <c r="O345" s="10">
        <f t="shared" si="41"/>
        <v>1</v>
      </c>
      <c r="P345">
        <f t="shared" si="42"/>
        <v>10</v>
      </c>
      <c r="Q345" t="s">
        <v>8331</v>
      </c>
      <c r="R345" t="s">
        <v>8332</v>
      </c>
      <c r="S345" s="14">
        <f t="shared" si="43"/>
        <v>40802.964594907404</v>
      </c>
      <c r="T345" s="14">
        <f t="shared" si="44"/>
        <v>40832.964594907404</v>
      </c>
    </row>
    <row r="346" spans="1:20" ht="57.6" x14ac:dyDescent="0.3">
      <c r="A346">
        <v>1074</v>
      </c>
      <c r="B346" s="3" t="s">
        <v>1075</v>
      </c>
      <c r="C346" s="3" t="s">
        <v>5184</v>
      </c>
      <c r="D346" s="6">
        <v>54000</v>
      </c>
      <c r="E346" s="8">
        <v>3407</v>
      </c>
      <c r="F346" t="s">
        <v>8220</v>
      </c>
      <c r="G346" t="s">
        <v>8223</v>
      </c>
      <c r="H346" t="s">
        <v>8245</v>
      </c>
      <c r="I346">
        <v>1388808545</v>
      </c>
      <c r="J346">
        <v>1386216545</v>
      </c>
      <c r="K346" t="b">
        <v>0</v>
      </c>
      <c r="L346">
        <v>30</v>
      </c>
      <c r="M346" t="b">
        <v>0</v>
      </c>
      <c r="N346" t="s">
        <v>8280</v>
      </c>
      <c r="O346" s="10">
        <f t="shared" si="41"/>
        <v>6</v>
      </c>
      <c r="P346">
        <f t="shared" si="42"/>
        <v>113.57</v>
      </c>
      <c r="Q346" t="s">
        <v>8331</v>
      </c>
      <c r="R346" t="s">
        <v>8332</v>
      </c>
      <c r="S346" s="14">
        <f t="shared" si="43"/>
        <v>41613.172974537039</v>
      </c>
      <c r="T346" s="14">
        <f t="shared" si="44"/>
        <v>41643.172974537039</v>
      </c>
    </row>
    <row r="347" spans="1:20" ht="28.8" x14ac:dyDescent="0.3">
      <c r="A347">
        <v>1075</v>
      </c>
      <c r="B347" s="3" t="s">
        <v>1076</v>
      </c>
      <c r="C347" s="3" t="s">
        <v>5185</v>
      </c>
      <c r="D347" s="6">
        <v>1000</v>
      </c>
      <c r="E347" s="8">
        <v>45</v>
      </c>
      <c r="F347" t="s">
        <v>8220</v>
      </c>
      <c r="G347" t="s">
        <v>8223</v>
      </c>
      <c r="H347" t="s">
        <v>8245</v>
      </c>
      <c r="I347">
        <v>1336340516</v>
      </c>
      <c r="J347">
        <v>1333748516</v>
      </c>
      <c r="K347" t="b">
        <v>0</v>
      </c>
      <c r="L347">
        <v>3</v>
      </c>
      <c r="M347" t="b">
        <v>0</v>
      </c>
      <c r="N347" t="s">
        <v>8280</v>
      </c>
      <c r="O347" s="10">
        <f t="shared" si="41"/>
        <v>5</v>
      </c>
      <c r="P347">
        <f t="shared" si="42"/>
        <v>15</v>
      </c>
      <c r="Q347" t="s">
        <v>8331</v>
      </c>
      <c r="R347" t="s">
        <v>8332</v>
      </c>
      <c r="S347" s="14">
        <f t="shared" si="43"/>
        <v>41005.904120370367</v>
      </c>
      <c r="T347" s="14">
        <f t="shared" si="44"/>
        <v>41035.904120370367</v>
      </c>
    </row>
    <row r="348" spans="1:20" ht="43.2" x14ac:dyDescent="0.3">
      <c r="A348">
        <v>1076</v>
      </c>
      <c r="B348" s="3" t="s">
        <v>1077</v>
      </c>
      <c r="C348" s="3" t="s">
        <v>5186</v>
      </c>
      <c r="D348" s="6">
        <v>75000</v>
      </c>
      <c r="E348" s="8">
        <v>47074</v>
      </c>
      <c r="F348" t="s">
        <v>8220</v>
      </c>
      <c r="G348" t="s">
        <v>8223</v>
      </c>
      <c r="H348" t="s">
        <v>8245</v>
      </c>
      <c r="I348">
        <v>1410426250</v>
      </c>
      <c r="J348">
        <v>1405674250</v>
      </c>
      <c r="K348" t="b">
        <v>0</v>
      </c>
      <c r="L348">
        <v>975</v>
      </c>
      <c r="M348" t="b">
        <v>0</v>
      </c>
      <c r="N348" t="s">
        <v>8280</v>
      </c>
      <c r="O348" s="10">
        <f t="shared" si="41"/>
        <v>63</v>
      </c>
      <c r="P348">
        <f t="shared" si="42"/>
        <v>48.28</v>
      </c>
      <c r="Q348" t="s">
        <v>8331</v>
      </c>
      <c r="R348" t="s">
        <v>8332</v>
      </c>
      <c r="S348" s="14">
        <f t="shared" si="43"/>
        <v>41838.377893518518</v>
      </c>
      <c r="T348" s="14">
        <f t="shared" si="44"/>
        <v>41893.377893518518</v>
      </c>
    </row>
    <row r="349" spans="1:20" ht="43.2" x14ac:dyDescent="0.3">
      <c r="A349">
        <v>1077</v>
      </c>
      <c r="B349" s="3" t="s">
        <v>1078</v>
      </c>
      <c r="C349" s="3" t="s">
        <v>5187</v>
      </c>
      <c r="D349" s="6">
        <v>25000</v>
      </c>
      <c r="E349" s="8">
        <v>7344</v>
      </c>
      <c r="F349" t="s">
        <v>8220</v>
      </c>
      <c r="G349" t="s">
        <v>8223</v>
      </c>
      <c r="H349" t="s">
        <v>8245</v>
      </c>
      <c r="I349">
        <v>1452744011</v>
      </c>
      <c r="J349">
        <v>1450152011</v>
      </c>
      <c r="K349" t="b">
        <v>0</v>
      </c>
      <c r="L349">
        <v>167</v>
      </c>
      <c r="M349" t="b">
        <v>0</v>
      </c>
      <c r="N349" t="s">
        <v>8280</v>
      </c>
      <c r="O349" s="10">
        <f t="shared" si="41"/>
        <v>29</v>
      </c>
      <c r="P349">
        <f t="shared" si="42"/>
        <v>43.98</v>
      </c>
      <c r="Q349" t="s">
        <v>8331</v>
      </c>
      <c r="R349" t="s">
        <v>8332</v>
      </c>
      <c r="S349" s="14">
        <f t="shared" si="43"/>
        <v>42353.16679398148</v>
      </c>
      <c r="T349" s="14">
        <f t="shared" si="44"/>
        <v>42383.16679398148</v>
      </c>
    </row>
    <row r="350" spans="1:20" ht="57.6" x14ac:dyDescent="0.3">
      <c r="A350">
        <v>1078</v>
      </c>
      <c r="B350" s="3" t="s">
        <v>1079</v>
      </c>
      <c r="C350" s="3" t="s">
        <v>5188</v>
      </c>
      <c r="D350" s="6">
        <v>600</v>
      </c>
      <c r="E350" s="8">
        <v>45</v>
      </c>
      <c r="F350" t="s">
        <v>8220</v>
      </c>
      <c r="G350" t="s">
        <v>8223</v>
      </c>
      <c r="H350" t="s">
        <v>8245</v>
      </c>
      <c r="I350">
        <v>1311309721</v>
      </c>
      <c r="J350">
        <v>1307421721</v>
      </c>
      <c r="K350" t="b">
        <v>0</v>
      </c>
      <c r="L350">
        <v>5</v>
      </c>
      <c r="M350" t="b">
        <v>0</v>
      </c>
      <c r="N350" t="s">
        <v>8280</v>
      </c>
      <c r="O350" s="10">
        <f t="shared" si="41"/>
        <v>8</v>
      </c>
      <c r="P350">
        <f t="shared" si="42"/>
        <v>9</v>
      </c>
      <c r="Q350" t="s">
        <v>8331</v>
      </c>
      <c r="R350" t="s">
        <v>8332</v>
      </c>
      <c r="S350" s="14">
        <f t="shared" si="43"/>
        <v>40701.195844907408</v>
      </c>
      <c r="T350" s="14">
        <f t="shared" si="44"/>
        <v>40746.195844907408</v>
      </c>
    </row>
    <row r="351" spans="1:20" ht="43.2" x14ac:dyDescent="0.3">
      <c r="A351">
        <v>1080</v>
      </c>
      <c r="B351" s="3" t="s">
        <v>1081</v>
      </c>
      <c r="C351" s="3" t="s">
        <v>5190</v>
      </c>
      <c r="D351" s="6">
        <v>20000</v>
      </c>
      <c r="E351" s="8">
        <v>1821</v>
      </c>
      <c r="F351" t="s">
        <v>8220</v>
      </c>
      <c r="G351" t="s">
        <v>8223</v>
      </c>
      <c r="H351" t="s">
        <v>8245</v>
      </c>
      <c r="I351">
        <v>1399778333</v>
      </c>
      <c r="J351">
        <v>1397186333</v>
      </c>
      <c r="K351" t="b">
        <v>0</v>
      </c>
      <c r="L351">
        <v>98</v>
      </c>
      <c r="M351" t="b">
        <v>0</v>
      </c>
      <c r="N351" t="s">
        <v>8280</v>
      </c>
      <c r="O351" s="10">
        <f t="shared" si="41"/>
        <v>9</v>
      </c>
      <c r="P351">
        <f t="shared" si="42"/>
        <v>18.579999999999998</v>
      </c>
      <c r="Q351" t="s">
        <v>8331</v>
      </c>
      <c r="R351" t="s">
        <v>8332</v>
      </c>
      <c r="S351" s="14">
        <f t="shared" si="43"/>
        <v>41740.138113425928</v>
      </c>
      <c r="T351" s="14">
        <f t="shared" si="44"/>
        <v>41770.138113425928</v>
      </c>
    </row>
    <row r="352" spans="1:20" ht="43.2" x14ac:dyDescent="0.3">
      <c r="A352">
        <v>1081</v>
      </c>
      <c r="B352" s="3" t="s">
        <v>1082</v>
      </c>
      <c r="C352" s="3" t="s">
        <v>5191</v>
      </c>
      <c r="D352" s="6">
        <v>68000</v>
      </c>
      <c r="E352" s="8">
        <v>12</v>
      </c>
      <c r="F352" t="s">
        <v>8220</v>
      </c>
      <c r="G352" t="s">
        <v>8223</v>
      </c>
      <c r="H352" t="s">
        <v>8245</v>
      </c>
      <c r="I352">
        <v>1422483292</v>
      </c>
      <c r="J352">
        <v>1419891292</v>
      </c>
      <c r="K352" t="b">
        <v>0</v>
      </c>
      <c r="L352">
        <v>4</v>
      </c>
      <c r="M352" t="b">
        <v>0</v>
      </c>
      <c r="N352" t="s">
        <v>8280</v>
      </c>
      <c r="O352" s="10">
        <f t="shared" si="41"/>
        <v>0</v>
      </c>
      <c r="P352">
        <f t="shared" si="42"/>
        <v>3</v>
      </c>
      <c r="Q352" t="s">
        <v>8331</v>
      </c>
      <c r="R352" t="s">
        <v>8332</v>
      </c>
      <c r="S352" s="14">
        <f t="shared" si="43"/>
        <v>42002.926990740743</v>
      </c>
      <c r="T352" s="14">
        <f t="shared" si="44"/>
        <v>42032.926990740743</v>
      </c>
    </row>
    <row r="353" spans="1:20" ht="43.2" x14ac:dyDescent="0.3">
      <c r="A353">
        <v>1082</v>
      </c>
      <c r="B353" s="3" t="s">
        <v>1083</v>
      </c>
      <c r="C353" s="3" t="s">
        <v>5192</v>
      </c>
      <c r="D353" s="6">
        <v>10000</v>
      </c>
      <c r="E353" s="8">
        <v>56</v>
      </c>
      <c r="F353" t="s">
        <v>8220</v>
      </c>
      <c r="G353" t="s">
        <v>8223</v>
      </c>
      <c r="H353" t="s">
        <v>8245</v>
      </c>
      <c r="I353">
        <v>1344635088</v>
      </c>
      <c r="J353">
        <v>1342043088</v>
      </c>
      <c r="K353" t="b">
        <v>0</v>
      </c>
      <c r="L353">
        <v>3</v>
      </c>
      <c r="M353" t="b">
        <v>0</v>
      </c>
      <c r="N353" t="s">
        <v>8280</v>
      </c>
      <c r="O353" s="10">
        <f t="shared" si="41"/>
        <v>1</v>
      </c>
      <c r="P353">
        <f t="shared" si="42"/>
        <v>18.670000000000002</v>
      </c>
      <c r="Q353" t="s">
        <v>8331</v>
      </c>
      <c r="R353" t="s">
        <v>8332</v>
      </c>
      <c r="S353" s="14">
        <f t="shared" si="43"/>
        <v>41101.906111111115</v>
      </c>
      <c r="T353" s="14">
        <f t="shared" si="44"/>
        <v>41131.906111111115</v>
      </c>
    </row>
    <row r="354" spans="1:20" x14ac:dyDescent="0.3">
      <c r="A354">
        <v>1084</v>
      </c>
      <c r="B354" s="3" t="s">
        <v>1085</v>
      </c>
      <c r="C354" s="3" t="s">
        <v>5194</v>
      </c>
      <c r="D354" s="6">
        <v>550</v>
      </c>
      <c r="E354" s="8">
        <v>0</v>
      </c>
      <c r="F354" t="s">
        <v>8220</v>
      </c>
      <c r="G354" t="s">
        <v>8223</v>
      </c>
      <c r="H354" t="s">
        <v>8245</v>
      </c>
      <c r="I354">
        <v>1407534804</v>
      </c>
      <c r="J354">
        <v>1404942804</v>
      </c>
      <c r="K354" t="b">
        <v>0</v>
      </c>
      <c r="L354">
        <v>0</v>
      </c>
      <c r="M354" t="b">
        <v>0</v>
      </c>
      <c r="N354" t="s">
        <v>8280</v>
      </c>
      <c r="O354" s="10">
        <f t="shared" si="41"/>
        <v>0</v>
      </c>
      <c r="P354">
        <f t="shared" si="42"/>
        <v>0</v>
      </c>
      <c r="Q354" t="s">
        <v>8331</v>
      </c>
      <c r="R354" t="s">
        <v>8332</v>
      </c>
      <c r="S354" s="14">
        <f t="shared" si="43"/>
        <v>41829.912083333329</v>
      </c>
      <c r="T354" s="14">
        <f t="shared" si="44"/>
        <v>41859.912083333329</v>
      </c>
    </row>
    <row r="355" spans="1:20" x14ac:dyDescent="0.3">
      <c r="A355">
        <v>1086</v>
      </c>
      <c r="B355" s="3" t="s">
        <v>1087</v>
      </c>
      <c r="C355" s="3" t="s">
        <v>5196</v>
      </c>
      <c r="D355" s="6">
        <v>18000</v>
      </c>
      <c r="E355" s="8">
        <v>15</v>
      </c>
      <c r="F355" t="s">
        <v>8220</v>
      </c>
      <c r="G355" t="s">
        <v>8223</v>
      </c>
      <c r="H355" t="s">
        <v>8245</v>
      </c>
      <c r="I355">
        <v>1408913291</v>
      </c>
      <c r="J355">
        <v>1406321291</v>
      </c>
      <c r="K355" t="b">
        <v>0</v>
      </c>
      <c r="L355">
        <v>2</v>
      </c>
      <c r="M355" t="b">
        <v>0</v>
      </c>
      <c r="N355" t="s">
        <v>8280</v>
      </c>
      <c r="O355" s="10">
        <f t="shared" si="41"/>
        <v>0</v>
      </c>
      <c r="P355">
        <f t="shared" si="42"/>
        <v>7.5</v>
      </c>
      <c r="Q355" t="s">
        <v>8331</v>
      </c>
      <c r="R355" t="s">
        <v>8332</v>
      </c>
      <c r="S355" s="14">
        <f t="shared" si="43"/>
        <v>41845.866793981484</v>
      </c>
      <c r="T355" s="14">
        <f t="shared" si="44"/>
        <v>41875.866793981484</v>
      </c>
    </row>
    <row r="356" spans="1:20" ht="43.2" x14ac:dyDescent="0.3">
      <c r="A356">
        <v>1087</v>
      </c>
      <c r="B356" s="3" t="s">
        <v>1088</v>
      </c>
      <c r="C356" s="3" t="s">
        <v>5197</v>
      </c>
      <c r="D356" s="6">
        <v>1100</v>
      </c>
      <c r="E356" s="8">
        <v>0</v>
      </c>
      <c r="F356" t="s">
        <v>8220</v>
      </c>
      <c r="G356" t="s">
        <v>8223</v>
      </c>
      <c r="H356" t="s">
        <v>8245</v>
      </c>
      <c r="I356">
        <v>1402852087</v>
      </c>
      <c r="J356">
        <v>1400260087</v>
      </c>
      <c r="K356" t="b">
        <v>0</v>
      </c>
      <c r="L356">
        <v>0</v>
      </c>
      <c r="M356" t="b">
        <v>0</v>
      </c>
      <c r="N356" t="s">
        <v>8280</v>
      </c>
      <c r="O356" s="10">
        <f t="shared" si="41"/>
        <v>0</v>
      </c>
      <c r="P356">
        <f t="shared" si="42"/>
        <v>0</v>
      </c>
      <c r="Q356" t="s">
        <v>8331</v>
      </c>
      <c r="R356" t="s">
        <v>8332</v>
      </c>
      <c r="S356" s="14">
        <f t="shared" si="43"/>
        <v>41775.713969907411</v>
      </c>
      <c r="T356" s="14">
        <f t="shared" si="44"/>
        <v>41805.713969907411</v>
      </c>
    </row>
    <row r="357" spans="1:20" ht="28.8" x14ac:dyDescent="0.3">
      <c r="A357">
        <v>1088</v>
      </c>
      <c r="B357" s="3" t="s">
        <v>1089</v>
      </c>
      <c r="C357" s="3" t="s">
        <v>5198</v>
      </c>
      <c r="D357" s="6">
        <v>45000</v>
      </c>
      <c r="E357" s="8">
        <v>6382.34</v>
      </c>
      <c r="F357" t="s">
        <v>8220</v>
      </c>
      <c r="G357" t="s">
        <v>8223</v>
      </c>
      <c r="H357" t="s">
        <v>8245</v>
      </c>
      <c r="I357">
        <v>1398366667</v>
      </c>
      <c r="J357">
        <v>1395774667</v>
      </c>
      <c r="K357" t="b">
        <v>0</v>
      </c>
      <c r="L357">
        <v>147</v>
      </c>
      <c r="M357" t="b">
        <v>0</v>
      </c>
      <c r="N357" t="s">
        <v>8280</v>
      </c>
      <c r="O357" s="10">
        <f t="shared" si="41"/>
        <v>14</v>
      </c>
      <c r="P357">
        <f t="shared" si="42"/>
        <v>43.42</v>
      </c>
      <c r="Q357" t="s">
        <v>8331</v>
      </c>
      <c r="R357" t="s">
        <v>8332</v>
      </c>
      <c r="S357" s="14">
        <f t="shared" si="43"/>
        <v>41723.799386574072</v>
      </c>
      <c r="T357" s="14">
        <f t="shared" si="44"/>
        <v>41753.799386574072</v>
      </c>
    </row>
    <row r="358" spans="1:20" ht="57.6" x14ac:dyDescent="0.3">
      <c r="A358">
        <v>1092</v>
      </c>
      <c r="B358" s="3" t="s">
        <v>1093</v>
      </c>
      <c r="C358" s="3" t="s">
        <v>5202</v>
      </c>
      <c r="D358" s="6">
        <v>2000</v>
      </c>
      <c r="E358" s="8">
        <v>21</v>
      </c>
      <c r="F358" t="s">
        <v>8220</v>
      </c>
      <c r="G358" t="s">
        <v>8223</v>
      </c>
      <c r="H358" t="s">
        <v>8245</v>
      </c>
      <c r="I358">
        <v>1357432638</v>
      </c>
      <c r="J358">
        <v>1354840638</v>
      </c>
      <c r="K358" t="b">
        <v>0</v>
      </c>
      <c r="L358">
        <v>7</v>
      </c>
      <c r="M358" t="b">
        <v>0</v>
      </c>
      <c r="N358" t="s">
        <v>8280</v>
      </c>
      <c r="O358" s="10">
        <f t="shared" si="41"/>
        <v>1</v>
      </c>
      <c r="P358">
        <f t="shared" ref="P358:P398" si="45">IFERROR(ROUND(E358/L358,2),0)</f>
        <v>3</v>
      </c>
      <c r="Q358" t="s">
        <v>8331</v>
      </c>
      <c r="R358" t="s">
        <v>8332</v>
      </c>
      <c r="S358" s="14">
        <f t="shared" ref="S358:S398" si="46">(((J358/60)/60)/24)+DATE(1970,1,1)</f>
        <v>41250.025902777779</v>
      </c>
      <c r="T358" s="14">
        <f t="shared" ref="T358:T398" si="47">(((I358/60)/60)/24)+DATE(1970,1,1)</f>
        <v>41280.025902777779</v>
      </c>
    </row>
    <row r="359" spans="1:20" ht="43.2" x14ac:dyDescent="0.3">
      <c r="A359">
        <v>1094</v>
      </c>
      <c r="B359" s="3" t="s">
        <v>1095</v>
      </c>
      <c r="C359" s="3" t="s">
        <v>5204</v>
      </c>
      <c r="D359" s="6">
        <v>18000</v>
      </c>
      <c r="E359" s="8">
        <v>3294.01</v>
      </c>
      <c r="F359" t="s">
        <v>8220</v>
      </c>
      <c r="G359" t="s">
        <v>8223</v>
      </c>
      <c r="H359" t="s">
        <v>8245</v>
      </c>
      <c r="I359">
        <v>1318180033</v>
      </c>
      <c r="J359">
        <v>1315588033</v>
      </c>
      <c r="K359" t="b">
        <v>0</v>
      </c>
      <c r="L359">
        <v>27</v>
      </c>
      <c r="M359" t="b">
        <v>0</v>
      </c>
      <c r="N359" t="s">
        <v>8280</v>
      </c>
      <c r="O359" s="10">
        <f t="shared" si="41"/>
        <v>18</v>
      </c>
      <c r="P359">
        <f t="shared" si="45"/>
        <v>122</v>
      </c>
      <c r="Q359" t="s">
        <v>8331</v>
      </c>
      <c r="R359" t="s">
        <v>8332</v>
      </c>
      <c r="S359" s="14">
        <f t="shared" si="46"/>
        <v>40795.713344907403</v>
      </c>
      <c r="T359" s="14">
        <f t="shared" si="47"/>
        <v>40825.713344907403</v>
      </c>
    </row>
    <row r="360" spans="1:20" ht="43.2" x14ac:dyDescent="0.3">
      <c r="A360">
        <v>1095</v>
      </c>
      <c r="B360" s="3" t="s">
        <v>1096</v>
      </c>
      <c r="C360" s="3" t="s">
        <v>5205</v>
      </c>
      <c r="D360" s="6">
        <v>500000</v>
      </c>
      <c r="E360" s="8">
        <v>25174</v>
      </c>
      <c r="F360" t="s">
        <v>8220</v>
      </c>
      <c r="G360" t="s">
        <v>8223</v>
      </c>
      <c r="H360" t="s">
        <v>8245</v>
      </c>
      <c r="I360">
        <v>1377867220</v>
      </c>
      <c r="J360">
        <v>1375275220</v>
      </c>
      <c r="K360" t="b">
        <v>0</v>
      </c>
      <c r="L360">
        <v>94</v>
      </c>
      <c r="M360" t="b">
        <v>0</v>
      </c>
      <c r="N360" t="s">
        <v>8280</v>
      </c>
      <c r="O360" s="10">
        <f t="shared" si="41"/>
        <v>5</v>
      </c>
      <c r="P360">
        <f t="shared" si="45"/>
        <v>267.81</v>
      </c>
      <c r="Q360" t="s">
        <v>8331</v>
      </c>
      <c r="R360" t="s">
        <v>8332</v>
      </c>
      <c r="S360" s="14">
        <f t="shared" si="46"/>
        <v>41486.537268518521</v>
      </c>
      <c r="T360" s="14">
        <f t="shared" si="47"/>
        <v>41516.537268518521</v>
      </c>
    </row>
    <row r="361" spans="1:20" ht="43.2" x14ac:dyDescent="0.3">
      <c r="A361">
        <v>1096</v>
      </c>
      <c r="B361" s="3" t="s">
        <v>1097</v>
      </c>
      <c r="C361" s="3" t="s">
        <v>5206</v>
      </c>
      <c r="D361" s="6">
        <v>12000</v>
      </c>
      <c r="E361" s="8">
        <v>2152</v>
      </c>
      <c r="F361" t="s">
        <v>8220</v>
      </c>
      <c r="G361" t="s">
        <v>8223</v>
      </c>
      <c r="H361" t="s">
        <v>8245</v>
      </c>
      <c r="I361">
        <v>1412393400</v>
      </c>
      <c r="J361">
        <v>1409747154</v>
      </c>
      <c r="K361" t="b">
        <v>0</v>
      </c>
      <c r="L361">
        <v>29</v>
      </c>
      <c r="M361" t="b">
        <v>0</v>
      </c>
      <c r="N361" t="s">
        <v>8280</v>
      </c>
      <c r="O361" s="10">
        <f t="shared" si="41"/>
        <v>18</v>
      </c>
      <c r="P361">
        <f t="shared" si="45"/>
        <v>74.209999999999994</v>
      </c>
      <c r="Q361" t="s">
        <v>8331</v>
      </c>
      <c r="R361" t="s">
        <v>8332</v>
      </c>
      <c r="S361" s="14">
        <f t="shared" si="46"/>
        <v>41885.51798611111</v>
      </c>
      <c r="T361" s="14">
        <f t="shared" si="47"/>
        <v>41916.145833333336</v>
      </c>
    </row>
    <row r="362" spans="1:20" ht="43.2" x14ac:dyDescent="0.3">
      <c r="A362">
        <v>1097</v>
      </c>
      <c r="B362" s="3" t="s">
        <v>1098</v>
      </c>
      <c r="C362" s="3" t="s">
        <v>5207</v>
      </c>
      <c r="D362" s="6">
        <v>100000</v>
      </c>
      <c r="E362" s="8">
        <v>47</v>
      </c>
      <c r="F362" t="s">
        <v>8220</v>
      </c>
      <c r="G362" t="s">
        <v>8223</v>
      </c>
      <c r="H362" t="s">
        <v>8245</v>
      </c>
      <c r="I362">
        <v>1393786877</v>
      </c>
      <c r="J362">
        <v>1390330877</v>
      </c>
      <c r="K362" t="b">
        <v>0</v>
      </c>
      <c r="L362">
        <v>7</v>
      </c>
      <c r="M362" t="b">
        <v>0</v>
      </c>
      <c r="N362" t="s">
        <v>8280</v>
      </c>
      <c r="O362" s="10">
        <f t="shared" si="41"/>
        <v>0</v>
      </c>
      <c r="P362">
        <f t="shared" si="45"/>
        <v>6.71</v>
      </c>
      <c r="Q362" t="s">
        <v>8331</v>
      </c>
      <c r="R362" t="s">
        <v>8332</v>
      </c>
      <c r="S362" s="14">
        <f t="shared" si="46"/>
        <v>41660.792557870373</v>
      </c>
      <c r="T362" s="14">
        <f t="shared" si="47"/>
        <v>41700.792557870373</v>
      </c>
    </row>
    <row r="363" spans="1:20" ht="28.8" x14ac:dyDescent="0.3">
      <c r="A363">
        <v>1098</v>
      </c>
      <c r="B363" s="3" t="s">
        <v>1099</v>
      </c>
      <c r="C363" s="3" t="s">
        <v>5208</v>
      </c>
      <c r="D363" s="6">
        <v>25000</v>
      </c>
      <c r="E363" s="8">
        <v>1803</v>
      </c>
      <c r="F363" t="s">
        <v>8220</v>
      </c>
      <c r="G363" t="s">
        <v>8223</v>
      </c>
      <c r="H363" t="s">
        <v>8245</v>
      </c>
      <c r="I363">
        <v>1397413095</v>
      </c>
      <c r="J363">
        <v>1394821095</v>
      </c>
      <c r="K363" t="b">
        <v>0</v>
      </c>
      <c r="L363">
        <v>22</v>
      </c>
      <c r="M363" t="b">
        <v>0</v>
      </c>
      <c r="N363" t="s">
        <v>8280</v>
      </c>
      <c r="O363" s="10">
        <f t="shared" si="41"/>
        <v>7</v>
      </c>
      <c r="P363">
        <f t="shared" si="45"/>
        <v>81.95</v>
      </c>
      <c r="Q363" t="s">
        <v>8331</v>
      </c>
      <c r="R363" t="s">
        <v>8332</v>
      </c>
      <c r="S363" s="14">
        <f t="shared" si="46"/>
        <v>41712.762673611112</v>
      </c>
      <c r="T363" s="14">
        <f t="shared" si="47"/>
        <v>41742.762673611112</v>
      </c>
    </row>
    <row r="364" spans="1:20" ht="28.8" x14ac:dyDescent="0.3">
      <c r="A364">
        <v>1101</v>
      </c>
      <c r="B364" s="3" t="s">
        <v>1102</v>
      </c>
      <c r="C364" s="3" t="s">
        <v>5211</v>
      </c>
      <c r="D364" s="6">
        <v>100000</v>
      </c>
      <c r="E364" s="8">
        <v>41</v>
      </c>
      <c r="F364" t="s">
        <v>8220</v>
      </c>
      <c r="G364" t="s">
        <v>8223</v>
      </c>
      <c r="H364" t="s">
        <v>8245</v>
      </c>
      <c r="I364">
        <v>1468519920</v>
      </c>
      <c r="J364">
        <v>1466188338</v>
      </c>
      <c r="K364" t="b">
        <v>0</v>
      </c>
      <c r="L364">
        <v>6</v>
      </c>
      <c r="M364" t="b">
        <v>0</v>
      </c>
      <c r="N364" t="s">
        <v>8280</v>
      </c>
      <c r="O364" s="10">
        <f t="shared" si="41"/>
        <v>0</v>
      </c>
      <c r="P364">
        <f t="shared" si="45"/>
        <v>6.83</v>
      </c>
      <c r="Q364" t="s">
        <v>8331</v>
      </c>
      <c r="R364" t="s">
        <v>8332</v>
      </c>
      <c r="S364" s="14">
        <f t="shared" si="46"/>
        <v>42538.77243055556</v>
      </c>
      <c r="T364" s="14">
        <f t="shared" si="47"/>
        <v>42565.758333333331</v>
      </c>
    </row>
    <row r="365" spans="1:20" ht="43.2" x14ac:dyDescent="0.3">
      <c r="A365">
        <v>1102</v>
      </c>
      <c r="B365" s="3" t="s">
        <v>1103</v>
      </c>
      <c r="C365" s="3" t="s">
        <v>5212</v>
      </c>
      <c r="D365" s="6">
        <v>8000</v>
      </c>
      <c r="E365" s="8">
        <v>425</v>
      </c>
      <c r="F365" t="s">
        <v>8220</v>
      </c>
      <c r="G365" t="s">
        <v>8223</v>
      </c>
      <c r="H365" t="s">
        <v>8245</v>
      </c>
      <c r="I365">
        <v>1386568740</v>
      </c>
      <c r="J365">
        <v>1383095125</v>
      </c>
      <c r="K365" t="b">
        <v>0</v>
      </c>
      <c r="L365">
        <v>24</v>
      </c>
      <c r="M365" t="b">
        <v>0</v>
      </c>
      <c r="N365" t="s">
        <v>8280</v>
      </c>
      <c r="O365" s="10">
        <f t="shared" si="41"/>
        <v>5</v>
      </c>
      <c r="P365">
        <f t="shared" si="45"/>
        <v>17.71</v>
      </c>
      <c r="Q365" t="s">
        <v>8331</v>
      </c>
      <c r="R365" t="s">
        <v>8332</v>
      </c>
      <c r="S365" s="14">
        <f t="shared" si="46"/>
        <v>41577.045428240745</v>
      </c>
      <c r="T365" s="14">
        <f t="shared" si="47"/>
        <v>41617.249305555553</v>
      </c>
    </row>
    <row r="366" spans="1:20" ht="43.2" x14ac:dyDescent="0.3">
      <c r="A366">
        <v>1103</v>
      </c>
      <c r="B366" s="3" t="s">
        <v>1104</v>
      </c>
      <c r="C366" s="3" t="s">
        <v>5213</v>
      </c>
      <c r="D366" s="6">
        <v>15000</v>
      </c>
      <c r="E366" s="8">
        <v>243</v>
      </c>
      <c r="F366" t="s">
        <v>8220</v>
      </c>
      <c r="G366" t="s">
        <v>8223</v>
      </c>
      <c r="H366" t="s">
        <v>8245</v>
      </c>
      <c r="I366">
        <v>1466227190</v>
      </c>
      <c r="J366">
        <v>1461043190</v>
      </c>
      <c r="K366" t="b">
        <v>0</v>
      </c>
      <c r="L366">
        <v>15</v>
      </c>
      <c r="M366" t="b">
        <v>0</v>
      </c>
      <c r="N366" t="s">
        <v>8280</v>
      </c>
      <c r="O366" s="10">
        <f t="shared" si="41"/>
        <v>2</v>
      </c>
      <c r="P366">
        <f t="shared" si="45"/>
        <v>16.2</v>
      </c>
      <c r="Q366" t="s">
        <v>8331</v>
      </c>
      <c r="R366" t="s">
        <v>8332</v>
      </c>
      <c r="S366" s="14">
        <f t="shared" si="46"/>
        <v>42479.22210648148</v>
      </c>
      <c r="T366" s="14">
        <f t="shared" si="47"/>
        <v>42539.22210648148</v>
      </c>
    </row>
    <row r="367" spans="1:20" ht="57.6" x14ac:dyDescent="0.3">
      <c r="A367">
        <v>1105</v>
      </c>
      <c r="B367" s="3" t="s">
        <v>1106</v>
      </c>
      <c r="C367" s="3" t="s">
        <v>5215</v>
      </c>
      <c r="D367" s="6">
        <v>900000</v>
      </c>
      <c r="E367" s="8">
        <v>1431</v>
      </c>
      <c r="F367" t="s">
        <v>8220</v>
      </c>
      <c r="G367" t="s">
        <v>8223</v>
      </c>
      <c r="H367" t="s">
        <v>8245</v>
      </c>
      <c r="I367">
        <v>1395627327</v>
      </c>
      <c r="J367">
        <v>1393038927</v>
      </c>
      <c r="K367" t="b">
        <v>0</v>
      </c>
      <c r="L367">
        <v>20</v>
      </c>
      <c r="M367" t="b">
        <v>0</v>
      </c>
      <c r="N367" t="s">
        <v>8280</v>
      </c>
      <c r="O367" s="10">
        <f t="shared" si="41"/>
        <v>0</v>
      </c>
      <c r="P367">
        <f t="shared" si="45"/>
        <v>71.55</v>
      </c>
      <c r="Q367" t="s">
        <v>8331</v>
      </c>
      <c r="R367" t="s">
        <v>8332</v>
      </c>
      <c r="S367" s="14">
        <f t="shared" si="46"/>
        <v>41692.135729166665</v>
      </c>
      <c r="T367" s="14">
        <f t="shared" si="47"/>
        <v>41722.0940625</v>
      </c>
    </row>
    <row r="368" spans="1:20" ht="43.2" x14ac:dyDescent="0.3">
      <c r="A368">
        <v>1106</v>
      </c>
      <c r="B368" s="3" t="s">
        <v>1107</v>
      </c>
      <c r="C368" s="3" t="s">
        <v>5216</v>
      </c>
      <c r="D368" s="6">
        <v>400</v>
      </c>
      <c r="E368" s="8">
        <v>165</v>
      </c>
      <c r="F368" t="s">
        <v>8220</v>
      </c>
      <c r="G368" t="s">
        <v>8223</v>
      </c>
      <c r="H368" t="s">
        <v>8245</v>
      </c>
      <c r="I368">
        <v>1333557975</v>
      </c>
      <c r="J368">
        <v>1330969575</v>
      </c>
      <c r="K368" t="b">
        <v>0</v>
      </c>
      <c r="L368">
        <v>7</v>
      </c>
      <c r="M368" t="b">
        <v>0</v>
      </c>
      <c r="N368" t="s">
        <v>8280</v>
      </c>
      <c r="O368" s="10">
        <f t="shared" si="41"/>
        <v>41</v>
      </c>
      <c r="P368">
        <f t="shared" si="45"/>
        <v>23.57</v>
      </c>
      <c r="Q368" t="s">
        <v>8331</v>
      </c>
      <c r="R368" t="s">
        <v>8332</v>
      </c>
      <c r="S368" s="14">
        <f t="shared" si="46"/>
        <v>40973.740451388891</v>
      </c>
      <c r="T368" s="14">
        <f t="shared" si="47"/>
        <v>41003.698784722219</v>
      </c>
    </row>
    <row r="369" spans="1:20" ht="57.6" x14ac:dyDescent="0.3">
      <c r="A369">
        <v>1107</v>
      </c>
      <c r="B369" s="3" t="s">
        <v>1108</v>
      </c>
      <c r="C369" s="3" t="s">
        <v>5217</v>
      </c>
      <c r="D369" s="6">
        <v>10000</v>
      </c>
      <c r="E369" s="8">
        <v>0</v>
      </c>
      <c r="F369" t="s">
        <v>8220</v>
      </c>
      <c r="G369" t="s">
        <v>8223</v>
      </c>
      <c r="H369" t="s">
        <v>8245</v>
      </c>
      <c r="I369">
        <v>1406148024</v>
      </c>
      <c r="J369">
        <v>1403556024</v>
      </c>
      <c r="K369" t="b">
        <v>0</v>
      </c>
      <c r="L369">
        <v>0</v>
      </c>
      <c r="M369" t="b">
        <v>0</v>
      </c>
      <c r="N369" t="s">
        <v>8280</v>
      </c>
      <c r="O369" s="10">
        <f t="shared" si="41"/>
        <v>0</v>
      </c>
      <c r="P369">
        <f t="shared" si="45"/>
        <v>0</v>
      </c>
      <c r="Q369" t="s">
        <v>8331</v>
      </c>
      <c r="R369" t="s">
        <v>8332</v>
      </c>
      <c r="S369" s="14">
        <f t="shared" si="46"/>
        <v>41813.861388888887</v>
      </c>
      <c r="T369" s="14">
        <f t="shared" si="47"/>
        <v>41843.861388888887</v>
      </c>
    </row>
    <row r="370" spans="1:20" ht="57.6" x14ac:dyDescent="0.3">
      <c r="A370">
        <v>1108</v>
      </c>
      <c r="B370" s="3" t="s">
        <v>1109</v>
      </c>
      <c r="C370" s="3" t="s">
        <v>5218</v>
      </c>
      <c r="D370" s="6">
        <v>25000</v>
      </c>
      <c r="E370" s="8">
        <v>732.5</v>
      </c>
      <c r="F370" t="s">
        <v>8220</v>
      </c>
      <c r="G370" t="s">
        <v>8223</v>
      </c>
      <c r="H370" t="s">
        <v>8245</v>
      </c>
      <c r="I370">
        <v>1334326635</v>
      </c>
      <c r="J370">
        <v>1329146235</v>
      </c>
      <c r="K370" t="b">
        <v>0</v>
      </c>
      <c r="L370">
        <v>21</v>
      </c>
      <c r="M370" t="b">
        <v>0</v>
      </c>
      <c r="N370" t="s">
        <v>8280</v>
      </c>
      <c r="O370" s="10">
        <f t="shared" si="41"/>
        <v>3</v>
      </c>
      <c r="P370">
        <f t="shared" si="45"/>
        <v>34.880000000000003</v>
      </c>
      <c r="Q370" t="s">
        <v>8331</v>
      </c>
      <c r="R370" t="s">
        <v>8332</v>
      </c>
      <c r="S370" s="14">
        <f t="shared" si="46"/>
        <v>40952.636979166666</v>
      </c>
      <c r="T370" s="14">
        <f t="shared" si="47"/>
        <v>41012.595312500001</v>
      </c>
    </row>
    <row r="371" spans="1:20" ht="43.2" x14ac:dyDescent="0.3">
      <c r="A371">
        <v>1109</v>
      </c>
      <c r="B371" s="3" t="s">
        <v>1110</v>
      </c>
      <c r="C371" s="3" t="s">
        <v>5219</v>
      </c>
      <c r="D371" s="6">
        <v>10000</v>
      </c>
      <c r="E371" s="8">
        <v>45</v>
      </c>
      <c r="F371" t="s">
        <v>8220</v>
      </c>
      <c r="G371" t="s">
        <v>8223</v>
      </c>
      <c r="H371" t="s">
        <v>8245</v>
      </c>
      <c r="I371">
        <v>1479495790</v>
      </c>
      <c r="J371">
        <v>1476900190</v>
      </c>
      <c r="K371" t="b">
        <v>0</v>
      </c>
      <c r="L371">
        <v>3</v>
      </c>
      <c r="M371" t="b">
        <v>0</v>
      </c>
      <c r="N371" t="s">
        <v>8280</v>
      </c>
      <c r="O371" s="10">
        <f t="shared" si="41"/>
        <v>0</v>
      </c>
      <c r="P371">
        <f t="shared" si="45"/>
        <v>15</v>
      </c>
      <c r="Q371" t="s">
        <v>8331</v>
      </c>
      <c r="R371" t="s">
        <v>8332</v>
      </c>
      <c r="S371" s="14">
        <f t="shared" si="46"/>
        <v>42662.752199074079</v>
      </c>
      <c r="T371" s="14">
        <f t="shared" si="47"/>
        <v>42692.793865740736</v>
      </c>
    </row>
    <row r="372" spans="1:20" ht="43.2" x14ac:dyDescent="0.3">
      <c r="A372">
        <v>1110</v>
      </c>
      <c r="B372" s="3" t="s">
        <v>1111</v>
      </c>
      <c r="C372" s="3" t="s">
        <v>5220</v>
      </c>
      <c r="D372" s="6">
        <v>50000</v>
      </c>
      <c r="E372" s="8">
        <v>255</v>
      </c>
      <c r="F372" t="s">
        <v>8220</v>
      </c>
      <c r="G372" t="s">
        <v>8223</v>
      </c>
      <c r="H372" t="s">
        <v>8245</v>
      </c>
      <c r="I372">
        <v>1354919022</v>
      </c>
      <c r="J372">
        <v>1352327022</v>
      </c>
      <c r="K372" t="b">
        <v>0</v>
      </c>
      <c r="L372">
        <v>11</v>
      </c>
      <c r="M372" t="b">
        <v>0</v>
      </c>
      <c r="N372" t="s">
        <v>8280</v>
      </c>
      <c r="O372" s="10">
        <f t="shared" si="41"/>
        <v>1</v>
      </c>
      <c r="P372">
        <f t="shared" si="45"/>
        <v>23.18</v>
      </c>
      <c r="Q372" t="s">
        <v>8331</v>
      </c>
      <c r="R372" t="s">
        <v>8332</v>
      </c>
      <c r="S372" s="14">
        <f t="shared" si="46"/>
        <v>41220.933124999996</v>
      </c>
      <c r="T372" s="14">
        <f t="shared" si="47"/>
        <v>41250.933124999996</v>
      </c>
    </row>
    <row r="373" spans="1:20" ht="43.2" x14ac:dyDescent="0.3">
      <c r="A373">
        <v>1111</v>
      </c>
      <c r="B373" s="3" t="s">
        <v>1112</v>
      </c>
      <c r="C373" s="3" t="s">
        <v>5221</v>
      </c>
      <c r="D373" s="6">
        <v>2500</v>
      </c>
      <c r="E373" s="8">
        <v>1</v>
      </c>
      <c r="F373" t="s">
        <v>8220</v>
      </c>
      <c r="G373" t="s">
        <v>8223</v>
      </c>
      <c r="H373" t="s">
        <v>8245</v>
      </c>
      <c r="I373">
        <v>1452228790</v>
      </c>
      <c r="J373">
        <v>1449636790</v>
      </c>
      <c r="K373" t="b">
        <v>0</v>
      </c>
      <c r="L373">
        <v>1</v>
      </c>
      <c r="M373" t="b">
        <v>0</v>
      </c>
      <c r="N373" t="s">
        <v>8280</v>
      </c>
      <c r="O373" s="10">
        <f t="shared" si="41"/>
        <v>0</v>
      </c>
      <c r="P373">
        <f t="shared" si="45"/>
        <v>1</v>
      </c>
      <c r="Q373" t="s">
        <v>8331</v>
      </c>
      <c r="R373" t="s">
        <v>8332</v>
      </c>
      <c r="S373" s="14">
        <f t="shared" si="46"/>
        <v>42347.203587962969</v>
      </c>
      <c r="T373" s="14">
        <f t="shared" si="47"/>
        <v>42377.203587962969</v>
      </c>
    </row>
    <row r="374" spans="1:20" ht="43.2" x14ac:dyDescent="0.3">
      <c r="A374">
        <v>1112</v>
      </c>
      <c r="B374" s="3" t="s">
        <v>1113</v>
      </c>
      <c r="C374" s="3" t="s">
        <v>5222</v>
      </c>
      <c r="D374" s="6">
        <v>88000</v>
      </c>
      <c r="E374" s="8">
        <v>31272.92</v>
      </c>
      <c r="F374" t="s">
        <v>8220</v>
      </c>
      <c r="G374" t="s">
        <v>8223</v>
      </c>
      <c r="H374" t="s">
        <v>8245</v>
      </c>
      <c r="I374">
        <v>1421656200</v>
      </c>
      <c r="J374">
        <v>1416507211</v>
      </c>
      <c r="K374" t="b">
        <v>0</v>
      </c>
      <c r="L374">
        <v>312</v>
      </c>
      <c r="M374" t="b">
        <v>0</v>
      </c>
      <c r="N374" t="s">
        <v>8280</v>
      </c>
      <c r="O374" s="10">
        <f t="shared" si="41"/>
        <v>36</v>
      </c>
      <c r="P374">
        <f t="shared" si="45"/>
        <v>100.23</v>
      </c>
      <c r="Q374" t="s">
        <v>8331</v>
      </c>
      <c r="R374" t="s">
        <v>8332</v>
      </c>
      <c r="S374" s="14">
        <f t="shared" si="46"/>
        <v>41963.759386574078</v>
      </c>
      <c r="T374" s="14">
        <f t="shared" si="47"/>
        <v>42023.354166666672</v>
      </c>
    </row>
    <row r="375" spans="1:20" ht="43.2" x14ac:dyDescent="0.3">
      <c r="A375">
        <v>1115</v>
      </c>
      <c r="B375" s="3" t="s">
        <v>1116</v>
      </c>
      <c r="C375" s="3" t="s">
        <v>5225</v>
      </c>
      <c r="D375" s="6">
        <v>40000</v>
      </c>
      <c r="E375" s="8">
        <v>53</v>
      </c>
      <c r="F375" t="s">
        <v>8220</v>
      </c>
      <c r="G375" t="s">
        <v>8223</v>
      </c>
      <c r="H375" t="s">
        <v>8245</v>
      </c>
      <c r="I375">
        <v>1459352495</v>
      </c>
      <c r="J375">
        <v>1456764095</v>
      </c>
      <c r="K375" t="b">
        <v>0</v>
      </c>
      <c r="L375">
        <v>4</v>
      </c>
      <c r="M375" t="b">
        <v>0</v>
      </c>
      <c r="N375" t="s">
        <v>8280</v>
      </c>
      <c r="O375" s="10">
        <f t="shared" si="41"/>
        <v>0</v>
      </c>
      <c r="P375">
        <f t="shared" si="45"/>
        <v>13.25</v>
      </c>
      <c r="Q375" t="s">
        <v>8331</v>
      </c>
      <c r="R375" t="s">
        <v>8332</v>
      </c>
      <c r="S375" s="14">
        <f t="shared" si="46"/>
        <v>42429.695543981477</v>
      </c>
      <c r="T375" s="14">
        <f t="shared" si="47"/>
        <v>42459.653877314813</v>
      </c>
    </row>
    <row r="376" spans="1:20" ht="43.2" x14ac:dyDescent="0.3">
      <c r="A376">
        <v>1116</v>
      </c>
      <c r="B376" s="3" t="s">
        <v>1117</v>
      </c>
      <c r="C376" s="3" t="s">
        <v>5226</v>
      </c>
      <c r="D376" s="6">
        <v>500000</v>
      </c>
      <c r="E376" s="8">
        <v>178.52</v>
      </c>
      <c r="F376" t="s">
        <v>8220</v>
      </c>
      <c r="G376" t="s">
        <v>8223</v>
      </c>
      <c r="H376" t="s">
        <v>8245</v>
      </c>
      <c r="I376">
        <v>1339273208</v>
      </c>
      <c r="J376">
        <v>1334089208</v>
      </c>
      <c r="K376" t="b">
        <v>0</v>
      </c>
      <c r="L376">
        <v>10</v>
      </c>
      <c r="M376" t="b">
        <v>0</v>
      </c>
      <c r="N376" t="s">
        <v>8280</v>
      </c>
      <c r="O376" s="10">
        <f t="shared" si="41"/>
        <v>0</v>
      </c>
      <c r="P376">
        <f t="shared" si="45"/>
        <v>17.850000000000001</v>
      </c>
      <c r="Q376" t="s">
        <v>8331</v>
      </c>
      <c r="R376" t="s">
        <v>8332</v>
      </c>
      <c r="S376" s="14">
        <f t="shared" si="46"/>
        <v>41009.847314814811</v>
      </c>
      <c r="T376" s="14">
        <f t="shared" si="47"/>
        <v>41069.847314814811</v>
      </c>
    </row>
    <row r="377" spans="1:20" ht="57.6" x14ac:dyDescent="0.3">
      <c r="A377">
        <v>1119</v>
      </c>
      <c r="B377" s="3" t="s">
        <v>1120</v>
      </c>
      <c r="C377" s="3" t="s">
        <v>5229</v>
      </c>
      <c r="D377" s="6">
        <v>2100</v>
      </c>
      <c r="E377" s="8">
        <v>5</v>
      </c>
      <c r="F377" t="s">
        <v>8220</v>
      </c>
      <c r="G377" t="s">
        <v>8223</v>
      </c>
      <c r="H377" t="s">
        <v>8245</v>
      </c>
      <c r="I377">
        <v>1396810864</v>
      </c>
      <c r="J377">
        <v>1395687664</v>
      </c>
      <c r="K377" t="b">
        <v>0</v>
      </c>
      <c r="L377">
        <v>1</v>
      </c>
      <c r="M377" t="b">
        <v>0</v>
      </c>
      <c r="N377" t="s">
        <v>8280</v>
      </c>
      <c r="O377" s="10">
        <f t="shared" si="41"/>
        <v>0</v>
      </c>
      <c r="P377">
        <f t="shared" si="45"/>
        <v>5</v>
      </c>
      <c r="Q377" t="s">
        <v>8331</v>
      </c>
      <c r="R377" t="s">
        <v>8332</v>
      </c>
      <c r="S377" s="14">
        <f t="shared" si="46"/>
        <v>41722.792407407411</v>
      </c>
      <c r="T377" s="14">
        <f t="shared" si="47"/>
        <v>41735.792407407411</v>
      </c>
    </row>
    <row r="378" spans="1:20" ht="43.2" x14ac:dyDescent="0.3">
      <c r="A378">
        <v>1120</v>
      </c>
      <c r="B378" s="3" t="s">
        <v>1121</v>
      </c>
      <c r="C378" s="3" t="s">
        <v>5230</v>
      </c>
      <c r="D378" s="6">
        <v>25000</v>
      </c>
      <c r="E378" s="8">
        <v>0</v>
      </c>
      <c r="F378" t="s">
        <v>8220</v>
      </c>
      <c r="G378" t="s">
        <v>8223</v>
      </c>
      <c r="H378" t="s">
        <v>8245</v>
      </c>
      <c r="I378">
        <v>1319835400</v>
      </c>
      <c r="J378">
        <v>1315947400</v>
      </c>
      <c r="K378" t="b">
        <v>0</v>
      </c>
      <c r="L378">
        <v>0</v>
      </c>
      <c r="M378" t="b">
        <v>0</v>
      </c>
      <c r="N378" t="s">
        <v>8280</v>
      </c>
      <c r="O378" s="10">
        <f t="shared" si="41"/>
        <v>0</v>
      </c>
      <c r="P378">
        <f t="shared" si="45"/>
        <v>0</v>
      </c>
      <c r="Q378" t="s">
        <v>8331</v>
      </c>
      <c r="R378" t="s">
        <v>8332</v>
      </c>
      <c r="S378" s="14">
        <f t="shared" si="46"/>
        <v>40799.872685185182</v>
      </c>
      <c r="T378" s="14">
        <f t="shared" si="47"/>
        <v>40844.872685185182</v>
      </c>
    </row>
    <row r="379" spans="1:20" ht="43.2" x14ac:dyDescent="0.3">
      <c r="A379">
        <v>1121</v>
      </c>
      <c r="B379" s="3" t="s">
        <v>1122</v>
      </c>
      <c r="C379" s="3" t="s">
        <v>5231</v>
      </c>
      <c r="D379" s="6">
        <v>250000</v>
      </c>
      <c r="E379" s="8">
        <v>29</v>
      </c>
      <c r="F379" t="s">
        <v>8220</v>
      </c>
      <c r="G379" t="s">
        <v>8223</v>
      </c>
      <c r="H379" t="s">
        <v>8245</v>
      </c>
      <c r="I379">
        <v>1457904316</v>
      </c>
      <c r="J379">
        <v>1455315916</v>
      </c>
      <c r="K379" t="b">
        <v>0</v>
      </c>
      <c r="L379">
        <v>5</v>
      </c>
      <c r="M379" t="b">
        <v>0</v>
      </c>
      <c r="N379" t="s">
        <v>8280</v>
      </c>
      <c r="O379" s="10">
        <f t="shared" si="41"/>
        <v>0</v>
      </c>
      <c r="P379">
        <f t="shared" si="45"/>
        <v>5.8</v>
      </c>
      <c r="Q379" t="s">
        <v>8331</v>
      </c>
      <c r="R379" t="s">
        <v>8332</v>
      </c>
      <c r="S379" s="14">
        <f t="shared" si="46"/>
        <v>42412.934212962966</v>
      </c>
      <c r="T379" s="14">
        <f t="shared" si="47"/>
        <v>42442.892546296294</v>
      </c>
    </row>
    <row r="380" spans="1:20" ht="43.2" x14ac:dyDescent="0.3">
      <c r="A380">
        <v>1123</v>
      </c>
      <c r="B380" s="3" t="s">
        <v>1124</v>
      </c>
      <c r="C380" s="3" t="s">
        <v>5233</v>
      </c>
      <c r="D380" s="6">
        <v>5000</v>
      </c>
      <c r="E380" s="8">
        <v>11</v>
      </c>
      <c r="F380" t="s">
        <v>8220</v>
      </c>
      <c r="G380" t="s">
        <v>8223</v>
      </c>
      <c r="H380" t="s">
        <v>8245</v>
      </c>
      <c r="I380">
        <v>1397910848</v>
      </c>
      <c r="J380">
        <v>1395318848</v>
      </c>
      <c r="K380" t="b">
        <v>0</v>
      </c>
      <c r="L380">
        <v>3</v>
      </c>
      <c r="M380" t="b">
        <v>0</v>
      </c>
      <c r="N380" t="s">
        <v>8280</v>
      </c>
      <c r="O380" s="10">
        <f t="shared" si="41"/>
        <v>0</v>
      </c>
      <c r="P380">
        <f t="shared" si="45"/>
        <v>3.67</v>
      </c>
      <c r="Q380" t="s">
        <v>8331</v>
      </c>
      <c r="R380" t="s">
        <v>8332</v>
      </c>
      <c r="S380" s="14">
        <f t="shared" si="46"/>
        <v>41718.5237037037</v>
      </c>
      <c r="T380" s="14">
        <f t="shared" si="47"/>
        <v>41748.5237037037</v>
      </c>
    </row>
    <row r="381" spans="1:20" ht="43.2" x14ac:dyDescent="0.3">
      <c r="A381">
        <v>1124</v>
      </c>
      <c r="B381" s="3" t="s">
        <v>1125</v>
      </c>
      <c r="C381" s="3" t="s">
        <v>5234</v>
      </c>
      <c r="D381" s="6">
        <v>90000</v>
      </c>
      <c r="E381" s="8">
        <v>425</v>
      </c>
      <c r="F381" t="s">
        <v>8220</v>
      </c>
      <c r="G381" t="s">
        <v>8223</v>
      </c>
      <c r="H381" t="s">
        <v>8245</v>
      </c>
      <c r="I381">
        <v>1430409651</v>
      </c>
      <c r="J381">
        <v>1427817651</v>
      </c>
      <c r="K381" t="b">
        <v>0</v>
      </c>
      <c r="L381">
        <v>7</v>
      </c>
      <c r="M381" t="b">
        <v>0</v>
      </c>
      <c r="N381" t="s">
        <v>8281</v>
      </c>
      <c r="O381" s="10">
        <f t="shared" si="41"/>
        <v>0</v>
      </c>
      <c r="P381">
        <f t="shared" si="45"/>
        <v>60.71</v>
      </c>
      <c r="Q381" t="s">
        <v>8331</v>
      </c>
      <c r="R381" t="s">
        <v>8333</v>
      </c>
      <c r="S381" s="14">
        <f t="shared" si="46"/>
        <v>42094.667256944449</v>
      </c>
      <c r="T381" s="14">
        <f t="shared" si="47"/>
        <v>42124.667256944449</v>
      </c>
    </row>
    <row r="382" spans="1:20" ht="43.2" x14ac:dyDescent="0.3">
      <c r="A382">
        <v>1126</v>
      </c>
      <c r="B382" s="3" t="s">
        <v>1127</v>
      </c>
      <c r="C382" s="3" t="s">
        <v>5236</v>
      </c>
      <c r="D382" s="6">
        <v>2000</v>
      </c>
      <c r="E382" s="8">
        <v>10</v>
      </c>
      <c r="F382" t="s">
        <v>8220</v>
      </c>
      <c r="G382" t="s">
        <v>8223</v>
      </c>
      <c r="H382" t="s">
        <v>8245</v>
      </c>
      <c r="I382">
        <v>1468482694</v>
      </c>
      <c r="J382">
        <v>1465890694</v>
      </c>
      <c r="K382" t="b">
        <v>0</v>
      </c>
      <c r="L382">
        <v>2</v>
      </c>
      <c r="M382" t="b">
        <v>0</v>
      </c>
      <c r="N382" t="s">
        <v>8281</v>
      </c>
      <c r="O382" s="10">
        <f t="shared" si="41"/>
        <v>1</v>
      </c>
      <c r="P382">
        <f t="shared" si="45"/>
        <v>5</v>
      </c>
      <c r="Q382" t="s">
        <v>8331</v>
      </c>
      <c r="R382" t="s">
        <v>8333</v>
      </c>
      <c r="S382" s="14">
        <f t="shared" si="46"/>
        <v>42535.327476851846</v>
      </c>
      <c r="T382" s="14">
        <f t="shared" si="47"/>
        <v>42565.327476851846</v>
      </c>
    </row>
    <row r="383" spans="1:20" ht="57.6" x14ac:dyDescent="0.3">
      <c r="A383">
        <v>1127</v>
      </c>
      <c r="B383" s="3" t="s">
        <v>1128</v>
      </c>
      <c r="C383" s="3" t="s">
        <v>5237</v>
      </c>
      <c r="D383" s="6">
        <v>35000</v>
      </c>
      <c r="E383" s="8">
        <v>585</v>
      </c>
      <c r="F383" t="s">
        <v>8220</v>
      </c>
      <c r="G383" t="s">
        <v>8223</v>
      </c>
      <c r="H383" t="s">
        <v>8245</v>
      </c>
      <c r="I383">
        <v>1416000600</v>
      </c>
      <c r="J383">
        <v>1413318600</v>
      </c>
      <c r="K383" t="b">
        <v>0</v>
      </c>
      <c r="L383">
        <v>23</v>
      </c>
      <c r="M383" t="b">
        <v>0</v>
      </c>
      <c r="N383" t="s">
        <v>8281</v>
      </c>
      <c r="O383" s="10">
        <f t="shared" si="41"/>
        <v>2</v>
      </c>
      <c r="P383">
        <f t="shared" si="45"/>
        <v>25.43</v>
      </c>
      <c r="Q383" t="s">
        <v>8331</v>
      </c>
      <c r="R383" t="s">
        <v>8333</v>
      </c>
      <c r="S383" s="14">
        <f t="shared" si="46"/>
        <v>41926.854166666664</v>
      </c>
      <c r="T383" s="14">
        <f t="shared" si="47"/>
        <v>41957.895833333328</v>
      </c>
    </row>
    <row r="384" spans="1:20" ht="43.2" x14ac:dyDescent="0.3">
      <c r="A384">
        <v>1129</v>
      </c>
      <c r="B384" s="3" t="s">
        <v>1130</v>
      </c>
      <c r="C384" s="3" t="s">
        <v>5239</v>
      </c>
      <c r="D384" s="6">
        <v>20000</v>
      </c>
      <c r="E384" s="8">
        <v>21</v>
      </c>
      <c r="F384" t="s">
        <v>8220</v>
      </c>
      <c r="G384" t="s">
        <v>8223</v>
      </c>
      <c r="H384" t="s">
        <v>8245</v>
      </c>
      <c r="I384">
        <v>1465107693</v>
      </c>
      <c r="J384">
        <v>1462515693</v>
      </c>
      <c r="K384" t="b">
        <v>0</v>
      </c>
      <c r="L384">
        <v>2</v>
      </c>
      <c r="M384" t="b">
        <v>0</v>
      </c>
      <c r="N384" t="s">
        <v>8281</v>
      </c>
      <c r="O384" s="10">
        <f t="shared" si="41"/>
        <v>0</v>
      </c>
      <c r="P384">
        <f t="shared" si="45"/>
        <v>10.5</v>
      </c>
      <c r="Q384" t="s">
        <v>8331</v>
      </c>
      <c r="R384" t="s">
        <v>8333</v>
      </c>
      <c r="S384" s="14">
        <f t="shared" si="46"/>
        <v>42496.264965277776</v>
      </c>
      <c r="T384" s="14">
        <f t="shared" si="47"/>
        <v>42526.264965277776</v>
      </c>
    </row>
    <row r="385" spans="1:20" ht="43.2" x14ac:dyDescent="0.3">
      <c r="A385">
        <v>1130</v>
      </c>
      <c r="B385" s="3" t="s">
        <v>1131</v>
      </c>
      <c r="C385" s="3" t="s">
        <v>5240</v>
      </c>
      <c r="D385" s="6">
        <v>5000</v>
      </c>
      <c r="E385" s="8">
        <v>11</v>
      </c>
      <c r="F385" t="s">
        <v>8220</v>
      </c>
      <c r="G385" t="s">
        <v>8223</v>
      </c>
      <c r="H385" t="s">
        <v>8245</v>
      </c>
      <c r="I385">
        <v>1416963300</v>
      </c>
      <c r="J385">
        <v>1411775700</v>
      </c>
      <c r="K385" t="b">
        <v>0</v>
      </c>
      <c r="L385">
        <v>3</v>
      </c>
      <c r="M385" t="b">
        <v>0</v>
      </c>
      <c r="N385" t="s">
        <v>8281</v>
      </c>
      <c r="O385" s="10">
        <f t="shared" si="41"/>
        <v>0</v>
      </c>
      <c r="P385">
        <f t="shared" si="45"/>
        <v>3.67</v>
      </c>
      <c r="Q385" t="s">
        <v>8331</v>
      </c>
      <c r="R385" t="s">
        <v>8333</v>
      </c>
      <c r="S385" s="14">
        <f t="shared" si="46"/>
        <v>41908.996527777781</v>
      </c>
      <c r="T385" s="14">
        <f t="shared" si="47"/>
        <v>41969.038194444445</v>
      </c>
    </row>
    <row r="386" spans="1:20" ht="43.2" x14ac:dyDescent="0.3">
      <c r="A386">
        <v>1137</v>
      </c>
      <c r="B386" s="3" t="s">
        <v>1138</v>
      </c>
      <c r="C386" s="3" t="s">
        <v>5247</v>
      </c>
      <c r="D386" s="6">
        <v>25000</v>
      </c>
      <c r="E386" s="8">
        <v>9875</v>
      </c>
      <c r="F386" t="s">
        <v>8220</v>
      </c>
      <c r="G386" t="s">
        <v>8223</v>
      </c>
      <c r="H386" t="s">
        <v>8245</v>
      </c>
      <c r="I386">
        <v>1461440421</v>
      </c>
      <c r="J386">
        <v>1458848421</v>
      </c>
      <c r="K386" t="b">
        <v>0</v>
      </c>
      <c r="L386">
        <v>39</v>
      </c>
      <c r="M386" t="b">
        <v>0</v>
      </c>
      <c r="N386" t="s">
        <v>8281</v>
      </c>
      <c r="O386" s="10">
        <f t="shared" ref="O386:O449" si="48">ROUND(E386/D386*100,0)</f>
        <v>40</v>
      </c>
      <c r="P386">
        <f t="shared" si="45"/>
        <v>253.21</v>
      </c>
      <c r="Q386" t="s">
        <v>8331</v>
      </c>
      <c r="R386" t="s">
        <v>8333</v>
      </c>
      <c r="S386" s="14">
        <f t="shared" si="46"/>
        <v>42453.819687499999</v>
      </c>
      <c r="T386" s="14">
        <f t="shared" si="47"/>
        <v>42483.819687499999</v>
      </c>
    </row>
    <row r="387" spans="1:20" ht="43.2" x14ac:dyDescent="0.3">
      <c r="A387">
        <v>1138</v>
      </c>
      <c r="B387" s="3" t="s">
        <v>1139</v>
      </c>
      <c r="C387" s="3" t="s">
        <v>5248</v>
      </c>
      <c r="D387" s="6">
        <v>35000</v>
      </c>
      <c r="E387" s="8">
        <v>125</v>
      </c>
      <c r="F387" t="s">
        <v>8220</v>
      </c>
      <c r="G387" t="s">
        <v>8223</v>
      </c>
      <c r="H387" t="s">
        <v>8245</v>
      </c>
      <c r="I387">
        <v>1485035131</v>
      </c>
      <c r="J387">
        <v>1483307131</v>
      </c>
      <c r="K387" t="b">
        <v>0</v>
      </c>
      <c r="L387">
        <v>4</v>
      </c>
      <c r="M387" t="b">
        <v>0</v>
      </c>
      <c r="N387" t="s">
        <v>8281</v>
      </c>
      <c r="O387" s="10">
        <f t="shared" si="48"/>
        <v>0</v>
      </c>
      <c r="P387">
        <f t="shared" si="45"/>
        <v>31.25</v>
      </c>
      <c r="Q387" t="s">
        <v>8331</v>
      </c>
      <c r="R387" t="s">
        <v>8333</v>
      </c>
      <c r="S387" s="14">
        <f t="shared" si="46"/>
        <v>42736.9066087963</v>
      </c>
      <c r="T387" s="14">
        <f t="shared" si="47"/>
        <v>42756.9066087963</v>
      </c>
    </row>
    <row r="388" spans="1:20" ht="43.2" x14ac:dyDescent="0.3">
      <c r="A388">
        <v>1139</v>
      </c>
      <c r="B388" s="3" t="s">
        <v>1140</v>
      </c>
      <c r="C388" s="3" t="s">
        <v>5249</v>
      </c>
      <c r="D388" s="6">
        <v>8000</v>
      </c>
      <c r="E388" s="8">
        <v>5</v>
      </c>
      <c r="F388" t="s">
        <v>8220</v>
      </c>
      <c r="G388" t="s">
        <v>8223</v>
      </c>
      <c r="H388" t="s">
        <v>8245</v>
      </c>
      <c r="I388">
        <v>1420100426</v>
      </c>
      <c r="J388">
        <v>1417508426</v>
      </c>
      <c r="K388" t="b">
        <v>0</v>
      </c>
      <c r="L388">
        <v>1</v>
      </c>
      <c r="M388" t="b">
        <v>0</v>
      </c>
      <c r="N388" t="s">
        <v>8281</v>
      </c>
      <c r="O388" s="10">
        <f t="shared" si="48"/>
        <v>0</v>
      </c>
      <c r="P388">
        <f t="shared" si="45"/>
        <v>5</v>
      </c>
      <c r="Q388" t="s">
        <v>8331</v>
      </c>
      <c r="R388" t="s">
        <v>8333</v>
      </c>
      <c r="S388" s="14">
        <f t="shared" si="46"/>
        <v>41975.347523148142</v>
      </c>
      <c r="T388" s="14">
        <f t="shared" si="47"/>
        <v>42005.347523148142</v>
      </c>
    </row>
    <row r="389" spans="1:20" ht="43.2" x14ac:dyDescent="0.3">
      <c r="A389">
        <v>1142</v>
      </c>
      <c r="B389" s="3" t="s">
        <v>1143</v>
      </c>
      <c r="C389" s="3" t="s">
        <v>5252</v>
      </c>
      <c r="D389" s="6">
        <v>4000</v>
      </c>
      <c r="E389" s="8">
        <v>0</v>
      </c>
      <c r="F389" t="s">
        <v>8220</v>
      </c>
      <c r="G389" t="s">
        <v>8223</v>
      </c>
      <c r="H389" t="s">
        <v>8245</v>
      </c>
      <c r="I389">
        <v>1424131727</v>
      </c>
      <c r="J389">
        <v>1421539727</v>
      </c>
      <c r="K389" t="b">
        <v>0</v>
      </c>
      <c r="L389">
        <v>0</v>
      </c>
      <c r="M389" t="b">
        <v>0</v>
      </c>
      <c r="N389" t="s">
        <v>8281</v>
      </c>
      <c r="O389" s="10">
        <f t="shared" si="48"/>
        <v>0</v>
      </c>
      <c r="P389">
        <f t="shared" si="45"/>
        <v>0</v>
      </c>
      <c r="Q389" t="s">
        <v>8331</v>
      </c>
      <c r="R389" t="s">
        <v>8333</v>
      </c>
      <c r="S389" s="14">
        <f t="shared" si="46"/>
        <v>42022.006099537044</v>
      </c>
      <c r="T389" s="14">
        <f t="shared" si="47"/>
        <v>42052.006099537044</v>
      </c>
    </row>
    <row r="390" spans="1:20" ht="43.2" x14ac:dyDescent="0.3">
      <c r="A390">
        <v>1143</v>
      </c>
      <c r="B390" s="3" t="s">
        <v>1144</v>
      </c>
      <c r="C390" s="3" t="s">
        <v>5253</v>
      </c>
      <c r="D390" s="6">
        <v>45000</v>
      </c>
      <c r="E390" s="8">
        <v>186</v>
      </c>
      <c r="F390" t="s">
        <v>8220</v>
      </c>
      <c r="G390" t="s">
        <v>8223</v>
      </c>
      <c r="H390" t="s">
        <v>8245</v>
      </c>
      <c r="I390">
        <v>1450327126</v>
      </c>
      <c r="J390">
        <v>1447735126</v>
      </c>
      <c r="K390" t="b">
        <v>0</v>
      </c>
      <c r="L390">
        <v>8</v>
      </c>
      <c r="M390" t="b">
        <v>0</v>
      </c>
      <c r="N390" t="s">
        <v>8281</v>
      </c>
      <c r="O390" s="10">
        <f t="shared" si="48"/>
        <v>0</v>
      </c>
      <c r="P390">
        <f t="shared" si="45"/>
        <v>23.25</v>
      </c>
      <c r="Q390" t="s">
        <v>8331</v>
      </c>
      <c r="R390" t="s">
        <v>8333</v>
      </c>
      <c r="S390" s="14">
        <f t="shared" si="46"/>
        <v>42325.19358796296</v>
      </c>
      <c r="T390" s="14">
        <f t="shared" si="47"/>
        <v>42355.19358796296</v>
      </c>
    </row>
    <row r="391" spans="1:20" ht="43.2" x14ac:dyDescent="0.3">
      <c r="A391">
        <v>1144</v>
      </c>
      <c r="B391" s="3" t="s">
        <v>1145</v>
      </c>
      <c r="C391" s="3" t="s">
        <v>5254</v>
      </c>
      <c r="D391" s="6">
        <v>9300</v>
      </c>
      <c r="E391" s="8">
        <v>0</v>
      </c>
      <c r="F391" t="s">
        <v>8220</v>
      </c>
      <c r="G391" t="s">
        <v>8223</v>
      </c>
      <c r="H391" t="s">
        <v>8245</v>
      </c>
      <c r="I391">
        <v>1430281320</v>
      </c>
      <c r="J391">
        <v>1427689320</v>
      </c>
      <c r="K391" t="b">
        <v>0</v>
      </c>
      <c r="L391">
        <v>0</v>
      </c>
      <c r="M391" t="b">
        <v>0</v>
      </c>
      <c r="N391" t="s">
        <v>8282</v>
      </c>
      <c r="O391" s="10">
        <f t="shared" si="48"/>
        <v>0</v>
      </c>
      <c r="P391">
        <f t="shared" si="45"/>
        <v>0</v>
      </c>
      <c r="Q391" t="s">
        <v>8334</v>
      </c>
      <c r="R391" t="s">
        <v>8335</v>
      </c>
      <c r="S391" s="14">
        <f t="shared" si="46"/>
        <v>42093.181944444441</v>
      </c>
      <c r="T391" s="14">
        <f t="shared" si="47"/>
        <v>42123.181944444441</v>
      </c>
    </row>
    <row r="392" spans="1:20" ht="43.2" x14ac:dyDescent="0.3">
      <c r="A392">
        <v>1145</v>
      </c>
      <c r="B392" s="3" t="s">
        <v>1146</v>
      </c>
      <c r="C392" s="3" t="s">
        <v>5255</v>
      </c>
      <c r="D392" s="6">
        <v>80000</v>
      </c>
      <c r="E392" s="8">
        <v>100</v>
      </c>
      <c r="F392" t="s">
        <v>8220</v>
      </c>
      <c r="G392" t="s">
        <v>8223</v>
      </c>
      <c r="H392" t="s">
        <v>8245</v>
      </c>
      <c r="I392">
        <v>1412272592</v>
      </c>
      <c r="J392">
        <v>1407088592</v>
      </c>
      <c r="K392" t="b">
        <v>0</v>
      </c>
      <c r="L392">
        <v>1</v>
      </c>
      <c r="M392" t="b">
        <v>0</v>
      </c>
      <c r="N392" t="s">
        <v>8282</v>
      </c>
      <c r="O392" s="10">
        <f t="shared" si="48"/>
        <v>0</v>
      </c>
      <c r="P392">
        <f t="shared" si="45"/>
        <v>100</v>
      </c>
      <c r="Q392" t="s">
        <v>8334</v>
      </c>
      <c r="R392" t="s">
        <v>8335</v>
      </c>
      <c r="S392" s="14">
        <f t="shared" si="46"/>
        <v>41854.747592592597</v>
      </c>
      <c r="T392" s="14">
        <f t="shared" si="47"/>
        <v>41914.747592592597</v>
      </c>
    </row>
    <row r="393" spans="1:20" ht="43.2" x14ac:dyDescent="0.3">
      <c r="A393">
        <v>1146</v>
      </c>
      <c r="B393" s="3" t="s">
        <v>1147</v>
      </c>
      <c r="C393" s="3" t="s">
        <v>5256</v>
      </c>
      <c r="D393" s="6">
        <v>6000</v>
      </c>
      <c r="E393" s="8">
        <v>530</v>
      </c>
      <c r="F393" t="s">
        <v>8220</v>
      </c>
      <c r="G393" t="s">
        <v>8223</v>
      </c>
      <c r="H393" t="s">
        <v>8245</v>
      </c>
      <c r="I393">
        <v>1399071173</v>
      </c>
      <c r="J393">
        <v>1395787973</v>
      </c>
      <c r="K393" t="b">
        <v>0</v>
      </c>
      <c r="L393">
        <v>12</v>
      </c>
      <c r="M393" t="b">
        <v>0</v>
      </c>
      <c r="N393" t="s">
        <v>8282</v>
      </c>
      <c r="O393" s="10">
        <f t="shared" si="48"/>
        <v>9</v>
      </c>
      <c r="P393">
        <f t="shared" si="45"/>
        <v>44.17</v>
      </c>
      <c r="Q393" t="s">
        <v>8334</v>
      </c>
      <c r="R393" t="s">
        <v>8335</v>
      </c>
      <c r="S393" s="14">
        <f t="shared" si="46"/>
        <v>41723.9533912037</v>
      </c>
      <c r="T393" s="14">
        <f t="shared" si="47"/>
        <v>41761.9533912037</v>
      </c>
    </row>
    <row r="394" spans="1:20" ht="28.8" x14ac:dyDescent="0.3">
      <c r="A394">
        <v>1148</v>
      </c>
      <c r="B394" s="3" t="s">
        <v>1149</v>
      </c>
      <c r="C394" s="3" t="s">
        <v>5258</v>
      </c>
      <c r="D394" s="6">
        <v>15000</v>
      </c>
      <c r="E394" s="8">
        <v>73</v>
      </c>
      <c r="F394" t="s">
        <v>8220</v>
      </c>
      <c r="G394" t="s">
        <v>8223</v>
      </c>
      <c r="H394" t="s">
        <v>8245</v>
      </c>
      <c r="I394">
        <v>1480568781</v>
      </c>
      <c r="J394">
        <v>1477973181</v>
      </c>
      <c r="K394" t="b">
        <v>0</v>
      </c>
      <c r="L394">
        <v>3</v>
      </c>
      <c r="M394" t="b">
        <v>0</v>
      </c>
      <c r="N394" t="s">
        <v>8282</v>
      </c>
      <c r="O394" s="10">
        <f t="shared" si="48"/>
        <v>0</v>
      </c>
      <c r="P394">
        <f t="shared" si="45"/>
        <v>24.33</v>
      </c>
      <c r="Q394" t="s">
        <v>8334</v>
      </c>
      <c r="R394" t="s">
        <v>8335</v>
      </c>
      <c r="S394" s="14">
        <f t="shared" si="46"/>
        <v>42675.171076388884</v>
      </c>
      <c r="T394" s="14">
        <f t="shared" si="47"/>
        <v>42705.212743055556</v>
      </c>
    </row>
    <row r="395" spans="1:20" ht="28.8" x14ac:dyDescent="0.3">
      <c r="A395">
        <v>1149</v>
      </c>
      <c r="B395" s="3" t="s">
        <v>1150</v>
      </c>
      <c r="C395" s="3" t="s">
        <v>5259</v>
      </c>
      <c r="D395" s="6">
        <v>50000</v>
      </c>
      <c r="E395" s="8">
        <v>75</v>
      </c>
      <c r="F395" t="s">
        <v>8220</v>
      </c>
      <c r="G395" t="s">
        <v>8223</v>
      </c>
      <c r="H395" t="s">
        <v>8245</v>
      </c>
      <c r="I395">
        <v>1466096566</v>
      </c>
      <c r="J395">
        <v>1463504566</v>
      </c>
      <c r="K395" t="b">
        <v>0</v>
      </c>
      <c r="L395">
        <v>2</v>
      </c>
      <c r="M395" t="b">
        <v>0</v>
      </c>
      <c r="N395" t="s">
        <v>8282</v>
      </c>
      <c r="O395" s="10">
        <f t="shared" si="48"/>
        <v>0</v>
      </c>
      <c r="P395">
        <f t="shared" si="45"/>
        <v>37.5</v>
      </c>
      <c r="Q395" t="s">
        <v>8334</v>
      </c>
      <c r="R395" t="s">
        <v>8335</v>
      </c>
      <c r="S395" s="14">
        <f t="shared" si="46"/>
        <v>42507.71025462963</v>
      </c>
      <c r="T395" s="14">
        <f t="shared" si="47"/>
        <v>42537.71025462963</v>
      </c>
    </row>
    <row r="396" spans="1:20" ht="28.8" x14ac:dyDescent="0.3">
      <c r="A396">
        <v>1150</v>
      </c>
      <c r="B396" s="3" t="s">
        <v>1151</v>
      </c>
      <c r="C396" s="3" t="s">
        <v>5260</v>
      </c>
      <c r="D396" s="6">
        <v>2500</v>
      </c>
      <c r="E396" s="8">
        <v>252</v>
      </c>
      <c r="F396" t="s">
        <v>8220</v>
      </c>
      <c r="G396" t="s">
        <v>8223</v>
      </c>
      <c r="H396" t="s">
        <v>8245</v>
      </c>
      <c r="I396">
        <v>1452293675</v>
      </c>
      <c r="J396">
        <v>1447109675</v>
      </c>
      <c r="K396" t="b">
        <v>0</v>
      </c>
      <c r="L396">
        <v>6</v>
      </c>
      <c r="M396" t="b">
        <v>0</v>
      </c>
      <c r="N396" t="s">
        <v>8282</v>
      </c>
      <c r="O396" s="10">
        <f t="shared" si="48"/>
        <v>10</v>
      </c>
      <c r="P396">
        <f t="shared" si="45"/>
        <v>42</v>
      </c>
      <c r="Q396" t="s">
        <v>8334</v>
      </c>
      <c r="R396" t="s">
        <v>8335</v>
      </c>
      <c r="S396" s="14">
        <f t="shared" si="46"/>
        <v>42317.954571759255</v>
      </c>
      <c r="T396" s="14">
        <f t="shared" si="47"/>
        <v>42377.954571759255</v>
      </c>
    </row>
    <row r="397" spans="1:20" ht="57.6" x14ac:dyDescent="0.3">
      <c r="A397">
        <v>1151</v>
      </c>
      <c r="B397" s="3" t="s">
        <v>1152</v>
      </c>
      <c r="C397" s="3" t="s">
        <v>5261</v>
      </c>
      <c r="D397" s="6">
        <v>25000</v>
      </c>
      <c r="E397" s="8">
        <v>0</v>
      </c>
      <c r="F397" t="s">
        <v>8220</v>
      </c>
      <c r="G397" t="s">
        <v>8223</v>
      </c>
      <c r="H397" t="s">
        <v>8245</v>
      </c>
      <c r="I397">
        <v>1441592863</v>
      </c>
      <c r="J397">
        <v>1439000863</v>
      </c>
      <c r="K397" t="b">
        <v>0</v>
      </c>
      <c r="L397">
        <v>0</v>
      </c>
      <c r="M397" t="b">
        <v>0</v>
      </c>
      <c r="N397" t="s">
        <v>8282</v>
      </c>
      <c r="O397" s="10">
        <f t="shared" si="48"/>
        <v>0</v>
      </c>
      <c r="P397">
        <f t="shared" si="45"/>
        <v>0</v>
      </c>
      <c r="Q397" t="s">
        <v>8334</v>
      </c>
      <c r="R397" t="s">
        <v>8335</v>
      </c>
      <c r="S397" s="14">
        <f t="shared" si="46"/>
        <v>42224.102581018517</v>
      </c>
      <c r="T397" s="14">
        <f t="shared" si="47"/>
        <v>42254.102581018517</v>
      </c>
    </row>
    <row r="398" spans="1:20" x14ac:dyDescent="0.3">
      <c r="A398">
        <v>1152</v>
      </c>
      <c r="B398" s="3" t="s">
        <v>1153</v>
      </c>
      <c r="C398" s="3" t="s">
        <v>5262</v>
      </c>
      <c r="D398" s="6">
        <v>16000</v>
      </c>
      <c r="E398" s="8">
        <v>911</v>
      </c>
      <c r="F398" t="s">
        <v>8220</v>
      </c>
      <c r="G398" t="s">
        <v>8223</v>
      </c>
      <c r="H398" t="s">
        <v>8245</v>
      </c>
      <c r="I398">
        <v>1431709312</v>
      </c>
      <c r="J398">
        <v>1429117312</v>
      </c>
      <c r="K398" t="b">
        <v>0</v>
      </c>
      <c r="L398">
        <v>15</v>
      </c>
      <c r="M398" t="b">
        <v>0</v>
      </c>
      <c r="N398" t="s">
        <v>8282</v>
      </c>
      <c r="O398" s="10">
        <f t="shared" si="48"/>
        <v>6</v>
      </c>
      <c r="P398">
        <f t="shared" si="45"/>
        <v>60.73</v>
      </c>
      <c r="Q398" t="s">
        <v>8334</v>
      </c>
      <c r="R398" t="s">
        <v>8335</v>
      </c>
      <c r="S398" s="14">
        <f t="shared" si="46"/>
        <v>42109.709629629629</v>
      </c>
      <c r="T398" s="14">
        <f t="shared" si="47"/>
        <v>42139.709629629629</v>
      </c>
    </row>
    <row r="399" spans="1:20" ht="28.8" x14ac:dyDescent="0.3">
      <c r="A399">
        <v>1153</v>
      </c>
      <c r="B399" s="3" t="s">
        <v>1154</v>
      </c>
      <c r="C399" s="3" t="s">
        <v>5263</v>
      </c>
      <c r="D399" s="6">
        <v>8000</v>
      </c>
      <c r="E399" s="8">
        <v>50</v>
      </c>
      <c r="F399" t="s">
        <v>8220</v>
      </c>
      <c r="G399" t="s">
        <v>8223</v>
      </c>
      <c r="H399" t="s">
        <v>8245</v>
      </c>
      <c r="I399">
        <v>1434647305</v>
      </c>
      <c r="J399">
        <v>1432055305</v>
      </c>
      <c r="K399" t="b">
        <v>0</v>
      </c>
      <c r="L399">
        <v>1</v>
      </c>
      <c r="M399" t="b">
        <v>0</v>
      </c>
      <c r="N399" t="s">
        <v>8282</v>
      </c>
      <c r="O399" s="10">
        <f t="shared" si="48"/>
        <v>1</v>
      </c>
      <c r="P399">
        <f t="shared" ref="P399:P425" si="49">IFERROR(ROUND(E399/L399,2),0)</f>
        <v>50</v>
      </c>
      <c r="Q399" t="s">
        <v>8334</v>
      </c>
      <c r="R399" t="s">
        <v>8335</v>
      </c>
      <c r="S399" s="14">
        <f t="shared" ref="S399:S425" si="50">(((J399/60)/60)/24)+DATE(1970,1,1)</f>
        <v>42143.714178240742</v>
      </c>
      <c r="T399" s="14">
        <f t="shared" ref="T399:T425" si="51">(((I399/60)/60)/24)+DATE(1970,1,1)</f>
        <v>42173.714178240742</v>
      </c>
    </row>
    <row r="400" spans="1:20" ht="43.2" x14ac:dyDescent="0.3">
      <c r="A400">
        <v>1154</v>
      </c>
      <c r="B400" s="3" t="s">
        <v>1155</v>
      </c>
      <c r="C400" s="3" t="s">
        <v>5264</v>
      </c>
      <c r="D400" s="6">
        <v>5000</v>
      </c>
      <c r="E400" s="8">
        <v>325</v>
      </c>
      <c r="F400" t="s">
        <v>8220</v>
      </c>
      <c r="G400" t="s">
        <v>8223</v>
      </c>
      <c r="H400" t="s">
        <v>8245</v>
      </c>
      <c r="I400">
        <v>1441507006</v>
      </c>
      <c r="J400">
        <v>1438915006</v>
      </c>
      <c r="K400" t="b">
        <v>0</v>
      </c>
      <c r="L400">
        <v>3</v>
      </c>
      <c r="M400" t="b">
        <v>0</v>
      </c>
      <c r="N400" t="s">
        <v>8282</v>
      </c>
      <c r="O400" s="10">
        <f t="shared" si="48"/>
        <v>7</v>
      </c>
      <c r="P400">
        <f t="shared" si="49"/>
        <v>108.33</v>
      </c>
      <c r="Q400" t="s">
        <v>8334</v>
      </c>
      <c r="R400" t="s">
        <v>8335</v>
      </c>
      <c r="S400" s="14">
        <f t="shared" si="50"/>
        <v>42223.108865740738</v>
      </c>
      <c r="T400" s="14">
        <f t="shared" si="51"/>
        <v>42253.108865740738</v>
      </c>
    </row>
    <row r="401" spans="1:20" ht="43.2" x14ac:dyDescent="0.3">
      <c r="A401">
        <v>1155</v>
      </c>
      <c r="B401" s="3" t="s">
        <v>1156</v>
      </c>
      <c r="C401" s="3" t="s">
        <v>5265</v>
      </c>
      <c r="D401" s="6">
        <v>25000</v>
      </c>
      <c r="E401" s="8">
        <v>188</v>
      </c>
      <c r="F401" t="s">
        <v>8220</v>
      </c>
      <c r="G401" t="s">
        <v>8223</v>
      </c>
      <c r="H401" t="s">
        <v>8245</v>
      </c>
      <c r="I401">
        <v>1408040408</v>
      </c>
      <c r="J401">
        <v>1405448408</v>
      </c>
      <c r="K401" t="b">
        <v>0</v>
      </c>
      <c r="L401">
        <v>8</v>
      </c>
      <c r="M401" t="b">
        <v>0</v>
      </c>
      <c r="N401" t="s">
        <v>8282</v>
      </c>
      <c r="O401" s="10">
        <f t="shared" si="48"/>
        <v>1</v>
      </c>
      <c r="P401">
        <f t="shared" si="49"/>
        <v>23.5</v>
      </c>
      <c r="Q401" t="s">
        <v>8334</v>
      </c>
      <c r="R401" t="s">
        <v>8335</v>
      </c>
      <c r="S401" s="14">
        <f t="shared" si="50"/>
        <v>41835.763981481483</v>
      </c>
      <c r="T401" s="14">
        <f t="shared" si="51"/>
        <v>41865.763981481483</v>
      </c>
    </row>
    <row r="402" spans="1:20" ht="43.2" x14ac:dyDescent="0.3">
      <c r="A402">
        <v>1156</v>
      </c>
      <c r="B402" s="3" t="s">
        <v>1157</v>
      </c>
      <c r="C402" s="3" t="s">
        <v>5266</v>
      </c>
      <c r="D402" s="6">
        <v>6500</v>
      </c>
      <c r="E402" s="8">
        <v>0</v>
      </c>
      <c r="F402" t="s">
        <v>8220</v>
      </c>
      <c r="G402" t="s">
        <v>8223</v>
      </c>
      <c r="H402" t="s">
        <v>8245</v>
      </c>
      <c r="I402">
        <v>1424742162</v>
      </c>
      <c r="J402">
        <v>1422150162</v>
      </c>
      <c r="K402" t="b">
        <v>0</v>
      </c>
      <c r="L402">
        <v>0</v>
      </c>
      <c r="M402" t="b">
        <v>0</v>
      </c>
      <c r="N402" t="s">
        <v>8282</v>
      </c>
      <c r="O402" s="10">
        <f t="shared" si="48"/>
        <v>0</v>
      </c>
      <c r="P402">
        <f t="shared" si="49"/>
        <v>0</v>
      </c>
      <c r="Q402" t="s">
        <v>8334</v>
      </c>
      <c r="R402" t="s">
        <v>8335</v>
      </c>
      <c r="S402" s="14">
        <f t="shared" si="50"/>
        <v>42029.07131944444</v>
      </c>
      <c r="T402" s="14">
        <f t="shared" si="51"/>
        <v>42059.07131944444</v>
      </c>
    </row>
    <row r="403" spans="1:20" ht="43.2" x14ac:dyDescent="0.3">
      <c r="A403">
        <v>1157</v>
      </c>
      <c r="B403" s="3" t="s">
        <v>1158</v>
      </c>
      <c r="C403" s="3" t="s">
        <v>5267</v>
      </c>
      <c r="D403" s="6">
        <v>10000</v>
      </c>
      <c r="E403" s="8">
        <v>151</v>
      </c>
      <c r="F403" t="s">
        <v>8220</v>
      </c>
      <c r="G403" t="s">
        <v>8223</v>
      </c>
      <c r="H403" t="s">
        <v>8245</v>
      </c>
      <c r="I403">
        <v>1417795480</v>
      </c>
      <c r="J403">
        <v>1412607880</v>
      </c>
      <c r="K403" t="b">
        <v>0</v>
      </c>
      <c r="L403">
        <v>3</v>
      </c>
      <c r="M403" t="b">
        <v>0</v>
      </c>
      <c r="N403" t="s">
        <v>8282</v>
      </c>
      <c r="O403" s="10">
        <f t="shared" si="48"/>
        <v>2</v>
      </c>
      <c r="P403">
        <f t="shared" si="49"/>
        <v>50.33</v>
      </c>
      <c r="Q403" t="s">
        <v>8334</v>
      </c>
      <c r="R403" t="s">
        <v>8335</v>
      </c>
      <c r="S403" s="14">
        <f t="shared" si="50"/>
        <v>41918.628240740742</v>
      </c>
      <c r="T403" s="14">
        <f t="shared" si="51"/>
        <v>41978.669907407413</v>
      </c>
    </row>
    <row r="404" spans="1:20" ht="43.2" x14ac:dyDescent="0.3">
      <c r="A404">
        <v>1158</v>
      </c>
      <c r="B404" s="3" t="s">
        <v>1159</v>
      </c>
      <c r="C404" s="3" t="s">
        <v>5268</v>
      </c>
      <c r="D404" s="6">
        <v>7500</v>
      </c>
      <c r="E404" s="8">
        <v>35</v>
      </c>
      <c r="F404" t="s">
        <v>8220</v>
      </c>
      <c r="G404" t="s">
        <v>8223</v>
      </c>
      <c r="H404" t="s">
        <v>8245</v>
      </c>
      <c r="I404">
        <v>1418091128</v>
      </c>
      <c r="J404">
        <v>1415499128</v>
      </c>
      <c r="K404" t="b">
        <v>0</v>
      </c>
      <c r="L404">
        <v>3</v>
      </c>
      <c r="M404" t="b">
        <v>0</v>
      </c>
      <c r="N404" t="s">
        <v>8282</v>
      </c>
      <c r="O404" s="10">
        <f t="shared" si="48"/>
        <v>0</v>
      </c>
      <c r="P404">
        <f t="shared" si="49"/>
        <v>11.67</v>
      </c>
      <c r="Q404" t="s">
        <v>8334</v>
      </c>
      <c r="R404" t="s">
        <v>8335</v>
      </c>
      <c r="S404" s="14">
        <f t="shared" si="50"/>
        <v>41952.09175925926</v>
      </c>
      <c r="T404" s="14">
        <f t="shared" si="51"/>
        <v>41982.09175925926</v>
      </c>
    </row>
    <row r="405" spans="1:20" ht="43.2" x14ac:dyDescent="0.3">
      <c r="A405">
        <v>1159</v>
      </c>
      <c r="B405" s="3" t="s">
        <v>1160</v>
      </c>
      <c r="C405" s="3" t="s">
        <v>5269</v>
      </c>
      <c r="D405" s="6">
        <v>6750</v>
      </c>
      <c r="E405" s="8">
        <v>0</v>
      </c>
      <c r="F405" t="s">
        <v>8220</v>
      </c>
      <c r="G405" t="s">
        <v>8223</v>
      </c>
      <c r="H405" t="s">
        <v>8245</v>
      </c>
      <c r="I405">
        <v>1435679100</v>
      </c>
      <c r="J405">
        <v>1433006765</v>
      </c>
      <c r="K405" t="b">
        <v>0</v>
      </c>
      <c r="L405">
        <v>0</v>
      </c>
      <c r="M405" t="b">
        <v>0</v>
      </c>
      <c r="N405" t="s">
        <v>8282</v>
      </c>
      <c r="O405" s="10">
        <f t="shared" si="48"/>
        <v>0</v>
      </c>
      <c r="P405">
        <f t="shared" si="49"/>
        <v>0</v>
      </c>
      <c r="Q405" t="s">
        <v>8334</v>
      </c>
      <c r="R405" t="s">
        <v>8335</v>
      </c>
      <c r="S405" s="14">
        <f t="shared" si="50"/>
        <v>42154.726446759261</v>
      </c>
      <c r="T405" s="14">
        <f t="shared" si="51"/>
        <v>42185.65625</v>
      </c>
    </row>
    <row r="406" spans="1:20" ht="43.2" x14ac:dyDescent="0.3">
      <c r="A406">
        <v>1160</v>
      </c>
      <c r="B406" s="3" t="s">
        <v>1161</v>
      </c>
      <c r="C406" s="3" t="s">
        <v>5270</v>
      </c>
      <c r="D406" s="6">
        <v>30000</v>
      </c>
      <c r="E406" s="8">
        <v>1155</v>
      </c>
      <c r="F406" t="s">
        <v>8220</v>
      </c>
      <c r="G406" t="s">
        <v>8223</v>
      </c>
      <c r="H406" t="s">
        <v>8245</v>
      </c>
      <c r="I406">
        <v>1427510586</v>
      </c>
      <c r="J406">
        <v>1424922186</v>
      </c>
      <c r="K406" t="b">
        <v>0</v>
      </c>
      <c r="L406">
        <v>19</v>
      </c>
      <c r="M406" t="b">
        <v>0</v>
      </c>
      <c r="N406" t="s">
        <v>8282</v>
      </c>
      <c r="O406" s="10">
        <f t="shared" si="48"/>
        <v>4</v>
      </c>
      <c r="P406">
        <f t="shared" si="49"/>
        <v>60.79</v>
      </c>
      <c r="Q406" t="s">
        <v>8334</v>
      </c>
      <c r="R406" t="s">
        <v>8335</v>
      </c>
      <c r="S406" s="14">
        <f t="shared" si="50"/>
        <v>42061.154930555553</v>
      </c>
      <c r="T406" s="14">
        <f t="shared" si="51"/>
        <v>42091.113263888896</v>
      </c>
    </row>
    <row r="407" spans="1:20" ht="43.2" x14ac:dyDescent="0.3">
      <c r="A407">
        <v>1161</v>
      </c>
      <c r="B407" s="3" t="s">
        <v>1162</v>
      </c>
      <c r="C407" s="3" t="s">
        <v>5271</v>
      </c>
      <c r="D407" s="6">
        <v>18000</v>
      </c>
      <c r="E407" s="8">
        <v>0</v>
      </c>
      <c r="F407" t="s">
        <v>8220</v>
      </c>
      <c r="G407" t="s">
        <v>8223</v>
      </c>
      <c r="H407" t="s">
        <v>8245</v>
      </c>
      <c r="I407">
        <v>1432047989</v>
      </c>
      <c r="J407">
        <v>1430233589</v>
      </c>
      <c r="K407" t="b">
        <v>0</v>
      </c>
      <c r="L407">
        <v>0</v>
      </c>
      <c r="M407" t="b">
        <v>0</v>
      </c>
      <c r="N407" t="s">
        <v>8282</v>
      </c>
      <c r="O407" s="10">
        <f t="shared" si="48"/>
        <v>0</v>
      </c>
      <c r="P407">
        <f t="shared" si="49"/>
        <v>0</v>
      </c>
      <c r="Q407" t="s">
        <v>8334</v>
      </c>
      <c r="R407" t="s">
        <v>8335</v>
      </c>
      <c r="S407" s="14">
        <f t="shared" si="50"/>
        <v>42122.629502314812</v>
      </c>
      <c r="T407" s="14">
        <f t="shared" si="51"/>
        <v>42143.629502314812</v>
      </c>
    </row>
    <row r="408" spans="1:20" ht="57.6" x14ac:dyDescent="0.3">
      <c r="A408">
        <v>1162</v>
      </c>
      <c r="B408" s="3" t="s">
        <v>1163</v>
      </c>
      <c r="C408" s="3" t="s">
        <v>5272</v>
      </c>
      <c r="D408" s="6">
        <v>60000</v>
      </c>
      <c r="E408" s="8">
        <v>35</v>
      </c>
      <c r="F408" t="s">
        <v>8220</v>
      </c>
      <c r="G408" t="s">
        <v>8223</v>
      </c>
      <c r="H408" t="s">
        <v>8245</v>
      </c>
      <c r="I408">
        <v>1411662264</v>
      </c>
      <c r="J408">
        <v>1408983864</v>
      </c>
      <c r="K408" t="b">
        <v>0</v>
      </c>
      <c r="L408">
        <v>2</v>
      </c>
      <c r="M408" t="b">
        <v>0</v>
      </c>
      <c r="N408" t="s">
        <v>8282</v>
      </c>
      <c r="O408" s="10">
        <f t="shared" si="48"/>
        <v>0</v>
      </c>
      <c r="P408">
        <f t="shared" si="49"/>
        <v>17.5</v>
      </c>
      <c r="Q408" t="s">
        <v>8334</v>
      </c>
      <c r="R408" t="s">
        <v>8335</v>
      </c>
      <c r="S408" s="14">
        <f t="shared" si="50"/>
        <v>41876.683611111112</v>
      </c>
      <c r="T408" s="14">
        <f t="shared" si="51"/>
        <v>41907.683611111112</v>
      </c>
    </row>
    <row r="409" spans="1:20" ht="43.2" x14ac:dyDescent="0.3">
      <c r="A409">
        <v>1163</v>
      </c>
      <c r="B409" s="3" t="s">
        <v>1164</v>
      </c>
      <c r="C409" s="3" t="s">
        <v>5273</v>
      </c>
      <c r="D409" s="6">
        <v>5200</v>
      </c>
      <c r="E409" s="8">
        <v>0</v>
      </c>
      <c r="F409" t="s">
        <v>8220</v>
      </c>
      <c r="G409" t="s">
        <v>8223</v>
      </c>
      <c r="H409" t="s">
        <v>8245</v>
      </c>
      <c r="I409">
        <v>1407604920</v>
      </c>
      <c r="J409">
        <v>1405012920</v>
      </c>
      <c r="K409" t="b">
        <v>0</v>
      </c>
      <c r="L409">
        <v>0</v>
      </c>
      <c r="M409" t="b">
        <v>0</v>
      </c>
      <c r="N409" t="s">
        <v>8282</v>
      </c>
      <c r="O409" s="10">
        <f t="shared" si="48"/>
        <v>0</v>
      </c>
      <c r="P409">
        <f t="shared" si="49"/>
        <v>0</v>
      </c>
      <c r="Q409" t="s">
        <v>8334</v>
      </c>
      <c r="R409" t="s">
        <v>8335</v>
      </c>
      <c r="S409" s="14">
        <f t="shared" si="50"/>
        <v>41830.723611111112</v>
      </c>
      <c r="T409" s="14">
        <f t="shared" si="51"/>
        <v>41860.723611111112</v>
      </c>
    </row>
    <row r="410" spans="1:20" ht="57.6" x14ac:dyDescent="0.3">
      <c r="A410">
        <v>1164</v>
      </c>
      <c r="B410" s="3" t="s">
        <v>1165</v>
      </c>
      <c r="C410" s="3" t="s">
        <v>5274</v>
      </c>
      <c r="D410" s="6">
        <v>10000</v>
      </c>
      <c r="E410" s="8">
        <v>0</v>
      </c>
      <c r="F410" t="s">
        <v>8220</v>
      </c>
      <c r="G410" t="s">
        <v>8223</v>
      </c>
      <c r="H410" t="s">
        <v>8245</v>
      </c>
      <c r="I410">
        <v>1466270582</v>
      </c>
      <c r="J410">
        <v>1463678582</v>
      </c>
      <c r="K410" t="b">
        <v>0</v>
      </c>
      <c r="L410">
        <v>0</v>
      </c>
      <c r="M410" t="b">
        <v>0</v>
      </c>
      <c r="N410" t="s">
        <v>8282</v>
      </c>
      <c r="O410" s="10">
        <f t="shared" si="48"/>
        <v>0</v>
      </c>
      <c r="P410">
        <f t="shared" si="49"/>
        <v>0</v>
      </c>
      <c r="Q410" t="s">
        <v>8334</v>
      </c>
      <c r="R410" t="s">
        <v>8335</v>
      </c>
      <c r="S410" s="14">
        <f t="shared" si="50"/>
        <v>42509.724328703705</v>
      </c>
      <c r="T410" s="14">
        <f t="shared" si="51"/>
        <v>42539.724328703705</v>
      </c>
    </row>
    <row r="411" spans="1:20" ht="43.2" x14ac:dyDescent="0.3">
      <c r="A411">
        <v>1165</v>
      </c>
      <c r="B411" s="3" t="s">
        <v>1166</v>
      </c>
      <c r="C411" s="3" t="s">
        <v>5275</v>
      </c>
      <c r="D411" s="6">
        <v>10000</v>
      </c>
      <c r="E411" s="8">
        <v>2070.5</v>
      </c>
      <c r="F411" t="s">
        <v>8220</v>
      </c>
      <c r="G411" t="s">
        <v>8223</v>
      </c>
      <c r="H411" t="s">
        <v>8245</v>
      </c>
      <c r="I411">
        <v>1404623330</v>
      </c>
      <c r="J411">
        <v>1401685730</v>
      </c>
      <c r="K411" t="b">
        <v>0</v>
      </c>
      <c r="L411">
        <v>25</v>
      </c>
      <c r="M411" t="b">
        <v>0</v>
      </c>
      <c r="N411" t="s">
        <v>8282</v>
      </c>
      <c r="O411" s="10">
        <f t="shared" si="48"/>
        <v>21</v>
      </c>
      <c r="P411">
        <f t="shared" si="49"/>
        <v>82.82</v>
      </c>
      <c r="Q411" t="s">
        <v>8334</v>
      </c>
      <c r="R411" t="s">
        <v>8335</v>
      </c>
      <c r="S411" s="14">
        <f t="shared" si="50"/>
        <v>41792.214467592588</v>
      </c>
      <c r="T411" s="14">
        <f t="shared" si="51"/>
        <v>41826.214467592588</v>
      </c>
    </row>
    <row r="412" spans="1:20" ht="43.2" x14ac:dyDescent="0.3">
      <c r="A412">
        <v>1166</v>
      </c>
      <c r="B412" s="3" t="s">
        <v>1167</v>
      </c>
      <c r="C412" s="3" t="s">
        <v>5276</v>
      </c>
      <c r="D412" s="6">
        <v>15000</v>
      </c>
      <c r="E412" s="8">
        <v>2871</v>
      </c>
      <c r="F412" t="s">
        <v>8220</v>
      </c>
      <c r="G412" t="s">
        <v>8223</v>
      </c>
      <c r="H412" t="s">
        <v>8245</v>
      </c>
      <c r="I412">
        <v>1435291200</v>
      </c>
      <c r="J412">
        <v>1432640342</v>
      </c>
      <c r="K412" t="b">
        <v>0</v>
      </c>
      <c r="L412">
        <v>8</v>
      </c>
      <c r="M412" t="b">
        <v>0</v>
      </c>
      <c r="N412" t="s">
        <v>8282</v>
      </c>
      <c r="O412" s="10">
        <f t="shared" si="48"/>
        <v>19</v>
      </c>
      <c r="P412">
        <f t="shared" si="49"/>
        <v>358.88</v>
      </c>
      <c r="Q412" t="s">
        <v>8334</v>
      </c>
      <c r="R412" t="s">
        <v>8335</v>
      </c>
      <c r="S412" s="14">
        <f t="shared" si="50"/>
        <v>42150.485439814816</v>
      </c>
      <c r="T412" s="14">
        <f t="shared" si="51"/>
        <v>42181.166666666672</v>
      </c>
    </row>
    <row r="413" spans="1:20" ht="43.2" x14ac:dyDescent="0.3">
      <c r="A413">
        <v>1167</v>
      </c>
      <c r="B413" s="3" t="s">
        <v>1168</v>
      </c>
      <c r="C413" s="3" t="s">
        <v>5277</v>
      </c>
      <c r="D413" s="6">
        <v>60000</v>
      </c>
      <c r="E413" s="8">
        <v>979</v>
      </c>
      <c r="F413" t="s">
        <v>8220</v>
      </c>
      <c r="G413" t="s">
        <v>8223</v>
      </c>
      <c r="H413" t="s">
        <v>8245</v>
      </c>
      <c r="I413">
        <v>1410543495</v>
      </c>
      <c r="J413">
        <v>1407865095</v>
      </c>
      <c r="K413" t="b">
        <v>0</v>
      </c>
      <c r="L413">
        <v>16</v>
      </c>
      <c r="M413" t="b">
        <v>0</v>
      </c>
      <c r="N413" t="s">
        <v>8282</v>
      </c>
      <c r="O413" s="10">
        <f t="shared" si="48"/>
        <v>2</v>
      </c>
      <c r="P413">
        <f t="shared" si="49"/>
        <v>61.19</v>
      </c>
      <c r="Q413" t="s">
        <v>8334</v>
      </c>
      <c r="R413" t="s">
        <v>8335</v>
      </c>
      <c r="S413" s="14">
        <f t="shared" si="50"/>
        <v>41863.734895833331</v>
      </c>
      <c r="T413" s="14">
        <f t="shared" si="51"/>
        <v>41894.734895833331</v>
      </c>
    </row>
    <row r="414" spans="1:20" ht="43.2" x14ac:dyDescent="0.3">
      <c r="A414">
        <v>1168</v>
      </c>
      <c r="B414" s="3" t="s">
        <v>1169</v>
      </c>
      <c r="C414" s="3" t="s">
        <v>5278</v>
      </c>
      <c r="D414" s="6">
        <v>18000</v>
      </c>
      <c r="E414" s="8">
        <v>1020</v>
      </c>
      <c r="F414" t="s">
        <v>8220</v>
      </c>
      <c r="G414" t="s">
        <v>8223</v>
      </c>
      <c r="H414" t="s">
        <v>8245</v>
      </c>
      <c r="I414">
        <v>1474507065</v>
      </c>
      <c r="J414">
        <v>1471915065</v>
      </c>
      <c r="K414" t="b">
        <v>0</v>
      </c>
      <c r="L414">
        <v>3</v>
      </c>
      <c r="M414" t="b">
        <v>0</v>
      </c>
      <c r="N414" t="s">
        <v>8282</v>
      </c>
      <c r="O414" s="10">
        <f t="shared" si="48"/>
        <v>6</v>
      </c>
      <c r="P414">
        <f t="shared" si="49"/>
        <v>340</v>
      </c>
      <c r="Q414" t="s">
        <v>8334</v>
      </c>
      <c r="R414" t="s">
        <v>8335</v>
      </c>
      <c r="S414" s="14">
        <f t="shared" si="50"/>
        <v>42605.053993055553</v>
      </c>
      <c r="T414" s="14">
        <f t="shared" si="51"/>
        <v>42635.053993055553</v>
      </c>
    </row>
    <row r="415" spans="1:20" ht="43.2" x14ac:dyDescent="0.3">
      <c r="A415">
        <v>1169</v>
      </c>
      <c r="B415" s="3" t="s">
        <v>1170</v>
      </c>
      <c r="C415" s="3" t="s">
        <v>5279</v>
      </c>
      <c r="D415" s="6">
        <v>10000</v>
      </c>
      <c r="E415" s="8">
        <v>17</v>
      </c>
      <c r="F415" t="s">
        <v>8220</v>
      </c>
      <c r="G415" t="s">
        <v>8223</v>
      </c>
      <c r="H415" t="s">
        <v>8245</v>
      </c>
      <c r="I415">
        <v>1424593763</v>
      </c>
      <c r="J415">
        <v>1422001763</v>
      </c>
      <c r="K415" t="b">
        <v>0</v>
      </c>
      <c r="L415">
        <v>3</v>
      </c>
      <c r="M415" t="b">
        <v>0</v>
      </c>
      <c r="N415" t="s">
        <v>8282</v>
      </c>
      <c r="O415" s="10">
        <f t="shared" si="48"/>
        <v>0</v>
      </c>
      <c r="P415">
        <f t="shared" si="49"/>
        <v>5.67</v>
      </c>
      <c r="Q415" t="s">
        <v>8334</v>
      </c>
      <c r="R415" t="s">
        <v>8335</v>
      </c>
      <c r="S415" s="14">
        <f t="shared" si="50"/>
        <v>42027.353738425925</v>
      </c>
      <c r="T415" s="14">
        <f t="shared" si="51"/>
        <v>42057.353738425925</v>
      </c>
    </row>
    <row r="416" spans="1:20" ht="43.2" x14ac:dyDescent="0.3">
      <c r="A416">
        <v>1171</v>
      </c>
      <c r="B416" s="3" t="s">
        <v>1172</v>
      </c>
      <c r="C416" s="3" t="s">
        <v>5281</v>
      </c>
      <c r="D416" s="6">
        <v>25000</v>
      </c>
      <c r="E416" s="8">
        <v>25</v>
      </c>
      <c r="F416" t="s">
        <v>8220</v>
      </c>
      <c r="G416" t="s">
        <v>8223</v>
      </c>
      <c r="H416" t="s">
        <v>8245</v>
      </c>
      <c r="I416">
        <v>1415909927</v>
      </c>
      <c r="J416">
        <v>1414351127</v>
      </c>
      <c r="K416" t="b">
        <v>0</v>
      </c>
      <c r="L416">
        <v>1</v>
      </c>
      <c r="M416" t="b">
        <v>0</v>
      </c>
      <c r="N416" t="s">
        <v>8282</v>
      </c>
      <c r="O416" s="10">
        <f t="shared" si="48"/>
        <v>0</v>
      </c>
      <c r="P416">
        <f t="shared" si="49"/>
        <v>25</v>
      </c>
      <c r="Q416" t="s">
        <v>8334</v>
      </c>
      <c r="R416" t="s">
        <v>8335</v>
      </c>
      <c r="S416" s="14">
        <f t="shared" si="50"/>
        <v>41938.804710648146</v>
      </c>
      <c r="T416" s="14">
        <f t="shared" si="51"/>
        <v>41956.846377314811</v>
      </c>
    </row>
    <row r="417" spans="1:20" ht="28.8" x14ac:dyDescent="0.3">
      <c r="A417">
        <v>1172</v>
      </c>
      <c r="B417" s="3" t="s">
        <v>1173</v>
      </c>
      <c r="C417" s="3" t="s">
        <v>5282</v>
      </c>
      <c r="D417" s="6">
        <v>9000</v>
      </c>
      <c r="E417" s="8">
        <v>0</v>
      </c>
      <c r="F417" t="s">
        <v>8220</v>
      </c>
      <c r="G417" t="s">
        <v>8223</v>
      </c>
      <c r="H417" t="s">
        <v>8245</v>
      </c>
      <c r="I417">
        <v>1408551752</v>
      </c>
      <c r="J417">
        <v>1405959752</v>
      </c>
      <c r="K417" t="b">
        <v>0</v>
      </c>
      <c r="L417">
        <v>0</v>
      </c>
      <c r="M417" t="b">
        <v>0</v>
      </c>
      <c r="N417" t="s">
        <v>8282</v>
      </c>
      <c r="O417" s="10">
        <f t="shared" si="48"/>
        <v>0</v>
      </c>
      <c r="P417">
        <f t="shared" si="49"/>
        <v>0</v>
      </c>
      <c r="Q417" t="s">
        <v>8334</v>
      </c>
      <c r="R417" t="s">
        <v>8335</v>
      </c>
      <c r="S417" s="14">
        <f t="shared" si="50"/>
        <v>41841.682314814818</v>
      </c>
      <c r="T417" s="14">
        <f t="shared" si="51"/>
        <v>41871.682314814818</v>
      </c>
    </row>
    <row r="418" spans="1:20" ht="43.2" x14ac:dyDescent="0.3">
      <c r="A418">
        <v>1173</v>
      </c>
      <c r="B418" s="3" t="s">
        <v>1174</v>
      </c>
      <c r="C418" s="3" t="s">
        <v>5283</v>
      </c>
      <c r="D418" s="6">
        <v>125000</v>
      </c>
      <c r="E418" s="8">
        <v>30</v>
      </c>
      <c r="F418" t="s">
        <v>8220</v>
      </c>
      <c r="G418" t="s">
        <v>8223</v>
      </c>
      <c r="H418" t="s">
        <v>8245</v>
      </c>
      <c r="I418">
        <v>1438576057</v>
      </c>
      <c r="J418">
        <v>1435552057</v>
      </c>
      <c r="K418" t="b">
        <v>0</v>
      </c>
      <c r="L418">
        <v>1</v>
      </c>
      <c r="M418" t="b">
        <v>0</v>
      </c>
      <c r="N418" t="s">
        <v>8282</v>
      </c>
      <c r="O418" s="10">
        <f t="shared" si="48"/>
        <v>0</v>
      </c>
      <c r="P418">
        <f t="shared" si="49"/>
        <v>30</v>
      </c>
      <c r="Q418" t="s">
        <v>8334</v>
      </c>
      <c r="R418" t="s">
        <v>8335</v>
      </c>
      <c r="S418" s="14">
        <f t="shared" si="50"/>
        <v>42184.185844907406</v>
      </c>
      <c r="T418" s="14">
        <f t="shared" si="51"/>
        <v>42219.185844907406</v>
      </c>
    </row>
    <row r="419" spans="1:20" ht="43.2" x14ac:dyDescent="0.3">
      <c r="A419">
        <v>1174</v>
      </c>
      <c r="B419" s="3" t="s">
        <v>1175</v>
      </c>
      <c r="C419" s="3" t="s">
        <v>5284</v>
      </c>
      <c r="D419" s="6">
        <v>15000</v>
      </c>
      <c r="E419" s="8">
        <v>886</v>
      </c>
      <c r="F419" t="s">
        <v>8220</v>
      </c>
      <c r="G419" t="s">
        <v>8223</v>
      </c>
      <c r="H419" t="s">
        <v>8245</v>
      </c>
      <c r="I419">
        <v>1462738327</v>
      </c>
      <c r="J419">
        <v>1460146327</v>
      </c>
      <c r="K419" t="b">
        <v>0</v>
      </c>
      <c r="L419">
        <v>19</v>
      </c>
      <c r="M419" t="b">
        <v>0</v>
      </c>
      <c r="N419" t="s">
        <v>8282</v>
      </c>
      <c r="O419" s="10">
        <f t="shared" si="48"/>
        <v>6</v>
      </c>
      <c r="P419">
        <f t="shared" si="49"/>
        <v>46.63</v>
      </c>
      <c r="Q419" t="s">
        <v>8334</v>
      </c>
      <c r="R419" t="s">
        <v>8335</v>
      </c>
      <c r="S419" s="14">
        <f t="shared" si="50"/>
        <v>42468.84174768519</v>
      </c>
      <c r="T419" s="14">
        <f t="shared" si="51"/>
        <v>42498.84174768519</v>
      </c>
    </row>
    <row r="420" spans="1:20" ht="43.2" x14ac:dyDescent="0.3">
      <c r="A420">
        <v>1175</v>
      </c>
      <c r="B420" s="3" t="s">
        <v>1176</v>
      </c>
      <c r="C420" s="3" t="s">
        <v>5285</v>
      </c>
      <c r="D420" s="6">
        <v>20000</v>
      </c>
      <c r="E420" s="8">
        <v>585</v>
      </c>
      <c r="F420" t="s">
        <v>8220</v>
      </c>
      <c r="G420" t="s">
        <v>8223</v>
      </c>
      <c r="H420" t="s">
        <v>8245</v>
      </c>
      <c r="I420">
        <v>1436981339</v>
      </c>
      <c r="J420">
        <v>1434389339</v>
      </c>
      <c r="K420" t="b">
        <v>0</v>
      </c>
      <c r="L420">
        <v>9</v>
      </c>
      <c r="M420" t="b">
        <v>0</v>
      </c>
      <c r="N420" t="s">
        <v>8282</v>
      </c>
      <c r="O420" s="10">
        <f t="shared" si="48"/>
        <v>3</v>
      </c>
      <c r="P420">
        <f t="shared" si="49"/>
        <v>65</v>
      </c>
      <c r="Q420" t="s">
        <v>8334</v>
      </c>
      <c r="R420" t="s">
        <v>8335</v>
      </c>
      <c r="S420" s="14">
        <f t="shared" si="50"/>
        <v>42170.728460648148</v>
      </c>
      <c r="T420" s="14">
        <f t="shared" si="51"/>
        <v>42200.728460648148</v>
      </c>
    </row>
    <row r="421" spans="1:20" ht="43.2" x14ac:dyDescent="0.3">
      <c r="A421">
        <v>1178</v>
      </c>
      <c r="B421" s="3" t="s">
        <v>1179</v>
      </c>
      <c r="C421" s="3" t="s">
        <v>5288</v>
      </c>
      <c r="D421" s="6">
        <v>75000</v>
      </c>
      <c r="E421" s="8">
        <v>5</v>
      </c>
      <c r="F421" t="s">
        <v>8220</v>
      </c>
      <c r="G421" t="s">
        <v>8223</v>
      </c>
      <c r="H421" t="s">
        <v>8245</v>
      </c>
      <c r="I421">
        <v>1408225452</v>
      </c>
      <c r="J421">
        <v>1405633452</v>
      </c>
      <c r="K421" t="b">
        <v>0</v>
      </c>
      <c r="L421">
        <v>1</v>
      </c>
      <c r="M421" t="b">
        <v>0</v>
      </c>
      <c r="N421" t="s">
        <v>8282</v>
      </c>
      <c r="O421" s="10">
        <f t="shared" si="48"/>
        <v>0</v>
      </c>
      <c r="P421">
        <f t="shared" si="49"/>
        <v>5</v>
      </c>
      <c r="Q421" t="s">
        <v>8334</v>
      </c>
      <c r="R421" t="s">
        <v>8335</v>
      </c>
      <c r="S421" s="14">
        <f t="shared" si="50"/>
        <v>41837.905694444446</v>
      </c>
      <c r="T421" s="14">
        <f t="shared" si="51"/>
        <v>41867.905694444446</v>
      </c>
    </row>
    <row r="422" spans="1:20" ht="43.2" x14ac:dyDescent="0.3">
      <c r="A422">
        <v>1180</v>
      </c>
      <c r="B422" s="3" t="s">
        <v>1181</v>
      </c>
      <c r="C422" s="3" t="s">
        <v>5290</v>
      </c>
      <c r="D422" s="6">
        <v>50000</v>
      </c>
      <c r="E422" s="8">
        <v>5875</v>
      </c>
      <c r="F422" t="s">
        <v>8220</v>
      </c>
      <c r="G422" t="s">
        <v>8223</v>
      </c>
      <c r="H422" t="s">
        <v>8245</v>
      </c>
      <c r="I422">
        <v>1403983314</v>
      </c>
      <c r="J422">
        <v>1400786514</v>
      </c>
      <c r="K422" t="b">
        <v>0</v>
      </c>
      <c r="L422">
        <v>85</v>
      </c>
      <c r="M422" t="b">
        <v>0</v>
      </c>
      <c r="N422" t="s">
        <v>8282</v>
      </c>
      <c r="O422" s="10">
        <f t="shared" si="48"/>
        <v>12</v>
      </c>
      <c r="P422">
        <f t="shared" si="49"/>
        <v>69.12</v>
      </c>
      <c r="Q422" t="s">
        <v>8334</v>
      </c>
      <c r="R422" t="s">
        <v>8335</v>
      </c>
      <c r="S422" s="14">
        <f t="shared" si="50"/>
        <v>41781.806875000002</v>
      </c>
      <c r="T422" s="14">
        <f t="shared" si="51"/>
        <v>41818.806875000002</v>
      </c>
    </row>
    <row r="423" spans="1:20" ht="28.8" x14ac:dyDescent="0.3">
      <c r="A423">
        <v>1181</v>
      </c>
      <c r="B423" s="3" t="s">
        <v>1182</v>
      </c>
      <c r="C423" s="3" t="s">
        <v>5291</v>
      </c>
      <c r="D423" s="6">
        <v>50000</v>
      </c>
      <c r="E423" s="8">
        <v>4</v>
      </c>
      <c r="F423" t="s">
        <v>8220</v>
      </c>
      <c r="G423" t="s">
        <v>8223</v>
      </c>
      <c r="H423" t="s">
        <v>8245</v>
      </c>
      <c r="I423">
        <v>1425197321</v>
      </c>
      <c r="J423">
        <v>1422605321</v>
      </c>
      <c r="K423" t="b">
        <v>0</v>
      </c>
      <c r="L423">
        <v>3</v>
      </c>
      <c r="M423" t="b">
        <v>0</v>
      </c>
      <c r="N423" t="s">
        <v>8282</v>
      </c>
      <c r="O423" s="10">
        <f t="shared" si="48"/>
        <v>0</v>
      </c>
      <c r="P423">
        <f t="shared" si="49"/>
        <v>1.33</v>
      </c>
      <c r="Q423" t="s">
        <v>8334</v>
      </c>
      <c r="R423" t="s">
        <v>8335</v>
      </c>
      <c r="S423" s="14">
        <f t="shared" si="50"/>
        <v>42034.339363425926</v>
      </c>
      <c r="T423" s="14">
        <f t="shared" si="51"/>
        <v>42064.339363425926</v>
      </c>
    </row>
    <row r="424" spans="1:20" ht="57.6" x14ac:dyDescent="0.3">
      <c r="A424">
        <v>1182</v>
      </c>
      <c r="B424" s="3" t="s">
        <v>1183</v>
      </c>
      <c r="C424" s="3" t="s">
        <v>5292</v>
      </c>
      <c r="D424" s="6">
        <v>1000</v>
      </c>
      <c r="E424" s="8">
        <v>42</v>
      </c>
      <c r="F424" t="s">
        <v>8220</v>
      </c>
      <c r="G424" t="s">
        <v>8223</v>
      </c>
      <c r="H424" t="s">
        <v>8245</v>
      </c>
      <c r="I424">
        <v>1484239320</v>
      </c>
      <c r="J424">
        <v>1482609088</v>
      </c>
      <c r="K424" t="b">
        <v>0</v>
      </c>
      <c r="L424">
        <v>4</v>
      </c>
      <c r="M424" t="b">
        <v>0</v>
      </c>
      <c r="N424" t="s">
        <v>8282</v>
      </c>
      <c r="O424" s="10">
        <f t="shared" si="48"/>
        <v>4</v>
      </c>
      <c r="P424">
        <f t="shared" si="49"/>
        <v>10.5</v>
      </c>
      <c r="Q424" t="s">
        <v>8334</v>
      </c>
      <c r="R424" t="s">
        <v>8335</v>
      </c>
      <c r="S424" s="14">
        <f t="shared" si="50"/>
        <v>42728.827407407407</v>
      </c>
      <c r="T424" s="14">
        <f t="shared" si="51"/>
        <v>42747.695833333331</v>
      </c>
    </row>
    <row r="425" spans="1:20" ht="43.2" x14ac:dyDescent="0.3">
      <c r="A425">
        <v>1183</v>
      </c>
      <c r="B425" s="3" t="s">
        <v>1184</v>
      </c>
      <c r="C425" s="3" t="s">
        <v>5293</v>
      </c>
      <c r="D425" s="6">
        <v>2500</v>
      </c>
      <c r="E425" s="8">
        <v>100</v>
      </c>
      <c r="F425" t="s">
        <v>8220</v>
      </c>
      <c r="G425" t="s">
        <v>8223</v>
      </c>
      <c r="H425" t="s">
        <v>8245</v>
      </c>
      <c r="I425">
        <v>1478059140</v>
      </c>
      <c r="J425">
        <v>1476391223</v>
      </c>
      <c r="K425" t="b">
        <v>0</v>
      </c>
      <c r="L425">
        <v>3</v>
      </c>
      <c r="M425" t="b">
        <v>0</v>
      </c>
      <c r="N425" t="s">
        <v>8282</v>
      </c>
      <c r="O425" s="10">
        <f t="shared" si="48"/>
        <v>4</v>
      </c>
      <c r="P425">
        <f t="shared" si="49"/>
        <v>33.33</v>
      </c>
      <c r="Q425" t="s">
        <v>8334</v>
      </c>
      <c r="R425" t="s">
        <v>8335</v>
      </c>
      <c r="S425" s="14">
        <f t="shared" si="50"/>
        <v>42656.86137731481</v>
      </c>
      <c r="T425" s="14">
        <f t="shared" si="51"/>
        <v>42676.165972222225</v>
      </c>
    </row>
    <row r="426" spans="1:20" ht="28.8" x14ac:dyDescent="0.3">
      <c r="A426">
        <v>1405</v>
      </c>
      <c r="B426" s="3" t="s">
        <v>1406</v>
      </c>
      <c r="C426" s="3" t="s">
        <v>5515</v>
      </c>
      <c r="D426" s="6">
        <v>25000</v>
      </c>
      <c r="E426" s="8">
        <v>105</v>
      </c>
      <c r="F426" t="s">
        <v>8220</v>
      </c>
      <c r="G426" t="s">
        <v>8223</v>
      </c>
      <c r="H426" t="s">
        <v>8245</v>
      </c>
      <c r="I426">
        <v>1417195201</v>
      </c>
      <c r="J426">
        <v>1414599601</v>
      </c>
      <c r="K426" t="b">
        <v>1</v>
      </c>
      <c r="L426">
        <v>17</v>
      </c>
      <c r="M426" t="b">
        <v>0</v>
      </c>
      <c r="N426" t="s">
        <v>8285</v>
      </c>
      <c r="O426" s="10">
        <f t="shared" si="48"/>
        <v>0</v>
      </c>
      <c r="P426">
        <f t="shared" ref="P426:P427" si="52">IFERROR(ROUND(E426/L426,2),0)</f>
        <v>6.18</v>
      </c>
      <c r="Q426" t="s">
        <v>8320</v>
      </c>
      <c r="R426" t="s">
        <v>8339</v>
      </c>
      <c r="S426" s="14">
        <f t="shared" ref="S426:S427" si="53">(((J426/60)/60)/24)+DATE(1970,1,1)</f>
        <v>41941.680567129632</v>
      </c>
      <c r="T426" s="14">
        <f t="shared" ref="T426:T427" si="54">(((I426/60)/60)/24)+DATE(1970,1,1)</f>
        <v>41971.722233796296</v>
      </c>
    </row>
    <row r="427" spans="1:20" ht="43.2" x14ac:dyDescent="0.3">
      <c r="A427">
        <v>1407</v>
      </c>
      <c r="B427" s="3" t="s">
        <v>1408</v>
      </c>
      <c r="C427" s="3" t="s">
        <v>5517</v>
      </c>
      <c r="D427" s="6">
        <v>3000</v>
      </c>
      <c r="E427" s="8">
        <v>15</v>
      </c>
      <c r="F427" t="s">
        <v>8220</v>
      </c>
      <c r="G427" t="s">
        <v>8223</v>
      </c>
      <c r="H427" t="s">
        <v>8245</v>
      </c>
      <c r="I427">
        <v>1407847978</v>
      </c>
      <c r="J427">
        <v>1405687978</v>
      </c>
      <c r="K427" t="b">
        <v>0</v>
      </c>
      <c r="L427">
        <v>2</v>
      </c>
      <c r="M427" t="b">
        <v>0</v>
      </c>
      <c r="N427" t="s">
        <v>8285</v>
      </c>
      <c r="O427" s="10">
        <f t="shared" si="48"/>
        <v>1</v>
      </c>
      <c r="P427">
        <f t="shared" si="52"/>
        <v>7.5</v>
      </c>
      <c r="Q427" t="s">
        <v>8320</v>
      </c>
      <c r="R427" t="s">
        <v>8339</v>
      </c>
      <c r="S427" s="14">
        <f t="shared" si="53"/>
        <v>41838.536782407406</v>
      </c>
      <c r="T427" s="14">
        <f t="shared" si="54"/>
        <v>41863.536782407406</v>
      </c>
    </row>
    <row r="428" spans="1:20" ht="43.2" x14ac:dyDescent="0.3">
      <c r="A428">
        <v>1409</v>
      </c>
      <c r="B428" s="3" t="s">
        <v>1410</v>
      </c>
      <c r="C428" s="3" t="s">
        <v>5519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1420085535</v>
      </c>
      <c r="J428">
        <v>1414897935</v>
      </c>
      <c r="K428" t="b">
        <v>0</v>
      </c>
      <c r="L428">
        <v>0</v>
      </c>
      <c r="M428" t="b">
        <v>0</v>
      </c>
      <c r="N428" t="s">
        <v>8285</v>
      </c>
      <c r="O428" s="10">
        <f t="shared" si="48"/>
        <v>0</v>
      </c>
      <c r="P428">
        <f t="shared" ref="P428:P446" si="55">IFERROR(ROUND(E428/L428,2),0)</f>
        <v>0</v>
      </c>
      <c r="Q428" t="s">
        <v>8320</v>
      </c>
      <c r="R428" t="s">
        <v>8339</v>
      </c>
      <c r="S428" s="14">
        <f t="shared" ref="S428:S446" si="56">(((J428/60)/60)/24)+DATE(1970,1,1)</f>
        <v>41945.133506944447</v>
      </c>
      <c r="T428" s="14">
        <f t="shared" ref="T428:T446" si="57">(((I428/60)/60)/24)+DATE(1970,1,1)</f>
        <v>42005.175173611111</v>
      </c>
    </row>
    <row r="429" spans="1:20" ht="28.8" x14ac:dyDescent="0.3">
      <c r="A429">
        <v>1412</v>
      </c>
      <c r="B429" s="3" t="s">
        <v>1413</v>
      </c>
      <c r="C429" s="3" t="s">
        <v>5522</v>
      </c>
      <c r="D429" s="6">
        <v>7000</v>
      </c>
      <c r="E429" s="8">
        <v>320</v>
      </c>
      <c r="F429" t="s">
        <v>8220</v>
      </c>
      <c r="G429" t="s">
        <v>8223</v>
      </c>
      <c r="H429" t="s">
        <v>8245</v>
      </c>
      <c r="I429">
        <v>1417656699</v>
      </c>
      <c r="J429">
        <v>1415064699</v>
      </c>
      <c r="K429" t="b">
        <v>0</v>
      </c>
      <c r="L429">
        <v>13</v>
      </c>
      <c r="M429" t="b">
        <v>0</v>
      </c>
      <c r="N429" t="s">
        <v>8285</v>
      </c>
      <c r="O429" s="10">
        <f t="shared" si="48"/>
        <v>5</v>
      </c>
      <c r="P429">
        <f t="shared" si="55"/>
        <v>24.62</v>
      </c>
      <c r="Q429" t="s">
        <v>8320</v>
      </c>
      <c r="R429" t="s">
        <v>8339</v>
      </c>
      <c r="S429" s="14">
        <f t="shared" si="56"/>
        <v>41947.063645833332</v>
      </c>
      <c r="T429" s="14">
        <f t="shared" si="57"/>
        <v>41977.063645833332</v>
      </c>
    </row>
    <row r="430" spans="1:20" ht="43.2" x14ac:dyDescent="0.3">
      <c r="A430">
        <v>1414</v>
      </c>
      <c r="B430" s="3" t="s">
        <v>1415</v>
      </c>
      <c r="C430" s="3" t="s">
        <v>5524</v>
      </c>
      <c r="D430" s="6">
        <v>500</v>
      </c>
      <c r="E430" s="8">
        <v>1</v>
      </c>
      <c r="F430" t="s">
        <v>8220</v>
      </c>
      <c r="G430" t="s">
        <v>8223</v>
      </c>
      <c r="H430" t="s">
        <v>8245</v>
      </c>
      <c r="I430">
        <v>1483423467</v>
      </c>
      <c r="J430">
        <v>1480831467</v>
      </c>
      <c r="K430" t="b">
        <v>0</v>
      </c>
      <c r="L430">
        <v>1</v>
      </c>
      <c r="M430" t="b">
        <v>0</v>
      </c>
      <c r="N430" t="s">
        <v>8285</v>
      </c>
      <c r="O430" s="10">
        <f t="shared" si="48"/>
        <v>0</v>
      </c>
      <c r="P430">
        <f t="shared" si="55"/>
        <v>1</v>
      </c>
      <c r="Q430" t="s">
        <v>8320</v>
      </c>
      <c r="R430" t="s">
        <v>8339</v>
      </c>
      <c r="S430" s="14">
        <f t="shared" si="56"/>
        <v>42708.25309027778</v>
      </c>
      <c r="T430" s="14">
        <f t="shared" si="57"/>
        <v>42738.25309027778</v>
      </c>
    </row>
    <row r="431" spans="1:20" ht="43.2" x14ac:dyDescent="0.3">
      <c r="A431">
        <v>1415</v>
      </c>
      <c r="B431" s="3" t="s">
        <v>1416</v>
      </c>
      <c r="C431" s="3" t="s">
        <v>5525</v>
      </c>
      <c r="D431" s="6">
        <v>4400</v>
      </c>
      <c r="E431" s="8">
        <v>800</v>
      </c>
      <c r="F431" t="s">
        <v>8220</v>
      </c>
      <c r="G431" t="s">
        <v>8223</v>
      </c>
      <c r="H431" t="s">
        <v>8245</v>
      </c>
      <c r="I431">
        <v>1439741591</v>
      </c>
      <c r="J431">
        <v>1436285591</v>
      </c>
      <c r="K431" t="b">
        <v>0</v>
      </c>
      <c r="L431">
        <v>9</v>
      </c>
      <c r="M431" t="b">
        <v>0</v>
      </c>
      <c r="N431" t="s">
        <v>8285</v>
      </c>
      <c r="O431" s="10">
        <f t="shared" si="48"/>
        <v>18</v>
      </c>
      <c r="P431">
        <f t="shared" si="55"/>
        <v>88.89</v>
      </c>
      <c r="Q431" t="s">
        <v>8320</v>
      </c>
      <c r="R431" t="s">
        <v>8339</v>
      </c>
      <c r="S431" s="14">
        <f t="shared" si="56"/>
        <v>42192.675821759258</v>
      </c>
      <c r="T431" s="14">
        <f t="shared" si="57"/>
        <v>42232.675821759258</v>
      </c>
    </row>
    <row r="432" spans="1:20" ht="43.2" x14ac:dyDescent="0.3">
      <c r="A432">
        <v>1416</v>
      </c>
      <c r="B432" s="3" t="s">
        <v>1417</v>
      </c>
      <c r="C432" s="3" t="s">
        <v>5526</v>
      </c>
      <c r="D432" s="6">
        <v>50000</v>
      </c>
      <c r="E432" s="8">
        <v>0</v>
      </c>
      <c r="F432" t="s">
        <v>8220</v>
      </c>
      <c r="G432" t="s">
        <v>8223</v>
      </c>
      <c r="H432" t="s">
        <v>8245</v>
      </c>
      <c r="I432">
        <v>1448147619</v>
      </c>
      <c r="J432">
        <v>1445552019</v>
      </c>
      <c r="K432" t="b">
        <v>0</v>
      </c>
      <c r="L432">
        <v>0</v>
      </c>
      <c r="M432" t="b">
        <v>0</v>
      </c>
      <c r="N432" t="s">
        <v>8285</v>
      </c>
      <c r="O432" s="10">
        <f t="shared" si="48"/>
        <v>0</v>
      </c>
      <c r="P432">
        <f t="shared" si="55"/>
        <v>0</v>
      </c>
      <c r="Q432" t="s">
        <v>8320</v>
      </c>
      <c r="R432" t="s">
        <v>8339</v>
      </c>
      <c r="S432" s="14">
        <f t="shared" si="56"/>
        <v>42299.926145833335</v>
      </c>
      <c r="T432" s="14">
        <f t="shared" si="57"/>
        <v>42329.967812499999</v>
      </c>
    </row>
    <row r="433" spans="1:20" ht="43.2" x14ac:dyDescent="0.3">
      <c r="A433">
        <v>1417</v>
      </c>
      <c r="B433" s="3" t="s">
        <v>1418</v>
      </c>
      <c r="C433" s="3" t="s">
        <v>5527</v>
      </c>
      <c r="D433" s="6">
        <v>4500</v>
      </c>
      <c r="E433" s="8">
        <v>55</v>
      </c>
      <c r="F433" t="s">
        <v>8220</v>
      </c>
      <c r="G433" t="s">
        <v>8223</v>
      </c>
      <c r="H433" t="s">
        <v>8245</v>
      </c>
      <c r="I433">
        <v>1442315460</v>
      </c>
      <c r="J433">
        <v>1439696174</v>
      </c>
      <c r="K433" t="b">
        <v>0</v>
      </c>
      <c r="L433">
        <v>2</v>
      </c>
      <c r="M433" t="b">
        <v>0</v>
      </c>
      <c r="N433" t="s">
        <v>8285</v>
      </c>
      <c r="O433" s="10">
        <f t="shared" si="48"/>
        <v>1</v>
      </c>
      <c r="P433">
        <f t="shared" si="55"/>
        <v>27.5</v>
      </c>
      <c r="Q433" t="s">
        <v>8320</v>
      </c>
      <c r="R433" t="s">
        <v>8339</v>
      </c>
      <c r="S433" s="14">
        <f t="shared" si="56"/>
        <v>42232.15016203704</v>
      </c>
      <c r="T433" s="14">
        <f t="shared" si="57"/>
        <v>42262.465972222228</v>
      </c>
    </row>
    <row r="434" spans="1:20" ht="57.6" x14ac:dyDescent="0.3">
      <c r="A434">
        <v>1419</v>
      </c>
      <c r="B434" s="3" t="s">
        <v>1420</v>
      </c>
      <c r="C434" s="3" t="s">
        <v>5529</v>
      </c>
      <c r="D434" s="6">
        <v>6300</v>
      </c>
      <c r="E434" s="8">
        <v>445</v>
      </c>
      <c r="F434" t="s">
        <v>8220</v>
      </c>
      <c r="G434" t="s">
        <v>8223</v>
      </c>
      <c r="H434" t="s">
        <v>8245</v>
      </c>
      <c r="I434">
        <v>1476010619</v>
      </c>
      <c r="J434">
        <v>1473418619</v>
      </c>
      <c r="K434" t="b">
        <v>0</v>
      </c>
      <c r="L434">
        <v>10</v>
      </c>
      <c r="M434" t="b">
        <v>0</v>
      </c>
      <c r="N434" t="s">
        <v>8285</v>
      </c>
      <c r="O434" s="10">
        <f t="shared" si="48"/>
        <v>7</v>
      </c>
      <c r="P434">
        <f t="shared" si="55"/>
        <v>44.5</v>
      </c>
      <c r="Q434" t="s">
        <v>8320</v>
      </c>
      <c r="R434" t="s">
        <v>8339</v>
      </c>
      <c r="S434" s="14">
        <f t="shared" si="56"/>
        <v>42622.456238425926</v>
      </c>
      <c r="T434" s="14">
        <f t="shared" si="57"/>
        <v>42652.456238425926</v>
      </c>
    </row>
    <row r="435" spans="1:20" ht="28.8" x14ac:dyDescent="0.3">
      <c r="A435">
        <v>1420</v>
      </c>
      <c r="B435" s="3" t="s">
        <v>1421</v>
      </c>
      <c r="C435" s="3" t="s">
        <v>5530</v>
      </c>
      <c r="D435" s="6">
        <v>110</v>
      </c>
      <c r="E435" s="8">
        <v>3</v>
      </c>
      <c r="F435" t="s">
        <v>8220</v>
      </c>
      <c r="G435" t="s">
        <v>8223</v>
      </c>
      <c r="H435" t="s">
        <v>8245</v>
      </c>
      <c r="I435">
        <v>1467129686</v>
      </c>
      <c r="J435">
        <v>1464969686</v>
      </c>
      <c r="K435" t="b">
        <v>0</v>
      </c>
      <c r="L435">
        <v>3</v>
      </c>
      <c r="M435" t="b">
        <v>0</v>
      </c>
      <c r="N435" t="s">
        <v>8285</v>
      </c>
      <c r="O435" s="10">
        <f t="shared" si="48"/>
        <v>3</v>
      </c>
      <c r="P435">
        <f t="shared" si="55"/>
        <v>1</v>
      </c>
      <c r="Q435" t="s">
        <v>8320</v>
      </c>
      <c r="R435" t="s">
        <v>8339</v>
      </c>
      <c r="S435" s="14">
        <f t="shared" si="56"/>
        <v>42524.667662037042</v>
      </c>
      <c r="T435" s="14">
        <f t="shared" si="57"/>
        <v>42549.667662037042</v>
      </c>
    </row>
    <row r="436" spans="1:20" ht="43.2" x14ac:dyDescent="0.3">
      <c r="A436">
        <v>1424</v>
      </c>
      <c r="B436" s="3" t="s">
        <v>1425</v>
      </c>
      <c r="C436" s="3" t="s">
        <v>5534</v>
      </c>
      <c r="D436" s="6">
        <v>7500</v>
      </c>
      <c r="E436" s="8">
        <v>1527</v>
      </c>
      <c r="F436" t="s">
        <v>8220</v>
      </c>
      <c r="G436" t="s">
        <v>8223</v>
      </c>
      <c r="H436" t="s">
        <v>8245</v>
      </c>
      <c r="I436">
        <v>1479233602</v>
      </c>
      <c r="J436">
        <v>1478106802</v>
      </c>
      <c r="K436" t="b">
        <v>0</v>
      </c>
      <c r="L436">
        <v>14</v>
      </c>
      <c r="M436" t="b">
        <v>0</v>
      </c>
      <c r="N436" t="s">
        <v>8285</v>
      </c>
      <c r="O436" s="10">
        <f t="shared" si="48"/>
        <v>20</v>
      </c>
      <c r="P436">
        <f t="shared" si="55"/>
        <v>109.07</v>
      </c>
      <c r="Q436" t="s">
        <v>8320</v>
      </c>
      <c r="R436" t="s">
        <v>8339</v>
      </c>
      <c r="S436" s="14">
        <f t="shared" si="56"/>
        <v>42676.717615740738</v>
      </c>
      <c r="T436" s="14">
        <f t="shared" si="57"/>
        <v>42689.759282407409</v>
      </c>
    </row>
    <row r="437" spans="1:20" ht="43.2" x14ac:dyDescent="0.3">
      <c r="A437">
        <v>1425</v>
      </c>
      <c r="B437" s="3" t="s">
        <v>1426</v>
      </c>
      <c r="C437" s="3" t="s">
        <v>5535</v>
      </c>
      <c r="D437" s="6">
        <v>13000</v>
      </c>
      <c r="E437" s="8">
        <v>0</v>
      </c>
      <c r="F437" t="s">
        <v>8220</v>
      </c>
      <c r="G437" t="s">
        <v>8223</v>
      </c>
      <c r="H437" t="s">
        <v>8245</v>
      </c>
      <c r="I437">
        <v>1430276959</v>
      </c>
      <c r="J437">
        <v>1427684959</v>
      </c>
      <c r="K437" t="b">
        <v>0</v>
      </c>
      <c r="L437">
        <v>0</v>
      </c>
      <c r="M437" t="b">
        <v>0</v>
      </c>
      <c r="N437" t="s">
        <v>8285</v>
      </c>
      <c r="O437" s="10">
        <f t="shared" si="48"/>
        <v>0</v>
      </c>
      <c r="P437">
        <f t="shared" si="55"/>
        <v>0</v>
      </c>
      <c r="Q437" t="s">
        <v>8320</v>
      </c>
      <c r="R437" t="s">
        <v>8339</v>
      </c>
      <c r="S437" s="14">
        <f t="shared" si="56"/>
        <v>42093.131469907406</v>
      </c>
      <c r="T437" s="14">
        <f t="shared" si="57"/>
        <v>42123.131469907406</v>
      </c>
    </row>
    <row r="438" spans="1:20" ht="43.2" x14ac:dyDescent="0.3">
      <c r="A438">
        <v>1429</v>
      </c>
      <c r="B438" s="3" t="s">
        <v>1430</v>
      </c>
      <c r="C438" s="3" t="s">
        <v>5539</v>
      </c>
      <c r="D438" s="6">
        <v>10000</v>
      </c>
      <c r="E438" s="8">
        <v>0</v>
      </c>
      <c r="F438" t="s">
        <v>8220</v>
      </c>
      <c r="G438" t="s">
        <v>8223</v>
      </c>
      <c r="H438" t="s">
        <v>8245</v>
      </c>
      <c r="I438">
        <v>1428629242</v>
      </c>
      <c r="J438">
        <v>1426037242</v>
      </c>
      <c r="K438" t="b">
        <v>0</v>
      </c>
      <c r="L438">
        <v>0</v>
      </c>
      <c r="M438" t="b">
        <v>0</v>
      </c>
      <c r="N438" t="s">
        <v>8285</v>
      </c>
      <c r="O438" s="10">
        <f t="shared" si="48"/>
        <v>0</v>
      </c>
      <c r="P438">
        <f t="shared" si="55"/>
        <v>0</v>
      </c>
      <c r="Q438" t="s">
        <v>8320</v>
      </c>
      <c r="R438" t="s">
        <v>8339</v>
      </c>
      <c r="S438" s="14">
        <f t="shared" si="56"/>
        <v>42074.060671296291</v>
      </c>
      <c r="T438" s="14">
        <f t="shared" si="57"/>
        <v>42104.060671296291</v>
      </c>
    </row>
    <row r="439" spans="1:20" ht="43.2" x14ac:dyDescent="0.3">
      <c r="A439">
        <v>1430</v>
      </c>
      <c r="B439" s="3" t="s">
        <v>1431</v>
      </c>
      <c r="C439" s="3" t="s">
        <v>5540</v>
      </c>
      <c r="D439" s="6">
        <v>5000</v>
      </c>
      <c r="E439" s="8">
        <v>403</v>
      </c>
      <c r="F439" t="s">
        <v>8220</v>
      </c>
      <c r="G439" t="s">
        <v>8223</v>
      </c>
      <c r="H439" t="s">
        <v>8245</v>
      </c>
      <c r="I439">
        <v>1419017488</v>
      </c>
      <c r="J439">
        <v>1416339088</v>
      </c>
      <c r="K439" t="b">
        <v>0</v>
      </c>
      <c r="L439">
        <v>5</v>
      </c>
      <c r="M439" t="b">
        <v>0</v>
      </c>
      <c r="N439" t="s">
        <v>8285</v>
      </c>
      <c r="O439" s="10">
        <f t="shared" si="48"/>
        <v>8</v>
      </c>
      <c r="P439">
        <f t="shared" si="55"/>
        <v>80.599999999999994</v>
      </c>
      <c r="Q439" t="s">
        <v>8320</v>
      </c>
      <c r="R439" t="s">
        <v>8339</v>
      </c>
      <c r="S439" s="14">
        <f t="shared" si="56"/>
        <v>41961.813518518517</v>
      </c>
      <c r="T439" s="14">
        <f t="shared" si="57"/>
        <v>41992.813518518517</v>
      </c>
    </row>
    <row r="440" spans="1:20" ht="43.2" x14ac:dyDescent="0.3">
      <c r="A440">
        <v>1431</v>
      </c>
      <c r="B440" s="3" t="s">
        <v>1432</v>
      </c>
      <c r="C440" s="3" t="s">
        <v>5541</v>
      </c>
      <c r="D440" s="6">
        <v>17000</v>
      </c>
      <c r="E440" s="8">
        <v>5431</v>
      </c>
      <c r="F440" t="s">
        <v>8220</v>
      </c>
      <c r="G440" t="s">
        <v>8223</v>
      </c>
      <c r="H440" t="s">
        <v>8245</v>
      </c>
      <c r="I440">
        <v>1448517816</v>
      </c>
      <c r="J440">
        <v>1445922216</v>
      </c>
      <c r="K440" t="b">
        <v>0</v>
      </c>
      <c r="L440">
        <v>47</v>
      </c>
      <c r="M440" t="b">
        <v>0</v>
      </c>
      <c r="N440" t="s">
        <v>8285</v>
      </c>
      <c r="O440" s="10">
        <f t="shared" si="48"/>
        <v>32</v>
      </c>
      <c r="P440">
        <f t="shared" si="55"/>
        <v>115.55</v>
      </c>
      <c r="Q440" t="s">
        <v>8320</v>
      </c>
      <c r="R440" t="s">
        <v>8339</v>
      </c>
      <c r="S440" s="14">
        <f t="shared" si="56"/>
        <v>42304.210833333331</v>
      </c>
      <c r="T440" s="14">
        <f t="shared" si="57"/>
        <v>42334.252500000002</v>
      </c>
    </row>
    <row r="441" spans="1:20" ht="43.2" x14ac:dyDescent="0.3">
      <c r="A441">
        <v>1432</v>
      </c>
      <c r="B441" s="3" t="s">
        <v>1433</v>
      </c>
      <c r="C441" s="3" t="s">
        <v>5542</v>
      </c>
      <c r="D441" s="6">
        <v>40000</v>
      </c>
      <c r="E441" s="8">
        <v>0</v>
      </c>
      <c r="F441" t="s">
        <v>8220</v>
      </c>
      <c r="G441" t="s">
        <v>8223</v>
      </c>
      <c r="H441" t="s">
        <v>8245</v>
      </c>
      <c r="I441">
        <v>1437417828</v>
      </c>
      <c r="J441">
        <v>1434825828</v>
      </c>
      <c r="K441" t="b">
        <v>0</v>
      </c>
      <c r="L441">
        <v>0</v>
      </c>
      <c r="M441" t="b">
        <v>0</v>
      </c>
      <c r="N441" t="s">
        <v>8285</v>
      </c>
      <c r="O441" s="10">
        <f t="shared" si="48"/>
        <v>0</v>
      </c>
      <c r="P441">
        <f t="shared" si="55"/>
        <v>0</v>
      </c>
      <c r="Q441" t="s">
        <v>8320</v>
      </c>
      <c r="R441" t="s">
        <v>8339</v>
      </c>
      <c r="S441" s="14">
        <f t="shared" si="56"/>
        <v>42175.780416666668</v>
      </c>
      <c r="T441" s="14">
        <f t="shared" si="57"/>
        <v>42205.780416666668</v>
      </c>
    </row>
    <row r="442" spans="1:20" ht="57.6" x14ac:dyDescent="0.3">
      <c r="A442">
        <v>1437</v>
      </c>
      <c r="B442" s="3" t="s">
        <v>1438</v>
      </c>
      <c r="C442" s="3" t="s">
        <v>5547</v>
      </c>
      <c r="D442" s="6">
        <v>3000</v>
      </c>
      <c r="E442" s="8">
        <v>807</v>
      </c>
      <c r="F442" t="s">
        <v>8220</v>
      </c>
      <c r="G442" t="s">
        <v>8223</v>
      </c>
      <c r="H442" t="s">
        <v>8245</v>
      </c>
      <c r="I442">
        <v>1405227540</v>
      </c>
      <c r="J442">
        <v>1402058739</v>
      </c>
      <c r="K442" t="b">
        <v>0</v>
      </c>
      <c r="L442">
        <v>22</v>
      </c>
      <c r="M442" t="b">
        <v>0</v>
      </c>
      <c r="N442" t="s">
        <v>8285</v>
      </c>
      <c r="O442" s="10">
        <f t="shared" si="48"/>
        <v>27</v>
      </c>
      <c r="P442">
        <f t="shared" si="55"/>
        <v>36.68</v>
      </c>
      <c r="Q442" t="s">
        <v>8320</v>
      </c>
      <c r="R442" t="s">
        <v>8339</v>
      </c>
      <c r="S442" s="14">
        <f t="shared" si="56"/>
        <v>41796.531701388885</v>
      </c>
      <c r="T442" s="14">
        <f t="shared" si="57"/>
        <v>41833.207638888889</v>
      </c>
    </row>
    <row r="443" spans="1:20" ht="43.2" x14ac:dyDescent="0.3">
      <c r="A443">
        <v>1442</v>
      </c>
      <c r="B443" s="3" t="s">
        <v>1443</v>
      </c>
      <c r="C443" s="3" t="s">
        <v>5552</v>
      </c>
      <c r="D443" s="6">
        <v>1500</v>
      </c>
      <c r="E443" s="8">
        <v>0</v>
      </c>
      <c r="F443" t="s">
        <v>8220</v>
      </c>
      <c r="G443" t="s">
        <v>8223</v>
      </c>
      <c r="H443" t="s">
        <v>8245</v>
      </c>
      <c r="I443">
        <v>1464190158</v>
      </c>
      <c r="J443">
        <v>1461598158</v>
      </c>
      <c r="K443" t="b">
        <v>0</v>
      </c>
      <c r="L443">
        <v>0</v>
      </c>
      <c r="M443" t="b">
        <v>0</v>
      </c>
      <c r="N443" t="s">
        <v>8285</v>
      </c>
      <c r="O443" s="10">
        <f t="shared" si="48"/>
        <v>0</v>
      </c>
      <c r="P443">
        <f t="shared" si="55"/>
        <v>0</v>
      </c>
      <c r="Q443" t="s">
        <v>8320</v>
      </c>
      <c r="R443" t="s">
        <v>8339</v>
      </c>
      <c r="S443" s="14">
        <f t="shared" si="56"/>
        <v>42485.64534722222</v>
      </c>
      <c r="T443" s="14">
        <f t="shared" si="57"/>
        <v>42515.64534722222</v>
      </c>
    </row>
    <row r="444" spans="1:20" ht="28.8" x14ac:dyDescent="0.3">
      <c r="A444">
        <v>1447</v>
      </c>
      <c r="B444" s="3" t="s">
        <v>1448</v>
      </c>
      <c r="C444" s="3" t="s">
        <v>5557</v>
      </c>
      <c r="D444" s="6">
        <v>500000</v>
      </c>
      <c r="E444" s="8">
        <v>75</v>
      </c>
      <c r="F444" t="s">
        <v>8220</v>
      </c>
      <c r="G444" t="s">
        <v>8223</v>
      </c>
      <c r="H444" t="s">
        <v>8245</v>
      </c>
      <c r="I444">
        <v>1467999134</v>
      </c>
      <c r="J444">
        <v>1465407134</v>
      </c>
      <c r="K444" t="b">
        <v>0</v>
      </c>
      <c r="L444">
        <v>3</v>
      </c>
      <c r="M444" t="b">
        <v>0</v>
      </c>
      <c r="N444" t="s">
        <v>8285</v>
      </c>
      <c r="O444" s="10">
        <f t="shared" si="48"/>
        <v>0</v>
      </c>
      <c r="P444">
        <f t="shared" si="55"/>
        <v>25</v>
      </c>
      <c r="Q444" t="s">
        <v>8320</v>
      </c>
      <c r="R444" t="s">
        <v>8339</v>
      </c>
      <c r="S444" s="14">
        <f t="shared" si="56"/>
        <v>42529.730717592596</v>
      </c>
      <c r="T444" s="14">
        <f t="shared" si="57"/>
        <v>42559.730717592596</v>
      </c>
    </row>
    <row r="445" spans="1:20" ht="43.2" x14ac:dyDescent="0.3">
      <c r="A445">
        <v>1449</v>
      </c>
      <c r="B445" s="3" t="s">
        <v>1450</v>
      </c>
      <c r="C445" s="3" t="s">
        <v>5559</v>
      </c>
      <c r="D445" s="6">
        <v>8888</v>
      </c>
      <c r="E445" s="8">
        <v>0</v>
      </c>
      <c r="F445" t="s">
        <v>8220</v>
      </c>
      <c r="G445" t="s">
        <v>8223</v>
      </c>
      <c r="H445" t="s">
        <v>8245</v>
      </c>
      <c r="I445">
        <v>1431286105</v>
      </c>
      <c r="J445">
        <v>1427138905</v>
      </c>
      <c r="K445" t="b">
        <v>0</v>
      </c>
      <c r="L445">
        <v>0</v>
      </c>
      <c r="M445" t="b">
        <v>0</v>
      </c>
      <c r="N445" t="s">
        <v>8285</v>
      </c>
      <c r="O445" s="10">
        <f t="shared" si="48"/>
        <v>0</v>
      </c>
      <c r="P445">
        <f t="shared" si="55"/>
        <v>0</v>
      </c>
      <c r="Q445" t="s">
        <v>8320</v>
      </c>
      <c r="R445" t="s">
        <v>8339</v>
      </c>
      <c r="S445" s="14">
        <f t="shared" si="56"/>
        <v>42086.811400462961</v>
      </c>
      <c r="T445" s="14">
        <f t="shared" si="57"/>
        <v>42134.811400462961</v>
      </c>
    </row>
    <row r="446" spans="1:20" ht="57.6" x14ac:dyDescent="0.3">
      <c r="A446">
        <v>1450</v>
      </c>
      <c r="B446" s="3" t="s">
        <v>1451</v>
      </c>
      <c r="C446" s="3" t="s">
        <v>5560</v>
      </c>
      <c r="D446" s="6">
        <v>100000</v>
      </c>
      <c r="E446" s="8">
        <v>1</v>
      </c>
      <c r="F446" t="s">
        <v>8220</v>
      </c>
      <c r="G446" t="s">
        <v>8223</v>
      </c>
      <c r="H446" t="s">
        <v>8245</v>
      </c>
      <c r="I446">
        <v>1455941197</v>
      </c>
      <c r="J446">
        <v>1453349197</v>
      </c>
      <c r="K446" t="b">
        <v>0</v>
      </c>
      <c r="L446">
        <v>1</v>
      </c>
      <c r="M446" t="b">
        <v>0</v>
      </c>
      <c r="N446" t="s">
        <v>8285</v>
      </c>
      <c r="O446" s="10">
        <f t="shared" si="48"/>
        <v>0</v>
      </c>
      <c r="P446">
        <f t="shared" si="55"/>
        <v>1</v>
      </c>
      <c r="Q446" t="s">
        <v>8320</v>
      </c>
      <c r="R446" t="s">
        <v>8339</v>
      </c>
      <c r="S446" s="14">
        <f t="shared" si="56"/>
        <v>42390.171261574069</v>
      </c>
      <c r="T446" s="14">
        <f t="shared" si="57"/>
        <v>42420.171261574069</v>
      </c>
    </row>
    <row r="447" spans="1:20" ht="43.2" x14ac:dyDescent="0.3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 s="10">
        <f t="shared" si="48"/>
        <v>0</v>
      </c>
      <c r="P447">
        <f t="shared" ref="P447:P464" si="58">IFERROR(ROUND(E447/L447,2),0)</f>
        <v>5</v>
      </c>
      <c r="Q447" t="s">
        <v>8320</v>
      </c>
      <c r="R447" t="s">
        <v>8322</v>
      </c>
      <c r="S447" s="14">
        <f t="shared" ref="S447:S464" si="59">(((J447/60)/60)/24)+DATE(1970,1,1)</f>
        <v>41136.85805555556</v>
      </c>
      <c r="T447" s="14">
        <f t="shared" ref="T447:T464" si="60">(((I447/60)/60)/24)+DATE(1970,1,1)</f>
        <v>41159.32708333333</v>
      </c>
    </row>
    <row r="448" spans="1:20" ht="43.2" x14ac:dyDescent="0.3">
      <c r="A448">
        <v>1483</v>
      </c>
      <c r="B448" s="3" t="s">
        <v>1484</v>
      </c>
      <c r="C448" s="3" t="s">
        <v>5593</v>
      </c>
      <c r="D448" s="6">
        <v>7000</v>
      </c>
      <c r="E448" s="8">
        <v>50</v>
      </c>
      <c r="F448" t="s">
        <v>8220</v>
      </c>
      <c r="G448" t="s">
        <v>8223</v>
      </c>
      <c r="H448" t="s">
        <v>8245</v>
      </c>
      <c r="I448">
        <v>1469162275</v>
      </c>
      <c r="J448">
        <v>1467002275</v>
      </c>
      <c r="K448" t="b">
        <v>0</v>
      </c>
      <c r="L448">
        <v>2</v>
      </c>
      <c r="M448" t="b">
        <v>0</v>
      </c>
      <c r="N448" t="s">
        <v>8273</v>
      </c>
      <c r="O448" s="10">
        <f t="shared" si="48"/>
        <v>1</v>
      </c>
      <c r="P448">
        <f t="shared" si="58"/>
        <v>25</v>
      </c>
      <c r="Q448" t="s">
        <v>8320</v>
      </c>
      <c r="R448" t="s">
        <v>8322</v>
      </c>
      <c r="S448" s="14">
        <f t="shared" si="59"/>
        <v>42548.192997685182</v>
      </c>
      <c r="T448" s="14">
        <f t="shared" si="60"/>
        <v>42573.192997685182</v>
      </c>
    </row>
    <row r="449" spans="1:20" x14ac:dyDescent="0.3">
      <c r="A449">
        <v>1484</v>
      </c>
      <c r="B449" s="3" t="s">
        <v>1485</v>
      </c>
      <c r="C449" s="3" t="s">
        <v>5594</v>
      </c>
      <c r="D449" s="6">
        <v>2000</v>
      </c>
      <c r="E449" s="8">
        <v>0</v>
      </c>
      <c r="F449" t="s">
        <v>8220</v>
      </c>
      <c r="G449" t="s">
        <v>8223</v>
      </c>
      <c r="H449" t="s">
        <v>8245</v>
      </c>
      <c r="I449">
        <v>1342882260</v>
      </c>
      <c r="J449">
        <v>1337834963</v>
      </c>
      <c r="K449" t="b">
        <v>0</v>
      </c>
      <c r="L449">
        <v>0</v>
      </c>
      <c r="M449" t="b">
        <v>0</v>
      </c>
      <c r="N449" t="s">
        <v>8273</v>
      </c>
      <c r="O449" s="10">
        <f t="shared" si="48"/>
        <v>0</v>
      </c>
      <c r="P449">
        <f t="shared" si="58"/>
        <v>0</v>
      </c>
      <c r="Q449" t="s">
        <v>8320</v>
      </c>
      <c r="R449" t="s">
        <v>8322</v>
      </c>
      <c r="S449" s="14">
        <f t="shared" si="59"/>
        <v>41053.200960648144</v>
      </c>
      <c r="T449" s="14">
        <f t="shared" si="60"/>
        <v>41111.618750000001</v>
      </c>
    </row>
    <row r="450" spans="1:20" ht="43.2" x14ac:dyDescent="0.3">
      <c r="A450">
        <v>1485</v>
      </c>
      <c r="B450" s="3" t="s">
        <v>1486</v>
      </c>
      <c r="C450" s="3" t="s">
        <v>5595</v>
      </c>
      <c r="D450" s="6">
        <v>6700</v>
      </c>
      <c r="E450" s="8">
        <v>150</v>
      </c>
      <c r="F450" t="s">
        <v>8220</v>
      </c>
      <c r="G450" t="s">
        <v>8223</v>
      </c>
      <c r="H450" t="s">
        <v>8245</v>
      </c>
      <c r="I450">
        <v>1434827173</v>
      </c>
      <c r="J450">
        <v>1430939173</v>
      </c>
      <c r="K450" t="b">
        <v>0</v>
      </c>
      <c r="L450">
        <v>3</v>
      </c>
      <c r="M450" t="b">
        <v>0</v>
      </c>
      <c r="N450" t="s">
        <v>8273</v>
      </c>
      <c r="O450" s="10">
        <f t="shared" ref="O450:O513" si="61">ROUND(E450/D450*100,0)</f>
        <v>2</v>
      </c>
      <c r="P450">
        <f t="shared" si="58"/>
        <v>50</v>
      </c>
      <c r="Q450" t="s">
        <v>8320</v>
      </c>
      <c r="R450" t="s">
        <v>8322</v>
      </c>
      <c r="S450" s="14">
        <f t="shared" si="59"/>
        <v>42130.795983796299</v>
      </c>
      <c r="T450" s="14">
        <f t="shared" si="60"/>
        <v>42175.795983796299</v>
      </c>
    </row>
    <row r="451" spans="1:20" ht="57.6" x14ac:dyDescent="0.3">
      <c r="A451">
        <v>1486</v>
      </c>
      <c r="B451" s="3" t="s">
        <v>1487</v>
      </c>
      <c r="C451" s="3" t="s">
        <v>5596</v>
      </c>
      <c r="D451" s="6">
        <v>20000</v>
      </c>
      <c r="E451" s="8">
        <v>48</v>
      </c>
      <c r="F451" t="s">
        <v>8220</v>
      </c>
      <c r="G451" t="s">
        <v>8223</v>
      </c>
      <c r="H451" t="s">
        <v>8245</v>
      </c>
      <c r="I451">
        <v>1425009761</v>
      </c>
      <c r="J451">
        <v>1422417761</v>
      </c>
      <c r="K451" t="b">
        <v>0</v>
      </c>
      <c r="L451">
        <v>3</v>
      </c>
      <c r="M451" t="b">
        <v>0</v>
      </c>
      <c r="N451" t="s">
        <v>8273</v>
      </c>
      <c r="O451" s="10">
        <f t="shared" si="61"/>
        <v>0</v>
      </c>
      <c r="P451">
        <f t="shared" si="58"/>
        <v>16</v>
      </c>
      <c r="Q451" t="s">
        <v>8320</v>
      </c>
      <c r="R451" t="s">
        <v>8322</v>
      </c>
      <c r="S451" s="14">
        <f t="shared" si="59"/>
        <v>42032.168530092589</v>
      </c>
      <c r="T451" s="14">
        <f t="shared" si="60"/>
        <v>42062.168530092589</v>
      </c>
    </row>
    <row r="452" spans="1:20" ht="43.2" x14ac:dyDescent="0.3">
      <c r="A452">
        <v>1487</v>
      </c>
      <c r="B452" s="3" t="s">
        <v>1488</v>
      </c>
      <c r="C452" s="3" t="s">
        <v>5597</v>
      </c>
      <c r="D452" s="6">
        <v>10000</v>
      </c>
      <c r="E452" s="8">
        <v>0</v>
      </c>
      <c r="F452" t="s">
        <v>8220</v>
      </c>
      <c r="G452" t="s">
        <v>8223</v>
      </c>
      <c r="H452" t="s">
        <v>8245</v>
      </c>
      <c r="I452">
        <v>1470175271</v>
      </c>
      <c r="J452">
        <v>1467583271</v>
      </c>
      <c r="K452" t="b">
        <v>0</v>
      </c>
      <c r="L452">
        <v>0</v>
      </c>
      <c r="M452" t="b">
        <v>0</v>
      </c>
      <c r="N452" t="s">
        <v>8273</v>
      </c>
      <c r="O452" s="10">
        <f t="shared" si="61"/>
        <v>0</v>
      </c>
      <c r="P452">
        <f t="shared" si="58"/>
        <v>0</v>
      </c>
      <c r="Q452" t="s">
        <v>8320</v>
      </c>
      <c r="R452" t="s">
        <v>8322</v>
      </c>
      <c r="S452" s="14">
        <f t="shared" si="59"/>
        <v>42554.917488425926</v>
      </c>
      <c r="T452" s="14">
        <f t="shared" si="60"/>
        <v>42584.917488425926</v>
      </c>
    </row>
    <row r="453" spans="1:20" ht="43.2" x14ac:dyDescent="0.3">
      <c r="A453">
        <v>1489</v>
      </c>
      <c r="B453" s="3" t="s">
        <v>1490</v>
      </c>
      <c r="C453" s="3" t="s">
        <v>5599</v>
      </c>
      <c r="D453" s="6">
        <v>5000</v>
      </c>
      <c r="E453" s="8">
        <v>0</v>
      </c>
      <c r="F453" t="s">
        <v>8220</v>
      </c>
      <c r="G453" t="s">
        <v>8223</v>
      </c>
      <c r="H453" t="s">
        <v>8245</v>
      </c>
      <c r="I453">
        <v>1352994052</v>
      </c>
      <c r="J453">
        <v>1350398452</v>
      </c>
      <c r="K453" t="b">
        <v>0</v>
      </c>
      <c r="L453">
        <v>0</v>
      </c>
      <c r="M453" t="b">
        <v>0</v>
      </c>
      <c r="N453" t="s">
        <v>8273</v>
      </c>
      <c r="O453" s="10">
        <f t="shared" si="61"/>
        <v>0</v>
      </c>
      <c r="P453">
        <f t="shared" si="58"/>
        <v>0</v>
      </c>
      <c r="Q453" t="s">
        <v>8320</v>
      </c>
      <c r="R453" t="s">
        <v>8322</v>
      </c>
      <c r="S453" s="14">
        <f t="shared" si="59"/>
        <v>41198.611712962964</v>
      </c>
      <c r="T453" s="14">
        <f t="shared" si="60"/>
        <v>41228.653379629628</v>
      </c>
    </row>
    <row r="454" spans="1:20" ht="43.2" x14ac:dyDescent="0.3">
      <c r="A454">
        <v>1490</v>
      </c>
      <c r="B454" s="3" t="s">
        <v>1491</v>
      </c>
      <c r="C454" s="3" t="s">
        <v>5600</v>
      </c>
      <c r="D454" s="6">
        <v>2900</v>
      </c>
      <c r="E454" s="8">
        <v>895</v>
      </c>
      <c r="F454" t="s">
        <v>8220</v>
      </c>
      <c r="G454" t="s">
        <v>8223</v>
      </c>
      <c r="H454" t="s">
        <v>8245</v>
      </c>
      <c r="I454">
        <v>1380720474</v>
      </c>
      <c r="J454">
        <v>1378214874</v>
      </c>
      <c r="K454" t="b">
        <v>0</v>
      </c>
      <c r="L454">
        <v>19</v>
      </c>
      <c r="M454" t="b">
        <v>0</v>
      </c>
      <c r="N454" t="s">
        <v>8273</v>
      </c>
      <c r="O454" s="10">
        <f t="shared" si="61"/>
        <v>31</v>
      </c>
      <c r="P454">
        <f t="shared" si="58"/>
        <v>47.11</v>
      </c>
      <c r="Q454" t="s">
        <v>8320</v>
      </c>
      <c r="R454" t="s">
        <v>8322</v>
      </c>
      <c r="S454" s="14">
        <f t="shared" si="59"/>
        <v>41520.561041666668</v>
      </c>
      <c r="T454" s="14">
        <f t="shared" si="60"/>
        <v>41549.561041666668</v>
      </c>
    </row>
    <row r="455" spans="1:20" ht="43.2" x14ac:dyDescent="0.3">
      <c r="A455">
        <v>1491</v>
      </c>
      <c r="B455" s="3" t="s">
        <v>1492</v>
      </c>
      <c r="C455" s="3" t="s">
        <v>5601</v>
      </c>
      <c r="D455" s="6">
        <v>1200</v>
      </c>
      <c r="E455" s="8">
        <v>100</v>
      </c>
      <c r="F455" t="s">
        <v>8220</v>
      </c>
      <c r="G455" t="s">
        <v>8223</v>
      </c>
      <c r="H455" t="s">
        <v>8245</v>
      </c>
      <c r="I455">
        <v>1424014680</v>
      </c>
      <c r="J455">
        <v>1418922443</v>
      </c>
      <c r="K455" t="b">
        <v>0</v>
      </c>
      <c r="L455">
        <v>1</v>
      </c>
      <c r="M455" t="b">
        <v>0</v>
      </c>
      <c r="N455" t="s">
        <v>8273</v>
      </c>
      <c r="O455" s="10">
        <f t="shared" si="61"/>
        <v>8</v>
      </c>
      <c r="P455">
        <f t="shared" si="58"/>
        <v>100</v>
      </c>
      <c r="Q455" t="s">
        <v>8320</v>
      </c>
      <c r="R455" t="s">
        <v>8322</v>
      </c>
      <c r="S455" s="14">
        <f t="shared" si="59"/>
        <v>41991.713460648149</v>
      </c>
      <c r="T455" s="14">
        <f t="shared" si="60"/>
        <v>42050.651388888888</v>
      </c>
    </row>
    <row r="456" spans="1:20" ht="57.6" x14ac:dyDescent="0.3">
      <c r="A456">
        <v>1492</v>
      </c>
      <c r="B456" s="3" t="s">
        <v>1493</v>
      </c>
      <c r="C456" s="3" t="s">
        <v>5602</v>
      </c>
      <c r="D456" s="6">
        <v>4000</v>
      </c>
      <c r="E456" s="8">
        <v>30</v>
      </c>
      <c r="F456" t="s">
        <v>8220</v>
      </c>
      <c r="G456" t="s">
        <v>8223</v>
      </c>
      <c r="H456" t="s">
        <v>8245</v>
      </c>
      <c r="I456">
        <v>1308431646</v>
      </c>
      <c r="J456">
        <v>1305839646</v>
      </c>
      <c r="K456" t="b">
        <v>0</v>
      </c>
      <c r="L456">
        <v>2</v>
      </c>
      <c r="M456" t="b">
        <v>0</v>
      </c>
      <c r="N456" t="s">
        <v>8273</v>
      </c>
      <c r="O456" s="10">
        <f t="shared" si="61"/>
        <v>1</v>
      </c>
      <c r="P456">
        <f t="shared" si="58"/>
        <v>15</v>
      </c>
      <c r="Q456" t="s">
        <v>8320</v>
      </c>
      <c r="R456" t="s">
        <v>8322</v>
      </c>
      <c r="S456" s="14">
        <f t="shared" si="59"/>
        <v>40682.884791666671</v>
      </c>
      <c r="T456" s="14">
        <f t="shared" si="60"/>
        <v>40712.884791666671</v>
      </c>
    </row>
    <row r="457" spans="1:20" ht="28.8" x14ac:dyDescent="0.3">
      <c r="A457">
        <v>1493</v>
      </c>
      <c r="B457" s="3" t="s">
        <v>1494</v>
      </c>
      <c r="C457" s="3" t="s">
        <v>5603</v>
      </c>
      <c r="D457" s="6">
        <v>2400</v>
      </c>
      <c r="E457" s="8">
        <v>0</v>
      </c>
      <c r="F457" t="s">
        <v>8220</v>
      </c>
      <c r="G457" t="s">
        <v>8223</v>
      </c>
      <c r="H457" t="s">
        <v>8245</v>
      </c>
      <c r="I457">
        <v>1371415675</v>
      </c>
      <c r="J457">
        <v>1368823675</v>
      </c>
      <c r="K457" t="b">
        <v>0</v>
      </c>
      <c r="L457">
        <v>0</v>
      </c>
      <c r="M457" t="b">
        <v>0</v>
      </c>
      <c r="N457" t="s">
        <v>8273</v>
      </c>
      <c r="O457" s="10">
        <f t="shared" si="61"/>
        <v>0</v>
      </c>
      <c r="P457">
        <f t="shared" si="58"/>
        <v>0</v>
      </c>
      <c r="Q457" t="s">
        <v>8320</v>
      </c>
      <c r="R457" t="s">
        <v>8322</v>
      </c>
      <c r="S457" s="14">
        <f t="shared" si="59"/>
        <v>41411.866608796299</v>
      </c>
      <c r="T457" s="14">
        <f t="shared" si="60"/>
        <v>41441.866608796299</v>
      </c>
    </row>
    <row r="458" spans="1:20" ht="43.2" x14ac:dyDescent="0.3">
      <c r="A458">
        <v>1494</v>
      </c>
      <c r="B458" s="3" t="s">
        <v>1495</v>
      </c>
      <c r="C458" s="3" t="s">
        <v>5604</v>
      </c>
      <c r="D458" s="6">
        <v>5000</v>
      </c>
      <c r="E458" s="8">
        <v>445</v>
      </c>
      <c r="F458" t="s">
        <v>8220</v>
      </c>
      <c r="G458" t="s">
        <v>8223</v>
      </c>
      <c r="H458" t="s">
        <v>8245</v>
      </c>
      <c r="I458">
        <v>1428075480</v>
      </c>
      <c r="J458">
        <v>1425489613</v>
      </c>
      <c r="K458" t="b">
        <v>0</v>
      </c>
      <c r="L458">
        <v>11</v>
      </c>
      <c r="M458" t="b">
        <v>0</v>
      </c>
      <c r="N458" t="s">
        <v>8273</v>
      </c>
      <c r="O458" s="10">
        <f t="shared" si="61"/>
        <v>9</v>
      </c>
      <c r="P458">
        <f t="shared" si="58"/>
        <v>40.450000000000003</v>
      </c>
      <c r="Q458" t="s">
        <v>8320</v>
      </c>
      <c r="R458" t="s">
        <v>8322</v>
      </c>
      <c r="S458" s="14">
        <f t="shared" si="59"/>
        <v>42067.722372685181</v>
      </c>
      <c r="T458" s="14">
        <f t="shared" si="60"/>
        <v>42097.651388888888</v>
      </c>
    </row>
    <row r="459" spans="1:20" ht="28.8" x14ac:dyDescent="0.3">
      <c r="A459">
        <v>1495</v>
      </c>
      <c r="B459" s="3" t="s">
        <v>1496</v>
      </c>
      <c r="C459" s="3" t="s">
        <v>5605</v>
      </c>
      <c r="D459" s="6">
        <v>2000</v>
      </c>
      <c r="E459" s="8">
        <v>0</v>
      </c>
      <c r="F459" t="s">
        <v>8220</v>
      </c>
      <c r="G459" t="s">
        <v>8223</v>
      </c>
      <c r="H459" t="s">
        <v>8245</v>
      </c>
      <c r="I459">
        <v>1314471431</v>
      </c>
      <c r="J459">
        <v>1311879431</v>
      </c>
      <c r="K459" t="b">
        <v>0</v>
      </c>
      <c r="L459">
        <v>0</v>
      </c>
      <c r="M459" t="b">
        <v>0</v>
      </c>
      <c r="N459" t="s">
        <v>8273</v>
      </c>
      <c r="O459" s="10">
        <f t="shared" si="61"/>
        <v>0</v>
      </c>
      <c r="P459">
        <f t="shared" si="58"/>
        <v>0</v>
      </c>
      <c r="Q459" t="s">
        <v>8320</v>
      </c>
      <c r="R459" t="s">
        <v>8322</v>
      </c>
      <c r="S459" s="14">
        <f t="shared" si="59"/>
        <v>40752.789710648147</v>
      </c>
      <c r="T459" s="14">
        <f t="shared" si="60"/>
        <v>40782.789710648147</v>
      </c>
    </row>
    <row r="460" spans="1:20" ht="43.2" x14ac:dyDescent="0.3">
      <c r="A460">
        <v>1496</v>
      </c>
      <c r="B460" s="3" t="s">
        <v>1497</v>
      </c>
      <c r="C460" s="3" t="s">
        <v>5606</v>
      </c>
      <c r="D460" s="6">
        <v>1500</v>
      </c>
      <c r="E460" s="8">
        <v>0</v>
      </c>
      <c r="F460" t="s">
        <v>8220</v>
      </c>
      <c r="G460" t="s">
        <v>8223</v>
      </c>
      <c r="H460" t="s">
        <v>8245</v>
      </c>
      <c r="I460">
        <v>1410866659</v>
      </c>
      <c r="J460">
        <v>1405682659</v>
      </c>
      <c r="K460" t="b">
        <v>0</v>
      </c>
      <c r="L460">
        <v>0</v>
      </c>
      <c r="M460" t="b">
        <v>0</v>
      </c>
      <c r="N460" t="s">
        <v>8273</v>
      </c>
      <c r="O460" s="10">
        <f t="shared" si="61"/>
        <v>0</v>
      </c>
      <c r="P460">
        <f t="shared" si="58"/>
        <v>0</v>
      </c>
      <c r="Q460" t="s">
        <v>8320</v>
      </c>
      <c r="R460" t="s">
        <v>8322</v>
      </c>
      <c r="S460" s="14">
        <f t="shared" si="59"/>
        <v>41838.475219907406</v>
      </c>
      <c r="T460" s="14">
        <f t="shared" si="60"/>
        <v>41898.475219907406</v>
      </c>
    </row>
    <row r="461" spans="1:20" ht="43.2" x14ac:dyDescent="0.3">
      <c r="A461">
        <v>1497</v>
      </c>
      <c r="B461" s="3" t="s">
        <v>1498</v>
      </c>
      <c r="C461" s="3" t="s">
        <v>5607</v>
      </c>
      <c r="D461" s="6">
        <v>15000</v>
      </c>
      <c r="E461" s="8">
        <v>1</v>
      </c>
      <c r="F461" t="s">
        <v>8220</v>
      </c>
      <c r="G461" t="s">
        <v>8223</v>
      </c>
      <c r="H461" t="s">
        <v>8245</v>
      </c>
      <c r="I461">
        <v>1375299780</v>
      </c>
      <c r="J461">
        <v>1371655522</v>
      </c>
      <c r="K461" t="b">
        <v>0</v>
      </c>
      <c r="L461">
        <v>1</v>
      </c>
      <c r="M461" t="b">
        <v>0</v>
      </c>
      <c r="N461" t="s">
        <v>8273</v>
      </c>
      <c r="O461" s="10">
        <f t="shared" si="61"/>
        <v>0</v>
      </c>
      <c r="P461">
        <f t="shared" si="58"/>
        <v>1</v>
      </c>
      <c r="Q461" t="s">
        <v>8320</v>
      </c>
      <c r="R461" t="s">
        <v>8322</v>
      </c>
      <c r="S461" s="14">
        <f t="shared" si="59"/>
        <v>41444.64261574074</v>
      </c>
      <c r="T461" s="14">
        <f t="shared" si="60"/>
        <v>41486.821527777778</v>
      </c>
    </row>
    <row r="462" spans="1:20" ht="43.2" x14ac:dyDescent="0.3">
      <c r="A462">
        <v>1498</v>
      </c>
      <c r="B462" s="3" t="s">
        <v>1499</v>
      </c>
      <c r="C462" s="3" t="s">
        <v>5608</v>
      </c>
      <c r="D462" s="6">
        <v>3000</v>
      </c>
      <c r="E462" s="8">
        <v>57</v>
      </c>
      <c r="F462" t="s">
        <v>8220</v>
      </c>
      <c r="G462" t="s">
        <v>8223</v>
      </c>
      <c r="H462" t="s">
        <v>8245</v>
      </c>
      <c r="I462">
        <v>1409787378</v>
      </c>
      <c r="J462">
        <v>1405899378</v>
      </c>
      <c r="K462" t="b">
        <v>0</v>
      </c>
      <c r="L462">
        <v>3</v>
      </c>
      <c r="M462" t="b">
        <v>0</v>
      </c>
      <c r="N462" t="s">
        <v>8273</v>
      </c>
      <c r="O462" s="10">
        <f t="shared" si="61"/>
        <v>2</v>
      </c>
      <c r="P462">
        <f t="shared" si="58"/>
        <v>19</v>
      </c>
      <c r="Q462" t="s">
        <v>8320</v>
      </c>
      <c r="R462" t="s">
        <v>8322</v>
      </c>
      <c r="S462" s="14">
        <f t="shared" si="59"/>
        <v>41840.983541666668</v>
      </c>
      <c r="T462" s="14">
        <f t="shared" si="60"/>
        <v>41885.983541666668</v>
      </c>
    </row>
    <row r="463" spans="1:20" ht="43.2" x14ac:dyDescent="0.3">
      <c r="A463">
        <v>1499</v>
      </c>
      <c r="B463" s="3" t="s">
        <v>1500</v>
      </c>
      <c r="C463" s="3" t="s">
        <v>5609</v>
      </c>
      <c r="D463" s="6">
        <v>2000</v>
      </c>
      <c r="E463" s="8">
        <v>5</v>
      </c>
      <c r="F463" t="s">
        <v>8220</v>
      </c>
      <c r="G463" t="s">
        <v>8223</v>
      </c>
      <c r="H463" t="s">
        <v>8245</v>
      </c>
      <c r="I463">
        <v>1470355833</v>
      </c>
      <c r="J463">
        <v>1465171833</v>
      </c>
      <c r="K463" t="b">
        <v>0</v>
      </c>
      <c r="L463">
        <v>1</v>
      </c>
      <c r="M463" t="b">
        <v>0</v>
      </c>
      <c r="N463" t="s">
        <v>8273</v>
      </c>
      <c r="O463" s="10">
        <f t="shared" si="61"/>
        <v>0</v>
      </c>
      <c r="P463">
        <f t="shared" si="58"/>
        <v>5</v>
      </c>
      <c r="Q463" t="s">
        <v>8320</v>
      </c>
      <c r="R463" t="s">
        <v>8322</v>
      </c>
      <c r="S463" s="14">
        <f t="shared" si="59"/>
        <v>42527.007326388892</v>
      </c>
      <c r="T463" s="14">
        <f t="shared" si="60"/>
        <v>42587.007326388892</v>
      </c>
    </row>
    <row r="464" spans="1:20" ht="43.2" x14ac:dyDescent="0.3">
      <c r="A464">
        <v>1500</v>
      </c>
      <c r="B464" s="3" t="s">
        <v>1501</v>
      </c>
      <c r="C464" s="3" t="s">
        <v>5610</v>
      </c>
      <c r="D464" s="6">
        <v>2800</v>
      </c>
      <c r="E464" s="8">
        <v>701</v>
      </c>
      <c r="F464" t="s">
        <v>8220</v>
      </c>
      <c r="G464" t="s">
        <v>8223</v>
      </c>
      <c r="H464" t="s">
        <v>8245</v>
      </c>
      <c r="I464">
        <v>1367444557</v>
      </c>
      <c r="J464">
        <v>1364852557</v>
      </c>
      <c r="K464" t="b">
        <v>0</v>
      </c>
      <c r="L464">
        <v>15</v>
      </c>
      <c r="M464" t="b">
        <v>0</v>
      </c>
      <c r="N464" t="s">
        <v>8273</v>
      </c>
      <c r="O464" s="10">
        <f t="shared" si="61"/>
        <v>25</v>
      </c>
      <c r="P464">
        <f t="shared" si="58"/>
        <v>46.73</v>
      </c>
      <c r="Q464" t="s">
        <v>8320</v>
      </c>
      <c r="R464" t="s">
        <v>8322</v>
      </c>
      <c r="S464" s="14">
        <f t="shared" si="59"/>
        <v>41365.904594907406</v>
      </c>
      <c r="T464" s="14">
        <f t="shared" si="60"/>
        <v>41395.904594907406</v>
      </c>
    </row>
    <row r="465" spans="1:20" ht="43.2" x14ac:dyDescent="0.3">
      <c r="A465">
        <v>1541</v>
      </c>
      <c r="B465" s="3" t="s">
        <v>1542</v>
      </c>
      <c r="C465" s="3" t="s">
        <v>5651</v>
      </c>
      <c r="D465" s="6">
        <v>18000</v>
      </c>
      <c r="E465" s="8">
        <v>6</v>
      </c>
      <c r="F465" t="s">
        <v>8220</v>
      </c>
      <c r="G465" t="s">
        <v>8223</v>
      </c>
      <c r="H465" t="s">
        <v>8245</v>
      </c>
      <c r="I465">
        <v>1420045538</v>
      </c>
      <c r="J465">
        <v>1417453538</v>
      </c>
      <c r="K465" t="b">
        <v>0</v>
      </c>
      <c r="L465">
        <v>2</v>
      </c>
      <c r="M465" t="b">
        <v>0</v>
      </c>
      <c r="N465" t="s">
        <v>8287</v>
      </c>
      <c r="O465" s="10">
        <f t="shared" si="61"/>
        <v>0</v>
      </c>
      <c r="P465">
        <f t="shared" ref="P465:P491" si="62">IFERROR(ROUND(E465/L465,2),0)</f>
        <v>3</v>
      </c>
      <c r="Q465" t="s">
        <v>8336</v>
      </c>
      <c r="R465" t="s">
        <v>8341</v>
      </c>
      <c r="S465" s="14">
        <f t="shared" ref="S465:S491" si="63">(((J465/60)/60)/24)+DATE(1970,1,1)</f>
        <v>41974.712245370371</v>
      </c>
      <c r="T465" s="14">
        <f t="shared" ref="T465:T491" si="64">(((I465/60)/60)/24)+DATE(1970,1,1)</f>
        <v>42004.712245370371</v>
      </c>
    </row>
    <row r="466" spans="1:20" ht="43.2" x14ac:dyDescent="0.3">
      <c r="A466">
        <v>1543</v>
      </c>
      <c r="B466" s="3" t="s">
        <v>1544</v>
      </c>
      <c r="C466" s="3" t="s">
        <v>5653</v>
      </c>
      <c r="D466" s="6">
        <v>2250</v>
      </c>
      <c r="E466" s="8">
        <v>10</v>
      </c>
      <c r="F466" t="s">
        <v>8220</v>
      </c>
      <c r="G466" t="s">
        <v>8223</v>
      </c>
      <c r="H466" t="s">
        <v>8245</v>
      </c>
      <c r="I466">
        <v>1416662034</v>
      </c>
      <c r="J466">
        <v>1414066434</v>
      </c>
      <c r="K466" t="b">
        <v>0</v>
      </c>
      <c r="L466">
        <v>1</v>
      </c>
      <c r="M466" t="b">
        <v>0</v>
      </c>
      <c r="N466" t="s">
        <v>8287</v>
      </c>
      <c r="O466" s="10">
        <f t="shared" si="61"/>
        <v>0</v>
      </c>
      <c r="P466">
        <f t="shared" si="62"/>
        <v>10</v>
      </c>
      <c r="Q466" t="s">
        <v>8336</v>
      </c>
      <c r="R466" t="s">
        <v>8341</v>
      </c>
      <c r="S466" s="14">
        <f t="shared" si="63"/>
        <v>41935.509652777779</v>
      </c>
      <c r="T466" s="14">
        <f t="shared" si="64"/>
        <v>41965.551319444443</v>
      </c>
    </row>
    <row r="467" spans="1:20" ht="43.2" x14ac:dyDescent="0.3">
      <c r="A467">
        <v>1544</v>
      </c>
      <c r="B467" s="3" t="s">
        <v>1545</v>
      </c>
      <c r="C467" s="3" t="s">
        <v>5654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1427847480</v>
      </c>
      <c r="J467">
        <v>1424222024</v>
      </c>
      <c r="K467" t="b">
        <v>0</v>
      </c>
      <c r="L467">
        <v>0</v>
      </c>
      <c r="M467" t="b">
        <v>0</v>
      </c>
      <c r="N467" t="s">
        <v>8287</v>
      </c>
      <c r="O467" s="10">
        <f t="shared" si="61"/>
        <v>0</v>
      </c>
      <c r="P467">
        <f t="shared" si="62"/>
        <v>0</v>
      </c>
      <c r="Q467" t="s">
        <v>8336</v>
      </c>
      <c r="R467" t="s">
        <v>8341</v>
      </c>
      <c r="S467" s="14">
        <f t="shared" si="63"/>
        <v>42053.051203703704</v>
      </c>
      <c r="T467" s="14">
        <f t="shared" si="64"/>
        <v>42095.012499999997</v>
      </c>
    </row>
    <row r="468" spans="1:20" ht="43.2" x14ac:dyDescent="0.3">
      <c r="A468">
        <v>1545</v>
      </c>
      <c r="B468" s="3" t="s">
        <v>1546</v>
      </c>
      <c r="C468" s="3" t="s">
        <v>5655</v>
      </c>
      <c r="D468" s="6">
        <v>3000</v>
      </c>
      <c r="E468" s="8">
        <v>1</v>
      </c>
      <c r="F468" t="s">
        <v>8220</v>
      </c>
      <c r="G468" t="s">
        <v>8223</v>
      </c>
      <c r="H468" t="s">
        <v>8245</v>
      </c>
      <c r="I468">
        <v>1425330960</v>
      </c>
      <c r="J468">
        <v>1422393234</v>
      </c>
      <c r="K468" t="b">
        <v>0</v>
      </c>
      <c r="L468">
        <v>1</v>
      </c>
      <c r="M468" t="b">
        <v>0</v>
      </c>
      <c r="N468" t="s">
        <v>8287</v>
      </c>
      <c r="O468" s="10">
        <f t="shared" si="61"/>
        <v>0</v>
      </c>
      <c r="P468">
        <f t="shared" si="62"/>
        <v>1</v>
      </c>
      <c r="Q468" t="s">
        <v>8336</v>
      </c>
      <c r="R468" t="s">
        <v>8341</v>
      </c>
      <c r="S468" s="14">
        <f t="shared" si="63"/>
        <v>42031.884652777779</v>
      </c>
      <c r="T468" s="14">
        <f t="shared" si="64"/>
        <v>42065.886111111111</v>
      </c>
    </row>
    <row r="469" spans="1:20" ht="43.2" x14ac:dyDescent="0.3">
      <c r="A469">
        <v>1547</v>
      </c>
      <c r="B469" s="3" t="s">
        <v>1548</v>
      </c>
      <c r="C469" s="3" t="s">
        <v>5657</v>
      </c>
      <c r="D469" s="6">
        <v>20</v>
      </c>
      <c r="E469" s="8">
        <v>0</v>
      </c>
      <c r="F469" t="s">
        <v>8220</v>
      </c>
      <c r="G469" t="s">
        <v>8223</v>
      </c>
      <c r="H469" t="s">
        <v>8245</v>
      </c>
      <c r="I469">
        <v>1487844882</v>
      </c>
      <c r="J469">
        <v>1487240082</v>
      </c>
      <c r="K469" t="b">
        <v>0</v>
      </c>
      <c r="L469">
        <v>0</v>
      </c>
      <c r="M469" t="b">
        <v>0</v>
      </c>
      <c r="N469" t="s">
        <v>8287</v>
      </c>
      <c r="O469" s="10">
        <f t="shared" si="61"/>
        <v>0</v>
      </c>
      <c r="P469">
        <f t="shared" si="62"/>
        <v>0</v>
      </c>
      <c r="Q469" t="s">
        <v>8336</v>
      </c>
      <c r="R469" t="s">
        <v>8341</v>
      </c>
      <c r="S469" s="14">
        <f t="shared" si="63"/>
        <v>42782.426875000005</v>
      </c>
      <c r="T469" s="14">
        <f t="shared" si="64"/>
        <v>42789.426875000005</v>
      </c>
    </row>
    <row r="470" spans="1:20" ht="28.8" x14ac:dyDescent="0.3">
      <c r="A470">
        <v>1548</v>
      </c>
      <c r="B470" s="3" t="s">
        <v>1549</v>
      </c>
      <c r="C470" s="3" t="s">
        <v>5658</v>
      </c>
      <c r="D470" s="6">
        <v>700</v>
      </c>
      <c r="E470" s="8">
        <v>60</v>
      </c>
      <c r="F470" t="s">
        <v>8220</v>
      </c>
      <c r="G470" t="s">
        <v>8223</v>
      </c>
      <c r="H470" t="s">
        <v>8245</v>
      </c>
      <c r="I470">
        <v>1447020620</v>
      </c>
      <c r="J470">
        <v>1444425020</v>
      </c>
      <c r="K470" t="b">
        <v>0</v>
      </c>
      <c r="L470">
        <v>1</v>
      </c>
      <c r="M470" t="b">
        <v>0</v>
      </c>
      <c r="N470" t="s">
        <v>8287</v>
      </c>
      <c r="O470" s="10">
        <f t="shared" si="61"/>
        <v>9</v>
      </c>
      <c r="P470">
        <f t="shared" si="62"/>
        <v>60</v>
      </c>
      <c r="Q470" t="s">
        <v>8336</v>
      </c>
      <c r="R470" t="s">
        <v>8341</v>
      </c>
      <c r="S470" s="14">
        <f t="shared" si="63"/>
        <v>42286.88217592593</v>
      </c>
      <c r="T470" s="14">
        <f t="shared" si="64"/>
        <v>42316.923842592587</v>
      </c>
    </row>
    <row r="471" spans="1:20" ht="43.2" x14ac:dyDescent="0.3">
      <c r="A471">
        <v>1549</v>
      </c>
      <c r="B471" s="3" t="s">
        <v>1550</v>
      </c>
      <c r="C471" s="3" t="s">
        <v>5659</v>
      </c>
      <c r="D471" s="6">
        <v>500</v>
      </c>
      <c r="E471" s="8">
        <v>170</v>
      </c>
      <c r="F471" t="s">
        <v>8220</v>
      </c>
      <c r="G471" t="s">
        <v>8223</v>
      </c>
      <c r="H471" t="s">
        <v>8245</v>
      </c>
      <c r="I471">
        <v>1446524159</v>
      </c>
      <c r="J471">
        <v>1443928559</v>
      </c>
      <c r="K471" t="b">
        <v>0</v>
      </c>
      <c r="L471">
        <v>6</v>
      </c>
      <c r="M471" t="b">
        <v>0</v>
      </c>
      <c r="N471" t="s">
        <v>8287</v>
      </c>
      <c r="O471" s="10">
        <f t="shared" si="61"/>
        <v>34</v>
      </c>
      <c r="P471">
        <f t="shared" si="62"/>
        <v>28.33</v>
      </c>
      <c r="Q471" t="s">
        <v>8336</v>
      </c>
      <c r="R471" t="s">
        <v>8341</v>
      </c>
      <c r="S471" s="14">
        <f t="shared" si="63"/>
        <v>42281.136099537034</v>
      </c>
      <c r="T471" s="14">
        <f t="shared" si="64"/>
        <v>42311.177766203706</v>
      </c>
    </row>
    <row r="472" spans="1:20" ht="43.2" x14ac:dyDescent="0.3">
      <c r="A472">
        <v>1551</v>
      </c>
      <c r="B472" s="3" t="s">
        <v>1552</v>
      </c>
      <c r="C472" s="3" t="s">
        <v>5661</v>
      </c>
      <c r="D472" s="6">
        <v>3500</v>
      </c>
      <c r="E472" s="8">
        <v>0</v>
      </c>
      <c r="F472" t="s">
        <v>8220</v>
      </c>
      <c r="G472" t="s">
        <v>8223</v>
      </c>
      <c r="H472" t="s">
        <v>8245</v>
      </c>
      <c r="I472">
        <v>1432756039</v>
      </c>
      <c r="J472">
        <v>1430164039</v>
      </c>
      <c r="K472" t="b">
        <v>0</v>
      </c>
      <c r="L472">
        <v>0</v>
      </c>
      <c r="M472" t="b">
        <v>0</v>
      </c>
      <c r="N472" t="s">
        <v>8287</v>
      </c>
      <c r="O472" s="10">
        <f t="shared" si="61"/>
        <v>0</v>
      </c>
      <c r="P472">
        <f t="shared" si="62"/>
        <v>0</v>
      </c>
      <c r="Q472" t="s">
        <v>8336</v>
      </c>
      <c r="R472" t="s">
        <v>8341</v>
      </c>
      <c r="S472" s="14">
        <f t="shared" si="63"/>
        <v>42121.824525462958</v>
      </c>
      <c r="T472" s="14">
        <f t="shared" si="64"/>
        <v>42151.824525462958</v>
      </c>
    </row>
    <row r="473" spans="1:20" ht="43.2" x14ac:dyDescent="0.3">
      <c r="A473">
        <v>1552</v>
      </c>
      <c r="B473" s="3" t="s">
        <v>1553</v>
      </c>
      <c r="C473" s="3" t="s">
        <v>5662</v>
      </c>
      <c r="D473" s="6">
        <v>4300</v>
      </c>
      <c r="E473" s="8">
        <v>2115</v>
      </c>
      <c r="F473" t="s">
        <v>8220</v>
      </c>
      <c r="G473" t="s">
        <v>8223</v>
      </c>
      <c r="H473" t="s">
        <v>8245</v>
      </c>
      <c r="I473">
        <v>1412135940</v>
      </c>
      <c r="J473">
        <v>1410366708</v>
      </c>
      <c r="K473" t="b">
        <v>0</v>
      </c>
      <c r="L473">
        <v>16</v>
      </c>
      <c r="M473" t="b">
        <v>0</v>
      </c>
      <c r="N473" t="s">
        <v>8287</v>
      </c>
      <c r="O473" s="10">
        <f t="shared" si="61"/>
        <v>49</v>
      </c>
      <c r="P473">
        <f t="shared" si="62"/>
        <v>132.19</v>
      </c>
      <c r="Q473" t="s">
        <v>8336</v>
      </c>
      <c r="R473" t="s">
        <v>8341</v>
      </c>
      <c r="S473" s="14">
        <f t="shared" si="63"/>
        <v>41892.688750000001</v>
      </c>
      <c r="T473" s="14">
        <f t="shared" si="64"/>
        <v>41913.165972222225</v>
      </c>
    </row>
    <row r="474" spans="1:20" ht="43.2" x14ac:dyDescent="0.3">
      <c r="A474">
        <v>1553</v>
      </c>
      <c r="B474" s="3" t="s">
        <v>1554</v>
      </c>
      <c r="C474" s="3" t="s">
        <v>5663</v>
      </c>
      <c r="D474" s="6">
        <v>6000</v>
      </c>
      <c r="E474" s="8">
        <v>0</v>
      </c>
      <c r="F474" t="s">
        <v>8220</v>
      </c>
      <c r="G474" t="s">
        <v>8223</v>
      </c>
      <c r="H474" t="s">
        <v>8245</v>
      </c>
      <c r="I474">
        <v>1441176447</v>
      </c>
      <c r="J474">
        <v>1438584447</v>
      </c>
      <c r="K474" t="b">
        <v>0</v>
      </c>
      <c r="L474">
        <v>0</v>
      </c>
      <c r="M474" t="b">
        <v>0</v>
      </c>
      <c r="N474" t="s">
        <v>8287</v>
      </c>
      <c r="O474" s="10">
        <f t="shared" si="61"/>
        <v>0</v>
      </c>
      <c r="P474">
        <f t="shared" si="62"/>
        <v>0</v>
      </c>
      <c r="Q474" t="s">
        <v>8336</v>
      </c>
      <c r="R474" t="s">
        <v>8341</v>
      </c>
      <c r="S474" s="14">
        <f t="shared" si="63"/>
        <v>42219.282951388886</v>
      </c>
      <c r="T474" s="14">
        <f t="shared" si="64"/>
        <v>42249.282951388886</v>
      </c>
    </row>
    <row r="475" spans="1:20" ht="43.2" x14ac:dyDescent="0.3">
      <c r="A475">
        <v>1555</v>
      </c>
      <c r="B475" s="3" t="s">
        <v>1556</v>
      </c>
      <c r="C475" s="3" t="s">
        <v>5665</v>
      </c>
      <c r="D475" s="6">
        <v>750</v>
      </c>
      <c r="E475" s="8">
        <v>0</v>
      </c>
      <c r="F475" t="s">
        <v>8220</v>
      </c>
      <c r="G475" t="s">
        <v>8223</v>
      </c>
      <c r="H475" t="s">
        <v>8245</v>
      </c>
      <c r="I475">
        <v>1442509200</v>
      </c>
      <c r="J475">
        <v>1440513832</v>
      </c>
      <c r="K475" t="b">
        <v>0</v>
      </c>
      <c r="L475">
        <v>0</v>
      </c>
      <c r="M475" t="b">
        <v>0</v>
      </c>
      <c r="N475" t="s">
        <v>8287</v>
      </c>
      <c r="O475" s="10">
        <f t="shared" si="61"/>
        <v>0</v>
      </c>
      <c r="P475">
        <f t="shared" si="62"/>
        <v>0</v>
      </c>
      <c r="Q475" t="s">
        <v>8336</v>
      </c>
      <c r="R475" t="s">
        <v>8341</v>
      </c>
      <c r="S475" s="14">
        <f t="shared" si="63"/>
        <v>42241.613796296297</v>
      </c>
      <c r="T475" s="14">
        <f t="shared" si="64"/>
        <v>42264.708333333328</v>
      </c>
    </row>
    <row r="476" spans="1:20" ht="43.2" x14ac:dyDescent="0.3">
      <c r="A476">
        <v>1557</v>
      </c>
      <c r="B476" s="3" t="s">
        <v>1558</v>
      </c>
      <c r="C476" s="3" t="s">
        <v>5667</v>
      </c>
      <c r="D476" s="6">
        <v>2500</v>
      </c>
      <c r="E476" s="8">
        <v>100</v>
      </c>
      <c r="F476" t="s">
        <v>8220</v>
      </c>
      <c r="G476" t="s">
        <v>8223</v>
      </c>
      <c r="H476" t="s">
        <v>8245</v>
      </c>
      <c r="I476">
        <v>1411227633</v>
      </c>
      <c r="J476">
        <v>1408549233</v>
      </c>
      <c r="K476" t="b">
        <v>0</v>
      </c>
      <c r="L476">
        <v>1</v>
      </c>
      <c r="M476" t="b">
        <v>0</v>
      </c>
      <c r="N476" t="s">
        <v>8287</v>
      </c>
      <c r="O476" s="10">
        <f t="shared" si="61"/>
        <v>4</v>
      </c>
      <c r="P476">
        <f t="shared" si="62"/>
        <v>100</v>
      </c>
      <c r="Q476" t="s">
        <v>8336</v>
      </c>
      <c r="R476" t="s">
        <v>8341</v>
      </c>
      <c r="S476" s="14">
        <f t="shared" si="63"/>
        <v>41871.65315972222</v>
      </c>
      <c r="T476" s="14">
        <f t="shared" si="64"/>
        <v>41902.65315972222</v>
      </c>
    </row>
    <row r="477" spans="1:20" ht="28.8" x14ac:dyDescent="0.3">
      <c r="A477">
        <v>1559</v>
      </c>
      <c r="B477" s="3" t="s">
        <v>1560</v>
      </c>
      <c r="C477" s="3" t="s">
        <v>5669</v>
      </c>
      <c r="D477" s="6">
        <v>15000</v>
      </c>
      <c r="E477" s="8">
        <v>50</v>
      </c>
      <c r="F477" t="s">
        <v>8220</v>
      </c>
      <c r="G477" t="s">
        <v>8223</v>
      </c>
      <c r="H477" t="s">
        <v>8245</v>
      </c>
      <c r="I477">
        <v>1430270199</v>
      </c>
      <c r="J477">
        <v>1428974199</v>
      </c>
      <c r="K477" t="b">
        <v>0</v>
      </c>
      <c r="L477">
        <v>1</v>
      </c>
      <c r="M477" t="b">
        <v>0</v>
      </c>
      <c r="N477" t="s">
        <v>8287</v>
      </c>
      <c r="O477" s="10">
        <f t="shared" si="61"/>
        <v>0</v>
      </c>
      <c r="P477">
        <f t="shared" si="62"/>
        <v>50</v>
      </c>
      <c r="Q477" t="s">
        <v>8336</v>
      </c>
      <c r="R477" t="s">
        <v>8341</v>
      </c>
      <c r="S477" s="14">
        <f t="shared" si="63"/>
        <v>42108.05322916666</v>
      </c>
      <c r="T477" s="14">
        <f t="shared" si="64"/>
        <v>42123.05322916666</v>
      </c>
    </row>
    <row r="478" spans="1:20" ht="43.2" x14ac:dyDescent="0.3">
      <c r="A478">
        <v>1560</v>
      </c>
      <c r="B478" s="3" t="s">
        <v>1561</v>
      </c>
      <c r="C478" s="3" t="s">
        <v>5670</v>
      </c>
      <c r="D478" s="6">
        <v>2500</v>
      </c>
      <c r="E478" s="8">
        <v>94</v>
      </c>
      <c r="F478" t="s">
        <v>8220</v>
      </c>
      <c r="G478" t="s">
        <v>8223</v>
      </c>
      <c r="H478" t="s">
        <v>8245</v>
      </c>
      <c r="I478">
        <v>1415842193</v>
      </c>
      <c r="J478">
        <v>1414110593</v>
      </c>
      <c r="K478" t="b">
        <v>0</v>
      </c>
      <c r="L478">
        <v>4</v>
      </c>
      <c r="M478" t="b">
        <v>0</v>
      </c>
      <c r="N478" t="s">
        <v>8287</v>
      </c>
      <c r="O478" s="10">
        <f t="shared" si="61"/>
        <v>4</v>
      </c>
      <c r="P478">
        <f t="shared" si="62"/>
        <v>23.5</v>
      </c>
      <c r="Q478" t="s">
        <v>8336</v>
      </c>
      <c r="R478" t="s">
        <v>8341</v>
      </c>
      <c r="S478" s="14">
        <f t="shared" si="63"/>
        <v>41936.020752314813</v>
      </c>
      <c r="T478" s="14">
        <f t="shared" si="64"/>
        <v>41956.062418981484</v>
      </c>
    </row>
    <row r="479" spans="1:20" ht="28.8" x14ac:dyDescent="0.3">
      <c r="A479">
        <v>1582</v>
      </c>
      <c r="B479" s="3" t="s">
        <v>1583</v>
      </c>
      <c r="C479" s="3" t="s">
        <v>5692</v>
      </c>
      <c r="D479" s="6">
        <v>1000</v>
      </c>
      <c r="E479" s="8">
        <v>93</v>
      </c>
      <c r="F479" t="s">
        <v>8220</v>
      </c>
      <c r="G479" t="s">
        <v>8223</v>
      </c>
      <c r="H479" t="s">
        <v>8245</v>
      </c>
      <c r="I479">
        <v>1445894400</v>
      </c>
      <c r="J479">
        <v>1440961053</v>
      </c>
      <c r="K479" t="b">
        <v>0</v>
      </c>
      <c r="L479">
        <v>3</v>
      </c>
      <c r="M479" t="b">
        <v>0</v>
      </c>
      <c r="N479" t="s">
        <v>8289</v>
      </c>
      <c r="O479" s="10">
        <f t="shared" si="61"/>
        <v>9</v>
      </c>
      <c r="P479">
        <f t="shared" si="62"/>
        <v>31</v>
      </c>
      <c r="Q479" t="s">
        <v>8336</v>
      </c>
      <c r="R479" t="s">
        <v>8343</v>
      </c>
      <c r="S479" s="14">
        <f t="shared" si="63"/>
        <v>42246.789965277778</v>
      </c>
      <c r="T479" s="14">
        <f t="shared" si="64"/>
        <v>42303.888888888891</v>
      </c>
    </row>
    <row r="480" spans="1:20" ht="43.2" x14ac:dyDescent="0.3">
      <c r="A480">
        <v>1584</v>
      </c>
      <c r="B480" s="3" t="s">
        <v>1585</v>
      </c>
      <c r="C480" s="3" t="s">
        <v>5694</v>
      </c>
      <c r="D480" s="6">
        <v>1200</v>
      </c>
      <c r="E480" s="8">
        <v>0</v>
      </c>
      <c r="F480" t="s">
        <v>8220</v>
      </c>
      <c r="G480" t="s">
        <v>8223</v>
      </c>
      <c r="H480" t="s">
        <v>8245</v>
      </c>
      <c r="I480">
        <v>1401464101</v>
      </c>
      <c r="J480">
        <v>1400600101</v>
      </c>
      <c r="K480" t="b">
        <v>0</v>
      </c>
      <c r="L480">
        <v>0</v>
      </c>
      <c r="M480" t="b">
        <v>0</v>
      </c>
      <c r="N480" t="s">
        <v>8289</v>
      </c>
      <c r="O480" s="10">
        <f t="shared" si="61"/>
        <v>0</v>
      </c>
      <c r="P480">
        <f t="shared" si="62"/>
        <v>0</v>
      </c>
      <c r="Q480" t="s">
        <v>8336</v>
      </c>
      <c r="R480" t="s">
        <v>8343</v>
      </c>
      <c r="S480" s="14">
        <f t="shared" si="63"/>
        <v>41779.649317129632</v>
      </c>
      <c r="T480" s="14">
        <f t="shared" si="64"/>
        <v>41789.649317129632</v>
      </c>
    </row>
    <row r="481" spans="1:20" ht="28.8" x14ac:dyDescent="0.3">
      <c r="A481">
        <v>1586</v>
      </c>
      <c r="B481" s="3" t="s">
        <v>1587</v>
      </c>
      <c r="C481" s="3" t="s">
        <v>5696</v>
      </c>
      <c r="D481" s="6">
        <v>1500</v>
      </c>
      <c r="E481" s="8">
        <v>0</v>
      </c>
      <c r="F481" t="s">
        <v>8220</v>
      </c>
      <c r="G481" t="s">
        <v>8223</v>
      </c>
      <c r="H481" t="s">
        <v>8245</v>
      </c>
      <c r="I481">
        <v>1428197422</v>
      </c>
      <c r="J481">
        <v>1425609022</v>
      </c>
      <c r="K481" t="b">
        <v>0</v>
      </c>
      <c r="L481">
        <v>0</v>
      </c>
      <c r="M481" t="b">
        <v>0</v>
      </c>
      <c r="N481" t="s">
        <v>8289</v>
      </c>
      <c r="O481" s="10">
        <f t="shared" si="61"/>
        <v>0</v>
      </c>
      <c r="P481">
        <f t="shared" si="62"/>
        <v>0</v>
      </c>
      <c r="Q481" t="s">
        <v>8336</v>
      </c>
      <c r="R481" t="s">
        <v>8343</v>
      </c>
      <c r="S481" s="14">
        <f t="shared" si="63"/>
        <v>42069.104421296302</v>
      </c>
      <c r="T481" s="14">
        <f t="shared" si="64"/>
        <v>42099.062754629631</v>
      </c>
    </row>
    <row r="482" spans="1:20" ht="57.6" x14ac:dyDescent="0.3">
      <c r="A482">
        <v>1587</v>
      </c>
      <c r="B482" s="3" t="s">
        <v>1588</v>
      </c>
      <c r="C482" s="3" t="s">
        <v>5697</v>
      </c>
      <c r="D482" s="6">
        <v>7500</v>
      </c>
      <c r="E482" s="8">
        <v>1</v>
      </c>
      <c r="F482" t="s">
        <v>8220</v>
      </c>
      <c r="G482" t="s">
        <v>8223</v>
      </c>
      <c r="H482" t="s">
        <v>8245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8289</v>
      </c>
      <c r="O482" s="10">
        <f t="shared" si="61"/>
        <v>0</v>
      </c>
      <c r="P482">
        <f t="shared" si="62"/>
        <v>1</v>
      </c>
      <c r="Q482" t="s">
        <v>8336</v>
      </c>
      <c r="R482" t="s">
        <v>8343</v>
      </c>
      <c r="S482" s="14">
        <f t="shared" si="63"/>
        <v>41956.950983796298</v>
      </c>
      <c r="T482" s="14">
        <f t="shared" si="64"/>
        <v>41986.950983796298</v>
      </c>
    </row>
    <row r="483" spans="1:20" ht="28.8" x14ac:dyDescent="0.3">
      <c r="A483">
        <v>1588</v>
      </c>
      <c r="B483" s="3" t="s">
        <v>1589</v>
      </c>
      <c r="C483" s="3" t="s">
        <v>5698</v>
      </c>
      <c r="D483" s="6">
        <v>516</v>
      </c>
      <c r="E483" s="8">
        <v>0</v>
      </c>
      <c r="F483" t="s">
        <v>8220</v>
      </c>
      <c r="G483" t="s">
        <v>8223</v>
      </c>
      <c r="H483" t="s">
        <v>8245</v>
      </c>
      <c r="I483">
        <v>1422735120</v>
      </c>
      <c r="J483">
        <v>1420091999</v>
      </c>
      <c r="K483" t="b">
        <v>0</v>
      </c>
      <c r="L483">
        <v>0</v>
      </c>
      <c r="M483" t="b">
        <v>0</v>
      </c>
      <c r="N483" t="s">
        <v>8289</v>
      </c>
      <c r="O483" s="10">
        <f t="shared" si="61"/>
        <v>0</v>
      </c>
      <c r="P483">
        <f t="shared" si="62"/>
        <v>0</v>
      </c>
      <c r="Q483" t="s">
        <v>8336</v>
      </c>
      <c r="R483" t="s">
        <v>8343</v>
      </c>
      <c r="S483" s="14">
        <f t="shared" si="63"/>
        <v>42005.24998842593</v>
      </c>
      <c r="T483" s="14">
        <f t="shared" si="64"/>
        <v>42035.841666666667</v>
      </c>
    </row>
    <row r="484" spans="1:20" ht="43.2" x14ac:dyDescent="0.3">
      <c r="A484">
        <v>1589</v>
      </c>
      <c r="B484" s="3" t="s">
        <v>1590</v>
      </c>
      <c r="C484" s="3" t="s">
        <v>5699</v>
      </c>
      <c r="D484" s="6">
        <v>1200</v>
      </c>
      <c r="E484" s="8">
        <v>0</v>
      </c>
      <c r="F484" t="s">
        <v>8220</v>
      </c>
      <c r="G484" t="s">
        <v>8223</v>
      </c>
      <c r="H484" t="s">
        <v>8245</v>
      </c>
      <c r="I484">
        <v>1444433886</v>
      </c>
      <c r="J484">
        <v>1441841886</v>
      </c>
      <c r="K484" t="b">
        <v>0</v>
      </c>
      <c r="L484">
        <v>0</v>
      </c>
      <c r="M484" t="b">
        <v>0</v>
      </c>
      <c r="N484" t="s">
        <v>8289</v>
      </c>
      <c r="O484" s="10">
        <f t="shared" si="61"/>
        <v>0</v>
      </c>
      <c r="P484">
        <f t="shared" si="62"/>
        <v>0</v>
      </c>
      <c r="Q484" t="s">
        <v>8336</v>
      </c>
      <c r="R484" t="s">
        <v>8343</v>
      </c>
      <c r="S484" s="14">
        <f t="shared" si="63"/>
        <v>42256.984791666662</v>
      </c>
      <c r="T484" s="14">
        <f t="shared" si="64"/>
        <v>42286.984791666662</v>
      </c>
    </row>
    <row r="485" spans="1:20" ht="28.8" x14ac:dyDescent="0.3">
      <c r="A485">
        <v>1592</v>
      </c>
      <c r="B485" s="3" t="s">
        <v>1593</v>
      </c>
      <c r="C485" s="3" t="s">
        <v>5702</v>
      </c>
      <c r="D485" s="6">
        <v>25</v>
      </c>
      <c r="E485" s="8">
        <v>0</v>
      </c>
      <c r="F485" t="s">
        <v>8220</v>
      </c>
      <c r="G485" t="s">
        <v>8223</v>
      </c>
      <c r="H485" t="s">
        <v>8245</v>
      </c>
      <c r="I485">
        <v>1427503485</v>
      </c>
      <c r="J485">
        <v>1423619085</v>
      </c>
      <c r="K485" t="b">
        <v>0</v>
      </c>
      <c r="L485">
        <v>0</v>
      </c>
      <c r="M485" t="b">
        <v>0</v>
      </c>
      <c r="N485" t="s">
        <v>8289</v>
      </c>
      <c r="O485" s="10">
        <f t="shared" si="61"/>
        <v>0</v>
      </c>
      <c r="P485">
        <f t="shared" si="62"/>
        <v>0</v>
      </c>
      <c r="Q485" t="s">
        <v>8336</v>
      </c>
      <c r="R485" t="s">
        <v>8343</v>
      </c>
      <c r="S485" s="14">
        <f t="shared" si="63"/>
        <v>42046.072743055556</v>
      </c>
      <c r="T485" s="14">
        <f t="shared" si="64"/>
        <v>42091.031076388885</v>
      </c>
    </row>
    <row r="486" spans="1:20" ht="28.8" x14ac:dyDescent="0.3">
      <c r="A486">
        <v>1593</v>
      </c>
      <c r="B486" s="3" t="s">
        <v>1594</v>
      </c>
      <c r="C486" s="3" t="s">
        <v>5703</v>
      </c>
      <c r="D486" s="6">
        <v>22000</v>
      </c>
      <c r="E486" s="8">
        <v>3</v>
      </c>
      <c r="F486" t="s">
        <v>8220</v>
      </c>
      <c r="G486" t="s">
        <v>8223</v>
      </c>
      <c r="H486" t="s">
        <v>8245</v>
      </c>
      <c r="I486">
        <v>1425154655</v>
      </c>
      <c r="J486">
        <v>1422562655</v>
      </c>
      <c r="K486" t="b">
        <v>0</v>
      </c>
      <c r="L486">
        <v>3</v>
      </c>
      <c r="M486" t="b">
        <v>0</v>
      </c>
      <c r="N486" t="s">
        <v>8289</v>
      </c>
      <c r="O486" s="10">
        <f t="shared" si="61"/>
        <v>0</v>
      </c>
      <c r="P486">
        <f t="shared" si="62"/>
        <v>1</v>
      </c>
      <c r="Q486" t="s">
        <v>8336</v>
      </c>
      <c r="R486" t="s">
        <v>8343</v>
      </c>
      <c r="S486" s="14">
        <f t="shared" si="63"/>
        <v>42033.845543981486</v>
      </c>
      <c r="T486" s="14">
        <f t="shared" si="64"/>
        <v>42063.845543981486</v>
      </c>
    </row>
    <row r="487" spans="1:20" ht="28.8" x14ac:dyDescent="0.3">
      <c r="A487">
        <v>1594</v>
      </c>
      <c r="B487" s="3" t="s">
        <v>1595</v>
      </c>
      <c r="C487" s="3" t="s">
        <v>5704</v>
      </c>
      <c r="D487" s="6">
        <v>1000</v>
      </c>
      <c r="E487" s="8">
        <v>205</v>
      </c>
      <c r="F487" t="s">
        <v>8220</v>
      </c>
      <c r="G487" t="s">
        <v>8223</v>
      </c>
      <c r="H487" t="s">
        <v>8245</v>
      </c>
      <c r="I487">
        <v>1463329260</v>
      </c>
      <c r="J487">
        <v>1458147982</v>
      </c>
      <c r="K487" t="b">
        <v>0</v>
      </c>
      <c r="L487">
        <v>10</v>
      </c>
      <c r="M487" t="b">
        <v>0</v>
      </c>
      <c r="N487" t="s">
        <v>8289</v>
      </c>
      <c r="O487" s="10">
        <f t="shared" si="61"/>
        <v>21</v>
      </c>
      <c r="P487">
        <f t="shared" si="62"/>
        <v>20.5</v>
      </c>
      <c r="Q487" t="s">
        <v>8336</v>
      </c>
      <c r="R487" t="s">
        <v>8343</v>
      </c>
      <c r="S487" s="14">
        <f t="shared" si="63"/>
        <v>42445.712754629625</v>
      </c>
      <c r="T487" s="14">
        <f t="shared" si="64"/>
        <v>42505.681249999994</v>
      </c>
    </row>
    <row r="488" spans="1:20" ht="43.2" x14ac:dyDescent="0.3">
      <c r="A488">
        <v>1595</v>
      </c>
      <c r="B488" s="3" t="s">
        <v>1596</v>
      </c>
      <c r="C488" s="3" t="s">
        <v>5705</v>
      </c>
      <c r="D488" s="6">
        <v>100000</v>
      </c>
      <c r="E488" s="8">
        <v>280</v>
      </c>
      <c r="F488" t="s">
        <v>8220</v>
      </c>
      <c r="G488" t="s">
        <v>8223</v>
      </c>
      <c r="H488" t="s">
        <v>8245</v>
      </c>
      <c r="I488">
        <v>1403122380</v>
      </c>
      <c r="J488">
        <v>1400634728</v>
      </c>
      <c r="K488" t="b">
        <v>0</v>
      </c>
      <c r="L488">
        <v>7</v>
      </c>
      <c r="M488" t="b">
        <v>0</v>
      </c>
      <c r="N488" t="s">
        <v>8289</v>
      </c>
      <c r="O488" s="10">
        <f t="shared" si="61"/>
        <v>0</v>
      </c>
      <c r="P488">
        <f t="shared" si="62"/>
        <v>40</v>
      </c>
      <c r="Q488" t="s">
        <v>8336</v>
      </c>
      <c r="R488" t="s">
        <v>8343</v>
      </c>
      <c r="S488" s="14">
        <f t="shared" si="63"/>
        <v>41780.050092592595</v>
      </c>
      <c r="T488" s="14">
        <f t="shared" si="64"/>
        <v>41808.842361111114</v>
      </c>
    </row>
    <row r="489" spans="1:20" ht="43.2" x14ac:dyDescent="0.3">
      <c r="A489">
        <v>1597</v>
      </c>
      <c r="B489" s="3" t="s">
        <v>1598</v>
      </c>
      <c r="C489" s="3" t="s">
        <v>5707</v>
      </c>
      <c r="D489" s="6">
        <v>15000</v>
      </c>
      <c r="E489" s="8">
        <v>0</v>
      </c>
      <c r="F489" t="s">
        <v>8220</v>
      </c>
      <c r="G489" t="s">
        <v>8223</v>
      </c>
      <c r="H489" t="s">
        <v>8245</v>
      </c>
      <c r="I489">
        <v>1474360197</v>
      </c>
      <c r="J489">
        <v>1471768197</v>
      </c>
      <c r="K489" t="b">
        <v>0</v>
      </c>
      <c r="L489">
        <v>0</v>
      </c>
      <c r="M489" t="b">
        <v>0</v>
      </c>
      <c r="N489" t="s">
        <v>8289</v>
      </c>
      <c r="O489" s="10">
        <f t="shared" si="61"/>
        <v>0</v>
      </c>
      <c r="P489">
        <f t="shared" si="62"/>
        <v>0</v>
      </c>
      <c r="Q489" t="s">
        <v>8336</v>
      </c>
      <c r="R489" t="s">
        <v>8343</v>
      </c>
      <c r="S489" s="14">
        <f t="shared" si="63"/>
        <v>42603.354131944448</v>
      </c>
      <c r="T489" s="14">
        <f t="shared" si="64"/>
        <v>42633.354131944448</v>
      </c>
    </row>
    <row r="490" spans="1:20" ht="57.6" x14ac:dyDescent="0.3">
      <c r="A490">
        <v>1598</v>
      </c>
      <c r="B490" s="3" t="s">
        <v>1599</v>
      </c>
      <c r="C490" s="3" t="s">
        <v>5708</v>
      </c>
      <c r="D490" s="6">
        <v>800</v>
      </c>
      <c r="E490" s="8">
        <v>1</v>
      </c>
      <c r="F490" t="s">
        <v>8220</v>
      </c>
      <c r="G490" t="s">
        <v>8223</v>
      </c>
      <c r="H490" t="s">
        <v>8245</v>
      </c>
      <c r="I490">
        <v>1437926458</v>
      </c>
      <c r="J490">
        <v>1432742458</v>
      </c>
      <c r="K490" t="b">
        <v>0</v>
      </c>
      <c r="L490">
        <v>1</v>
      </c>
      <c r="M490" t="b">
        <v>0</v>
      </c>
      <c r="N490" t="s">
        <v>8289</v>
      </c>
      <c r="O490" s="10">
        <f t="shared" si="61"/>
        <v>0</v>
      </c>
      <c r="P490">
        <f t="shared" si="62"/>
        <v>1</v>
      </c>
      <c r="Q490" t="s">
        <v>8336</v>
      </c>
      <c r="R490" t="s">
        <v>8343</v>
      </c>
      <c r="S490" s="14">
        <f t="shared" si="63"/>
        <v>42151.667337962965</v>
      </c>
      <c r="T490" s="14">
        <f t="shared" si="64"/>
        <v>42211.667337962965</v>
      </c>
    </row>
    <row r="491" spans="1:20" ht="43.2" x14ac:dyDescent="0.3">
      <c r="A491">
        <v>1600</v>
      </c>
      <c r="B491" s="3" t="s">
        <v>1601</v>
      </c>
      <c r="C491" s="3" t="s">
        <v>5710</v>
      </c>
      <c r="D491" s="6">
        <v>5000</v>
      </c>
      <c r="E491" s="8">
        <v>367</v>
      </c>
      <c r="F491" t="s">
        <v>8220</v>
      </c>
      <c r="G491" t="s">
        <v>8223</v>
      </c>
      <c r="H491" t="s">
        <v>8245</v>
      </c>
      <c r="I491">
        <v>1405401060</v>
      </c>
      <c r="J491">
        <v>1401585752</v>
      </c>
      <c r="K491" t="b">
        <v>0</v>
      </c>
      <c r="L491">
        <v>9</v>
      </c>
      <c r="M491" t="b">
        <v>0</v>
      </c>
      <c r="N491" t="s">
        <v>8289</v>
      </c>
      <c r="O491" s="10">
        <f t="shared" si="61"/>
        <v>7</v>
      </c>
      <c r="P491">
        <f t="shared" si="62"/>
        <v>40.78</v>
      </c>
      <c r="Q491" t="s">
        <v>8336</v>
      </c>
      <c r="R491" t="s">
        <v>8343</v>
      </c>
      <c r="S491" s="14">
        <f t="shared" si="63"/>
        <v>41791.057314814818</v>
      </c>
      <c r="T491" s="14">
        <f t="shared" si="64"/>
        <v>41835.21597222222</v>
      </c>
    </row>
    <row r="492" spans="1:20" ht="43.2" x14ac:dyDescent="0.3">
      <c r="A492">
        <v>1701</v>
      </c>
      <c r="B492" s="3" t="s">
        <v>1702</v>
      </c>
      <c r="C492" s="3" t="s">
        <v>5811</v>
      </c>
      <c r="D492" s="6">
        <v>5050</v>
      </c>
      <c r="E492" s="8">
        <v>10</v>
      </c>
      <c r="F492" t="s">
        <v>8220</v>
      </c>
      <c r="G492" t="s">
        <v>8223</v>
      </c>
      <c r="H492" t="s">
        <v>8245</v>
      </c>
      <c r="I492">
        <v>1421337405</v>
      </c>
      <c r="J492">
        <v>1418745405</v>
      </c>
      <c r="K492" t="b">
        <v>0</v>
      </c>
      <c r="L492">
        <v>2</v>
      </c>
      <c r="M492" t="b">
        <v>0</v>
      </c>
      <c r="N492" t="s">
        <v>8291</v>
      </c>
      <c r="O492" s="10">
        <f t="shared" si="61"/>
        <v>0</v>
      </c>
      <c r="P492">
        <f t="shared" ref="P492:P516" si="65">IFERROR(ROUND(E492/L492,2),0)</f>
        <v>5</v>
      </c>
      <c r="Q492" t="s">
        <v>8323</v>
      </c>
      <c r="R492" t="s">
        <v>8345</v>
      </c>
      <c r="S492" s="14">
        <f t="shared" ref="S492:S516" si="66">(((J492/60)/60)/24)+DATE(1970,1,1)</f>
        <v>41989.664409722223</v>
      </c>
      <c r="T492" s="14">
        <f t="shared" ref="T492:T516" si="67">(((I492/60)/60)/24)+DATE(1970,1,1)</f>
        <v>42019.664409722223</v>
      </c>
    </row>
    <row r="493" spans="1:20" ht="28.8" x14ac:dyDescent="0.3">
      <c r="A493">
        <v>1702</v>
      </c>
      <c r="B493" s="3" t="s">
        <v>1703</v>
      </c>
      <c r="C493" s="3" t="s">
        <v>5812</v>
      </c>
      <c r="D493" s="6">
        <v>16500</v>
      </c>
      <c r="E493" s="8">
        <v>1</v>
      </c>
      <c r="F493" t="s">
        <v>8220</v>
      </c>
      <c r="G493" t="s">
        <v>8223</v>
      </c>
      <c r="H493" t="s">
        <v>8245</v>
      </c>
      <c r="I493">
        <v>1427745150</v>
      </c>
      <c r="J493">
        <v>1425156750</v>
      </c>
      <c r="K493" t="b">
        <v>0</v>
      </c>
      <c r="L493">
        <v>1</v>
      </c>
      <c r="M493" t="b">
        <v>0</v>
      </c>
      <c r="N493" t="s">
        <v>8291</v>
      </c>
      <c r="O493" s="10">
        <f t="shared" si="61"/>
        <v>0</v>
      </c>
      <c r="P493">
        <f t="shared" si="65"/>
        <v>1</v>
      </c>
      <c r="Q493" t="s">
        <v>8323</v>
      </c>
      <c r="R493" t="s">
        <v>8345</v>
      </c>
      <c r="S493" s="14">
        <f t="shared" si="66"/>
        <v>42063.869791666672</v>
      </c>
      <c r="T493" s="14">
        <f t="shared" si="67"/>
        <v>42093.828125</v>
      </c>
    </row>
    <row r="494" spans="1:20" ht="43.2" x14ac:dyDescent="0.3">
      <c r="A494">
        <v>1703</v>
      </c>
      <c r="B494" s="3" t="s">
        <v>1704</v>
      </c>
      <c r="C494" s="3" t="s">
        <v>5813</v>
      </c>
      <c r="D494" s="6">
        <v>5000</v>
      </c>
      <c r="E494" s="8">
        <v>51</v>
      </c>
      <c r="F494" t="s">
        <v>8220</v>
      </c>
      <c r="G494" t="s">
        <v>8223</v>
      </c>
      <c r="H494" t="s">
        <v>8245</v>
      </c>
      <c r="I494">
        <v>1441003537</v>
      </c>
      <c r="J494">
        <v>1435819537</v>
      </c>
      <c r="K494" t="b">
        <v>0</v>
      </c>
      <c r="L494">
        <v>2</v>
      </c>
      <c r="M494" t="b">
        <v>0</v>
      </c>
      <c r="N494" t="s">
        <v>8291</v>
      </c>
      <c r="O494" s="10">
        <f t="shared" si="61"/>
        <v>1</v>
      </c>
      <c r="P494">
        <f t="shared" si="65"/>
        <v>25.5</v>
      </c>
      <c r="Q494" t="s">
        <v>8323</v>
      </c>
      <c r="R494" t="s">
        <v>8345</v>
      </c>
      <c r="S494" s="14">
        <f t="shared" si="66"/>
        <v>42187.281678240746</v>
      </c>
      <c r="T494" s="14">
        <f t="shared" si="67"/>
        <v>42247.281678240746</v>
      </c>
    </row>
    <row r="495" spans="1:20" ht="43.2" x14ac:dyDescent="0.3">
      <c r="A495">
        <v>1704</v>
      </c>
      <c r="B495" s="3" t="s">
        <v>1705</v>
      </c>
      <c r="C495" s="3" t="s">
        <v>5814</v>
      </c>
      <c r="D495" s="6">
        <v>2000</v>
      </c>
      <c r="E495" s="8">
        <v>1302</v>
      </c>
      <c r="F495" t="s">
        <v>8220</v>
      </c>
      <c r="G495" t="s">
        <v>8223</v>
      </c>
      <c r="H495" t="s">
        <v>8245</v>
      </c>
      <c r="I495">
        <v>1424056873</v>
      </c>
      <c r="J495">
        <v>1421464873</v>
      </c>
      <c r="K495" t="b">
        <v>0</v>
      </c>
      <c r="L495">
        <v>11</v>
      </c>
      <c r="M495" t="b">
        <v>0</v>
      </c>
      <c r="N495" t="s">
        <v>8291</v>
      </c>
      <c r="O495" s="10">
        <f t="shared" si="61"/>
        <v>65</v>
      </c>
      <c r="P495">
        <f t="shared" si="65"/>
        <v>118.36</v>
      </c>
      <c r="Q495" t="s">
        <v>8323</v>
      </c>
      <c r="R495" t="s">
        <v>8345</v>
      </c>
      <c r="S495" s="14">
        <f t="shared" si="66"/>
        <v>42021.139733796299</v>
      </c>
      <c r="T495" s="14">
        <f t="shared" si="67"/>
        <v>42051.139733796299</v>
      </c>
    </row>
    <row r="496" spans="1:20" ht="43.2" x14ac:dyDescent="0.3">
      <c r="A496">
        <v>1705</v>
      </c>
      <c r="B496" s="3" t="s">
        <v>1706</v>
      </c>
      <c r="C496" s="3" t="s">
        <v>5815</v>
      </c>
      <c r="D496" s="6">
        <v>2000</v>
      </c>
      <c r="E496" s="8">
        <v>0</v>
      </c>
      <c r="F496" t="s">
        <v>8220</v>
      </c>
      <c r="G496" t="s">
        <v>8223</v>
      </c>
      <c r="H496" t="s">
        <v>8245</v>
      </c>
      <c r="I496">
        <v>1441814400</v>
      </c>
      <c r="J496">
        <v>1440807846</v>
      </c>
      <c r="K496" t="b">
        <v>0</v>
      </c>
      <c r="L496">
        <v>0</v>
      </c>
      <c r="M496" t="b">
        <v>0</v>
      </c>
      <c r="N496" t="s">
        <v>8291</v>
      </c>
      <c r="O496" s="10">
        <f t="shared" si="61"/>
        <v>0</v>
      </c>
      <c r="P496">
        <f t="shared" si="65"/>
        <v>0</v>
      </c>
      <c r="Q496" t="s">
        <v>8323</v>
      </c>
      <c r="R496" t="s">
        <v>8345</v>
      </c>
      <c r="S496" s="14">
        <f t="shared" si="66"/>
        <v>42245.016736111109</v>
      </c>
      <c r="T496" s="14">
        <f t="shared" si="67"/>
        <v>42256.666666666672</v>
      </c>
    </row>
    <row r="497" spans="1:20" ht="43.2" x14ac:dyDescent="0.3">
      <c r="A497">
        <v>1707</v>
      </c>
      <c r="B497" s="3" t="s">
        <v>1708</v>
      </c>
      <c r="C497" s="3" t="s">
        <v>5817</v>
      </c>
      <c r="D497" s="6">
        <v>5000</v>
      </c>
      <c r="E497" s="8">
        <v>487</v>
      </c>
      <c r="F497" t="s">
        <v>8220</v>
      </c>
      <c r="G497" t="s">
        <v>8223</v>
      </c>
      <c r="H497" t="s">
        <v>8245</v>
      </c>
      <c r="I497">
        <v>1459181895</v>
      </c>
      <c r="J497">
        <v>1456593495</v>
      </c>
      <c r="K497" t="b">
        <v>0</v>
      </c>
      <c r="L497">
        <v>9</v>
      </c>
      <c r="M497" t="b">
        <v>0</v>
      </c>
      <c r="N497" t="s">
        <v>8291</v>
      </c>
      <c r="O497" s="10">
        <f t="shared" si="61"/>
        <v>10</v>
      </c>
      <c r="P497">
        <f t="shared" si="65"/>
        <v>54.11</v>
      </c>
      <c r="Q497" t="s">
        <v>8323</v>
      </c>
      <c r="R497" t="s">
        <v>8345</v>
      </c>
      <c r="S497" s="14">
        <f t="shared" si="66"/>
        <v>42427.721006944441</v>
      </c>
      <c r="T497" s="14">
        <f t="shared" si="67"/>
        <v>42457.679340277777</v>
      </c>
    </row>
    <row r="498" spans="1:20" ht="57.6" x14ac:dyDescent="0.3">
      <c r="A498">
        <v>1708</v>
      </c>
      <c r="B498" s="3" t="s">
        <v>1709</v>
      </c>
      <c r="C498" s="3" t="s">
        <v>5818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1462135706</v>
      </c>
      <c r="J498">
        <v>1458679706</v>
      </c>
      <c r="K498" t="b">
        <v>0</v>
      </c>
      <c r="L498">
        <v>0</v>
      </c>
      <c r="M498" t="b">
        <v>0</v>
      </c>
      <c r="N498" t="s">
        <v>8291</v>
      </c>
      <c r="O498" s="10">
        <f t="shared" si="61"/>
        <v>0</v>
      </c>
      <c r="P498">
        <f t="shared" si="65"/>
        <v>0</v>
      </c>
      <c r="Q498" t="s">
        <v>8323</v>
      </c>
      <c r="R498" t="s">
        <v>8345</v>
      </c>
      <c r="S498" s="14">
        <f t="shared" si="66"/>
        <v>42451.866967592592</v>
      </c>
      <c r="T498" s="14">
        <f t="shared" si="67"/>
        <v>42491.866967592592</v>
      </c>
    </row>
    <row r="499" spans="1:20" ht="43.2" x14ac:dyDescent="0.3">
      <c r="A499">
        <v>1709</v>
      </c>
      <c r="B499" s="3" t="s">
        <v>1710</v>
      </c>
      <c r="C499" s="3" t="s">
        <v>5819</v>
      </c>
      <c r="D499" s="6">
        <v>1750</v>
      </c>
      <c r="E499" s="8">
        <v>85</v>
      </c>
      <c r="F499" t="s">
        <v>8220</v>
      </c>
      <c r="G499" t="s">
        <v>8223</v>
      </c>
      <c r="H499" t="s">
        <v>8245</v>
      </c>
      <c r="I499">
        <v>1409513940</v>
      </c>
      <c r="J499">
        <v>1405949514</v>
      </c>
      <c r="K499" t="b">
        <v>0</v>
      </c>
      <c r="L499">
        <v>4</v>
      </c>
      <c r="M499" t="b">
        <v>0</v>
      </c>
      <c r="N499" t="s">
        <v>8291</v>
      </c>
      <c r="O499" s="10">
        <f t="shared" si="61"/>
        <v>5</v>
      </c>
      <c r="P499">
        <f t="shared" si="65"/>
        <v>21.25</v>
      </c>
      <c r="Q499" t="s">
        <v>8323</v>
      </c>
      <c r="R499" t="s">
        <v>8345</v>
      </c>
      <c r="S499" s="14">
        <f t="shared" si="66"/>
        <v>41841.56381944444</v>
      </c>
      <c r="T499" s="14">
        <f t="shared" si="67"/>
        <v>41882.818749999999</v>
      </c>
    </row>
    <row r="500" spans="1:20" ht="43.2" x14ac:dyDescent="0.3">
      <c r="A500">
        <v>1711</v>
      </c>
      <c r="B500" s="3" t="s">
        <v>1712</v>
      </c>
      <c r="C500" s="3" t="s">
        <v>5821</v>
      </c>
      <c r="D500" s="6">
        <v>10000</v>
      </c>
      <c r="E500" s="8">
        <v>1050</v>
      </c>
      <c r="F500" t="s">
        <v>8220</v>
      </c>
      <c r="G500" t="s">
        <v>8223</v>
      </c>
      <c r="H500" t="s">
        <v>8245</v>
      </c>
      <c r="I500">
        <v>1409585434</v>
      </c>
      <c r="J500">
        <v>1406907034</v>
      </c>
      <c r="K500" t="b">
        <v>0</v>
      </c>
      <c r="L500">
        <v>2</v>
      </c>
      <c r="M500" t="b">
        <v>0</v>
      </c>
      <c r="N500" t="s">
        <v>8291</v>
      </c>
      <c r="O500" s="10">
        <f t="shared" si="61"/>
        <v>11</v>
      </c>
      <c r="P500">
        <f t="shared" si="65"/>
        <v>525</v>
      </c>
      <c r="Q500" t="s">
        <v>8323</v>
      </c>
      <c r="R500" t="s">
        <v>8345</v>
      </c>
      <c r="S500" s="14">
        <f t="shared" si="66"/>
        <v>41852.646226851852</v>
      </c>
      <c r="T500" s="14">
        <f t="shared" si="67"/>
        <v>41883.646226851852</v>
      </c>
    </row>
    <row r="501" spans="1:20" ht="57.6" x14ac:dyDescent="0.3">
      <c r="A501">
        <v>1712</v>
      </c>
      <c r="B501" s="3" t="s">
        <v>1713</v>
      </c>
      <c r="C501" s="3" t="s">
        <v>5822</v>
      </c>
      <c r="D501" s="6">
        <v>5000</v>
      </c>
      <c r="E501" s="8">
        <v>0</v>
      </c>
      <c r="F501" t="s">
        <v>8220</v>
      </c>
      <c r="G501" t="s">
        <v>8223</v>
      </c>
      <c r="H501" t="s">
        <v>8245</v>
      </c>
      <c r="I501">
        <v>1435701353</v>
      </c>
      <c r="J501">
        <v>1430517353</v>
      </c>
      <c r="K501" t="b">
        <v>0</v>
      </c>
      <c r="L501">
        <v>0</v>
      </c>
      <c r="M501" t="b">
        <v>0</v>
      </c>
      <c r="N501" t="s">
        <v>8291</v>
      </c>
      <c r="O501" s="10">
        <f t="shared" si="61"/>
        <v>0</v>
      </c>
      <c r="P501">
        <f t="shared" si="65"/>
        <v>0</v>
      </c>
      <c r="Q501" t="s">
        <v>8323</v>
      </c>
      <c r="R501" t="s">
        <v>8345</v>
      </c>
      <c r="S501" s="14">
        <f t="shared" si="66"/>
        <v>42125.913807870369</v>
      </c>
      <c r="T501" s="14">
        <f t="shared" si="67"/>
        <v>42185.913807870369</v>
      </c>
    </row>
    <row r="502" spans="1:20" ht="57.6" x14ac:dyDescent="0.3">
      <c r="A502">
        <v>1713</v>
      </c>
      <c r="B502" s="3" t="s">
        <v>1714</v>
      </c>
      <c r="C502" s="3" t="s">
        <v>5823</v>
      </c>
      <c r="D502" s="6">
        <v>3000</v>
      </c>
      <c r="E502" s="8">
        <v>50</v>
      </c>
      <c r="F502" t="s">
        <v>8220</v>
      </c>
      <c r="G502" t="s">
        <v>8223</v>
      </c>
      <c r="H502" t="s">
        <v>8245</v>
      </c>
      <c r="I502">
        <v>1412536412</v>
      </c>
      <c r="J502">
        <v>1409944412</v>
      </c>
      <c r="K502" t="b">
        <v>0</v>
      </c>
      <c r="L502">
        <v>1</v>
      </c>
      <c r="M502" t="b">
        <v>0</v>
      </c>
      <c r="N502" t="s">
        <v>8291</v>
      </c>
      <c r="O502" s="10">
        <f t="shared" si="61"/>
        <v>2</v>
      </c>
      <c r="P502">
        <f t="shared" si="65"/>
        <v>50</v>
      </c>
      <c r="Q502" t="s">
        <v>8323</v>
      </c>
      <c r="R502" t="s">
        <v>8345</v>
      </c>
      <c r="S502" s="14">
        <f t="shared" si="66"/>
        <v>41887.801064814819</v>
      </c>
      <c r="T502" s="14">
        <f t="shared" si="67"/>
        <v>41917.801064814819</v>
      </c>
    </row>
    <row r="503" spans="1:20" ht="43.2" x14ac:dyDescent="0.3">
      <c r="A503">
        <v>1714</v>
      </c>
      <c r="B503" s="3" t="s">
        <v>1715</v>
      </c>
      <c r="C503" s="3" t="s">
        <v>5824</v>
      </c>
      <c r="D503" s="6">
        <v>25000</v>
      </c>
      <c r="E503" s="8">
        <v>1967</v>
      </c>
      <c r="F503" t="s">
        <v>8220</v>
      </c>
      <c r="G503" t="s">
        <v>8223</v>
      </c>
      <c r="H503" t="s">
        <v>8245</v>
      </c>
      <c r="I503">
        <v>1430517761</v>
      </c>
      <c r="J503">
        <v>1427925761</v>
      </c>
      <c r="K503" t="b">
        <v>0</v>
      </c>
      <c r="L503">
        <v>17</v>
      </c>
      <c r="M503" t="b">
        <v>0</v>
      </c>
      <c r="N503" t="s">
        <v>8291</v>
      </c>
      <c r="O503" s="10">
        <f t="shared" si="61"/>
        <v>8</v>
      </c>
      <c r="P503">
        <f t="shared" si="65"/>
        <v>115.71</v>
      </c>
      <c r="Q503" t="s">
        <v>8323</v>
      </c>
      <c r="R503" t="s">
        <v>8345</v>
      </c>
      <c r="S503" s="14">
        <f t="shared" si="66"/>
        <v>42095.918530092589</v>
      </c>
      <c r="T503" s="14">
        <f t="shared" si="67"/>
        <v>42125.918530092589</v>
      </c>
    </row>
    <row r="504" spans="1:20" ht="43.2" x14ac:dyDescent="0.3">
      <c r="A504">
        <v>1715</v>
      </c>
      <c r="B504" s="3" t="s">
        <v>1716</v>
      </c>
      <c r="C504" s="3" t="s">
        <v>5825</v>
      </c>
      <c r="D504" s="6">
        <v>5000</v>
      </c>
      <c r="E504" s="8">
        <v>11</v>
      </c>
      <c r="F504" t="s">
        <v>8220</v>
      </c>
      <c r="G504" t="s">
        <v>8223</v>
      </c>
      <c r="H504" t="s">
        <v>8245</v>
      </c>
      <c r="I504">
        <v>1427772120</v>
      </c>
      <c r="J504">
        <v>1425186785</v>
      </c>
      <c r="K504" t="b">
        <v>0</v>
      </c>
      <c r="L504">
        <v>2</v>
      </c>
      <c r="M504" t="b">
        <v>0</v>
      </c>
      <c r="N504" t="s">
        <v>8291</v>
      </c>
      <c r="O504" s="10">
        <f t="shared" si="61"/>
        <v>0</v>
      </c>
      <c r="P504">
        <f t="shared" si="65"/>
        <v>5.5</v>
      </c>
      <c r="Q504" t="s">
        <v>8323</v>
      </c>
      <c r="R504" t="s">
        <v>8345</v>
      </c>
      <c r="S504" s="14">
        <f t="shared" si="66"/>
        <v>42064.217418981483</v>
      </c>
      <c r="T504" s="14">
        <f t="shared" si="67"/>
        <v>42094.140277777777</v>
      </c>
    </row>
    <row r="505" spans="1:20" ht="43.2" x14ac:dyDescent="0.3">
      <c r="A505">
        <v>1716</v>
      </c>
      <c r="B505" s="3" t="s">
        <v>1717</v>
      </c>
      <c r="C505" s="3" t="s">
        <v>5826</v>
      </c>
      <c r="D505" s="6">
        <v>2000</v>
      </c>
      <c r="E505" s="8">
        <v>150</v>
      </c>
      <c r="F505" t="s">
        <v>8220</v>
      </c>
      <c r="G505" t="s">
        <v>8223</v>
      </c>
      <c r="H505" t="s">
        <v>8245</v>
      </c>
      <c r="I505">
        <v>1481295099</v>
      </c>
      <c r="J505">
        <v>1477835499</v>
      </c>
      <c r="K505" t="b">
        <v>0</v>
      </c>
      <c r="L505">
        <v>3</v>
      </c>
      <c r="M505" t="b">
        <v>0</v>
      </c>
      <c r="N505" t="s">
        <v>8291</v>
      </c>
      <c r="O505" s="10">
        <f t="shared" si="61"/>
        <v>8</v>
      </c>
      <c r="P505">
        <f t="shared" si="65"/>
        <v>50</v>
      </c>
      <c r="Q505" t="s">
        <v>8323</v>
      </c>
      <c r="R505" t="s">
        <v>8345</v>
      </c>
      <c r="S505" s="14">
        <f t="shared" si="66"/>
        <v>42673.577534722222</v>
      </c>
      <c r="T505" s="14">
        <f t="shared" si="67"/>
        <v>42713.619201388887</v>
      </c>
    </row>
    <row r="506" spans="1:20" ht="43.2" x14ac:dyDescent="0.3">
      <c r="A506">
        <v>1717</v>
      </c>
      <c r="B506" s="3" t="s">
        <v>1718</v>
      </c>
      <c r="C506" s="3" t="s">
        <v>5827</v>
      </c>
      <c r="D506" s="6">
        <v>3265</v>
      </c>
      <c r="E506" s="8">
        <v>1395</v>
      </c>
      <c r="F506" t="s">
        <v>8220</v>
      </c>
      <c r="G506" t="s">
        <v>8223</v>
      </c>
      <c r="H506" t="s">
        <v>8245</v>
      </c>
      <c r="I506">
        <v>1461211200</v>
      </c>
      <c r="J506">
        <v>1459467238</v>
      </c>
      <c r="K506" t="b">
        <v>0</v>
      </c>
      <c r="L506">
        <v>41</v>
      </c>
      <c r="M506" t="b">
        <v>0</v>
      </c>
      <c r="N506" t="s">
        <v>8291</v>
      </c>
      <c r="O506" s="10">
        <f t="shared" si="61"/>
        <v>43</v>
      </c>
      <c r="P506">
        <f t="shared" si="65"/>
        <v>34.020000000000003</v>
      </c>
      <c r="Q506" t="s">
        <v>8323</v>
      </c>
      <c r="R506" t="s">
        <v>8345</v>
      </c>
      <c r="S506" s="14">
        <f t="shared" si="66"/>
        <v>42460.98192129629</v>
      </c>
      <c r="T506" s="14">
        <f t="shared" si="67"/>
        <v>42481.166666666672</v>
      </c>
    </row>
    <row r="507" spans="1:20" x14ac:dyDescent="0.3">
      <c r="A507">
        <v>1718</v>
      </c>
      <c r="B507" s="3" t="s">
        <v>1719</v>
      </c>
      <c r="C507" s="3" t="s">
        <v>5828</v>
      </c>
      <c r="D507" s="6">
        <v>35000</v>
      </c>
      <c r="E507" s="8">
        <v>75</v>
      </c>
      <c r="F507" t="s">
        <v>8220</v>
      </c>
      <c r="G507" t="s">
        <v>8223</v>
      </c>
      <c r="H507" t="s">
        <v>8245</v>
      </c>
      <c r="I507">
        <v>1463201940</v>
      </c>
      <c r="J507">
        <v>1459435149</v>
      </c>
      <c r="K507" t="b">
        <v>0</v>
      </c>
      <c r="L507">
        <v>2</v>
      </c>
      <c r="M507" t="b">
        <v>0</v>
      </c>
      <c r="N507" t="s">
        <v>8291</v>
      </c>
      <c r="O507" s="10">
        <f t="shared" si="61"/>
        <v>0</v>
      </c>
      <c r="P507">
        <f t="shared" si="65"/>
        <v>37.5</v>
      </c>
      <c r="Q507" t="s">
        <v>8323</v>
      </c>
      <c r="R507" t="s">
        <v>8345</v>
      </c>
      <c r="S507" s="14">
        <f t="shared" si="66"/>
        <v>42460.610520833332</v>
      </c>
      <c r="T507" s="14">
        <f t="shared" si="67"/>
        <v>42504.207638888889</v>
      </c>
    </row>
    <row r="508" spans="1:20" ht="43.2" x14ac:dyDescent="0.3">
      <c r="A508">
        <v>1719</v>
      </c>
      <c r="B508" s="3" t="s">
        <v>1720</v>
      </c>
      <c r="C508" s="3" t="s">
        <v>5829</v>
      </c>
      <c r="D508" s="6">
        <v>4000</v>
      </c>
      <c r="E508" s="8">
        <v>35</v>
      </c>
      <c r="F508" t="s">
        <v>8220</v>
      </c>
      <c r="G508" t="s">
        <v>8223</v>
      </c>
      <c r="H508" t="s">
        <v>8245</v>
      </c>
      <c r="I508">
        <v>1410958191</v>
      </c>
      <c r="J508">
        <v>1408366191</v>
      </c>
      <c r="K508" t="b">
        <v>0</v>
      </c>
      <c r="L508">
        <v>3</v>
      </c>
      <c r="M508" t="b">
        <v>0</v>
      </c>
      <c r="N508" t="s">
        <v>8291</v>
      </c>
      <c r="O508" s="10">
        <f t="shared" si="61"/>
        <v>1</v>
      </c>
      <c r="P508">
        <f t="shared" si="65"/>
        <v>11.67</v>
      </c>
      <c r="Q508" t="s">
        <v>8323</v>
      </c>
      <c r="R508" t="s">
        <v>8345</v>
      </c>
      <c r="S508" s="14">
        <f t="shared" si="66"/>
        <v>41869.534618055557</v>
      </c>
      <c r="T508" s="14">
        <f t="shared" si="67"/>
        <v>41899.534618055557</v>
      </c>
    </row>
    <row r="509" spans="1:20" ht="43.2" x14ac:dyDescent="0.3">
      <c r="A509">
        <v>1720</v>
      </c>
      <c r="B509" s="3" t="s">
        <v>1721</v>
      </c>
      <c r="C509" s="3" t="s">
        <v>5830</v>
      </c>
      <c r="D509" s="6">
        <v>4000</v>
      </c>
      <c r="E509" s="8">
        <v>225</v>
      </c>
      <c r="F509" t="s">
        <v>8220</v>
      </c>
      <c r="G509" t="s">
        <v>8223</v>
      </c>
      <c r="H509" t="s">
        <v>8245</v>
      </c>
      <c r="I509">
        <v>1415562471</v>
      </c>
      <c r="J509">
        <v>1412966871</v>
      </c>
      <c r="K509" t="b">
        <v>0</v>
      </c>
      <c r="L509">
        <v>8</v>
      </c>
      <c r="M509" t="b">
        <v>0</v>
      </c>
      <c r="N509" t="s">
        <v>8291</v>
      </c>
      <c r="O509" s="10">
        <f t="shared" si="61"/>
        <v>6</v>
      </c>
      <c r="P509">
        <f t="shared" si="65"/>
        <v>28.13</v>
      </c>
      <c r="Q509" t="s">
        <v>8323</v>
      </c>
      <c r="R509" t="s">
        <v>8345</v>
      </c>
      <c r="S509" s="14">
        <f t="shared" si="66"/>
        <v>41922.783229166671</v>
      </c>
      <c r="T509" s="14">
        <f t="shared" si="67"/>
        <v>41952.824895833335</v>
      </c>
    </row>
    <row r="510" spans="1:20" ht="43.2" x14ac:dyDescent="0.3">
      <c r="A510">
        <v>1721</v>
      </c>
      <c r="B510" s="3" t="s">
        <v>1722</v>
      </c>
      <c r="C510" s="3" t="s">
        <v>5831</v>
      </c>
      <c r="D510" s="6">
        <v>5000</v>
      </c>
      <c r="E510" s="8">
        <v>0</v>
      </c>
      <c r="F510" t="s">
        <v>8220</v>
      </c>
      <c r="G510" t="s">
        <v>8223</v>
      </c>
      <c r="H510" t="s">
        <v>8245</v>
      </c>
      <c r="I510">
        <v>1449831863</v>
      </c>
      <c r="J510">
        <v>1447239863</v>
      </c>
      <c r="K510" t="b">
        <v>0</v>
      </c>
      <c r="L510">
        <v>0</v>
      </c>
      <c r="M510" t="b">
        <v>0</v>
      </c>
      <c r="N510" t="s">
        <v>8291</v>
      </c>
      <c r="O510" s="10">
        <f t="shared" si="61"/>
        <v>0</v>
      </c>
      <c r="P510">
        <f t="shared" si="65"/>
        <v>0</v>
      </c>
      <c r="Q510" t="s">
        <v>8323</v>
      </c>
      <c r="R510" t="s">
        <v>8345</v>
      </c>
      <c r="S510" s="14">
        <f t="shared" si="66"/>
        <v>42319.461377314816</v>
      </c>
      <c r="T510" s="14">
        <f t="shared" si="67"/>
        <v>42349.461377314816</v>
      </c>
    </row>
    <row r="511" spans="1:20" ht="43.2" x14ac:dyDescent="0.3">
      <c r="A511">
        <v>1722</v>
      </c>
      <c r="B511" s="3" t="s">
        <v>1723</v>
      </c>
      <c r="C511" s="3" t="s">
        <v>5832</v>
      </c>
      <c r="D511" s="6">
        <v>2880</v>
      </c>
      <c r="E511" s="8">
        <v>1</v>
      </c>
      <c r="F511" t="s">
        <v>8220</v>
      </c>
      <c r="G511" t="s">
        <v>8223</v>
      </c>
      <c r="H511" t="s">
        <v>8245</v>
      </c>
      <c r="I511">
        <v>1459642200</v>
      </c>
      <c r="J511">
        <v>1456441429</v>
      </c>
      <c r="K511" t="b">
        <v>0</v>
      </c>
      <c r="L511">
        <v>1</v>
      </c>
      <c r="M511" t="b">
        <v>0</v>
      </c>
      <c r="N511" t="s">
        <v>8291</v>
      </c>
      <c r="O511" s="10">
        <f t="shared" si="61"/>
        <v>0</v>
      </c>
      <c r="P511">
        <f t="shared" si="65"/>
        <v>1</v>
      </c>
      <c r="Q511" t="s">
        <v>8323</v>
      </c>
      <c r="R511" t="s">
        <v>8345</v>
      </c>
      <c r="S511" s="14">
        <f t="shared" si="66"/>
        <v>42425.960983796293</v>
      </c>
      <c r="T511" s="14">
        <f t="shared" si="67"/>
        <v>42463.006944444445</v>
      </c>
    </row>
    <row r="512" spans="1:20" ht="57.6" x14ac:dyDescent="0.3">
      <c r="A512">
        <v>1723</v>
      </c>
      <c r="B512" s="3" t="s">
        <v>1724</v>
      </c>
      <c r="C512" s="3" t="s">
        <v>5833</v>
      </c>
      <c r="D512" s="6">
        <v>10000</v>
      </c>
      <c r="E512" s="8">
        <v>650</v>
      </c>
      <c r="F512" t="s">
        <v>8220</v>
      </c>
      <c r="G512" t="s">
        <v>8223</v>
      </c>
      <c r="H512" t="s">
        <v>8245</v>
      </c>
      <c r="I512">
        <v>1435730400</v>
      </c>
      <c r="J512">
        <v>1430855315</v>
      </c>
      <c r="K512" t="b">
        <v>0</v>
      </c>
      <c r="L512">
        <v>3</v>
      </c>
      <c r="M512" t="b">
        <v>0</v>
      </c>
      <c r="N512" t="s">
        <v>8291</v>
      </c>
      <c r="O512" s="10">
        <f t="shared" si="61"/>
        <v>7</v>
      </c>
      <c r="P512">
        <f t="shared" si="65"/>
        <v>216.67</v>
      </c>
      <c r="Q512" t="s">
        <v>8323</v>
      </c>
      <c r="R512" t="s">
        <v>8345</v>
      </c>
      <c r="S512" s="14">
        <f t="shared" si="66"/>
        <v>42129.82540509259</v>
      </c>
      <c r="T512" s="14">
        <f t="shared" si="67"/>
        <v>42186.25</v>
      </c>
    </row>
    <row r="513" spans="1:20" ht="43.2" x14ac:dyDescent="0.3">
      <c r="A513">
        <v>1724</v>
      </c>
      <c r="B513" s="3" t="s">
        <v>1725</v>
      </c>
      <c r="C513" s="3" t="s">
        <v>5834</v>
      </c>
      <c r="D513" s="6">
        <v>6000</v>
      </c>
      <c r="E513" s="8">
        <v>35</v>
      </c>
      <c r="F513" t="s">
        <v>8220</v>
      </c>
      <c r="G513" t="s">
        <v>8223</v>
      </c>
      <c r="H513" t="s">
        <v>8245</v>
      </c>
      <c r="I513">
        <v>1414707762</v>
      </c>
      <c r="J513">
        <v>1412115762</v>
      </c>
      <c r="K513" t="b">
        <v>0</v>
      </c>
      <c r="L513">
        <v>4</v>
      </c>
      <c r="M513" t="b">
        <v>0</v>
      </c>
      <c r="N513" t="s">
        <v>8291</v>
      </c>
      <c r="O513" s="10">
        <f t="shared" si="61"/>
        <v>1</v>
      </c>
      <c r="P513">
        <f t="shared" si="65"/>
        <v>8.75</v>
      </c>
      <c r="Q513" t="s">
        <v>8323</v>
      </c>
      <c r="R513" t="s">
        <v>8345</v>
      </c>
      <c r="S513" s="14">
        <f t="shared" si="66"/>
        <v>41912.932430555556</v>
      </c>
      <c r="T513" s="14">
        <f t="shared" si="67"/>
        <v>41942.932430555556</v>
      </c>
    </row>
    <row r="514" spans="1:20" ht="43.2" x14ac:dyDescent="0.3">
      <c r="A514">
        <v>1725</v>
      </c>
      <c r="B514" s="3" t="s">
        <v>1726</v>
      </c>
      <c r="C514" s="3" t="s">
        <v>5835</v>
      </c>
      <c r="D514" s="6">
        <v>5500</v>
      </c>
      <c r="E514" s="8">
        <v>560</v>
      </c>
      <c r="F514" t="s">
        <v>8220</v>
      </c>
      <c r="G514" t="s">
        <v>8223</v>
      </c>
      <c r="H514" t="s">
        <v>8245</v>
      </c>
      <c r="I514">
        <v>1408922049</v>
      </c>
      <c r="J514">
        <v>1406330049</v>
      </c>
      <c r="K514" t="b">
        <v>0</v>
      </c>
      <c r="L514">
        <v>9</v>
      </c>
      <c r="M514" t="b">
        <v>0</v>
      </c>
      <c r="N514" t="s">
        <v>8291</v>
      </c>
      <c r="O514" s="10">
        <f t="shared" ref="O514:O577" si="68">ROUND(E514/D514*100,0)</f>
        <v>10</v>
      </c>
      <c r="P514">
        <f t="shared" si="65"/>
        <v>62.22</v>
      </c>
      <c r="Q514" t="s">
        <v>8323</v>
      </c>
      <c r="R514" t="s">
        <v>8345</v>
      </c>
      <c r="S514" s="14">
        <f t="shared" si="66"/>
        <v>41845.968159722222</v>
      </c>
      <c r="T514" s="14">
        <f t="shared" si="67"/>
        <v>41875.968159722222</v>
      </c>
    </row>
    <row r="515" spans="1:20" ht="28.8" x14ac:dyDescent="0.3">
      <c r="A515">
        <v>1726</v>
      </c>
      <c r="B515" s="3" t="s">
        <v>1727</v>
      </c>
      <c r="C515" s="3" t="s">
        <v>5836</v>
      </c>
      <c r="D515" s="6">
        <v>6500</v>
      </c>
      <c r="E515" s="8">
        <v>2196</v>
      </c>
      <c r="F515" t="s">
        <v>8220</v>
      </c>
      <c r="G515" t="s">
        <v>8223</v>
      </c>
      <c r="H515" t="s">
        <v>8245</v>
      </c>
      <c r="I515">
        <v>1403906664</v>
      </c>
      <c r="J515">
        <v>1401401064</v>
      </c>
      <c r="K515" t="b">
        <v>0</v>
      </c>
      <c r="L515">
        <v>16</v>
      </c>
      <c r="M515" t="b">
        <v>0</v>
      </c>
      <c r="N515" t="s">
        <v>8291</v>
      </c>
      <c r="O515" s="10">
        <f t="shared" si="68"/>
        <v>34</v>
      </c>
      <c r="P515">
        <f t="shared" si="65"/>
        <v>137.25</v>
      </c>
      <c r="Q515" t="s">
        <v>8323</v>
      </c>
      <c r="R515" t="s">
        <v>8345</v>
      </c>
      <c r="S515" s="14">
        <f t="shared" si="66"/>
        <v>41788.919722222221</v>
      </c>
      <c r="T515" s="14">
        <f t="shared" si="67"/>
        <v>41817.919722222221</v>
      </c>
    </row>
    <row r="516" spans="1:20" ht="43.2" x14ac:dyDescent="0.3">
      <c r="A516">
        <v>1728</v>
      </c>
      <c r="B516" s="3" t="s">
        <v>1729</v>
      </c>
      <c r="C516" s="3" t="s">
        <v>5838</v>
      </c>
      <c r="D516" s="6">
        <v>1250</v>
      </c>
      <c r="E516" s="8">
        <v>855</v>
      </c>
      <c r="F516" t="s">
        <v>8220</v>
      </c>
      <c r="G516" t="s">
        <v>8223</v>
      </c>
      <c r="H516" t="s">
        <v>8245</v>
      </c>
      <c r="I516">
        <v>1445439674</v>
      </c>
      <c r="J516">
        <v>1442847674</v>
      </c>
      <c r="K516" t="b">
        <v>0</v>
      </c>
      <c r="L516">
        <v>7</v>
      </c>
      <c r="M516" t="b">
        <v>0</v>
      </c>
      <c r="N516" t="s">
        <v>8291</v>
      </c>
      <c r="O516" s="10">
        <f t="shared" si="68"/>
        <v>68</v>
      </c>
      <c r="P516">
        <f t="shared" si="65"/>
        <v>122.14</v>
      </c>
      <c r="Q516" t="s">
        <v>8323</v>
      </c>
      <c r="R516" t="s">
        <v>8345</v>
      </c>
      <c r="S516" s="14">
        <f t="shared" si="66"/>
        <v>42268.625856481478</v>
      </c>
      <c r="T516" s="14">
        <f t="shared" si="67"/>
        <v>42298.625856481478</v>
      </c>
    </row>
    <row r="517" spans="1:20" ht="43.2" x14ac:dyDescent="0.3">
      <c r="A517">
        <v>1729</v>
      </c>
      <c r="B517" s="3" t="s">
        <v>1730</v>
      </c>
      <c r="C517" s="3" t="s">
        <v>5839</v>
      </c>
      <c r="D517" s="6">
        <v>10000</v>
      </c>
      <c r="E517" s="8">
        <v>0</v>
      </c>
      <c r="F517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  <c r="O517" s="10">
        <f t="shared" si="68"/>
        <v>0</v>
      </c>
      <c r="P517">
        <f t="shared" ref="P517:P548" si="69">IFERROR(ROUND(E517/L517,2),0)</f>
        <v>0</v>
      </c>
      <c r="Q517" t="s">
        <v>8323</v>
      </c>
      <c r="R517" t="s">
        <v>8345</v>
      </c>
      <c r="S517" s="14">
        <f t="shared" ref="S517:S548" si="70">(((J517/60)/60)/24)+DATE(1970,1,1)</f>
        <v>42471.052152777775</v>
      </c>
      <c r="T517" s="14">
        <f t="shared" ref="T517:T548" si="71">(((I517/60)/60)/24)+DATE(1970,1,1)</f>
        <v>42531.052152777775</v>
      </c>
    </row>
    <row r="518" spans="1:20" ht="43.2" x14ac:dyDescent="0.3">
      <c r="A518">
        <v>1730</v>
      </c>
      <c r="B518" s="3" t="s">
        <v>1731</v>
      </c>
      <c r="C518" s="3" t="s">
        <v>5840</v>
      </c>
      <c r="D518" s="6">
        <v>3000</v>
      </c>
      <c r="E518" s="8">
        <v>0</v>
      </c>
      <c r="F518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  <c r="O518" s="10">
        <f t="shared" si="68"/>
        <v>0</v>
      </c>
      <c r="P518">
        <f t="shared" si="69"/>
        <v>0</v>
      </c>
      <c r="Q518" t="s">
        <v>8323</v>
      </c>
      <c r="R518" t="s">
        <v>8345</v>
      </c>
      <c r="S518" s="14">
        <f t="shared" si="70"/>
        <v>42272.087766203709</v>
      </c>
      <c r="T518" s="14">
        <f t="shared" si="71"/>
        <v>42302.087766203709</v>
      </c>
    </row>
    <row r="519" spans="1:20" ht="28.8" x14ac:dyDescent="0.3">
      <c r="A519">
        <v>1731</v>
      </c>
      <c r="B519" s="3" t="s">
        <v>1732</v>
      </c>
      <c r="C519" s="3" t="s">
        <v>5841</v>
      </c>
      <c r="D519" s="6">
        <v>1000</v>
      </c>
      <c r="E519" s="8">
        <v>0</v>
      </c>
      <c r="F519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  <c r="O519" s="10">
        <f t="shared" si="68"/>
        <v>0</v>
      </c>
      <c r="P519">
        <f t="shared" si="69"/>
        <v>0</v>
      </c>
      <c r="Q519" t="s">
        <v>8323</v>
      </c>
      <c r="R519" t="s">
        <v>8345</v>
      </c>
      <c r="S519" s="14">
        <f t="shared" si="70"/>
        <v>42152.906851851847</v>
      </c>
      <c r="T519" s="14">
        <f t="shared" si="71"/>
        <v>42166.625</v>
      </c>
    </row>
    <row r="520" spans="1:20" ht="43.2" x14ac:dyDescent="0.3">
      <c r="A520">
        <v>1732</v>
      </c>
      <c r="B520" s="3" t="s">
        <v>1733</v>
      </c>
      <c r="C520" s="3" t="s">
        <v>5842</v>
      </c>
      <c r="D520" s="6">
        <v>4000</v>
      </c>
      <c r="E520" s="8">
        <v>0</v>
      </c>
      <c r="F520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  <c r="O520" s="10">
        <f t="shared" si="68"/>
        <v>0</v>
      </c>
      <c r="P520">
        <f t="shared" si="69"/>
        <v>0</v>
      </c>
      <c r="Q520" t="s">
        <v>8323</v>
      </c>
      <c r="R520" t="s">
        <v>8345</v>
      </c>
      <c r="S520" s="14">
        <f t="shared" si="70"/>
        <v>42325.683807870373</v>
      </c>
      <c r="T520" s="14">
        <f t="shared" si="71"/>
        <v>42385.208333333328</v>
      </c>
    </row>
    <row r="521" spans="1:20" ht="43.2" x14ac:dyDescent="0.3">
      <c r="A521">
        <v>1733</v>
      </c>
      <c r="B521" s="3" t="s">
        <v>1734</v>
      </c>
      <c r="C521" s="3" t="s">
        <v>5843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 s="10">
        <f t="shared" si="68"/>
        <v>0</v>
      </c>
      <c r="P521">
        <f t="shared" si="69"/>
        <v>0</v>
      </c>
      <c r="Q521" t="s">
        <v>8323</v>
      </c>
      <c r="R521" t="s">
        <v>8345</v>
      </c>
      <c r="S521" s="14">
        <f t="shared" si="70"/>
        <v>42614.675625000003</v>
      </c>
      <c r="T521" s="14">
        <f t="shared" si="71"/>
        <v>42626.895833333328</v>
      </c>
    </row>
    <row r="522" spans="1:20" ht="43.2" x14ac:dyDescent="0.3">
      <c r="A522">
        <v>1734</v>
      </c>
      <c r="B522" s="3" t="s">
        <v>1735</v>
      </c>
      <c r="C522" s="3" t="s">
        <v>5844</v>
      </c>
      <c r="D522" s="6">
        <v>4500</v>
      </c>
      <c r="E522" s="8">
        <v>1</v>
      </c>
      <c r="F522" t="s">
        <v>8220</v>
      </c>
      <c r="G522" t="s">
        <v>8223</v>
      </c>
      <c r="H522" t="s">
        <v>8245</v>
      </c>
      <c r="I522">
        <v>1431046356</v>
      </c>
      <c r="J522">
        <v>1428454356</v>
      </c>
      <c r="K522" t="b">
        <v>0</v>
      </c>
      <c r="L522">
        <v>1</v>
      </c>
      <c r="M522" t="b">
        <v>0</v>
      </c>
      <c r="N522" t="s">
        <v>8291</v>
      </c>
      <c r="O522" s="10">
        <f t="shared" si="68"/>
        <v>0</v>
      </c>
      <c r="P522">
        <f t="shared" si="69"/>
        <v>1</v>
      </c>
      <c r="Q522" t="s">
        <v>8323</v>
      </c>
      <c r="R522" t="s">
        <v>8345</v>
      </c>
      <c r="S522" s="14">
        <f t="shared" si="70"/>
        <v>42102.036527777775</v>
      </c>
      <c r="T522" s="14">
        <f t="shared" si="71"/>
        <v>42132.036527777775</v>
      </c>
    </row>
    <row r="523" spans="1:20" ht="43.2" x14ac:dyDescent="0.3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 s="10">
        <f t="shared" si="68"/>
        <v>11</v>
      </c>
      <c r="P523">
        <f t="shared" si="69"/>
        <v>55</v>
      </c>
      <c r="Q523" t="s">
        <v>8323</v>
      </c>
      <c r="R523" t="s">
        <v>8345</v>
      </c>
      <c r="S523" s="14">
        <f t="shared" si="70"/>
        <v>42559.814178240747</v>
      </c>
      <c r="T523" s="14">
        <f t="shared" si="71"/>
        <v>42589.814178240747</v>
      </c>
    </row>
    <row r="524" spans="1:20" ht="28.8" x14ac:dyDescent="0.3">
      <c r="A524">
        <v>1736</v>
      </c>
      <c r="B524" s="3" t="s">
        <v>1737</v>
      </c>
      <c r="C524" s="3" t="s">
        <v>5846</v>
      </c>
      <c r="D524" s="6">
        <v>3000</v>
      </c>
      <c r="E524" s="8">
        <v>22</v>
      </c>
      <c r="F524" t="s">
        <v>8220</v>
      </c>
      <c r="G524" t="s">
        <v>8223</v>
      </c>
      <c r="H524" t="s">
        <v>8245</v>
      </c>
      <c r="I524">
        <v>1447018833</v>
      </c>
      <c r="J524">
        <v>1444423233</v>
      </c>
      <c r="K524" t="b">
        <v>0</v>
      </c>
      <c r="L524">
        <v>1</v>
      </c>
      <c r="M524" t="b">
        <v>0</v>
      </c>
      <c r="N524" t="s">
        <v>8291</v>
      </c>
      <c r="O524" s="10">
        <f t="shared" si="68"/>
        <v>1</v>
      </c>
      <c r="P524">
        <f t="shared" si="69"/>
        <v>22</v>
      </c>
      <c r="Q524" t="s">
        <v>8323</v>
      </c>
      <c r="R524" t="s">
        <v>8345</v>
      </c>
      <c r="S524" s="14">
        <f t="shared" si="70"/>
        <v>42286.861493055556</v>
      </c>
      <c r="T524" s="14">
        <f t="shared" si="71"/>
        <v>42316.90315972222</v>
      </c>
    </row>
    <row r="525" spans="1:20" ht="43.2" x14ac:dyDescent="0.3">
      <c r="A525">
        <v>1737</v>
      </c>
      <c r="B525" s="3" t="s">
        <v>1738</v>
      </c>
      <c r="C525" s="3" t="s">
        <v>5847</v>
      </c>
      <c r="D525" s="6">
        <v>4000</v>
      </c>
      <c r="E525" s="8">
        <v>850</v>
      </c>
      <c r="F525" t="s">
        <v>8220</v>
      </c>
      <c r="G525" t="s">
        <v>8223</v>
      </c>
      <c r="H525" t="s">
        <v>8245</v>
      </c>
      <c r="I525">
        <v>1437432392</v>
      </c>
      <c r="J525">
        <v>1434840392</v>
      </c>
      <c r="K525" t="b">
        <v>0</v>
      </c>
      <c r="L525">
        <v>15</v>
      </c>
      <c r="M525" t="b">
        <v>0</v>
      </c>
      <c r="N525" t="s">
        <v>8291</v>
      </c>
      <c r="O525" s="10">
        <f t="shared" si="68"/>
        <v>21</v>
      </c>
      <c r="P525">
        <f t="shared" si="69"/>
        <v>56.67</v>
      </c>
      <c r="Q525" t="s">
        <v>8323</v>
      </c>
      <c r="R525" t="s">
        <v>8345</v>
      </c>
      <c r="S525" s="14">
        <f t="shared" si="70"/>
        <v>42175.948981481488</v>
      </c>
      <c r="T525" s="14">
        <f t="shared" si="71"/>
        <v>42205.948981481488</v>
      </c>
    </row>
    <row r="526" spans="1:20" ht="28.8" x14ac:dyDescent="0.3">
      <c r="A526">
        <v>1738</v>
      </c>
      <c r="B526" s="3" t="s">
        <v>1739</v>
      </c>
      <c r="C526" s="3" t="s">
        <v>5848</v>
      </c>
      <c r="D526" s="6">
        <v>5000</v>
      </c>
      <c r="E526" s="8">
        <v>20</v>
      </c>
      <c r="F526" t="s">
        <v>8220</v>
      </c>
      <c r="G526" t="s">
        <v>8223</v>
      </c>
      <c r="H526" t="s">
        <v>8245</v>
      </c>
      <c r="I526">
        <v>1412283542</v>
      </c>
      <c r="J526">
        <v>1409691542</v>
      </c>
      <c r="K526" t="b">
        <v>0</v>
      </c>
      <c r="L526">
        <v>1</v>
      </c>
      <c r="M526" t="b">
        <v>0</v>
      </c>
      <c r="N526" t="s">
        <v>8291</v>
      </c>
      <c r="O526" s="10">
        <f t="shared" si="68"/>
        <v>0</v>
      </c>
      <c r="P526">
        <f t="shared" si="69"/>
        <v>20</v>
      </c>
      <c r="Q526" t="s">
        <v>8323</v>
      </c>
      <c r="R526" t="s">
        <v>8345</v>
      </c>
      <c r="S526" s="14">
        <f t="shared" si="70"/>
        <v>41884.874328703707</v>
      </c>
      <c r="T526" s="14">
        <f t="shared" si="71"/>
        <v>41914.874328703707</v>
      </c>
    </row>
    <row r="527" spans="1:20" ht="43.2" x14ac:dyDescent="0.3">
      <c r="A527">
        <v>1739</v>
      </c>
      <c r="B527" s="3" t="s">
        <v>1740</v>
      </c>
      <c r="C527" s="3" t="s">
        <v>5849</v>
      </c>
      <c r="D527" s="6">
        <v>1000</v>
      </c>
      <c r="E527" s="8">
        <v>1</v>
      </c>
      <c r="F527" t="s">
        <v>8220</v>
      </c>
      <c r="G527" t="s">
        <v>8223</v>
      </c>
      <c r="H527" t="s">
        <v>8245</v>
      </c>
      <c r="I527">
        <v>1462391932</v>
      </c>
      <c r="J527">
        <v>1457297932</v>
      </c>
      <c r="K527" t="b">
        <v>0</v>
      </c>
      <c r="L527">
        <v>1</v>
      </c>
      <c r="M527" t="b">
        <v>0</v>
      </c>
      <c r="N527" t="s">
        <v>8291</v>
      </c>
      <c r="O527" s="10">
        <f t="shared" si="68"/>
        <v>0</v>
      </c>
      <c r="P527">
        <f t="shared" si="69"/>
        <v>1</v>
      </c>
      <c r="Q527" t="s">
        <v>8323</v>
      </c>
      <c r="R527" t="s">
        <v>8345</v>
      </c>
      <c r="S527" s="14">
        <f t="shared" si="70"/>
        <v>42435.874212962968</v>
      </c>
      <c r="T527" s="14">
        <f t="shared" si="71"/>
        <v>42494.832546296297</v>
      </c>
    </row>
    <row r="528" spans="1:20" ht="43.2" x14ac:dyDescent="0.3">
      <c r="A528">
        <v>1740</v>
      </c>
      <c r="B528" s="3" t="s">
        <v>1741</v>
      </c>
      <c r="C528" s="3" t="s">
        <v>5850</v>
      </c>
      <c r="D528" s="6">
        <v>3000</v>
      </c>
      <c r="E528" s="8">
        <v>0</v>
      </c>
      <c r="F528" t="s">
        <v>8220</v>
      </c>
      <c r="G528" t="s">
        <v>8223</v>
      </c>
      <c r="H528" t="s">
        <v>8245</v>
      </c>
      <c r="I528">
        <v>1437075422</v>
      </c>
      <c r="J528">
        <v>1434483422</v>
      </c>
      <c r="K528" t="b">
        <v>0</v>
      </c>
      <c r="L528">
        <v>0</v>
      </c>
      <c r="M528" t="b">
        <v>0</v>
      </c>
      <c r="N528" t="s">
        <v>8291</v>
      </c>
      <c r="O528" s="10">
        <f t="shared" si="68"/>
        <v>0</v>
      </c>
      <c r="P528">
        <f t="shared" si="69"/>
        <v>0</v>
      </c>
      <c r="Q528" t="s">
        <v>8323</v>
      </c>
      <c r="R528" t="s">
        <v>8345</v>
      </c>
      <c r="S528" s="14">
        <f t="shared" si="70"/>
        <v>42171.817384259266</v>
      </c>
      <c r="T528" s="14">
        <f t="shared" si="71"/>
        <v>42201.817384259266</v>
      </c>
    </row>
    <row r="529" spans="1:20" ht="43.2" x14ac:dyDescent="0.3">
      <c r="A529">
        <v>1765</v>
      </c>
      <c r="B529" s="3" t="s">
        <v>1766</v>
      </c>
      <c r="C529" s="3" t="s">
        <v>5875</v>
      </c>
      <c r="D529" s="6">
        <v>12500</v>
      </c>
      <c r="E529" s="8">
        <v>7433.48</v>
      </c>
      <c r="F529" t="s">
        <v>8220</v>
      </c>
      <c r="G529" t="s">
        <v>8223</v>
      </c>
      <c r="H529" t="s">
        <v>8245</v>
      </c>
      <c r="I529">
        <v>1407972712</v>
      </c>
      <c r="J529">
        <v>1405380712</v>
      </c>
      <c r="K529" t="b">
        <v>1</v>
      </c>
      <c r="L529">
        <v>103</v>
      </c>
      <c r="M529" t="b">
        <v>0</v>
      </c>
      <c r="N529" t="s">
        <v>8283</v>
      </c>
      <c r="O529" s="10">
        <f t="shared" si="68"/>
        <v>59</v>
      </c>
      <c r="P529">
        <f t="shared" si="69"/>
        <v>72.17</v>
      </c>
      <c r="Q529" t="s">
        <v>8336</v>
      </c>
      <c r="R529" t="s">
        <v>8337</v>
      </c>
      <c r="S529" s="14">
        <f t="shared" si="70"/>
        <v>41834.980462962965</v>
      </c>
      <c r="T529" s="14">
        <f t="shared" si="71"/>
        <v>41864.980462962965</v>
      </c>
    </row>
    <row r="530" spans="1:20" ht="28.8" x14ac:dyDescent="0.3">
      <c r="A530">
        <v>1767</v>
      </c>
      <c r="B530" s="3" t="s">
        <v>1768</v>
      </c>
      <c r="C530" s="3" t="s">
        <v>5877</v>
      </c>
      <c r="D530" s="6">
        <v>5000</v>
      </c>
      <c r="E530" s="8">
        <v>2286</v>
      </c>
      <c r="F530" t="s">
        <v>8220</v>
      </c>
      <c r="G530" t="s">
        <v>8223</v>
      </c>
      <c r="H530" t="s">
        <v>8245</v>
      </c>
      <c r="I530">
        <v>1407080884</v>
      </c>
      <c r="J530">
        <v>1404488884</v>
      </c>
      <c r="K530" t="b">
        <v>1</v>
      </c>
      <c r="L530">
        <v>39</v>
      </c>
      <c r="M530" t="b">
        <v>0</v>
      </c>
      <c r="N530" t="s">
        <v>8283</v>
      </c>
      <c r="O530" s="10">
        <f t="shared" si="68"/>
        <v>46</v>
      </c>
      <c r="P530">
        <f t="shared" si="69"/>
        <v>58.62</v>
      </c>
      <c r="Q530" t="s">
        <v>8336</v>
      </c>
      <c r="R530" t="s">
        <v>8337</v>
      </c>
      <c r="S530" s="14">
        <f t="shared" si="70"/>
        <v>41824.658379629633</v>
      </c>
      <c r="T530" s="14">
        <f t="shared" si="71"/>
        <v>41854.658379629633</v>
      </c>
    </row>
    <row r="531" spans="1:20" ht="43.2" x14ac:dyDescent="0.3">
      <c r="A531">
        <v>1768</v>
      </c>
      <c r="B531" s="3" t="s">
        <v>1769</v>
      </c>
      <c r="C531" s="3" t="s">
        <v>5878</v>
      </c>
      <c r="D531" s="6">
        <v>5000</v>
      </c>
      <c r="E531" s="8">
        <v>187</v>
      </c>
      <c r="F531" t="s">
        <v>8220</v>
      </c>
      <c r="G531" t="s">
        <v>8223</v>
      </c>
      <c r="H531" t="s">
        <v>8245</v>
      </c>
      <c r="I531">
        <v>1411824444</v>
      </c>
      <c r="J531">
        <v>1406640444</v>
      </c>
      <c r="K531" t="b">
        <v>1</v>
      </c>
      <c r="L531">
        <v>15</v>
      </c>
      <c r="M531" t="b">
        <v>0</v>
      </c>
      <c r="N531" t="s">
        <v>8283</v>
      </c>
      <c r="O531" s="10">
        <f t="shared" si="68"/>
        <v>4</v>
      </c>
      <c r="P531">
        <f t="shared" si="69"/>
        <v>12.47</v>
      </c>
      <c r="Q531" t="s">
        <v>8336</v>
      </c>
      <c r="R531" t="s">
        <v>8337</v>
      </c>
      <c r="S531" s="14">
        <f t="shared" si="70"/>
        <v>41849.560694444444</v>
      </c>
      <c r="T531" s="14">
        <f t="shared" si="71"/>
        <v>41909.560694444444</v>
      </c>
    </row>
    <row r="532" spans="1:20" ht="43.2" x14ac:dyDescent="0.3">
      <c r="A532">
        <v>1769</v>
      </c>
      <c r="B532" s="3" t="s">
        <v>1770</v>
      </c>
      <c r="C532" s="3" t="s">
        <v>5879</v>
      </c>
      <c r="D532" s="6">
        <v>40000</v>
      </c>
      <c r="E532" s="8">
        <v>1081</v>
      </c>
      <c r="F532" t="s">
        <v>8220</v>
      </c>
      <c r="G532" t="s">
        <v>8223</v>
      </c>
      <c r="H532" t="s">
        <v>8245</v>
      </c>
      <c r="I532">
        <v>1421177959</v>
      </c>
      <c r="J532">
        <v>1418585959</v>
      </c>
      <c r="K532" t="b">
        <v>1</v>
      </c>
      <c r="L532">
        <v>22</v>
      </c>
      <c r="M532" t="b">
        <v>0</v>
      </c>
      <c r="N532" t="s">
        <v>8283</v>
      </c>
      <c r="O532" s="10">
        <f t="shared" si="68"/>
        <v>3</v>
      </c>
      <c r="P532">
        <f t="shared" si="69"/>
        <v>49.14</v>
      </c>
      <c r="Q532" t="s">
        <v>8336</v>
      </c>
      <c r="R532" t="s">
        <v>8337</v>
      </c>
      <c r="S532" s="14">
        <f t="shared" si="70"/>
        <v>41987.818969907406</v>
      </c>
      <c r="T532" s="14">
        <f t="shared" si="71"/>
        <v>42017.818969907406</v>
      </c>
    </row>
    <row r="533" spans="1:20" ht="43.2" x14ac:dyDescent="0.3">
      <c r="A533">
        <v>1770</v>
      </c>
      <c r="B533" s="3" t="s">
        <v>1771</v>
      </c>
      <c r="C533" s="3" t="s">
        <v>5880</v>
      </c>
      <c r="D533" s="6">
        <v>24500</v>
      </c>
      <c r="E533" s="8">
        <v>13846</v>
      </c>
      <c r="F533" t="s">
        <v>8220</v>
      </c>
      <c r="G533" t="s">
        <v>8223</v>
      </c>
      <c r="H533" t="s">
        <v>8245</v>
      </c>
      <c r="I533">
        <v>1413312194</v>
      </c>
      <c r="J533">
        <v>1410288194</v>
      </c>
      <c r="K533" t="b">
        <v>1</v>
      </c>
      <c r="L533">
        <v>92</v>
      </c>
      <c r="M533" t="b">
        <v>0</v>
      </c>
      <c r="N533" t="s">
        <v>8283</v>
      </c>
      <c r="O533" s="10">
        <f t="shared" si="68"/>
        <v>57</v>
      </c>
      <c r="P533">
        <f t="shared" si="69"/>
        <v>150.5</v>
      </c>
      <c r="Q533" t="s">
        <v>8336</v>
      </c>
      <c r="R533" t="s">
        <v>8337</v>
      </c>
      <c r="S533" s="14">
        <f t="shared" si="70"/>
        <v>41891.780023148152</v>
      </c>
      <c r="T533" s="14">
        <f t="shared" si="71"/>
        <v>41926.780023148152</v>
      </c>
    </row>
    <row r="534" spans="1:20" ht="43.2" x14ac:dyDescent="0.3">
      <c r="A534">
        <v>1773</v>
      </c>
      <c r="B534" s="3" t="s">
        <v>1774</v>
      </c>
      <c r="C534" s="3" t="s">
        <v>5883</v>
      </c>
      <c r="D534" s="6">
        <v>30000</v>
      </c>
      <c r="E534" s="8">
        <v>1877</v>
      </c>
      <c r="F534" t="s">
        <v>8220</v>
      </c>
      <c r="G534" t="s">
        <v>8223</v>
      </c>
      <c r="H534" t="s">
        <v>8245</v>
      </c>
      <c r="I534">
        <v>1421691298</v>
      </c>
      <c r="J534">
        <v>1417803298</v>
      </c>
      <c r="K534" t="b">
        <v>1</v>
      </c>
      <c r="L534">
        <v>19</v>
      </c>
      <c r="M534" t="b">
        <v>0</v>
      </c>
      <c r="N534" t="s">
        <v>8283</v>
      </c>
      <c r="O534" s="10">
        <f t="shared" si="68"/>
        <v>6</v>
      </c>
      <c r="P534">
        <f t="shared" si="69"/>
        <v>98.79</v>
      </c>
      <c r="Q534" t="s">
        <v>8336</v>
      </c>
      <c r="R534" t="s">
        <v>8337</v>
      </c>
      <c r="S534" s="14">
        <f t="shared" si="70"/>
        <v>41978.760393518518</v>
      </c>
      <c r="T534" s="14">
        <f t="shared" si="71"/>
        <v>42023.760393518518</v>
      </c>
    </row>
    <row r="535" spans="1:20" ht="43.2" x14ac:dyDescent="0.3">
      <c r="A535">
        <v>1774</v>
      </c>
      <c r="B535" s="3" t="s">
        <v>1775</v>
      </c>
      <c r="C535" s="3" t="s">
        <v>5884</v>
      </c>
      <c r="D535" s="6">
        <v>2500</v>
      </c>
      <c r="E535" s="8">
        <v>1148</v>
      </c>
      <c r="F535" t="s">
        <v>8220</v>
      </c>
      <c r="G535" t="s">
        <v>8223</v>
      </c>
      <c r="H535" t="s">
        <v>8245</v>
      </c>
      <c r="I535">
        <v>1417273140</v>
      </c>
      <c r="J535">
        <v>1413609292</v>
      </c>
      <c r="K535" t="b">
        <v>1</v>
      </c>
      <c r="L535">
        <v>13</v>
      </c>
      <c r="M535" t="b">
        <v>0</v>
      </c>
      <c r="N535" t="s">
        <v>8283</v>
      </c>
      <c r="O535" s="10">
        <f t="shared" si="68"/>
        <v>46</v>
      </c>
      <c r="P535">
        <f t="shared" si="69"/>
        <v>88.31</v>
      </c>
      <c r="Q535" t="s">
        <v>8336</v>
      </c>
      <c r="R535" t="s">
        <v>8337</v>
      </c>
      <c r="S535" s="14">
        <f t="shared" si="70"/>
        <v>41930.218657407408</v>
      </c>
      <c r="T535" s="14">
        <f t="shared" si="71"/>
        <v>41972.624305555553</v>
      </c>
    </row>
    <row r="536" spans="1:20" ht="43.2" x14ac:dyDescent="0.3">
      <c r="A536">
        <v>1775</v>
      </c>
      <c r="B536" s="3" t="s">
        <v>1776</v>
      </c>
      <c r="C536" s="3" t="s">
        <v>5885</v>
      </c>
      <c r="D536" s="6">
        <v>32500</v>
      </c>
      <c r="E536" s="8">
        <v>21158</v>
      </c>
      <c r="F536" t="s">
        <v>8220</v>
      </c>
      <c r="G536" t="s">
        <v>8223</v>
      </c>
      <c r="H536" t="s">
        <v>8245</v>
      </c>
      <c r="I536">
        <v>1414193160</v>
      </c>
      <c r="J536">
        <v>1410305160</v>
      </c>
      <c r="K536" t="b">
        <v>1</v>
      </c>
      <c r="L536">
        <v>124</v>
      </c>
      <c r="M536" t="b">
        <v>0</v>
      </c>
      <c r="N536" t="s">
        <v>8283</v>
      </c>
      <c r="O536" s="10">
        <f t="shared" si="68"/>
        <v>65</v>
      </c>
      <c r="P536">
        <f t="shared" si="69"/>
        <v>170.63</v>
      </c>
      <c r="Q536" t="s">
        <v>8336</v>
      </c>
      <c r="R536" t="s">
        <v>8337</v>
      </c>
      <c r="S536" s="14">
        <f t="shared" si="70"/>
        <v>41891.976388888892</v>
      </c>
      <c r="T536" s="14">
        <f t="shared" si="71"/>
        <v>41936.976388888892</v>
      </c>
    </row>
    <row r="537" spans="1:20" ht="43.2" x14ac:dyDescent="0.3">
      <c r="A537">
        <v>1778</v>
      </c>
      <c r="B537" s="3" t="s">
        <v>1779</v>
      </c>
      <c r="C537" s="3" t="s">
        <v>5888</v>
      </c>
      <c r="D537" s="6">
        <v>50000</v>
      </c>
      <c r="E537" s="8">
        <v>995</v>
      </c>
      <c r="F537" t="s">
        <v>8220</v>
      </c>
      <c r="G537" t="s">
        <v>8223</v>
      </c>
      <c r="H537" t="s">
        <v>8245</v>
      </c>
      <c r="I537">
        <v>1427485395</v>
      </c>
      <c r="J537">
        <v>1423600995</v>
      </c>
      <c r="K537" t="b">
        <v>1</v>
      </c>
      <c r="L537">
        <v>15</v>
      </c>
      <c r="M537" t="b">
        <v>0</v>
      </c>
      <c r="N537" t="s">
        <v>8283</v>
      </c>
      <c r="O537" s="10">
        <f t="shared" si="68"/>
        <v>2</v>
      </c>
      <c r="P537">
        <f t="shared" si="69"/>
        <v>66.33</v>
      </c>
      <c r="Q537" t="s">
        <v>8336</v>
      </c>
      <c r="R537" t="s">
        <v>8337</v>
      </c>
      <c r="S537" s="14">
        <f t="shared" si="70"/>
        <v>42045.86336805555</v>
      </c>
      <c r="T537" s="14">
        <f t="shared" si="71"/>
        <v>42090.821701388893</v>
      </c>
    </row>
    <row r="538" spans="1:20" ht="43.2" x14ac:dyDescent="0.3">
      <c r="A538">
        <v>1779</v>
      </c>
      <c r="B538" s="3" t="s">
        <v>1780</v>
      </c>
      <c r="C538" s="3" t="s">
        <v>5889</v>
      </c>
      <c r="D538" s="6">
        <v>11000</v>
      </c>
      <c r="E538" s="8">
        <v>3986</v>
      </c>
      <c r="F538" t="s">
        <v>8220</v>
      </c>
      <c r="G538" t="s">
        <v>8223</v>
      </c>
      <c r="H538" t="s">
        <v>8245</v>
      </c>
      <c r="I538">
        <v>1472834180</v>
      </c>
      <c r="J538">
        <v>1470242180</v>
      </c>
      <c r="K538" t="b">
        <v>1</v>
      </c>
      <c r="L538">
        <v>38</v>
      </c>
      <c r="M538" t="b">
        <v>0</v>
      </c>
      <c r="N538" t="s">
        <v>8283</v>
      </c>
      <c r="O538" s="10">
        <f t="shared" si="68"/>
        <v>36</v>
      </c>
      <c r="P538">
        <f t="shared" si="69"/>
        <v>104.89</v>
      </c>
      <c r="Q538" t="s">
        <v>8336</v>
      </c>
      <c r="R538" t="s">
        <v>8337</v>
      </c>
      <c r="S538" s="14">
        <f t="shared" si="70"/>
        <v>42585.691898148143</v>
      </c>
      <c r="T538" s="14">
        <f t="shared" si="71"/>
        <v>42615.691898148143</v>
      </c>
    </row>
    <row r="539" spans="1:20" ht="43.2" x14ac:dyDescent="0.3">
      <c r="A539">
        <v>1780</v>
      </c>
      <c r="B539" s="3" t="s">
        <v>1781</v>
      </c>
      <c r="C539" s="3" t="s">
        <v>5890</v>
      </c>
      <c r="D539" s="6">
        <v>30000</v>
      </c>
      <c r="E539" s="8">
        <v>11923</v>
      </c>
      <c r="F539" t="s">
        <v>8220</v>
      </c>
      <c r="G539" t="s">
        <v>8223</v>
      </c>
      <c r="H539" t="s">
        <v>8245</v>
      </c>
      <c r="I539">
        <v>1467469510</v>
      </c>
      <c r="J539">
        <v>1462285510</v>
      </c>
      <c r="K539" t="b">
        <v>1</v>
      </c>
      <c r="L539">
        <v>152</v>
      </c>
      <c r="M539" t="b">
        <v>0</v>
      </c>
      <c r="N539" t="s">
        <v>8283</v>
      </c>
      <c r="O539" s="10">
        <f t="shared" si="68"/>
        <v>40</v>
      </c>
      <c r="P539">
        <f t="shared" si="69"/>
        <v>78.44</v>
      </c>
      <c r="Q539" t="s">
        <v>8336</v>
      </c>
      <c r="R539" t="s">
        <v>8337</v>
      </c>
      <c r="S539" s="14">
        <f t="shared" si="70"/>
        <v>42493.600810185191</v>
      </c>
      <c r="T539" s="14">
        <f t="shared" si="71"/>
        <v>42553.600810185191</v>
      </c>
    </row>
    <row r="540" spans="1:20" ht="43.2" x14ac:dyDescent="0.3">
      <c r="A540">
        <v>1781</v>
      </c>
      <c r="B540" s="3" t="s">
        <v>1782</v>
      </c>
      <c r="C540" s="3" t="s">
        <v>5891</v>
      </c>
      <c r="D540" s="6">
        <v>5500</v>
      </c>
      <c r="E540" s="8">
        <v>1417</v>
      </c>
      <c r="F540" t="s">
        <v>8220</v>
      </c>
      <c r="G540" t="s">
        <v>8223</v>
      </c>
      <c r="H540" t="s">
        <v>8245</v>
      </c>
      <c r="I540">
        <v>1473950945</v>
      </c>
      <c r="J540">
        <v>1471272545</v>
      </c>
      <c r="K540" t="b">
        <v>1</v>
      </c>
      <c r="L540">
        <v>24</v>
      </c>
      <c r="M540" t="b">
        <v>0</v>
      </c>
      <c r="N540" t="s">
        <v>8283</v>
      </c>
      <c r="O540" s="10">
        <f t="shared" si="68"/>
        <v>26</v>
      </c>
      <c r="P540">
        <f t="shared" si="69"/>
        <v>59.04</v>
      </c>
      <c r="Q540" t="s">
        <v>8336</v>
      </c>
      <c r="R540" t="s">
        <v>8337</v>
      </c>
      <c r="S540" s="14">
        <f t="shared" si="70"/>
        <v>42597.617418981477</v>
      </c>
      <c r="T540" s="14">
        <f t="shared" si="71"/>
        <v>42628.617418981477</v>
      </c>
    </row>
    <row r="541" spans="1:20" ht="57.6" x14ac:dyDescent="0.3">
      <c r="A541">
        <v>1782</v>
      </c>
      <c r="B541" s="3" t="s">
        <v>1783</v>
      </c>
      <c r="C541" s="3" t="s">
        <v>5892</v>
      </c>
      <c r="D541" s="6">
        <v>35000</v>
      </c>
      <c r="E541" s="8">
        <v>5422</v>
      </c>
      <c r="F541" t="s">
        <v>8220</v>
      </c>
      <c r="G541" t="s">
        <v>8223</v>
      </c>
      <c r="H541" t="s">
        <v>8245</v>
      </c>
      <c r="I541">
        <v>1456062489</v>
      </c>
      <c r="J541">
        <v>1453211289</v>
      </c>
      <c r="K541" t="b">
        <v>1</v>
      </c>
      <c r="L541">
        <v>76</v>
      </c>
      <c r="M541" t="b">
        <v>0</v>
      </c>
      <c r="N541" t="s">
        <v>8283</v>
      </c>
      <c r="O541" s="10">
        <f t="shared" si="68"/>
        <v>15</v>
      </c>
      <c r="P541">
        <f t="shared" si="69"/>
        <v>71.34</v>
      </c>
      <c r="Q541" t="s">
        <v>8336</v>
      </c>
      <c r="R541" t="s">
        <v>8337</v>
      </c>
      <c r="S541" s="14">
        <f t="shared" si="70"/>
        <v>42388.575104166666</v>
      </c>
      <c r="T541" s="14">
        <f t="shared" si="71"/>
        <v>42421.575104166666</v>
      </c>
    </row>
    <row r="542" spans="1:20" ht="43.2" x14ac:dyDescent="0.3">
      <c r="A542">
        <v>1783</v>
      </c>
      <c r="B542" s="3" t="s">
        <v>1784</v>
      </c>
      <c r="C542" s="3" t="s">
        <v>5893</v>
      </c>
      <c r="D542" s="6">
        <v>40000</v>
      </c>
      <c r="E542" s="8">
        <v>9477</v>
      </c>
      <c r="F542" t="s">
        <v>8220</v>
      </c>
      <c r="G542" t="s">
        <v>8223</v>
      </c>
      <c r="H542" t="s">
        <v>8245</v>
      </c>
      <c r="I542">
        <v>1432248478</v>
      </c>
      <c r="J542">
        <v>1429656478</v>
      </c>
      <c r="K542" t="b">
        <v>1</v>
      </c>
      <c r="L542">
        <v>185</v>
      </c>
      <c r="M542" t="b">
        <v>0</v>
      </c>
      <c r="N542" t="s">
        <v>8283</v>
      </c>
      <c r="O542" s="10">
        <f t="shared" si="68"/>
        <v>24</v>
      </c>
      <c r="P542">
        <f t="shared" si="69"/>
        <v>51.23</v>
      </c>
      <c r="Q542" t="s">
        <v>8336</v>
      </c>
      <c r="R542" t="s">
        <v>8337</v>
      </c>
      <c r="S542" s="14">
        <f t="shared" si="70"/>
        <v>42115.949976851851</v>
      </c>
      <c r="T542" s="14">
        <f t="shared" si="71"/>
        <v>42145.949976851851</v>
      </c>
    </row>
    <row r="543" spans="1:20" ht="43.2" x14ac:dyDescent="0.3">
      <c r="A543">
        <v>1784</v>
      </c>
      <c r="B543" s="3" t="s">
        <v>1785</v>
      </c>
      <c r="C543" s="3" t="s">
        <v>5894</v>
      </c>
      <c r="D543" s="6">
        <v>5000</v>
      </c>
      <c r="E543" s="8">
        <v>1988</v>
      </c>
      <c r="F543" t="s">
        <v>8220</v>
      </c>
      <c r="G543" t="s">
        <v>8223</v>
      </c>
      <c r="H543" t="s">
        <v>8245</v>
      </c>
      <c r="I543">
        <v>1422674700</v>
      </c>
      <c r="J543">
        <v>1419954240</v>
      </c>
      <c r="K543" t="b">
        <v>1</v>
      </c>
      <c r="L543">
        <v>33</v>
      </c>
      <c r="M543" t="b">
        <v>0</v>
      </c>
      <c r="N543" t="s">
        <v>8283</v>
      </c>
      <c r="O543" s="10">
        <f t="shared" si="68"/>
        <v>40</v>
      </c>
      <c r="P543">
        <f t="shared" si="69"/>
        <v>60.24</v>
      </c>
      <c r="Q543" t="s">
        <v>8336</v>
      </c>
      <c r="R543" t="s">
        <v>8337</v>
      </c>
      <c r="S543" s="14">
        <f t="shared" si="70"/>
        <v>42003.655555555553</v>
      </c>
      <c r="T543" s="14">
        <f t="shared" si="71"/>
        <v>42035.142361111109</v>
      </c>
    </row>
    <row r="544" spans="1:20" ht="43.2" x14ac:dyDescent="0.3">
      <c r="A544">
        <v>1785</v>
      </c>
      <c r="B544" s="3" t="s">
        <v>1786</v>
      </c>
      <c r="C544" s="3" t="s">
        <v>5895</v>
      </c>
      <c r="D544" s="6">
        <v>24000</v>
      </c>
      <c r="E544" s="8">
        <v>4853</v>
      </c>
      <c r="F544" t="s">
        <v>8220</v>
      </c>
      <c r="G544" t="s">
        <v>8223</v>
      </c>
      <c r="H544" t="s">
        <v>8245</v>
      </c>
      <c r="I544">
        <v>1413417600</v>
      </c>
      <c r="J544">
        <v>1410750855</v>
      </c>
      <c r="K544" t="b">
        <v>1</v>
      </c>
      <c r="L544">
        <v>108</v>
      </c>
      <c r="M544" t="b">
        <v>0</v>
      </c>
      <c r="N544" t="s">
        <v>8283</v>
      </c>
      <c r="O544" s="10">
        <f t="shared" si="68"/>
        <v>20</v>
      </c>
      <c r="P544">
        <f t="shared" si="69"/>
        <v>44.94</v>
      </c>
      <c r="Q544" t="s">
        <v>8336</v>
      </c>
      <c r="R544" t="s">
        <v>8337</v>
      </c>
      <c r="S544" s="14">
        <f t="shared" si="70"/>
        <v>41897.134895833333</v>
      </c>
      <c r="T544" s="14">
        <f t="shared" si="71"/>
        <v>41928</v>
      </c>
    </row>
    <row r="545" spans="1:20" ht="43.2" x14ac:dyDescent="0.3">
      <c r="A545">
        <v>1787</v>
      </c>
      <c r="B545" s="3" t="s">
        <v>1788</v>
      </c>
      <c r="C545" s="3" t="s">
        <v>5897</v>
      </c>
      <c r="D545" s="6">
        <v>10000</v>
      </c>
      <c r="E545" s="8">
        <v>1533</v>
      </c>
      <c r="F545" t="s">
        <v>8220</v>
      </c>
      <c r="G545" t="s">
        <v>8223</v>
      </c>
      <c r="H545" t="s">
        <v>8245</v>
      </c>
      <c r="I545">
        <v>1428158637</v>
      </c>
      <c r="J545">
        <v>1425570237</v>
      </c>
      <c r="K545" t="b">
        <v>1</v>
      </c>
      <c r="L545">
        <v>24</v>
      </c>
      <c r="M545" t="b">
        <v>0</v>
      </c>
      <c r="N545" t="s">
        <v>8283</v>
      </c>
      <c r="O545" s="10">
        <f t="shared" si="68"/>
        <v>15</v>
      </c>
      <c r="P545">
        <f t="shared" si="69"/>
        <v>63.88</v>
      </c>
      <c r="Q545" t="s">
        <v>8336</v>
      </c>
      <c r="R545" t="s">
        <v>8337</v>
      </c>
      <c r="S545" s="14">
        <f t="shared" si="70"/>
        <v>42068.65552083333</v>
      </c>
      <c r="T545" s="14">
        <f t="shared" si="71"/>
        <v>42098.613854166666</v>
      </c>
    </row>
    <row r="546" spans="1:20" ht="43.2" x14ac:dyDescent="0.3">
      <c r="A546">
        <v>1789</v>
      </c>
      <c r="B546" s="3" t="s">
        <v>1790</v>
      </c>
      <c r="C546" s="3" t="s">
        <v>5899</v>
      </c>
      <c r="D546" s="6">
        <v>8000</v>
      </c>
      <c r="E546" s="8">
        <v>40</v>
      </c>
      <c r="F546" t="s">
        <v>8220</v>
      </c>
      <c r="G546" t="s">
        <v>8223</v>
      </c>
      <c r="H546" t="s">
        <v>8245</v>
      </c>
      <c r="I546">
        <v>1421042403</v>
      </c>
      <c r="J546">
        <v>1415858403</v>
      </c>
      <c r="K546" t="b">
        <v>1</v>
      </c>
      <c r="L546">
        <v>4</v>
      </c>
      <c r="M546" t="b">
        <v>0</v>
      </c>
      <c r="N546" t="s">
        <v>8283</v>
      </c>
      <c r="O546" s="10">
        <f t="shared" si="68"/>
        <v>1</v>
      </c>
      <c r="P546">
        <f t="shared" si="69"/>
        <v>10</v>
      </c>
      <c r="Q546" t="s">
        <v>8336</v>
      </c>
      <c r="R546" t="s">
        <v>8337</v>
      </c>
      <c r="S546" s="14">
        <f t="shared" si="70"/>
        <v>41956.250034722223</v>
      </c>
      <c r="T546" s="14">
        <f t="shared" si="71"/>
        <v>42016.250034722223</v>
      </c>
    </row>
    <row r="547" spans="1:20" ht="43.2" x14ac:dyDescent="0.3">
      <c r="A547">
        <v>1790</v>
      </c>
      <c r="B547" s="3" t="s">
        <v>1791</v>
      </c>
      <c r="C547" s="3" t="s">
        <v>5900</v>
      </c>
      <c r="D547" s="6">
        <v>33000</v>
      </c>
      <c r="E547" s="8">
        <v>1636</v>
      </c>
      <c r="F547" t="s">
        <v>8220</v>
      </c>
      <c r="G547" t="s">
        <v>8223</v>
      </c>
      <c r="H547" t="s">
        <v>8245</v>
      </c>
      <c r="I547">
        <v>1423152678</v>
      </c>
      <c r="J547">
        <v>1420560678</v>
      </c>
      <c r="K547" t="b">
        <v>1</v>
      </c>
      <c r="L547">
        <v>15</v>
      </c>
      <c r="M547" t="b">
        <v>0</v>
      </c>
      <c r="N547" t="s">
        <v>8283</v>
      </c>
      <c r="O547" s="10">
        <f t="shared" si="68"/>
        <v>5</v>
      </c>
      <c r="P547">
        <f t="shared" si="69"/>
        <v>109.07</v>
      </c>
      <c r="Q547" t="s">
        <v>8336</v>
      </c>
      <c r="R547" t="s">
        <v>8337</v>
      </c>
      <c r="S547" s="14">
        <f t="shared" si="70"/>
        <v>42010.674513888895</v>
      </c>
      <c r="T547" s="14">
        <f t="shared" si="71"/>
        <v>42040.674513888895</v>
      </c>
    </row>
    <row r="548" spans="1:20" ht="28.8" x14ac:dyDescent="0.3">
      <c r="A548">
        <v>1792</v>
      </c>
      <c r="B548" s="3" t="s">
        <v>1793</v>
      </c>
      <c r="C548" s="3" t="s">
        <v>5902</v>
      </c>
      <c r="D548" s="6">
        <v>25000</v>
      </c>
      <c r="E548" s="8">
        <v>15281</v>
      </c>
      <c r="F548" t="s">
        <v>8220</v>
      </c>
      <c r="G548" t="s">
        <v>8223</v>
      </c>
      <c r="H548" t="s">
        <v>8245</v>
      </c>
      <c r="I548">
        <v>1439189940</v>
      </c>
      <c r="J548">
        <v>1435970682</v>
      </c>
      <c r="K548" t="b">
        <v>1</v>
      </c>
      <c r="L548">
        <v>139</v>
      </c>
      <c r="M548" t="b">
        <v>0</v>
      </c>
      <c r="N548" t="s">
        <v>8283</v>
      </c>
      <c r="O548" s="10">
        <f t="shared" si="68"/>
        <v>61</v>
      </c>
      <c r="P548">
        <f t="shared" si="69"/>
        <v>109.94</v>
      </c>
      <c r="Q548" t="s">
        <v>8336</v>
      </c>
      <c r="R548" t="s">
        <v>8337</v>
      </c>
      <c r="S548" s="14">
        <f t="shared" si="70"/>
        <v>42189.031041666662</v>
      </c>
      <c r="T548" s="14">
        <f t="shared" si="71"/>
        <v>42226.290972222225</v>
      </c>
    </row>
    <row r="549" spans="1:20" ht="43.2" x14ac:dyDescent="0.3">
      <c r="A549">
        <v>1794</v>
      </c>
      <c r="B549" s="3" t="s">
        <v>1795</v>
      </c>
      <c r="C549" s="3" t="s">
        <v>5904</v>
      </c>
      <c r="D549" s="6">
        <v>9000</v>
      </c>
      <c r="E549" s="8">
        <v>997</v>
      </c>
      <c r="F549" t="s">
        <v>8220</v>
      </c>
      <c r="G549" t="s">
        <v>8223</v>
      </c>
      <c r="H549" t="s">
        <v>8245</v>
      </c>
      <c r="I549">
        <v>1423660422</v>
      </c>
      <c r="J549">
        <v>1420636422</v>
      </c>
      <c r="K549" t="b">
        <v>1</v>
      </c>
      <c r="L549">
        <v>18</v>
      </c>
      <c r="M549" t="b">
        <v>0</v>
      </c>
      <c r="N549" t="s">
        <v>8283</v>
      </c>
      <c r="O549" s="10">
        <f t="shared" si="68"/>
        <v>11</v>
      </c>
      <c r="P549">
        <f t="shared" ref="P549:P562" si="72">IFERROR(ROUND(E549/L549,2),0)</f>
        <v>55.39</v>
      </c>
      <c r="Q549" t="s">
        <v>8336</v>
      </c>
      <c r="R549" t="s">
        <v>8337</v>
      </c>
      <c r="S549" s="14">
        <f t="shared" ref="S549:S562" si="73">(((J549/60)/60)/24)+DATE(1970,1,1)</f>
        <v>42011.551180555558</v>
      </c>
      <c r="T549" s="14">
        <f t="shared" ref="T549:T562" si="74">(((I549/60)/60)/24)+DATE(1970,1,1)</f>
        <v>42046.551180555558</v>
      </c>
    </row>
    <row r="550" spans="1:20" ht="43.2" x14ac:dyDescent="0.3">
      <c r="A550">
        <v>1797</v>
      </c>
      <c r="B550" s="3" t="s">
        <v>1798</v>
      </c>
      <c r="C550" s="3" t="s">
        <v>5907</v>
      </c>
      <c r="D550" s="6">
        <v>10000</v>
      </c>
      <c r="E550" s="8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 s="10">
        <f t="shared" si="68"/>
        <v>68</v>
      </c>
      <c r="P550">
        <f t="shared" si="72"/>
        <v>48.25</v>
      </c>
      <c r="Q550" t="s">
        <v>8336</v>
      </c>
      <c r="R550" t="s">
        <v>8337</v>
      </c>
      <c r="S550" s="14">
        <f t="shared" si="73"/>
        <v>42689.56931712963</v>
      </c>
      <c r="T550" s="14">
        <f t="shared" si="74"/>
        <v>42719.56931712963</v>
      </c>
    </row>
    <row r="551" spans="1:20" ht="43.2" x14ac:dyDescent="0.3">
      <c r="A551">
        <v>1798</v>
      </c>
      <c r="B551" s="3" t="s">
        <v>1799</v>
      </c>
      <c r="C551" s="3" t="s">
        <v>5908</v>
      </c>
      <c r="D551" s="6">
        <v>16000</v>
      </c>
      <c r="E551" s="8">
        <v>2182</v>
      </c>
      <c r="F551" t="s">
        <v>8220</v>
      </c>
      <c r="G551" t="s">
        <v>8223</v>
      </c>
      <c r="H551" t="s">
        <v>8245</v>
      </c>
      <c r="I551">
        <v>1454572233</v>
      </c>
      <c r="J551">
        <v>1449388233</v>
      </c>
      <c r="K551" t="b">
        <v>1</v>
      </c>
      <c r="L551">
        <v>37</v>
      </c>
      <c r="M551" t="b">
        <v>0</v>
      </c>
      <c r="N551" t="s">
        <v>8283</v>
      </c>
      <c r="O551" s="10">
        <f t="shared" si="68"/>
        <v>14</v>
      </c>
      <c r="P551">
        <f t="shared" si="72"/>
        <v>58.97</v>
      </c>
      <c r="Q551" t="s">
        <v>8336</v>
      </c>
      <c r="R551" t="s">
        <v>8337</v>
      </c>
      <c r="S551" s="14">
        <f t="shared" si="73"/>
        <v>42344.32677083333</v>
      </c>
      <c r="T551" s="14">
        <f t="shared" si="74"/>
        <v>42404.32677083333</v>
      </c>
    </row>
    <row r="552" spans="1:20" ht="43.2" x14ac:dyDescent="0.3">
      <c r="A552">
        <v>1803</v>
      </c>
      <c r="B552" s="3" t="s">
        <v>1804</v>
      </c>
      <c r="C552" s="3" t="s">
        <v>5913</v>
      </c>
      <c r="D552" s="6">
        <v>17500</v>
      </c>
      <c r="E552" s="8">
        <v>5390</v>
      </c>
      <c r="F552" t="s">
        <v>8220</v>
      </c>
      <c r="G552" t="s">
        <v>8223</v>
      </c>
      <c r="H552" t="s">
        <v>8245</v>
      </c>
      <c r="I552">
        <v>1423878182</v>
      </c>
      <c r="J552">
        <v>1421199782</v>
      </c>
      <c r="K552" t="b">
        <v>1</v>
      </c>
      <c r="L552">
        <v>75</v>
      </c>
      <c r="M552" t="b">
        <v>0</v>
      </c>
      <c r="N552" t="s">
        <v>8283</v>
      </c>
      <c r="O552" s="10">
        <f t="shared" si="68"/>
        <v>31</v>
      </c>
      <c r="P552">
        <f t="shared" si="72"/>
        <v>71.87</v>
      </c>
      <c r="Q552" t="s">
        <v>8336</v>
      </c>
      <c r="R552" t="s">
        <v>8337</v>
      </c>
      <c r="S552" s="14">
        <f t="shared" si="73"/>
        <v>42018.071550925932</v>
      </c>
      <c r="T552" s="14">
        <f t="shared" si="74"/>
        <v>42049.071550925932</v>
      </c>
    </row>
    <row r="553" spans="1:20" ht="43.2" x14ac:dyDescent="0.3">
      <c r="A553">
        <v>1804</v>
      </c>
      <c r="B553" s="3" t="s">
        <v>1805</v>
      </c>
      <c r="C553" s="3" t="s">
        <v>5914</v>
      </c>
      <c r="D553" s="6">
        <v>15500</v>
      </c>
      <c r="E553" s="8">
        <v>5452</v>
      </c>
      <c r="F553" t="s">
        <v>8220</v>
      </c>
      <c r="G553" t="s">
        <v>8223</v>
      </c>
      <c r="H553" t="s">
        <v>8245</v>
      </c>
      <c r="I553">
        <v>1447521404</v>
      </c>
      <c r="J553">
        <v>1444061804</v>
      </c>
      <c r="K553" t="b">
        <v>1</v>
      </c>
      <c r="L553">
        <v>52</v>
      </c>
      <c r="M553" t="b">
        <v>0</v>
      </c>
      <c r="N553" t="s">
        <v>8283</v>
      </c>
      <c r="O553" s="10">
        <f t="shared" si="68"/>
        <v>35</v>
      </c>
      <c r="P553">
        <f t="shared" si="72"/>
        <v>104.85</v>
      </c>
      <c r="Q553" t="s">
        <v>8336</v>
      </c>
      <c r="R553" t="s">
        <v>8337</v>
      </c>
      <c r="S553" s="14">
        <f t="shared" si="73"/>
        <v>42282.678287037037</v>
      </c>
      <c r="T553" s="14">
        <f t="shared" si="74"/>
        <v>42322.719953703709</v>
      </c>
    </row>
    <row r="554" spans="1:20" ht="28.8" x14ac:dyDescent="0.3">
      <c r="A554">
        <v>1807</v>
      </c>
      <c r="B554" s="3" t="s">
        <v>1808</v>
      </c>
      <c r="C554" s="3" t="s">
        <v>5917</v>
      </c>
      <c r="D554" s="6">
        <v>5000</v>
      </c>
      <c r="E554" s="8">
        <v>553</v>
      </c>
      <c r="F554" t="s">
        <v>8220</v>
      </c>
      <c r="G554" t="s">
        <v>8223</v>
      </c>
      <c r="H554" t="s">
        <v>8245</v>
      </c>
      <c r="I554">
        <v>1411868313</v>
      </c>
      <c r="J554">
        <v>1409276313</v>
      </c>
      <c r="K554" t="b">
        <v>1</v>
      </c>
      <c r="L554">
        <v>8</v>
      </c>
      <c r="M554" t="b">
        <v>0</v>
      </c>
      <c r="N554" t="s">
        <v>8283</v>
      </c>
      <c r="O554" s="10">
        <f t="shared" si="68"/>
        <v>11</v>
      </c>
      <c r="P554">
        <f t="shared" si="72"/>
        <v>69.13</v>
      </c>
      <c r="Q554" t="s">
        <v>8336</v>
      </c>
      <c r="R554" t="s">
        <v>8337</v>
      </c>
      <c r="S554" s="14">
        <f t="shared" si="73"/>
        <v>41880.068437499998</v>
      </c>
      <c r="T554" s="14">
        <f t="shared" si="74"/>
        <v>41910.068437499998</v>
      </c>
    </row>
    <row r="555" spans="1:20" ht="43.2" x14ac:dyDescent="0.3">
      <c r="A555">
        <v>1808</v>
      </c>
      <c r="B555" s="3" t="s">
        <v>1809</v>
      </c>
      <c r="C555" s="3" t="s">
        <v>5918</v>
      </c>
      <c r="D555" s="6">
        <v>28000</v>
      </c>
      <c r="E555" s="8">
        <v>11594</v>
      </c>
      <c r="F555" t="s">
        <v>8220</v>
      </c>
      <c r="G555" t="s">
        <v>8223</v>
      </c>
      <c r="H555" t="s">
        <v>8245</v>
      </c>
      <c r="I555">
        <v>1486830030</v>
      </c>
      <c r="J555">
        <v>1483806030</v>
      </c>
      <c r="K555" t="b">
        <v>1</v>
      </c>
      <c r="L555">
        <v>96</v>
      </c>
      <c r="M555" t="b">
        <v>0</v>
      </c>
      <c r="N555" t="s">
        <v>8283</v>
      </c>
      <c r="O555" s="10">
        <f t="shared" si="68"/>
        <v>41</v>
      </c>
      <c r="P555">
        <f t="shared" si="72"/>
        <v>120.77</v>
      </c>
      <c r="Q555" t="s">
        <v>8336</v>
      </c>
      <c r="R555" t="s">
        <v>8337</v>
      </c>
      <c r="S555" s="14">
        <f t="shared" si="73"/>
        <v>42742.680902777778</v>
      </c>
      <c r="T555" s="14">
        <f t="shared" si="74"/>
        <v>42777.680902777778</v>
      </c>
    </row>
    <row r="556" spans="1:20" ht="43.2" x14ac:dyDescent="0.3">
      <c r="A556">
        <v>1810</v>
      </c>
      <c r="B556" s="3" t="s">
        <v>1811</v>
      </c>
      <c r="C556" s="3" t="s">
        <v>5920</v>
      </c>
      <c r="D556" s="6">
        <v>450</v>
      </c>
      <c r="E556" s="8">
        <v>15</v>
      </c>
      <c r="F556" t="s">
        <v>8220</v>
      </c>
      <c r="G556" t="s">
        <v>8223</v>
      </c>
      <c r="H556" t="s">
        <v>8245</v>
      </c>
      <c r="I556">
        <v>1408657826</v>
      </c>
      <c r="J556">
        <v>1407621026</v>
      </c>
      <c r="K556" t="b">
        <v>0</v>
      </c>
      <c r="L556">
        <v>2</v>
      </c>
      <c r="M556" t="b">
        <v>0</v>
      </c>
      <c r="N556" t="s">
        <v>8283</v>
      </c>
      <c r="O556" s="10">
        <f t="shared" si="68"/>
        <v>3</v>
      </c>
      <c r="P556">
        <f t="shared" si="72"/>
        <v>7.5</v>
      </c>
      <c r="Q556" t="s">
        <v>8336</v>
      </c>
      <c r="R556" t="s">
        <v>8337</v>
      </c>
      <c r="S556" s="14">
        <f t="shared" si="73"/>
        <v>41860.91002314815</v>
      </c>
      <c r="T556" s="14">
        <f t="shared" si="74"/>
        <v>41872.91002314815</v>
      </c>
    </row>
    <row r="557" spans="1:20" ht="43.2" x14ac:dyDescent="0.3">
      <c r="A557">
        <v>1811</v>
      </c>
      <c r="B557" s="3" t="s">
        <v>1812</v>
      </c>
      <c r="C557" s="3" t="s">
        <v>5921</v>
      </c>
      <c r="D557" s="6">
        <v>54000</v>
      </c>
      <c r="E557" s="8">
        <v>40</v>
      </c>
      <c r="F557" t="s">
        <v>8220</v>
      </c>
      <c r="G557" t="s">
        <v>8223</v>
      </c>
      <c r="H557" t="s">
        <v>8245</v>
      </c>
      <c r="I557">
        <v>1414123200</v>
      </c>
      <c r="J557">
        <v>1408962270</v>
      </c>
      <c r="K557" t="b">
        <v>0</v>
      </c>
      <c r="L557">
        <v>26</v>
      </c>
      <c r="M557" t="b">
        <v>0</v>
      </c>
      <c r="N557" t="s">
        <v>8283</v>
      </c>
      <c r="O557" s="10">
        <f t="shared" si="68"/>
        <v>0</v>
      </c>
      <c r="P557">
        <f t="shared" si="72"/>
        <v>1.54</v>
      </c>
      <c r="Q557" t="s">
        <v>8336</v>
      </c>
      <c r="R557" t="s">
        <v>8337</v>
      </c>
      <c r="S557" s="14">
        <f t="shared" si="73"/>
        <v>41876.433680555558</v>
      </c>
      <c r="T557" s="14">
        <f t="shared" si="74"/>
        <v>41936.166666666664</v>
      </c>
    </row>
    <row r="558" spans="1:20" ht="57.6" x14ac:dyDescent="0.3">
      <c r="A558">
        <v>1815</v>
      </c>
      <c r="B558" s="3" t="s">
        <v>1816</v>
      </c>
      <c r="C558" s="3" t="s">
        <v>5925</v>
      </c>
      <c r="D558" s="6">
        <v>3000</v>
      </c>
      <c r="E558" s="8">
        <v>0</v>
      </c>
      <c r="F558" t="s">
        <v>8220</v>
      </c>
      <c r="G558" t="s">
        <v>8223</v>
      </c>
      <c r="H558" t="s">
        <v>8245</v>
      </c>
      <c r="I558">
        <v>1435787137</v>
      </c>
      <c r="J558">
        <v>1434577537</v>
      </c>
      <c r="K558" t="b">
        <v>0</v>
      </c>
      <c r="L558">
        <v>0</v>
      </c>
      <c r="M558" t="b">
        <v>0</v>
      </c>
      <c r="N558" t="s">
        <v>8283</v>
      </c>
      <c r="O558" s="10">
        <f t="shared" si="68"/>
        <v>0</v>
      </c>
      <c r="P558">
        <f t="shared" si="72"/>
        <v>0</v>
      </c>
      <c r="Q558" t="s">
        <v>8336</v>
      </c>
      <c r="R558" t="s">
        <v>8337</v>
      </c>
      <c r="S558" s="14">
        <f t="shared" si="73"/>
        <v>42172.906678240746</v>
      </c>
      <c r="T558" s="14">
        <f t="shared" si="74"/>
        <v>42186.906678240746</v>
      </c>
    </row>
    <row r="559" spans="1:20" ht="28.8" x14ac:dyDescent="0.3">
      <c r="A559">
        <v>1817</v>
      </c>
      <c r="B559" s="3" t="s">
        <v>1818</v>
      </c>
      <c r="C559" s="3" t="s">
        <v>5927</v>
      </c>
      <c r="D559" s="6">
        <v>18000</v>
      </c>
      <c r="E559" s="8">
        <v>9419</v>
      </c>
      <c r="F559" t="s">
        <v>8220</v>
      </c>
      <c r="G559" t="s">
        <v>8223</v>
      </c>
      <c r="H559" t="s">
        <v>8245</v>
      </c>
      <c r="I559">
        <v>1485759540</v>
      </c>
      <c r="J559">
        <v>1480607607</v>
      </c>
      <c r="K559" t="b">
        <v>0</v>
      </c>
      <c r="L559">
        <v>100</v>
      </c>
      <c r="M559" t="b">
        <v>0</v>
      </c>
      <c r="N559" t="s">
        <v>8283</v>
      </c>
      <c r="O559" s="10">
        <f t="shared" si="68"/>
        <v>52</v>
      </c>
      <c r="P559">
        <f t="shared" si="72"/>
        <v>94.19</v>
      </c>
      <c r="Q559" t="s">
        <v>8336</v>
      </c>
      <c r="R559" t="s">
        <v>8337</v>
      </c>
      <c r="S559" s="14">
        <f t="shared" si="73"/>
        <v>42705.662118055552</v>
      </c>
      <c r="T559" s="14">
        <f t="shared" si="74"/>
        <v>42765.290972222225</v>
      </c>
    </row>
    <row r="560" spans="1:20" ht="28.8" x14ac:dyDescent="0.3">
      <c r="A560">
        <v>1818</v>
      </c>
      <c r="B560" s="3" t="s">
        <v>1819</v>
      </c>
      <c r="C560" s="3" t="s">
        <v>5928</v>
      </c>
      <c r="D560" s="6">
        <v>15000</v>
      </c>
      <c r="E560" s="8">
        <v>0</v>
      </c>
      <c r="F560" t="s">
        <v>8220</v>
      </c>
      <c r="G560" t="s">
        <v>8223</v>
      </c>
      <c r="H560" t="s">
        <v>8245</v>
      </c>
      <c r="I560">
        <v>1428035850</v>
      </c>
      <c r="J560">
        <v>1425447450</v>
      </c>
      <c r="K560" t="b">
        <v>0</v>
      </c>
      <c r="L560">
        <v>0</v>
      </c>
      <c r="M560" t="b">
        <v>0</v>
      </c>
      <c r="N560" t="s">
        <v>8283</v>
      </c>
      <c r="O560" s="10">
        <f t="shared" si="68"/>
        <v>0</v>
      </c>
      <c r="P560">
        <f t="shared" si="72"/>
        <v>0</v>
      </c>
      <c r="Q560" t="s">
        <v>8336</v>
      </c>
      <c r="R560" t="s">
        <v>8337</v>
      </c>
      <c r="S560" s="14">
        <f t="shared" si="73"/>
        <v>42067.234375</v>
      </c>
      <c r="T560" s="14">
        <f t="shared" si="74"/>
        <v>42097.192708333328</v>
      </c>
    </row>
    <row r="561" spans="1:20" ht="43.2" x14ac:dyDescent="0.3">
      <c r="A561">
        <v>1819</v>
      </c>
      <c r="B561" s="3" t="s">
        <v>1820</v>
      </c>
      <c r="C561" s="3" t="s">
        <v>5929</v>
      </c>
      <c r="D561" s="6">
        <v>1200</v>
      </c>
      <c r="E561" s="8">
        <v>25</v>
      </c>
      <c r="F561" t="s">
        <v>8220</v>
      </c>
      <c r="G561" t="s">
        <v>8223</v>
      </c>
      <c r="H561" t="s">
        <v>8245</v>
      </c>
      <c r="I561">
        <v>1406743396</v>
      </c>
      <c r="J561">
        <v>1404151396</v>
      </c>
      <c r="K561" t="b">
        <v>0</v>
      </c>
      <c r="L561">
        <v>4</v>
      </c>
      <c r="M561" t="b">
        <v>0</v>
      </c>
      <c r="N561" t="s">
        <v>8283</v>
      </c>
      <c r="O561" s="10">
        <f t="shared" si="68"/>
        <v>2</v>
      </c>
      <c r="P561">
        <f t="shared" si="72"/>
        <v>6.25</v>
      </c>
      <c r="Q561" t="s">
        <v>8336</v>
      </c>
      <c r="R561" t="s">
        <v>8337</v>
      </c>
      <c r="S561" s="14">
        <f t="shared" si="73"/>
        <v>41820.752268518518</v>
      </c>
      <c r="T561" s="14">
        <f t="shared" si="74"/>
        <v>41850.752268518518</v>
      </c>
    </row>
    <row r="562" spans="1:20" ht="57.6" x14ac:dyDescent="0.3">
      <c r="A562">
        <v>1820</v>
      </c>
      <c r="B562" s="3" t="s">
        <v>1821</v>
      </c>
      <c r="C562" s="3" t="s">
        <v>5930</v>
      </c>
      <c r="D562" s="6">
        <v>26000</v>
      </c>
      <c r="E562" s="8">
        <v>1707</v>
      </c>
      <c r="F562" t="s">
        <v>8220</v>
      </c>
      <c r="G562" t="s">
        <v>8223</v>
      </c>
      <c r="H562" t="s">
        <v>8245</v>
      </c>
      <c r="I562">
        <v>1427850090</v>
      </c>
      <c r="J562">
        <v>1425261690</v>
      </c>
      <c r="K562" t="b">
        <v>0</v>
      </c>
      <c r="L562">
        <v>8</v>
      </c>
      <c r="M562" t="b">
        <v>0</v>
      </c>
      <c r="N562" t="s">
        <v>8283</v>
      </c>
      <c r="O562" s="10">
        <f t="shared" si="68"/>
        <v>7</v>
      </c>
      <c r="P562">
        <f t="shared" si="72"/>
        <v>213.38</v>
      </c>
      <c r="Q562" t="s">
        <v>8336</v>
      </c>
      <c r="R562" t="s">
        <v>8337</v>
      </c>
      <c r="S562" s="14">
        <f t="shared" si="73"/>
        <v>42065.084375000006</v>
      </c>
      <c r="T562" s="14">
        <f t="shared" si="74"/>
        <v>42095.042708333334</v>
      </c>
    </row>
    <row r="563" spans="1:20" ht="43.2" x14ac:dyDescent="0.3">
      <c r="A563">
        <v>1862</v>
      </c>
      <c r="B563" s="3" t="s">
        <v>1863</v>
      </c>
      <c r="C563" s="3" t="s">
        <v>5972</v>
      </c>
      <c r="D563" s="6">
        <v>18000</v>
      </c>
      <c r="E563" s="8">
        <v>1455</v>
      </c>
      <c r="F563" t="s">
        <v>8220</v>
      </c>
      <c r="G563" t="s">
        <v>8223</v>
      </c>
      <c r="H563" t="s">
        <v>8245</v>
      </c>
      <c r="I563">
        <v>1488958200</v>
      </c>
      <c r="J563">
        <v>1484912974</v>
      </c>
      <c r="K563" t="b">
        <v>0</v>
      </c>
      <c r="L563">
        <v>16</v>
      </c>
      <c r="M563" t="b">
        <v>0</v>
      </c>
      <c r="N563" t="s">
        <v>8281</v>
      </c>
      <c r="O563" s="10">
        <f t="shared" si="68"/>
        <v>8</v>
      </c>
      <c r="P563">
        <f t="shared" ref="P563:P588" si="75">IFERROR(ROUND(E563/L563,2),0)</f>
        <v>90.94</v>
      </c>
      <c r="Q563" t="s">
        <v>8331</v>
      </c>
      <c r="R563" t="s">
        <v>8333</v>
      </c>
      <c r="S563" s="14">
        <f t="shared" ref="S563:S588" si="76">(((J563/60)/60)/24)+DATE(1970,1,1)</f>
        <v>42755.492754629624</v>
      </c>
      <c r="T563" s="14">
        <f t="shared" ref="T563:T588" si="77">(((I563/60)/60)/24)+DATE(1970,1,1)</f>
        <v>42802.3125</v>
      </c>
    </row>
    <row r="564" spans="1:20" ht="43.2" x14ac:dyDescent="0.3">
      <c r="A564">
        <v>1863</v>
      </c>
      <c r="B564" s="3" t="s">
        <v>1864</v>
      </c>
      <c r="C564" s="3" t="s">
        <v>5973</v>
      </c>
      <c r="D564" s="6">
        <v>2500</v>
      </c>
      <c r="E564" s="8">
        <v>10</v>
      </c>
      <c r="F564" t="s">
        <v>8220</v>
      </c>
      <c r="G564" t="s">
        <v>8223</v>
      </c>
      <c r="H564" t="s">
        <v>8245</v>
      </c>
      <c r="I564">
        <v>1402600085</v>
      </c>
      <c r="J564">
        <v>1400008085</v>
      </c>
      <c r="K564" t="b">
        <v>0</v>
      </c>
      <c r="L564">
        <v>2</v>
      </c>
      <c r="M564" t="b">
        <v>0</v>
      </c>
      <c r="N564" t="s">
        <v>8281</v>
      </c>
      <c r="O564" s="10">
        <f t="shared" si="68"/>
        <v>0</v>
      </c>
      <c r="P564">
        <f t="shared" si="75"/>
        <v>5</v>
      </c>
      <c r="Q564" t="s">
        <v>8331</v>
      </c>
      <c r="R564" t="s">
        <v>8333</v>
      </c>
      <c r="S564" s="14">
        <f t="shared" si="76"/>
        <v>41772.797280092593</v>
      </c>
      <c r="T564" s="14">
        <f t="shared" si="77"/>
        <v>41802.797280092593</v>
      </c>
    </row>
    <row r="565" spans="1:20" ht="43.2" x14ac:dyDescent="0.3">
      <c r="A565">
        <v>1864</v>
      </c>
      <c r="B565" s="3" t="s">
        <v>1865</v>
      </c>
      <c r="C565" s="3" t="s">
        <v>5974</v>
      </c>
      <c r="D565" s="6">
        <v>6500</v>
      </c>
      <c r="E565" s="8">
        <v>2788</v>
      </c>
      <c r="F565" t="s">
        <v>8220</v>
      </c>
      <c r="G565" t="s">
        <v>8223</v>
      </c>
      <c r="H565" t="s">
        <v>8245</v>
      </c>
      <c r="I565">
        <v>1399223500</v>
      </c>
      <c r="J565">
        <v>1396631500</v>
      </c>
      <c r="K565" t="b">
        <v>0</v>
      </c>
      <c r="L565">
        <v>48</v>
      </c>
      <c r="M565" t="b">
        <v>0</v>
      </c>
      <c r="N565" t="s">
        <v>8281</v>
      </c>
      <c r="O565" s="10">
        <f t="shared" si="68"/>
        <v>43</v>
      </c>
      <c r="P565">
        <f t="shared" si="75"/>
        <v>58.08</v>
      </c>
      <c r="Q565" t="s">
        <v>8331</v>
      </c>
      <c r="R565" t="s">
        <v>8333</v>
      </c>
      <c r="S565" s="14">
        <f t="shared" si="76"/>
        <v>41733.716435185182</v>
      </c>
      <c r="T565" s="14">
        <f t="shared" si="77"/>
        <v>41763.716435185182</v>
      </c>
    </row>
    <row r="566" spans="1:20" ht="43.2" x14ac:dyDescent="0.3">
      <c r="A566">
        <v>1866</v>
      </c>
      <c r="B566" s="3" t="s">
        <v>1867</v>
      </c>
      <c r="C566" s="3" t="s">
        <v>5976</v>
      </c>
      <c r="D566" s="6">
        <v>25000</v>
      </c>
      <c r="E566" s="8">
        <v>125</v>
      </c>
      <c r="F566" t="s">
        <v>8220</v>
      </c>
      <c r="G566" t="s">
        <v>8223</v>
      </c>
      <c r="H566" t="s">
        <v>8245</v>
      </c>
      <c r="I566">
        <v>1488340800</v>
      </c>
      <c r="J566">
        <v>1483768497</v>
      </c>
      <c r="K566" t="b">
        <v>0</v>
      </c>
      <c r="L566">
        <v>2</v>
      </c>
      <c r="M566" t="b">
        <v>0</v>
      </c>
      <c r="N566" t="s">
        <v>8281</v>
      </c>
      <c r="O566" s="10">
        <f t="shared" si="68"/>
        <v>1</v>
      </c>
      <c r="P566">
        <f t="shared" si="75"/>
        <v>62.5</v>
      </c>
      <c r="Q566" t="s">
        <v>8331</v>
      </c>
      <c r="R566" t="s">
        <v>8333</v>
      </c>
      <c r="S566" s="14">
        <f t="shared" si="76"/>
        <v>42742.246493055558</v>
      </c>
      <c r="T566" s="14">
        <f t="shared" si="77"/>
        <v>42795.166666666672</v>
      </c>
    </row>
    <row r="567" spans="1:20" ht="43.2" x14ac:dyDescent="0.3">
      <c r="A567">
        <v>1867</v>
      </c>
      <c r="B567" s="3" t="s">
        <v>1868</v>
      </c>
      <c r="C567" s="3" t="s">
        <v>5977</v>
      </c>
      <c r="D567" s="6">
        <v>20000</v>
      </c>
      <c r="E567" s="8">
        <v>10</v>
      </c>
      <c r="F567" t="s">
        <v>8220</v>
      </c>
      <c r="G567" t="s">
        <v>8223</v>
      </c>
      <c r="H567" t="s">
        <v>8245</v>
      </c>
      <c r="I567">
        <v>1478383912</v>
      </c>
      <c r="J567">
        <v>1475791912</v>
      </c>
      <c r="K567" t="b">
        <v>0</v>
      </c>
      <c r="L567">
        <v>1</v>
      </c>
      <c r="M567" t="b">
        <v>0</v>
      </c>
      <c r="N567" t="s">
        <v>8281</v>
      </c>
      <c r="O567" s="10">
        <f t="shared" si="68"/>
        <v>0</v>
      </c>
      <c r="P567">
        <f t="shared" si="75"/>
        <v>10</v>
      </c>
      <c r="Q567" t="s">
        <v>8331</v>
      </c>
      <c r="R567" t="s">
        <v>8333</v>
      </c>
      <c r="S567" s="14">
        <f t="shared" si="76"/>
        <v>42649.924907407403</v>
      </c>
      <c r="T567" s="14">
        <f t="shared" si="77"/>
        <v>42679.924907407403</v>
      </c>
    </row>
    <row r="568" spans="1:20" ht="43.2" x14ac:dyDescent="0.3">
      <c r="A568">
        <v>1868</v>
      </c>
      <c r="B568" s="3" t="s">
        <v>1869</v>
      </c>
      <c r="C568" s="3" t="s">
        <v>5978</v>
      </c>
      <c r="D568" s="6">
        <v>25000</v>
      </c>
      <c r="E568" s="8">
        <v>1217</v>
      </c>
      <c r="F568" t="s">
        <v>8220</v>
      </c>
      <c r="G568" t="s">
        <v>8223</v>
      </c>
      <c r="H568" t="s">
        <v>8245</v>
      </c>
      <c r="I568">
        <v>1450166340</v>
      </c>
      <c r="J568">
        <v>1448044925</v>
      </c>
      <c r="K568" t="b">
        <v>0</v>
      </c>
      <c r="L568">
        <v>17</v>
      </c>
      <c r="M568" t="b">
        <v>0</v>
      </c>
      <c r="N568" t="s">
        <v>8281</v>
      </c>
      <c r="O568" s="10">
        <f t="shared" si="68"/>
        <v>5</v>
      </c>
      <c r="P568">
        <f t="shared" si="75"/>
        <v>71.59</v>
      </c>
      <c r="Q568" t="s">
        <v>8331</v>
      </c>
      <c r="R568" t="s">
        <v>8333</v>
      </c>
      <c r="S568" s="14">
        <f t="shared" si="76"/>
        <v>42328.779224537036</v>
      </c>
      <c r="T568" s="14">
        <f t="shared" si="77"/>
        <v>42353.332638888889</v>
      </c>
    </row>
    <row r="569" spans="1:20" ht="43.2" x14ac:dyDescent="0.3">
      <c r="A569">
        <v>1869</v>
      </c>
      <c r="B569" s="3" t="s">
        <v>1870</v>
      </c>
      <c r="C569" s="3" t="s">
        <v>5979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1483488249</v>
      </c>
      <c r="J569">
        <v>1480896249</v>
      </c>
      <c r="K569" t="b">
        <v>0</v>
      </c>
      <c r="L569">
        <v>0</v>
      </c>
      <c r="M569" t="b">
        <v>0</v>
      </c>
      <c r="N569" t="s">
        <v>8281</v>
      </c>
      <c r="O569" s="10">
        <f t="shared" si="68"/>
        <v>0</v>
      </c>
      <c r="P569">
        <f t="shared" si="75"/>
        <v>0</v>
      </c>
      <c r="Q569" t="s">
        <v>8331</v>
      </c>
      <c r="R569" t="s">
        <v>8333</v>
      </c>
      <c r="S569" s="14">
        <f t="shared" si="76"/>
        <v>42709.002881944441</v>
      </c>
      <c r="T569" s="14">
        <f t="shared" si="77"/>
        <v>42739.002881944441</v>
      </c>
    </row>
    <row r="570" spans="1:20" ht="43.2" x14ac:dyDescent="0.3">
      <c r="A570">
        <v>1870</v>
      </c>
      <c r="B570" s="3" t="s">
        <v>1871</v>
      </c>
      <c r="C570" s="3" t="s">
        <v>5980</v>
      </c>
      <c r="D570" s="6">
        <v>3500</v>
      </c>
      <c r="E570" s="8">
        <v>361</v>
      </c>
      <c r="F570" t="s">
        <v>8220</v>
      </c>
      <c r="G570" t="s">
        <v>8223</v>
      </c>
      <c r="H570" t="s">
        <v>8245</v>
      </c>
      <c r="I570">
        <v>1454213820</v>
      </c>
      <c r="J570">
        <v>1451723535</v>
      </c>
      <c r="K570" t="b">
        <v>0</v>
      </c>
      <c r="L570">
        <v>11</v>
      </c>
      <c r="M570" t="b">
        <v>0</v>
      </c>
      <c r="N570" t="s">
        <v>8281</v>
      </c>
      <c r="O570" s="10">
        <f t="shared" si="68"/>
        <v>10</v>
      </c>
      <c r="P570">
        <f t="shared" si="75"/>
        <v>32.82</v>
      </c>
      <c r="Q570" t="s">
        <v>8331</v>
      </c>
      <c r="R570" t="s">
        <v>8333</v>
      </c>
      <c r="S570" s="14">
        <f t="shared" si="76"/>
        <v>42371.355729166666</v>
      </c>
      <c r="T570" s="14">
        <f t="shared" si="77"/>
        <v>42400.178472222222</v>
      </c>
    </row>
    <row r="571" spans="1:20" ht="43.2" x14ac:dyDescent="0.3">
      <c r="A571">
        <v>1871</v>
      </c>
      <c r="B571" s="3" t="s">
        <v>1872</v>
      </c>
      <c r="C571" s="3" t="s">
        <v>5981</v>
      </c>
      <c r="D571" s="6">
        <v>6500</v>
      </c>
      <c r="E571" s="8">
        <v>4666</v>
      </c>
      <c r="F571" t="s">
        <v>8220</v>
      </c>
      <c r="G571" t="s">
        <v>8223</v>
      </c>
      <c r="H571" t="s">
        <v>8245</v>
      </c>
      <c r="I571">
        <v>1416512901</v>
      </c>
      <c r="J571">
        <v>1413053301</v>
      </c>
      <c r="K571" t="b">
        <v>0</v>
      </c>
      <c r="L571">
        <v>95</v>
      </c>
      <c r="M571" t="b">
        <v>0</v>
      </c>
      <c r="N571" t="s">
        <v>8281</v>
      </c>
      <c r="O571" s="10">
        <f t="shared" si="68"/>
        <v>72</v>
      </c>
      <c r="P571">
        <f t="shared" si="75"/>
        <v>49.12</v>
      </c>
      <c r="Q571" t="s">
        <v>8331</v>
      </c>
      <c r="R571" t="s">
        <v>8333</v>
      </c>
      <c r="S571" s="14">
        <f t="shared" si="76"/>
        <v>41923.783576388887</v>
      </c>
      <c r="T571" s="14">
        <f t="shared" si="77"/>
        <v>41963.825243055559</v>
      </c>
    </row>
    <row r="572" spans="1:20" ht="43.2" x14ac:dyDescent="0.3">
      <c r="A572">
        <v>1872</v>
      </c>
      <c r="B572" s="3" t="s">
        <v>1873</v>
      </c>
      <c r="C572" s="3" t="s">
        <v>5982</v>
      </c>
      <c r="D572" s="6">
        <v>20000</v>
      </c>
      <c r="E572" s="8">
        <v>212</v>
      </c>
      <c r="F572" t="s">
        <v>8220</v>
      </c>
      <c r="G572" t="s">
        <v>8223</v>
      </c>
      <c r="H572" t="s">
        <v>8245</v>
      </c>
      <c r="I572">
        <v>1435633602</v>
      </c>
      <c r="J572">
        <v>1433041602</v>
      </c>
      <c r="K572" t="b">
        <v>0</v>
      </c>
      <c r="L572">
        <v>13</v>
      </c>
      <c r="M572" t="b">
        <v>0</v>
      </c>
      <c r="N572" t="s">
        <v>8281</v>
      </c>
      <c r="O572" s="10">
        <f t="shared" si="68"/>
        <v>1</v>
      </c>
      <c r="P572">
        <f t="shared" si="75"/>
        <v>16.309999999999999</v>
      </c>
      <c r="Q572" t="s">
        <v>8331</v>
      </c>
      <c r="R572" t="s">
        <v>8333</v>
      </c>
      <c r="S572" s="14">
        <f t="shared" si="76"/>
        <v>42155.129652777774</v>
      </c>
      <c r="T572" s="14">
        <f t="shared" si="77"/>
        <v>42185.129652777774</v>
      </c>
    </row>
    <row r="573" spans="1:20" ht="57.6" x14ac:dyDescent="0.3">
      <c r="A573">
        <v>1874</v>
      </c>
      <c r="B573" s="3" t="s">
        <v>1875</v>
      </c>
      <c r="C573" s="3" t="s">
        <v>5984</v>
      </c>
      <c r="D573" s="6">
        <v>160000</v>
      </c>
      <c r="E573" s="8">
        <v>26</v>
      </c>
      <c r="F573" t="s">
        <v>8220</v>
      </c>
      <c r="G573" t="s">
        <v>8223</v>
      </c>
      <c r="H573" t="s">
        <v>8245</v>
      </c>
      <c r="I573">
        <v>1467155733</v>
      </c>
      <c r="J573">
        <v>1465427733</v>
      </c>
      <c r="K573" t="b">
        <v>0</v>
      </c>
      <c r="L573">
        <v>2</v>
      </c>
      <c r="M573" t="b">
        <v>0</v>
      </c>
      <c r="N573" t="s">
        <v>8281</v>
      </c>
      <c r="O573" s="10">
        <f t="shared" si="68"/>
        <v>0</v>
      </c>
      <c r="P573">
        <f t="shared" si="75"/>
        <v>13</v>
      </c>
      <c r="Q573" t="s">
        <v>8331</v>
      </c>
      <c r="R573" t="s">
        <v>8333</v>
      </c>
      <c r="S573" s="14">
        <f t="shared" si="76"/>
        <v>42529.969131944439</v>
      </c>
      <c r="T573" s="14">
        <f t="shared" si="77"/>
        <v>42549.969131944439</v>
      </c>
    </row>
    <row r="574" spans="1:20" ht="43.2" x14ac:dyDescent="0.3">
      <c r="A574">
        <v>1875</v>
      </c>
      <c r="B574" s="3" t="s">
        <v>1876</v>
      </c>
      <c r="C574" s="3" t="s">
        <v>5985</v>
      </c>
      <c r="D574" s="6">
        <v>10000</v>
      </c>
      <c r="E574" s="8">
        <v>51</v>
      </c>
      <c r="F574" t="s">
        <v>8220</v>
      </c>
      <c r="G574" t="s">
        <v>8223</v>
      </c>
      <c r="H574" t="s">
        <v>8245</v>
      </c>
      <c r="I574">
        <v>1470519308</v>
      </c>
      <c r="J574">
        <v>1465335308</v>
      </c>
      <c r="K574" t="b">
        <v>0</v>
      </c>
      <c r="L574">
        <v>3</v>
      </c>
      <c r="M574" t="b">
        <v>0</v>
      </c>
      <c r="N574" t="s">
        <v>8281</v>
      </c>
      <c r="O574" s="10">
        <f t="shared" si="68"/>
        <v>1</v>
      </c>
      <c r="P574">
        <f t="shared" si="75"/>
        <v>17</v>
      </c>
      <c r="Q574" t="s">
        <v>8331</v>
      </c>
      <c r="R574" t="s">
        <v>8333</v>
      </c>
      <c r="S574" s="14">
        <f t="shared" si="76"/>
        <v>42528.899398148147</v>
      </c>
      <c r="T574" s="14">
        <f t="shared" si="77"/>
        <v>42588.899398148147</v>
      </c>
    </row>
    <row r="575" spans="1:20" ht="43.2" x14ac:dyDescent="0.3">
      <c r="A575">
        <v>1877</v>
      </c>
      <c r="B575" s="3" t="s">
        <v>1878</v>
      </c>
      <c r="C575" s="3" t="s">
        <v>5987</v>
      </c>
      <c r="D575" s="6">
        <v>60</v>
      </c>
      <c r="E575" s="8">
        <v>0</v>
      </c>
      <c r="F575" t="s">
        <v>8220</v>
      </c>
      <c r="G575" t="s">
        <v>8223</v>
      </c>
      <c r="H575" t="s">
        <v>8245</v>
      </c>
      <c r="I575">
        <v>1425170525</v>
      </c>
      <c r="J575">
        <v>1422664925</v>
      </c>
      <c r="K575" t="b">
        <v>0</v>
      </c>
      <c r="L575">
        <v>0</v>
      </c>
      <c r="M575" t="b">
        <v>0</v>
      </c>
      <c r="N575" t="s">
        <v>8281</v>
      </c>
      <c r="O575" s="10">
        <f t="shared" si="68"/>
        <v>0</v>
      </c>
      <c r="P575">
        <f t="shared" si="75"/>
        <v>0</v>
      </c>
      <c r="Q575" t="s">
        <v>8331</v>
      </c>
      <c r="R575" t="s">
        <v>8333</v>
      </c>
      <c r="S575" s="14">
        <f t="shared" si="76"/>
        <v>42035.029224537036</v>
      </c>
      <c r="T575" s="14">
        <f t="shared" si="77"/>
        <v>42064.029224537036</v>
      </c>
    </row>
    <row r="576" spans="1:20" ht="43.2" x14ac:dyDescent="0.3">
      <c r="A576">
        <v>1903</v>
      </c>
      <c r="B576" s="3" t="s">
        <v>1904</v>
      </c>
      <c r="C576" s="3" t="s">
        <v>6013</v>
      </c>
      <c r="D576" s="6">
        <v>3000</v>
      </c>
      <c r="E576" s="8">
        <v>1398</v>
      </c>
      <c r="F576" t="s">
        <v>8220</v>
      </c>
      <c r="G576" t="s">
        <v>8223</v>
      </c>
      <c r="H576" t="s">
        <v>8245</v>
      </c>
      <c r="I576">
        <v>1485541791</v>
      </c>
      <c r="J576">
        <v>1480357791</v>
      </c>
      <c r="K576" t="b">
        <v>0</v>
      </c>
      <c r="L576">
        <v>41</v>
      </c>
      <c r="M576" t="b">
        <v>0</v>
      </c>
      <c r="N576" t="s">
        <v>8292</v>
      </c>
      <c r="O576" s="10">
        <f t="shared" si="68"/>
        <v>47</v>
      </c>
      <c r="P576">
        <f t="shared" si="75"/>
        <v>34.1</v>
      </c>
      <c r="Q576" t="s">
        <v>8317</v>
      </c>
      <c r="R576" t="s">
        <v>8346</v>
      </c>
      <c r="S576" s="14">
        <f t="shared" si="76"/>
        <v>42702.770729166667</v>
      </c>
      <c r="T576" s="14">
        <f t="shared" si="77"/>
        <v>42762.770729166667</v>
      </c>
    </row>
    <row r="577" spans="1:20" ht="43.2" x14ac:dyDescent="0.3">
      <c r="A577">
        <v>1904</v>
      </c>
      <c r="B577" s="3" t="s">
        <v>1905</v>
      </c>
      <c r="C577" s="3" t="s">
        <v>6014</v>
      </c>
      <c r="D577" s="6">
        <v>50000</v>
      </c>
      <c r="E577" s="8">
        <v>50</v>
      </c>
      <c r="F577" t="s">
        <v>8220</v>
      </c>
      <c r="G577" t="s">
        <v>8223</v>
      </c>
      <c r="H577" t="s">
        <v>8245</v>
      </c>
      <c r="I577">
        <v>1451752021</v>
      </c>
      <c r="J577">
        <v>1447864021</v>
      </c>
      <c r="K577" t="b">
        <v>0</v>
      </c>
      <c r="L577">
        <v>2</v>
      </c>
      <c r="M577" t="b">
        <v>0</v>
      </c>
      <c r="N577" t="s">
        <v>8292</v>
      </c>
      <c r="O577" s="10">
        <f t="shared" si="68"/>
        <v>0</v>
      </c>
      <c r="P577">
        <f t="shared" si="75"/>
        <v>25</v>
      </c>
      <c r="Q577" t="s">
        <v>8317</v>
      </c>
      <c r="R577" t="s">
        <v>8346</v>
      </c>
      <c r="S577" s="14">
        <f t="shared" si="76"/>
        <v>42326.685428240744</v>
      </c>
      <c r="T577" s="14">
        <f t="shared" si="77"/>
        <v>42371.685428240744</v>
      </c>
    </row>
    <row r="578" spans="1:20" ht="57.6" x14ac:dyDescent="0.3">
      <c r="A578">
        <v>1905</v>
      </c>
      <c r="B578" s="3" t="s">
        <v>1906</v>
      </c>
      <c r="C578" s="3" t="s">
        <v>6015</v>
      </c>
      <c r="D578" s="6">
        <v>25000</v>
      </c>
      <c r="E578" s="8">
        <v>42</v>
      </c>
      <c r="F578" t="s">
        <v>8220</v>
      </c>
      <c r="G578" t="s">
        <v>8223</v>
      </c>
      <c r="H578" t="s">
        <v>8245</v>
      </c>
      <c r="I578">
        <v>1410127994</v>
      </c>
      <c r="J578">
        <v>1407535994</v>
      </c>
      <c r="K578" t="b">
        <v>0</v>
      </c>
      <c r="L578">
        <v>4</v>
      </c>
      <c r="M578" t="b">
        <v>0</v>
      </c>
      <c r="N578" t="s">
        <v>8292</v>
      </c>
      <c r="O578" s="10">
        <f t="shared" ref="O578:O641" si="78">ROUND(E578/D578*100,0)</f>
        <v>0</v>
      </c>
      <c r="P578">
        <f t="shared" si="75"/>
        <v>10.5</v>
      </c>
      <c r="Q578" t="s">
        <v>8317</v>
      </c>
      <c r="R578" t="s">
        <v>8346</v>
      </c>
      <c r="S578" s="14">
        <f t="shared" si="76"/>
        <v>41859.925856481481</v>
      </c>
      <c r="T578" s="14">
        <f t="shared" si="77"/>
        <v>41889.925856481481</v>
      </c>
    </row>
    <row r="579" spans="1:20" ht="43.2" x14ac:dyDescent="0.3">
      <c r="A579">
        <v>1906</v>
      </c>
      <c r="B579" s="3" t="s">
        <v>1907</v>
      </c>
      <c r="C579" s="3" t="s">
        <v>6016</v>
      </c>
      <c r="D579" s="6">
        <v>50000</v>
      </c>
      <c r="E579" s="8">
        <v>21380</v>
      </c>
      <c r="F579" t="s">
        <v>8220</v>
      </c>
      <c r="G579" t="s">
        <v>8223</v>
      </c>
      <c r="H579" t="s">
        <v>8245</v>
      </c>
      <c r="I579">
        <v>1466697983</v>
      </c>
      <c r="J579">
        <v>1464105983</v>
      </c>
      <c r="K579" t="b">
        <v>0</v>
      </c>
      <c r="L579">
        <v>99</v>
      </c>
      <c r="M579" t="b">
        <v>0</v>
      </c>
      <c r="N579" t="s">
        <v>8292</v>
      </c>
      <c r="O579" s="10">
        <f t="shared" si="78"/>
        <v>43</v>
      </c>
      <c r="P579">
        <f t="shared" si="75"/>
        <v>215.96</v>
      </c>
      <c r="Q579" t="s">
        <v>8317</v>
      </c>
      <c r="R579" t="s">
        <v>8346</v>
      </c>
      <c r="S579" s="14">
        <f t="shared" si="76"/>
        <v>42514.671099537038</v>
      </c>
      <c r="T579" s="14">
        <f t="shared" si="77"/>
        <v>42544.671099537038</v>
      </c>
    </row>
    <row r="580" spans="1:20" ht="43.2" x14ac:dyDescent="0.3">
      <c r="A580">
        <v>1907</v>
      </c>
      <c r="B580" s="3" t="s">
        <v>1908</v>
      </c>
      <c r="C580" s="3" t="s">
        <v>6017</v>
      </c>
      <c r="D580" s="6">
        <v>30000</v>
      </c>
      <c r="E580" s="8">
        <v>85</v>
      </c>
      <c r="F580" t="s">
        <v>8220</v>
      </c>
      <c r="G580" t="s">
        <v>8223</v>
      </c>
      <c r="H580" t="s">
        <v>8245</v>
      </c>
      <c r="I580">
        <v>1400853925</v>
      </c>
      <c r="J580">
        <v>1399557925</v>
      </c>
      <c r="K580" t="b">
        <v>0</v>
      </c>
      <c r="L580">
        <v>4</v>
      </c>
      <c r="M580" t="b">
        <v>0</v>
      </c>
      <c r="N580" t="s">
        <v>8292</v>
      </c>
      <c r="O580" s="10">
        <f t="shared" si="78"/>
        <v>0</v>
      </c>
      <c r="P580">
        <f t="shared" si="75"/>
        <v>21.25</v>
      </c>
      <c r="Q580" t="s">
        <v>8317</v>
      </c>
      <c r="R580" t="s">
        <v>8346</v>
      </c>
      <c r="S580" s="14">
        <f t="shared" si="76"/>
        <v>41767.587094907409</v>
      </c>
      <c r="T580" s="14">
        <f t="shared" si="77"/>
        <v>41782.587094907409</v>
      </c>
    </row>
    <row r="581" spans="1:20" ht="43.2" x14ac:dyDescent="0.3">
      <c r="A581">
        <v>1908</v>
      </c>
      <c r="B581" s="3" t="s">
        <v>1909</v>
      </c>
      <c r="C581" s="3" t="s">
        <v>6018</v>
      </c>
      <c r="D581" s="6">
        <v>25000</v>
      </c>
      <c r="E581" s="8">
        <v>433</v>
      </c>
      <c r="F581" t="s">
        <v>8220</v>
      </c>
      <c r="G581" t="s">
        <v>8223</v>
      </c>
      <c r="H581" t="s">
        <v>8245</v>
      </c>
      <c r="I581">
        <v>1483048900</v>
      </c>
      <c r="J581">
        <v>1480456900</v>
      </c>
      <c r="K581" t="b">
        <v>0</v>
      </c>
      <c r="L581">
        <v>4</v>
      </c>
      <c r="M581" t="b">
        <v>0</v>
      </c>
      <c r="N581" t="s">
        <v>8292</v>
      </c>
      <c r="O581" s="10">
        <f t="shared" si="78"/>
        <v>2</v>
      </c>
      <c r="P581">
        <f t="shared" si="75"/>
        <v>108.25</v>
      </c>
      <c r="Q581" t="s">
        <v>8317</v>
      </c>
      <c r="R581" t="s">
        <v>8346</v>
      </c>
      <c r="S581" s="14">
        <f t="shared" si="76"/>
        <v>42703.917824074073</v>
      </c>
      <c r="T581" s="14">
        <f t="shared" si="77"/>
        <v>42733.917824074073</v>
      </c>
    </row>
    <row r="582" spans="1:20" ht="43.2" x14ac:dyDescent="0.3">
      <c r="A582">
        <v>1909</v>
      </c>
      <c r="B582" s="3" t="s">
        <v>1910</v>
      </c>
      <c r="C582" s="3" t="s">
        <v>6019</v>
      </c>
      <c r="D582" s="6">
        <v>35000</v>
      </c>
      <c r="E582" s="8">
        <v>4939</v>
      </c>
      <c r="F582" t="s">
        <v>8220</v>
      </c>
      <c r="G582" t="s">
        <v>8223</v>
      </c>
      <c r="H582" t="s">
        <v>8245</v>
      </c>
      <c r="I582">
        <v>1414059479</v>
      </c>
      <c r="J582">
        <v>1411467479</v>
      </c>
      <c r="K582" t="b">
        <v>0</v>
      </c>
      <c r="L582">
        <v>38</v>
      </c>
      <c r="M582" t="b">
        <v>0</v>
      </c>
      <c r="N582" t="s">
        <v>8292</v>
      </c>
      <c r="O582" s="10">
        <f t="shared" si="78"/>
        <v>14</v>
      </c>
      <c r="P582">
        <f t="shared" si="75"/>
        <v>129.97</v>
      </c>
      <c r="Q582" t="s">
        <v>8317</v>
      </c>
      <c r="R582" t="s">
        <v>8346</v>
      </c>
      <c r="S582" s="14">
        <f t="shared" si="76"/>
        <v>41905.429155092592</v>
      </c>
      <c r="T582" s="14">
        <f t="shared" si="77"/>
        <v>41935.429155092592</v>
      </c>
    </row>
    <row r="583" spans="1:20" ht="43.2" x14ac:dyDescent="0.3">
      <c r="A583">
        <v>1912</v>
      </c>
      <c r="B583" s="3" t="s">
        <v>1913</v>
      </c>
      <c r="C583" s="3" t="s">
        <v>6022</v>
      </c>
      <c r="D583" s="6">
        <v>5000</v>
      </c>
      <c r="E583" s="8">
        <v>2965</v>
      </c>
      <c r="F583" t="s">
        <v>8220</v>
      </c>
      <c r="G583" t="s">
        <v>8223</v>
      </c>
      <c r="H583" t="s">
        <v>8245</v>
      </c>
      <c r="I583">
        <v>1433395560</v>
      </c>
      <c r="J583">
        <v>1430803560</v>
      </c>
      <c r="K583" t="b">
        <v>0</v>
      </c>
      <c r="L583">
        <v>42</v>
      </c>
      <c r="M583" t="b">
        <v>0</v>
      </c>
      <c r="N583" t="s">
        <v>8292</v>
      </c>
      <c r="O583" s="10">
        <f t="shared" si="78"/>
        <v>59</v>
      </c>
      <c r="P583">
        <f t="shared" si="75"/>
        <v>70.599999999999994</v>
      </c>
      <c r="Q583" t="s">
        <v>8317</v>
      </c>
      <c r="R583" t="s">
        <v>8346</v>
      </c>
      <c r="S583" s="14">
        <f t="shared" si="76"/>
        <v>42129.226388888885</v>
      </c>
      <c r="T583" s="14">
        <f t="shared" si="77"/>
        <v>42159.226388888885</v>
      </c>
    </row>
    <row r="584" spans="1:20" ht="43.2" x14ac:dyDescent="0.3">
      <c r="A584">
        <v>1914</v>
      </c>
      <c r="B584" s="3" t="s">
        <v>1915</v>
      </c>
      <c r="C584" s="3" t="s">
        <v>6024</v>
      </c>
      <c r="D584" s="6">
        <v>666</v>
      </c>
      <c r="E584" s="8">
        <v>60</v>
      </c>
      <c r="F584" t="s">
        <v>8220</v>
      </c>
      <c r="G584" t="s">
        <v>8223</v>
      </c>
      <c r="H584" t="s">
        <v>8245</v>
      </c>
      <c r="I584">
        <v>1414814340</v>
      </c>
      <c r="J584">
        <v>1413519073</v>
      </c>
      <c r="K584" t="b">
        <v>0</v>
      </c>
      <c r="L584">
        <v>2</v>
      </c>
      <c r="M584" t="b">
        <v>0</v>
      </c>
      <c r="N584" t="s">
        <v>8292</v>
      </c>
      <c r="O584" s="10">
        <f t="shared" si="78"/>
        <v>9</v>
      </c>
      <c r="P584">
        <f t="shared" si="75"/>
        <v>30</v>
      </c>
      <c r="Q584" t="s">
        <v>8317</v>
      </c>
      <c r="R584" t="s">
        <v>8346</v>
      </c>
      <c r="S584" s="14">
        <f t="shared" si="76"/>
        <v>41929.174456018518</v>
      </c>
      <c r="T584" s="14">
        <f t="shared" si="77"/>
        <v>41944.165972222225</v>
      </c>
    </row>
    <row r="585" spans="1:20" ht="43.2" x14ac:dyDescent="0.3">
      <c r="A585">
        <v>1915</v>
      </c>
      <c r="B585" s="3" t="s">
        <v>1916</v>
      </c>
      <c r="C585" s="3" t="s">
        <v>6025</v>
      </c>
      <c r="D585" s="6">
        <v>500</v>
      </c>
      <c r="E585" s="8">
        <v>8</v>
      </c>
      <c r="F585" t="s">
        <v>8220</v>
      </c>
      <c r="G585" t="s">
        <v>8223</v>
      </c>
      <c r="H585" t="s">
        <v>8245</v>
      </c>
      <c r="I585">
        <v>1409620222</v>
      </c>
      <c r="J585">
        <v>1407892222</v>
      </c>
      <c r="K585" t="b">
        <v>0</v>
      </c>
      <c r="L585">
        <v>4</v>
      </c>
      <c r="M585" t="b">
        <v>0</v>
      </c>
      <c r="N585" t="s">
        <v>8292</v>
      </c>
      <c r="O585" s="10">
        <f t="shared" si="78"/>
        <v>2</v>
      </c>
      <c r="P585">
        <f t="shared" si="75"/>
        <v>2</v>
      </c>
      <c r="Q585" t="s">
        <v>8317</v>
      </c>
      <c r="R585" t="s">
        <v>8346</v>
      </c>
      <c r="S585" s="14">
        <f t="shared" si="76"/>
        <v>41864.04886574074</v>
      </c>
      <c r="T585" s="14">
        <f t="shared" si="77"/>
        <v>41884.04886574074</v>
      </c>
    </row>
    <row r="586" spans="1:20" ht="28.8" x14ac:dyDescent="0.3">
      <c r="A586">
        <v>1916</v>
      </c>
      <c r="B586" s="3" t="s">
        <v>1917</v>
      </c>
      <c r="C586" s="3" t="s">
        <v>6026</v>
      </c>
      <c r="D586" s="6">
        <v>20000</v>
      </c>
      <c r="E586" s="8">
        <v>102</v>
      </c>
      <c r="F586" t="s">
        <v>8220</v>
      </c>
      <c r="G586" t="s">
        <v>8223</v>
      </c>
      <c r="H586" t="s">
        <v>8245</v>
      </c>
      <c r="I586">
        <v>1478542375</v>
      </c>
      <c r="J586">
        <v>1476378775</v>
      </c>
      <c r="K586" t="b">
        <v>0</v>
      </c>
      <c r="L586">
        <v>6</v>
      </c>
      <c r="M586" t="b">
        <v>0</v>
      </c>
      <c r="N586" t="s">
        <v>8292</v>
      </c>
      <c r="O586" s="10">
        <f t="shared" si="78"/>
        <v>1</v>
      </c>
      <c r="P586">
        <f t="shared" si="75"/>
        <v>17</v>
      </c>
      <c r="Q586" t="s">
        <v>8317</v>
      </c>
      <c r="R586" t="s">
        <v>8346</v>
      </c>
      <c r="S586" s="14">
        <f t="shared" si="76"/>
        <v>42656.717303240745</v>
      </c>
      <c r="T586" s="14">
        <f t="shared" si="77"/>
        <v>42681.758969907409</v>
      </c>
    </row>
    <row r="587" spans="1:20" ht="43.2" x14ac:dyDescent="0.3">
      <c r="A587">
        <v>1918</v>
      </c>
      <c r="B587" s="3" t="s">
        <v>1919</v>
      </c>
      <c r="C587" s="3" t="s">
        <v>6028</v>
      </c>
      <c r="D587" s="6">
        <v>25000</v>
      </c>
      <c r="E587" s="8">
        <v>260</v>
      </c>
      <c r="F587" t="s">
        <v>8220</v>
      </c>
      <c r="G587" t="s">
        <v>8223</v>
      </c>
      <c r="H587" t="s">
        <v>8245</v>
      </c>
      <c r="I587">
        <v>1407869851</v>
      </c>
      <c r="J587">
        <v>1404845851</v>
      </c>
      <c r="K587" t="b">
        <v>0</v>
      </c>
      <c r="L587">
        <v>9</v>
      </c>
      <c r="M587" t="b">
        <v>0</v>
      </c>
      <c r="N587" t="s">
        <v>8292</v>
      </c>
      <c r="O587" s="10">
        <f t="shared" si="78"/>
        <v>1</v>
      </c>
      <c r="P587">
        <f t="shared" si="75"/>
        <v>28.89</v>
      </c>
      <c r="Q587" t="s">
        <v>8317</v>
      </c>
      <c r="R587" t="s">
        <v>8346</v>
      </c>
      <c r="S587" s="14">
        <f t="shared" si="76"/>
        <v>41828.789942129632</v>
      </c>
      <c r="T587" s="14">
        <f t="shared" si="77"/>
        <v>41863.789942129632</v>
      </c>
    </row>
    <row r="588" spans="1:20" ht="43.2" x14ac:dyDescent="0.3">
      <c r="A588">
        <v>1919</v>
      </c>
      <c r="B588" s="3" t="s">
        <v>1920</v>
      </c>
      <c r="C588" s="3" t="s">
        <v>6029</v>
      </c>
      <c r="D588" s="6">
        <v>500</v>
      </c>
      <c r="E588" s="8">
        <v>237</v>
      </c>
      <c r="F588" t="s">
        <v>8220</v>
      </c>
      <c r="G588" t="s">
        <v>8223</v>
      </c>
      <c r="H588" t="s">
        <v>8245</v>
      </c>
      <c r="I588">
        <v>1432069249</v>
      </c>
      <c r="J588">
        <v>1429477249</v>
      </c>
      <c r="K588" t="b">
        <v>0</v>
      </c>
      <c r="L588">
        <v>8</v>
      </c>
      <c r="M588" t="b">
        <v>0</v>
      </c>
      <c r="N588" t="s">
        <v>8292</v>
      </c>
      <c r="O588" s="10">
        <f t="shared" si="78"/>
        <v>47</v>
      </c>
      <c r="P588">
        <f t="shared" si="75"/>
        <v>29.63</v>
      </c>
      <c r="Q588" t="s">
        <v>8317</v>
      </c>
      <c r="R588" t="s">
        <v>8346</v>
      </c>
      <c r="S588" s="14">
        <f t="shared" si="76"/>
        <v>42113.875567129624</v>
      </c>
      <c r="T588" s="14">
        <f t="shared" si="77"/>
        <v>42143.875567129624</v>
      </c>
    </row>
    <row r="589" spans="1:20" ht="43.2" x14ac:dyDescent="0.3">
      <c r="A589">
        <v>1983</v>
      </c>
      <c r="B589" s="3" t="s">
        <v>1984</v>
      </c>
      <c r="C589" s="3" t="s">
        <v>6093</v>
      </c>
      <c r="D589" s="6">
        <v>33000</v>
      </c>
      <c r="E589" s="8">
        <v>1419</v>
      </c>
      <c r="F589" t="s">
        <v>8220</v>
      </c>
      <c r="G589" t="s">
        <v>8223</v>
      </c>
      <c r="H589" t="s">
        <v>8245</v>
      </c>
      <c r="I589">
        <v>1472799600</v>
      </c>
      <c r="J589">
        <v>1470874618</v>
      </c>
      <c r="K589" t="b">
        <v>0</v>
      </c>
      <c r="L589">
        <v>16</v>
      </c>
      <c r="M589" t="b">
        <v>0</v>
      </c>
      <c r="N589" t="s">
        <v>8294</v>
      </c>
      <c r="O589" s="10">
        <f t="shared" si="78"/>
        <v>4</v>
      </c>
      <c r="P589">
        <f t="shared" ref="P589:P590" si="79">IFERROR(ROUND(E589/L589,2),0)</f>
        <v>88.69</v>
      </c>
      <c r="Q589" t="s">
        <v>8336</v>
      </c>
      <c r="R589" t="s">
        <v>8348</v>
      </c>
      <c r="S589" s="14">
        <f t="shared" ref="S589:S590" si="80">(((J589/60)/60)/24)+DATE(1970,1,1)</f>
        <v>42593.011782407411</v>
      </c>
      <c r="T589" s="14">
        <f t="shared" ref="T589:T590" si="81">(((I589/60)/60)/24)+DATE(1970,1,1)</f>
        <v>42615.291666666672</v>
      </c>
    </row>
    <row r="590" spans="1:20" ht="57.6" x14ac:dyDescent="0.3">
      <c r="A590">
        <v>1984</v>
      </c>
      <c r="B590" s="3" t="s">
        <v>1985</v>
      </c>
      <c r="C590" s="3" t="s">
        <v>6094</v>
      </c>
      <c r="D590" s="6">
        <v>15000</v>
      </c>
      <c r="E590" s="8">
        <v>3172</v>
      </c>
      <c r="F590" t="s">
        <v>8220</v>
      </c>
      <c r="G590" t="s">
        <v>8223</v>
      </c>
      <c r="H590" t="s">
        <v>8245</v>
      </c>
      <c r="I590">
        <v>1417377481</v>
      </c>
      <c r="J590">
        <v>1412189881</v>
      </c>
      <c r="K590" t="b">
        <v>0</v>
      </c>
      <c r="L590">
        <v>7</v>
      </c>
      <c r="M590" t="b">
        <v>0</v>
      </c>
      <c r="N590" t="s">
        <v>8294</v>
      </c>
      <c r="O590" s="10">
        <f t="shared" si="78"/>
        <v>21</v>
      </c>
      <c r="P590">
        <f t="shared" si="79"/>
        <v>453.14</v>
      </c>
      <c r="Q590" t="s">
        <v>8336</v>
      </c>
      <c r="R590" t="s">
        <v>8348</v>
      </c>
      <c r="S590" s="14">
        <f t="shared" si="80"/>
        <v>41913.790289351848</v>
      </c>
      <c r="T590" s="14">
        <f t="shared" si="81"/>
        <v>41973.831956018519</v>
      </c>
    </row>
    <row r="591" spans="1:20" x14ac:dyDescent="0.3">
      <c r="A591">
        <v>1988</v>
      </c>
      <c r="B591" s="3" t="s">
        <v>1989</v>
      </c>
      <c r="C591" s="3" t="s">
        <v>6098</v>
      </c>
      <c r="D591" s="6">
        <v>6000</v>
      </c>
      <c r="E591" s="8">
        <v>25</v>
      </c>
      <c r="F591" t="s">
        <v>8220</v>
      </c>
      <c r="G591" t="s">
        <v>8223</v>
      </c>
      <c r="H591" t="s">
        <v>8245</v>
      </c>
      <c r="I591">
        <v>1440094742</v>
      </c>
      <c r="J591">
        <v>1437502742</v>
      </c>
      <c r="K591" t="b">
        <v>0</v>
      </c>
      <c r="L591">
        <v>1</v>
      </c>
      <c r="M591" t="b">
        <v>0</v>
      </c>
      <c r="N591" t="s">
        <v>8294</v>
      </c>
      <c r="O591" s="10">
        <f t="shared" si="78"/>
        <v>0</v>
      </c>
      <c r="P591">
        <f t="shared" ref="P591:P599" si="82">IFERROR(ROUND(E591/L591,2),0)</f>
        <v>25</v>
      </c>
      <c r="Q591" t="s">
        <v>8336</v>
      </c>
      <c r="R591" t="s">
        <v>8348</v>
      </c>
      <c r="S591" s="14">
        <f t="shared" ref="S591:S599" si="83">(((J591/60)/60)/24)+DATE(1970,1,1)</f>
        <v>42206.763217592597</v>
      </c>
      <c r="T591" s="14">
        <f t="shared" ref="T591:T599" si="84">(((I591/60)/60)/24)+DATE(1970,1,1)</f>
        <v>42236.763217592597</v>
      </c>
    </row>
    <row r="592" spans="1:20" ht="43.2" x14ac:dyDescent="0.3">
      <c r="A592">
        <v>1989</v>
      </c>
      <c r="B592" s="3" t="s">
        <v>1990</v>
      </c>
      <c r="C592" s="3" t="s">
        <v>6099</v>
      </c>
      <c r="D592" s="6">
        <v>5000</v>
      </c>
      <c r="E592" s="8">
        <v>50</v>
      </c>
      <c r="F592" t="s">
        <v>8220</v>
      </c>
      <c r="G592" t="s">
        <v>8223</v>
      </c>
      <c r="H592" t="s">
        <v>8245</v>
      </c>
      <c r="I592">
        <v>1481473208</v>
      </c>
      <c r="J592">
        <v>1478881208</v>
      </c>
      <c r="K592" t="b">
        <v>0</v>
      </c>
      <c r="L592">
        <v>1</v>
      </c>
      <c r="M592" t="b">
        <v>0</v>
      </c>
      <c r="N592" t="s">
        <v>8294</v>
      </c>
      <c r="O592" s="10">
        <f t="shared" si="78"/>
        <v>1</v>
      </c>
      <c r="P592">
        <f t="shared" si="82"/>
        <v>50</v>
      </c>
      <c r="Q592" t="s">
        <v>8336</v>
      </c>
      <c r="R592" t="s">
        <v>8348</v>
      </c>
      <c r="S592" s="14">
        <f t="shared" si="83"/>
        <v>42685.680648148147</v>
      </c>
      <c r="T592" s="14">
        <f t="shared" si="84"/>
        <v>42715.680648148147</v>
      </c>
    </row>
    <row r="593" spans="1:20" ht="43.2" x14ac:dyDescent="0.3">
      <c r="A593">
        <v>1990</v>
      </c>
      <c r="B593" s="3" t="s">
        <v>1991</v>
      </c>
      <c r="C593" s="3" t="s">
        <v>6100</v>
      </c>
      <c r="D593" s="6">
        <v>3000</v>
      </c>
      <c r="E593" s="8">
        <v>509</v>
      </c>
      <c r="F593" t="s">
        <v>8220</v>
      </c>
      <c r="G593" t="s">
        <v>8223</v>
      </c>
      <c r="H593" t="s">
        <v>8245</v>
      </c>
      <c r="I593">
        <v>1455338532</v>
      </c>
      <c r="J593">
        <v>1454042532</v>
      </c>
      <c r="K593" t="b">
        <v>0</v>
      </c>
      <c r="L593">
        <v>5</v>
      </c>
      <c r="M593" t="b">
        <v>0</v>
      </c>
      <c r="N593" t="s">
        <v>8294</v>
      </c>
      <c r="O593" s="10">
        <f t="shared" si="78"/>
        <v>17</v>
      </c>
      <c r="P593">
        <f t="shared" si="82"/>
        <v>101.8</v>
      </c>
      <c r="Q593" t="s">
        <v>8336</v>
      </c>
      <c r="R593" t="s">
        <v>8348</v>
      </c>
      <c r="S593" s="14">
        <f t="shared" si="83"/>
        <v>42398.195972222224</v>
      </c>
      <c r="T593" s="14">
        <f t="shared" si="84"/>
        <v>42413.195972222224</v>
      </c>
    </row>
    <row r="594" spans="1:20" ht="28.8" x14ac:dyDescent="0.3">
      <c r="A594">
        <v>1991</v>
      </c>
      <c r="B594" s="3" t="s">
        <v>1992</v>
      </c>
      <c r="C594" s="3" t="s">
        <v>6101</v>
      </c>
      <c r="D594" s="6">
        <v>2000</v>
      </c>
      <c r="E594" s="8">
        <v>140</v>
      </c>
      <c r="F594" t="s">
        <v>8220</v>
      </c>
      <c r="G594" t="s">
        <v>8223</v>
      </c>
      <c r="H594" t="s">
        <v>8245</v>
      </c>
      <c r="I594">
        <v>1435958786</v>
      </c>
      <c r="J594">
        <v>1434144386</v>
      </c>
      <c r="K594" t="b">
        <v>0</v>
      </c>
      <c r="L594">
        <v>3</v>
      </c>
      <c r="M594" t="b">
        <v>0</v>
      </c>
      <c r="N594" t="s">
        <v>8294</v>
      </c>
      <c r="O594" s="10">
        <f t="shared" si="78"/>
        <v>7</v>
      </c>
      <c r="P594">
        <f t="shared" si="82"/>
        <v>46.67</v>
      </c>
      <c r="Q594" t="s">
        <v>8336</v>
      </c>
      <c r="R594" t="s">
        <v>8348</v>
      </c>
      <c r="S594" s="14">
        <f t="shared" si="83"/>
        <v>42167.89335648148</v>
      </c>
      <c r="T594" s="14">
        <f t="shared" si="84"/>
        <v>42188.89335648148</v>
      </c>
    </row>
    <row r="595" spans="1:20" ht="28.8" x14ac:dyDescent="0.3">
      <c r="A595">
        <v>1992</v>
      </c>
      <c r="B595" s="3" t="s">
        <v>1993</v>
      </c>
      <c r="C595" s="3" t="s">
        <v>6102</v>
      </c>
      <c r="D595" s="6">
        <v>1500</v>
      </c>
      <c r="E595" s="8">
        <v>2</v>
      </c>
      <c r="F595" t="s">
        <v>8220</v>
      </c>
      <c r="G595" t="s">
        <v>8223</v>
      </c>
      <c r="H595" t="s">
        <v>8245</v>
      </c>
      <c r="I595">
        <v>1424229991</v>
      </c>
      <c r="J595">
        <v>1421637991</v>
      </c>
      <c r="K595" t="b">
        <v>0</v>
      </c>
      <c r="L595">
        <v>2</v>
      </c>
      <c r="M595" t="b">
        <v>0</v>
      </c>
      <c r="N595" t="s">
        <v>8294</v>
      </c>
      <c r="O595" s="10">
        <f t="shared" si="78"/>
        <v>0</v>
      </c>
      <c r="P595">
        <f t="shared" si="82"/>
        <v>1</v>
      </c>
      <c r="Q595" t="s">
        <v>8336</v>
      </c>
      <c r="R595" t="s">
        <v>8348</v>
      </c>
      <c r="S595" s="14">
        <f t="shared" si="83"/>
        <v>42023.143414351856</v>
      </c>
      <c r="T595" s="14">
        <f t="shared" si="84"/>
        <v>42053.143414351856</v>
      </c>
    </row>
    <row r="596" spans="1:20" ht="57.6" x14ac:dyDescent="0.3">
      <c r="A596">
        <v>1994</v>
      </c>
      <c r="B596" s="3" t="s">
        <v>1995</v>
      </c>
      <c r="C596" s="3" t="s">
        <v>6104</v>
      </c>
      <c r="D596" s="6">
        <v>3200</v>
      </c>
      <c r="E596" s="8">
        <v>0</v>
      </c>
      <c r="F596" t="s">
        <v>8220</v>
      </c>
      <c r="G596" t="s">
        <v>8223</v>
      </c>
      <c r="H596" t="s">
        <v>8245</v>
      </c>
      <c r="I596">
        <v>1481072942</v>
      </c>
      <c r="J596">
        <v>1475885342</v>
      </c>
      <c r="K596" t="b">
        <v>0</v>
      </c>
      <c r="L596">
        <v>0</v>
      </c>
      <c r="M596" t="b">
        <v>0</v>
      </c>
      <c r="N596" t="s">
        <v>8294</v>
      </c>
      <c r="O596" s="10">
        <f t="shared" si="78"/>
        <v>0</v>
      </c>
      <c r="P596">
        <f t="shared" si="82"/>
        <v>0</v>
      </c>
      <c r="Q596" t="s">
        <v>8336</v>
      </c>
      <c r="R596" t="s">
        <v>8348</v>
      </c>
      <c r="S596" s="14">
        <f t="shared" si="83"/>
        <v>42651.006273148145</v>
      </c>
      <c r="T596" s="14">
        <f t="shared" si="84"/>
        <v>42711.047939814816</v>
      </c>
    </row>
    <row r="597" spans="1:20" ht="57.6" x14ac:dyDescent="0.3">
      <c r="A597">
        <v>1996</v>
      </c>
      <c r="B597" s="3" t="s">
        <v>1997</v>
      </c>
      <c r="C597" s="3" t="s">
        <v>6106</v>
      </c>
      <c r="D597" s="6">
        <v>133800</v>
      </c>
      <c r="E597" s="8">
        <v>0</v>
      </c>
      <c r="F597" t="s">
        <v>8220</v>
      </c>
      <c r="G597" t="s">
        <v>8223</v>
      </c>
      <c r="H597" t="s">
        <v>8245</v>
      </c>
      <c r="I597">
        <v>1405021211</v>
      </c>
      <c r="J597">
        <v>1402429211</v>
      </c>
      <c r="K597" t="b">
        <v>0</v>
      </c>
      <c r="L597">
        <v>0</v>
      </c>
      <c r="M597" t="b">
        <v>0</v>
      </c>
      <c r="N597" t="s">
        <v>8294</v>
      </c>
      <c r="O597" s="10">
        <f t="shared" si="78"/>
        <v>0</v>
      </c>
      <c r="P597">
        <f t="shared" si="82"/>
        <v>0</v>
      </c>
      <c r="Q597" t="s">
        <v>8336</v>
      </c>
      <c r="R597" t="s">
        <v>8348</v>
      </c>
      <c r="S597" s="14">
        <f t="shared" si="83"/>
        <v>41800.819571759261</v>
      </c>
      <c r="T597" s="14">
        <f t="shared" si="84"/>
        <v>41830.819571759261</v>
      </c>
    </row>
    <row r="598" spans="1:20" ht="43.2" x14ac:dyDescent="0.3">
      <c r="A598">
        <v>1997</v>
      </c>
      <c r="B598" s="3" t="s">
        <v>1998</v>
      </c>
      <c r="C598" s="3" t="s">
        <v>6107</v>
      </c>
      <c r="D598" s="6">
        <v>6500</v>
      </c>
      <c r="E598" s="8">
        <v>0</v>
      </c>
      <c r="F598" t="s">
        <v>8220</v>
      </c>
      <c r="G598" t="s">
        <v>8223</v>
      </c>
      <c r="H598" t="s">
        <v>8245</v>
      </c>
      <c r="I598">
        <v>1409091612</v>
      </c>
      <c r="J598">
        <v>1406499612</v>
      </c>
      <c r="K598" t="b">
        <v>0</v>
      </c>
      <c r="L598">
        <v>0</v>
      </c>
      <c r="M598" t="b">
        <v>0</v>
      </c>
      <c r="N598" t="s">
        <v>8294</v>
      </c>
      <c r="O598" s="10">
        <f t="shared" si="78"/>
        <v>0</v>
      </c>
      <c r="P598">
        <f t="shared" si="82"/>
        <v>0</v>
      </c>
      <c r="Q598" t="s">
        <v>8336</v>
      </c>
      <c r="R598" t="s">
        <v>8348</v>
      </c>
      <c r="S598" s="14">
        <f t="shared" si="83"/>
        <v>41847.930694444447</v>
      </c>
      <c r="T598" s="14">
        <f t="shared" si="84"/>
        <v>41877.930694444447</v>
      </c>
    </row>
    <row r="599" spans="1:20" ht="43.2" x14ac:dyDescent="0.3">
      <c r="A599">
        <v>1998</v>
      </c>
      <c r="B599" s="3" t="s">
        <v>1999</v>
      </c>
      <c r="C599" s="3" t="s">
        <v>6108</v>
      </c>
      <c r="D599" s="6">
        <v>2500</v>
      </c>
      <c r="E599" s="8">
        <v>655</v>
      </c>
      <c r="F599" t="s">
        <v>8220</v>
      </c>
      <c r="G599" t="s">
        <v>8223</v>
      </c>
      <c r="H599" t="s">
        <v>8245</v>
      </c>
      <c r="I599">
        <v>1406861438</v>
      </c>
      <c r="J599">
        <v>1402973438</v>
      </c>
      <c r="K599" t="b">
        <v>0</v>
      </c>
      <c r="L599">
        <v>3</v>
      </c>
      <c r="M599" t="b">
        <v>0</v>
      </c>
      <c r="N599" t="s">
        <v>8294</v>
      </c>
      <c r="O599" s="10">
        <f t="shared" si="78"/>
        <v>26</v>
      </c>
      <c r="P599">
        <f t="shared" si="82"/>
        <v>218.33</v>
      </c>
      <c r="Q599" t="s">
        <v>8336</v>
      </c>
      <c r="R599" t="s">
        <v>8348</v>
      </c>
      <c r="S599" s="14">
        <f t="shared" si="83"/>
        <v>41807.118495370371</v>
      </c>
      <c r="T599" s="14">
        <f t="shared" si="84"/>
        <v>41852.118495370371</v>
      </c>
    </row>
    <row r="600" spans="1:20" ht="57.6" x14ac:dyDescent="0.3">
      <c r="A600">
        <v>2123</v>
      </c>
      <c r="B600" s="3" t="s">
        <v>2124</v>
      </c>
      <c r="C600" s="3" t="s">
        <v>6233</v>
      </c>
      <c r="D600" s="6">
        <v>500</v>
      </c>
      <c r="E600" s="8">
        <v>50</v>
      </c>
      <c r="F600" t="s">
        <v>8220</v>
      </c>
      <c r="G600" t="s">
        <v>8223</v>
      </c>
      <c r="H600" t="s">
        <v>8245</v>
      </c>
      <c r="I600">
        <v>1268636340</v>
      </c>
      <c r="J600">
        <v>1263982307</v>
      </c>
      <c r="K600" t="b">
        <v>0</v>
      </c>
      <c r="L600">
        <v>5</v>
      </c>
      <c r="M600" t="b">
        <v>0</v>
      </c>
      <c r="N600" t="s">
        <v>8280</v>
      </c>
      <c r="O600" s="10">
        <f t="shared" si="78"/>
        <v>10</v>
      </c>
      <c r="P600">
        <f t="shared" ref="P600:P629" si="85">IFERROR(ROUND(E600/L600,2),0)</f>
        <v>10</v>
      </c>
      <c r="Q600" t="s">
        <v>8331</v>
      </c>
      <c r="R600" t="s">
        <v>8332</v>
      </c>
      <c r="S600" s="14">
        <f t="shared" ref="S600:S629" si="86">(((J600/60)/60)/24)+DATE(1970,1,1)</f>
        <v>40198.424849537041</v>
      </c>
      <c r="T600" s="14">
        <f t="shared" ref="T600:T629" si="87">(((I600/60)/60)/24)+DATE(1970,1,1)</f>
        <v>40252.290972222225</v>
      </c>
    </row>
    <row r="601" spans="1:20" ht="57.6" x14ac:dyDescent="0.3">
      <c r="A601">
        <v>2124</v>
      </c>
      <c r="B601" s="3" t="s">
        <v>2125</v>
      </c>
      <c r="C601" s="3" t="s">
        <v>6234</v>
      </c>
      <c r="D601" s="6">
        <v>1100</v>
      </c>
      <c r="E601" s="8">
        <v>115</v>
      </c>
      <c r="F601" t="s">
        <v>8220</v>
      </c>
      <c r="G601" t="s">
        <v>8223</v>
      </c>
      <c r="H601" t="s">
        <v>8245</v>
      </c>
      <c r="I601">
        <v>1291093200</v>
      </c>
      <c r="J601">
        <v>1286930435</v>
      </c>
      <c r="K601" t="b">
        <v>0</v>
      </c>
      <c r="L601">
        <v>5</v>
      </c>
      <c r="M601" t="b">
        <v>0</v>
      </c>
      <c r="N601" t="s">
        <v>8280</v>
      </c>
      <c r="O601" s="10">
        <f t="shared" si="78"/>
        <v>10</v>
      </c>
      <c r="P601">
        <f t="shared" si="85"/>
        <v>23</v>
      </c>
      <c r="Q601" t="s">
        <v>8331</v>
      </c>
      <c r="R601" t="s">
        <v>8332</v>
      </c>
      <c r="S601" s="14">
        <f t="shared" si="86"/>
        <v>40464.028182870366</v>
      </c>
      <c r="T601" s="14">
        <f t="shared" si="87"/>
        <v>40512.208333333336</v>
      </c>
    </row>
    <row r="602" spans="1:20" ht="43.2" x14ac:dyDescent="0.3">
      <c r="A602">
        <v>2125</v>
      </c>
      <c r="B602" s="3" t="s">
        <v>2126</v>
      </c>
      <c r="C602" s="3" t="s">
        <v>6235</v>
      </c>
      <c r="D602" s="6">
        <v>60000</v>
      </c>
      <c r="E602" s="8">
        <v>852</v>
      </c>
      <c r="F602" t="s">
        <v>8220</v>
      </c>
      <c r="G602" t="s">
        <v>8223</v>
      </c>
      <c r="H602" t="s">
        <v>8245</v>
      </c>
      <c r="I602">
        <v>1438734833</v>
      </c>
      <c r="J602">
        <v>1436142833</v>
      </c>
      <c r="K602" t="b">
        <v>0</v>
      </c>
      <c r="L602">
        <v>27</v>
      </c>
      <c r="M602" t="b">
        <v>0</v>
      </c>
      <c r="N602" t="s">
        <v>8280</v>
      </c>
      <c r="O602" s="10">
        <f t="shared" si="78"/>
        <v>1</v>
      </c>
      <c r="P602">
        <f t="shared" si="85"/>
        <v>31.56</v>
      </c>
      <c r="Q602" t="s">
        <v>8331</v>
      </c>
      <c r="R602" t="s">
        <v>8332</v>
      </c>
      <c r="S602" s="14">
        <f t="shared" si="86"/>
        <v>42191.023530092592</v>
      </c>
      <c r="T602" s="14">
        <f t="shared" si="87"/>
        <v>42221.023530092592</v>
      </c>
    </row>
    <row r="603" spans="1:20" ht="43.2" x14ac:dyDescent="0.3">
      <c r="A603">
        <v>2126</v>
      </c>
      <c r="B603" s="3" t="s">
        <v>2127</v>
      </c>
      <c r="C603" s="3" t="s">
        <v>6236</v>
      </c>
      <c r="D603" s="6">
        <v>20000</v>
      </c>
      <c r="E603" s="8">
        <v>10</v>
      </c>
      <c r="F603" t="s">
        <v>8220</v>
      </c>
      <c r="G603" t="s">
        <v>8223</v>
      </c>
      <c r="H603" t="s">
        <v>8245</v>
      </c>
      <c r="I603">
        <v>1418080887</v>
      </c>
      <c r="J603">
        <v>1415488887</v>
      </c>
      <c r="K603" t="b">
        <v>0</v>
      </c>
      <c r="L603">
        <v>2</v>
      </c>
      <c r="M603" t="b">
        <v>0</v>
      </c>
      <c r="N603" t="s">
        <v>8280</v>
      </c>
      <c r="O603" s="10">
        <f t="shared" si="78"/>
        <v>0</v>
      </c>
      <c r="P603">
        <f t="shared" si="85"/>
        <v>5</v>
      </c>
      <c r="Q603" t="s">
        <v>8331</v>
      </c>
      <c r="R603" t="s">
        <v>8332</v>
      </c>
      <c r="S603" s="14">
        <f t="shared" si="86"/>
        <v>41951.973229166666</v>
      </c>
      <c r="T603" s="14">
        <f t="shared" si="87"/>
        <v>41981.973229166666</v>
      </c>
    </row>
    <row r="604" spans="1:20" ht="43.2" x14ac:dyDescent="0.3">
      <c r="A604">
        <v>2129</v>
      </c>
      <c r="B604" s="3" t="s">
        <v>2130</v>
      </c>
      <c r="C604" s="3" t="s">
        <v>6239</v>
      </c>
      <c r="D604" s="6">
        <v>2000</v>
      </c>
      <c r="E604" s="8">
        <v>236</v>
      </c>
      <c r="F604" t="s">
        <v>8220</v>
      </c>
      <c r="G604" t="s">
        <v>8223</v>
      </c>
      <c r="H604" t="s">
        <v>8245</v>
      </c>
      <c r="I604">
        <v>1457570100</v>
      </c>
      <c r="J604">
        <v>1454978100</v>
      </c>
      <c r="K604" t="b">
        <v>0</v>
      </c>
      <c r="L604">
        <v>12</v>
      </c>
      <c r="M604" t="b">
        <v>0</v>
      </c>
      <c r="N604" t="s">
        <v>8280</v>
      </c>
      <c r="O604" s="10">
        <f t="shared" si="78"/>
        <v>12</v>
      </c>
      <c r="P604">
        <f t="shared" si="85"/>
        <v>19.670000000000002</v>
      </c>
      <c r="Q604" t="s">
        <v>8331</v>
      </c>
      <c r="R604" t="s">
        <v>8332</v>
      </c>
      <c r="S604" s="14">
        <f t="shared" si="86"/>
        <v>42409.024305555555</v>
      </c>
      <c r="T604" s="14">
        <f t="shared" si="87"/>
        <v>42439.024305555555</v>
      </c>
    </row>
    <row r="605" spans="1:20" ht="28.8" x14ac:dyDescent="0.3">
      <c r="A605">
        <v>2130</v>
      </c>
      <c r="B605" s="3" t="s">
        <v>2131</v>
      </c>
      <c r="C605" s="3" t="s">
        <v>6240</v>
      </c>
      <c r="D605" s="6">
        <v>42000</v>
      </c>
      <c r="E605" s="8">
        <v>85</v>
      </c>
      <c r="F605" t="s">
        <v>8220</v>
      </c>
      <c r="G605" t="s">
        <v>8223</v>
      </c>
      <c r="H605" t="s">
        <v>8245</v>
      </c>
      <c r="I605">
        <v>1408154663</v>
      </c>
      <c r="J605">
        <v>1405130663</v>
      </c>
      <c r="K605" t="b">
        <v>0</v>
      </c>
      <c r="L605">
        <v>4</v>
      </c>
      <c r="M605" t="b">
        <v>0</v>
      </c>
      <c r="N605" t="s">
        <v>8280</v>
      </c>
      <c r="O605" s="10">
        <f t="shared" si="78"/>
        <v>0</v>
      </c>
      <c r="P605">
        <f t="shared" si="85"/>
        <v>21.25</v>
      </c>
      <c r="Q605" t="s">
        <v>8331</v>
      </c>
      <c r="R605" t="s">
        <v>8332</v>
      </c>
      <c r="S605" s="14">
        <f t="shared" si="86"/>
        <v>41832.086377314816</v>
      </c>
      <c r="T605" s="14">
        <f t="shared" si="87"/>
        <v>41867.086377314816</v>
      </c>
    </row>
    <row r="606" spans="1:20" ht="43.2" x14ac:dyDescent="0.3">
      <c r="A606">
        <v>2131</v>
      </c>
      <c r="B606" s="3" t="s">
        <v>2132</v>
      </c>
      <c r="C606" s="3" t="s">
        <v>6241</v>
      </c>
      <c r="D606" s="6">
        <v>500</v>
      </c>
      <c r="E606" s="8">
        <v>25</v>
      </c>
      <c r="F606" t="s">
        <v>8220</v>
      </c>
      <c r="G606" t="s">
        <v>8223</v>
      </c>
      <c r="H606" t="s">
        <v>8245</v>
      </c>
      <c r="I606">
        <v>1436677091</v>
      </c>
      <c r="J606">
        <v>1434085091</v>
      </c>
      <c r="K606" t="b">
        <v>0</v>
      </c>
      <c r="L606">
        <v>3</v>
      </c>
      <c r="M606" t="b">
        <v>0</v>
      </c>
      <c r="N606" t="s">
        <v>8280</v>
      </c>
      <c r="O606" s="10">
        <f t="shared" si="78"/>
        <v>5</v>
      </c>
      <c r="P606">
        <f t="shared" si="85"/>
        <v>8.33</v>
      </c>
      <c r="Q606" t="s">
        <v>8331</v>
      </c>
      <c r="R606" t="s">
        <v>8332</v>
      </c>
      <c r="S606" s="14">
        <f t="shared" si="86"/>
        <v>42167.207071759258</v>
      </c>
      <c r="T606" s="14">
        <f t="shared" si="87"/>
        <v>42197.207071759258</v>
      </c>
    </row>
    <row r="607" spans="1:20" ht="43.2" x14ac:dyDescent="0.3">
      <c r="A607">
        <v>2132</v>
      </c>
      <c r="B607" s="3" t="s">
        <v>2133</v>
      </c>
      <c r="C607" s="3" t="s">
        <v>6242</v>
      </c>
      <c r="D607" s="6">
        <v>100000</v>
      </c>
      <c r="E607" s="8">
        <v>2112.9899999999998</v>
      </c>
      <c r="F607" t="s">
        <v>8220</v>
      </c>
      <c r="G607" t="s">
        <v>8223</v>
      </c>
      <c r="H607" t="s">
        <v>8245</v>
      </c>
      <c r="I607">
        <v>1391427692</v>
      </c>
      <c r="J607">
        <v>1388835692</v>
      </c>
      <c r="K607" t="b">
        <v>0</v>
      </c>
      <c r="L607">
        <v>99</v>
      </c>
      <c r="M607" t="b">
        <v>0</v>
      </c>
      <c r="N607" t="s">
        <v>8280</v>
      </c>
      <c r="O607" s="10">
        <f t="shared" si="78"/>
        <v>2</v>
      </c>
      <c r="P607">
        <f t="shared" si="85"/>
        <v>21.34</v>
      </c>
      <c r="Q607" t="s">
        <v>8331</v>
      </c>
      <c r="R607" t="s">
        <v>8332</v>
      </c>
      <c r="S607" s="14">
        <f t="shared" si="86"/>
        <v>41643.487175925926</v>
      </c>
      <c r="T607" s="14">
        <f t="shared" si="87"/>
        <v>41673.487175925926</v>
      </c>
    </row>
    <row r="608" spans="1:20" ht="43.2" x14ac:dyDescent="0.3">
      <c r="A608">
        <v>2133</v>
      </c>
      <c r="B608" s="3" t="s">
        <v>2134</v>
      </c>
      <c r="C608" s="3" t="s">
        <v>6243</v>
      </c>
      <c r="D608" s="6">
        <v>1000</v>
      </c>
      <c r="E608" s="8">
        <v>16</v>
      </c>
      <c r="F608" t="s">
        <v>8220</v>
      </c>
      <c r="G608" t="s">
        <v>8223</v>
      </c>
      <c r="H608" t="s">
        <v>8245</v>
      </c>
      <c r="I608">
        <v>1303628340</v>
      </c>
      <c r="J608">
        <v>1300328399</v>
      </c>
      <c r="K608" t="b">
        <v>0</v>
      </c>
      <c r="L608">
        <v>3</v>
      </c>
      <c r="M608" t="b">
        <v>0</v>
      </c>
      <c r="N608" t="s">
        <v>8280</v>
      </c>
      <c r="O608" s="10">
        <f t="shared" si="78"/>
        <v>2</v>
      </c>
      <c r="P608">
        <f t="shared" si="85"/>
        <v>5.33</v>
      </c>
      <c r="Q608" t="s">
        <v>8331</v>
      </c>
      <c r="R608" t="s">
        <v>8332</v>
      </c>
      <c r="S608" s="14">
        <f t="shared" si="86"/>
        <v>40619.097210648149</v>
      </c>
      <c r="T608" s="14">
        <f t="shared" si="87"/>
        <v>40657.290972222225</v>
      </c>
    </row>
    <row r="609" spans="1:20" ht="43.2" x14ac:dyDescent="0.3">
      <c r="A609">
        <v>2134</v>
      </c>
      <c r="B609" s="3" t="s">
        <v>2135</v>
      </c>
      <c r="C609" s="3" t="s">
        <v>6244</v>
      </c>
      <c r="D609" s="6">
        <v>6000</v>
      </c>
      <c r="E609" s="8">
        <v>104</v>
      </c>
      <c r="F609" t="s">
        <v>8220</v>
      </c>
      <c r="G609" t="s">
        <v>8223</v>
      </c>
      <c r="H609" t="s">
        <v>8245</v>
      </c>
      <c r="I609">
        <v>1367097391</v>
      </c>
      <c r="J609">
        <v>1364505391</v>
      </c>
      <c r="K609" t="b">
        <v>0</v>
      </c>
      <c r="L609">
        <v>3</v>
      </c>
      <c r="M609" t="b">
        <v>0</v>
      </c>
      <c r="N609" t="s">
        <v>8280</v>
      </c>
      <c r="O609" s="10">
        <f t="shared" si="78"/>
        <v>2</v>
      </c>
      <c r="P609">
        <f t="shared" si="85"/>
        <v>34.67</v>
      </c>
      <c r="Q609" t="s">
        <v>8331</v>
      </c>
      <c r="R609" t="s">
        <v>8332</v>
      </c>
      <c r="S609" s="14">
        <f t="shared" si="86"/>
        <v>41361.886469907404</v>
      </c>
      <c r="T609" s="14">
        <f t="shared" si="87"/>
        <v>41391.886469907404</v>
      </c>
    </row>
    <row r="610" spans="1:20" ht="43.2" x14ac:dyDescent="0.3">
      <c r="A610">
        <v>2135</v>
      </c>
      <c r="B610" s="3" t="s">
        <v>2136</v>
      </c>
      <c r="C610" s="3" t="s">
        <v>6245</v>
      </c>
      <c r="D610" s="6">
        <v>5000</v>
      </c>
      <c r="E610" s="8">
        <v>478</v>
      </c>
      <c r="F610" t="s">
        <v>8220</v>
      </c>
      <c r="G610" t="s">
        <v>8223</v>
      </c>
      <c r="H610" t="s">
        <v>8245</v>
      </c>
      <c r="I610">
        <v>1349392033</v>
      </c>
      <c r="J610">
        <v>1346800033</v>
      </c>
      <c r="K610" t="b">
        <v>0</v>
      </c>
      <c r="L610">
        <v>22</v>
      </c>
      <c r="M610" t="b">
        <v>0</v>
      </c>
      <c r="N610" t="s">
        <v>8280</v>
      </c>
      <c r="O610" s="10">
        <f t="shared" si="78"/>
        <v>10</v>
      </c>
      <c r="P610">
        <f t="shared" si="85"/>
        <v>21.73</v>
      </c>
      <c r="Q610" t="s">
        <v>8331</v>
      </c>
      <c r="R610" t="s">
        <v>8332</v>
      </c>
      <c r="S610" s="14">
        <f t="shared" si="86"/>
        <v>41156.963344907403</v>
      </c>
      <c r="T610" s="14">
        <f t="shared" si="87"/>
        <v>41186.963344907403</v>
      </c>
    </row>
    <row r="611" spans="1:20" ht="43.2" x14ac:dyDescent="0.3">
      <c r="A611">
        <v>2136</v>
      </c>
      <c r="B611" s="3" t="s">
        <v>2137</v>
      </c>
      <c r="C611" s="3" t="s">
        <v>6246</v>
      </c>
      <c r="D611" s="6">
        <v>80000</v>
      </c>
      <c r="E611" s="8">
        <v>47.69</v>
      </c>
      <c r="F611" t="s">
        <v>8220</v>
      </c>
      <c r="G611" t="s">
        <v>8223</v>
      </c>
      <c r="H611" t="s">
        <v>8245</v>
      </c>
      <c r="I611">
        <v>1382184786</v>
      </c>
      <c r="J611">
        <v>1379592786</v>
      </c>
      <c r="K611" t="b">
        <v>0</v>
      </c>
      <c r="L611">
        <v>4</v>
      </c>
      <c r="M611" t="b">
        <v>0</v>
      </c>
      <c r="N611" t="s">
        <v>8280</v>
      </c>
      <c r="O611" s="10">
        <f t="shared" si="78"/>
        <v>0</v>
      </c>
      <c r="P611">
        <f t="shared" si="85"/>
        <v>11.92</v>
      </c>
      <c r="Q611" t="s">
        <v>8331</v>
      </c>
      <c r="R611" t="s">
        <v>8332</v>
      </c>
      <c r="S611" s="14">
        <f t="shared" si="86"/>
        <v>41536.509097222224</v>
      </c>
      <c r="T611" s="14">
        <f t="shared" si="87"/>
        <v>41566.509097222224</v>
      </c>
    </row>
    <row r="612" spans="1:20" ht="43.2" x14ac:dyDescent="0.3">
      <c r="A612">
        <v>2139</v>
      </c>
      <c r="B612" s="3" t="s">
        <v>2140</v>
      </c>
      <c r="C612" s="3" t="s">
        <v>6249</v>
      </c>
      <c r="D612" s="6">
        <v>30000</v>
      </c>
      <c r="E612" s="8">
        <v>1626</v>
      </c>
      <c r="F612" t="s">
        <v>8220</v>
      </c>
      <c r="G612" t="s">
        <v>8223</v>
      </c>
      <c r="H612" t="s">
        <v>8245</v>
      </c>
      <c r="I612">
        <v>1478196008</v>
      </c>
      <c r="J612">
        <v>1475604008</v>
      </c>
      <c r="K612" t="b">
        <v>0</v>
      </c>
      <c r="L612">
        <v>56</v>
      </c>
      <c r="M612" t="b">
        <v>0</v>
      </c>
      <c r="N612" t="s">
        <v>8280</v>
      </c>
      <c r="O612" s="10">
        <f t="shared" si="78"/>
        <v>5</v>
      </c>
      <c r="P612">
        <f t="shared" si="85"/>
        <v>29.04</v>
      </c>
      <c r="Q612" t="s">
        <v>8331</v>
      </c>
      <c r="R612" t="s">
        <v>8332</v>
      </c>
      <c r="S612" s="14">
        <f t="shared" si="86"/>
        <v>42647.750092592592</v>
      </c>
      <c r="T612" s="14">
        <f t="shared" si="87"/>
        <v>42677.750092592592</v>
      </c>
    </row>
    <row r="613" spans="1:20" ht="43.2" x14ac:dyDescent="0.3">
      <c r="A613">
        <v>2140</v>
      </c>
      <c r="B613" s="3" t="s">
        <v>2141</v>
      </c>
      <c r="C613" s="3" t="s">
        <v>6250</v>
      </c>
      <c r="D613" s="6">
        <v>500000</v>
      </c>
      <c r="E613" s="8">
        <v>560</v>
      </c>
      <c r="F613" t="s">
        <v>8220</v>
      </c>
      <c r="G613" t="s">
        <v>8223</v>
      </c>
      <c r="H613" t="s">
        <v>8245</v>
      </c>
      <c r="I613">
        <v>1357934424</v>
      </c>
      <c r="J613">
        <v>1355342424</v>
      </c>
      <c r="K613" t="b">
        <v>0</v>
      </c>
      <c r="L613">
        <v>11</v>
      </c>
      <c r="M613" t="b">
        <v>0</v>
      </c>
      <c r="N613" t="s">
        <v>8280</v>
      </c>
      <c r="O613" s="10">
        <f t="shared" si="78"/>
        <v>0</v>
      </c>
      <c r="P613">
        <f t="shared" si="85"/>
        <v>50.91</v>
      </c>
      <c r="Q613" t="s">
        <v>8331</v>
      </c>
      <c r="R613" t="s">
        <v>8332</v>
      </c>
      <c r="S613" s="14">
        <f t="shared" si="86"/>
        <v>41255.833611111113</v>
      </c>
      <c r="T613" s="14">
        <f t="shared" si="87"/>
        <v>41285.833611111113</v>
      </c>
    </row>
    <row r="614" spans="1:20" ht="43.2" x14ac:dyDescent="0.3">
      <c r="A614">
        <v>2141</v>
      </c>
      <c r="B614" s="3" t="s">
        <v>2142</v>
      </c>
      <c r="C614" s="3" t="s">
        <v>6251</v>
      </c>
      <c r="D614" s="6">
        <v>15000</v>
      </c>
      <c r="E614" s="8">
        <v>0</v>
      </c>
      <c r="F614" t="s">
        <v>8220</v>
      </c>
      <c r="G614" t="s">
        <v>8223</v>
      </c>
      <c r="H614" t="s">
        <v>8245</v>
      </c>
      <c r="I614">
        <v>1415947159</v>
      </c>
      <c r="J614">
        <v>1413351559</v>
      </c>
      <c r="K614" t="b">
        <v>0</v>
      </c>
      <c r="L614">
        <v>0</v>
      </c>
      <c r="M614" t="b">
        <v>0</v>
      </c>
      <c r="N614" t="s">
        <v>8280</v>
      </c>
      <c r="O614" s="10">
        <f t="shared" si="78"/>
        <v>0</v>
      </c>
      <c r="P614">
        <f t="shared" si="85"/>
        <v>0</v>
      </c>
      <c r="Q614" t="s">
        <v>8331</v>
      </c>
      <c r="R614" t="s">
        <v>8332</v>
      </c>
      <c r="S614" s="14">
        <f t="shared" si="86"/>
        <v>41927.235636574071</v>
      </c>
      <c r="T614" s="14">
        <f t="shared" si="87"/>
        <v>41957.277303240742</v>
      </c>
    </row>
    <row r="615" spans="1:20" ht="43.2" x14ac:dyDescent="0.3">
      <c r="A615">
        <v>2143</v>
      </c>
      <c r="B615" s="3" t="s">
        <v>2144</v>
      </c>
      <c r="C615" s="3" t="s">
        <v>6253</v>
      </c>
      <c r="D615" s="6">
        <v>2000</v>
      </c>
      <c r="E615" s="8">
        <v>225</v>
      </c>
      <c r="F615" t="s">
        <v>8220</v>
      </c>
      <c r="G615" t="s">
        <v>8223</v>
      </c>
      <c r="H615" t="s">
        <v>8245</v>
      </c>
      <c r="I615">
        <v>1279738800</v>
      </c>
      <c r="J615">
        <v>1275599812</v>
      </c>
      <c r="K615" t="b">
        <v>0</v>
      </c>
      <c r="L615">
        <v>5</v>
      </c>
      <c r="M615" t="b">
        <v>0</v>
      </c>
      <c r="N615" t="s">
        <v>8280</v>
      </c>
      <c r="O615" s="10">
        <f t="shared" si="78"/>
        <v>11</v>
      </c>
      <c r="P615">
        <f t="shared" si="85"/>
        <v>45</v>
      </c>
      <c r="Q615" t="s">
        <v>8331</v>
      </c>
      <c r="R615" t="s">
        <v>8332</v>
      </c>
      <c r="S615" s="14">
        <f t="shared" si="86"/>
        <v>40332.886712962965</v>
      </c>
      <c r="T615" s="14">
        <f t="shared" si="87"/>
        <v>40380.791666666664</v>
      </c>
    </row>
    <row r="616" spans="1:20" ht="43.2" x14ac:dyDescent="0.3">
      <c r="A616">
        <v>2144</v>
      </c>
      <c r="B616" s="3" t="s">
        <v>2145</v>
      </c>
      <c r="C616" s="3" t="s">
        <v>6254</v>
      </c>
      <c r="D616" s="6">
        <v>35500</v>
      </c>
      <c r="E616" s="8">
        <v>607</v>
      </c>
      <c r="F616" t="s">
        <v>8220</v>
      </c>
      <c r="G616" t="s">
        <v>8223</v>
      </c>
      <c r="H616" t="s">
        <v>8245</v>
      </c>
      <c r="I616">
        <v>1379164040</v>
      </c>
      <c r="J616">
        <v>1376399240</v>
      </c>
      <c r="K616" t="b">
        <v>0</v>
      </c>
      <c r="L616">
        <v>24</v>
      </c>
      <c r="M616" t="b">
        <v>0</v>
      </c>
      <c r="N616" t="s">
        <v>8280</v>
      </c>
      <c r="O616" s="10">
        <f t="shared" si="78"/>
        <v>2</v>
      </c>
      <c r="P616">
        <f t="shared" si="85"/>
        <v>25.29</v>
      </c>
      <c r="Q616" t="s">
        <v>8331</v>
      </c>
      <c r="R616" t="s">
        <v>8332</v>
      </c>
      <c r="S616" s="14">
        <f t="shared" si="86"/>
        <v>41499.546759259261</v>
      </c>
      <c r="T616" s="14">
        <f t="shared" si="87"/>
        <v>41531.546759259261</v>
      </c>
    </row>
    <row r="617" spans="1:20" ht="43.2" x14ac:dyDescent="0.3">
      <c r="A617">
        <v>2145</v>
      </c>
      <c r="B617" s="3" t="s">
        <v>2146</v>
      </c>
      <c r="C617" s="3" t="s">
        <v>6255</v>
      </c>
      <c r="D617" s="6">
        <v>15000</v>
      </c>
      <c r="E617" s="8">
        <v>4565</v>
      </c>
      <c r="F617" t="s">
        <v>8220</v>
      </c>
      <c r="G617" t="s">
        <v>8223</v>
      </c>
      <c r="H617" t="s">
        <v>8245</v>
      </c>
      <c r="I617">
        <v>1385534514</v>
      </c>
      <c r="J617">
        <v>1382938914</v>
      </c>
      <c r="K617" t="b">
        <v>0</v>
      </c>
      <c r="L617">
        <v>89</v>
      </c>
      <c r="M617" t="b">
        <v>0</v>
      </c>
      <c r="N617" t="s">
        <v>8280</v>
      </c>
      <c r="O617" s="10">
        <f t="shared" si="78"/>
        <v>30</v>
      </c>
      <c r="P617">
        <f t="shared" si="85"/>
        <v>51.29</v>
      </c>
      <c r="Q617" t="s">
        <v>8331</v>
      </c>
      <c r="R617" t="s">
        <v>8332</v>
      </c>
      <c r="S617" s="14">
        <f t="shared" si="86"/>
        <v>41575.237430555557</v>
      </c>
      <c r="T617" s="14">
        <f t="shared" si="87"/>
        <v>41605.279097222221</v>
      </c>
    </row>
    <row r="618" spans="1:20" ht="43.2" x14ac:dyDescent="0.3">
      <c r="A618">
        <v>2146</v>
      </c>
      <c r="B618" s="3" t="s">
        <v>2147</v>
      </c>
      <c r="C618" s="3" t="s">
        <v>6256</v>
      </c>
      <c r="D618" s="6">
        <v>5000</v>
      </c>
      <c r="E618" s="8">
        <v>1</v>
      </c>
      <c r="F618" t="s">
        <v>8220</v>
      </c>
      <c r="G618" t="s">
        <v>8223</v>
      </c>
      <c r="H618" t="s">
        <v>8245</v>
      </c>
      <c r="I618">
        <v>1455207510</v>
      </c>
      <c r="J618">
        <v>1453997910</v>
      </c>
      <c r="K618" t="b">
        <v>0</v>
      </c>
      <c r="L618">
        <v>1</v>
      </c>
      <c r="M618" t="b">
        <v>0</v>
      </c>
      <c r="N618" t="s">
        <v>8280</v>
      </c>
      <c r="O618" s="10">
        <f t="shared" si="78"/>
        <v>0</v>
      </c>
      <c r="P618">
        <f t="shared" si="85"/>
        <v>1</v>
      </c>
      <c r="Q618" t="s">
        <v>8331</v>
      </c>
      <c r="R618" t="s">
        <v>8332</v>
      </c>
      <c r="S618" s="14">
        <f t="shared" si="86"/>
        <v>42397.679513888885</v>
      </c>
      <c r="T618" s="14">
        <f t="shared" si="87"/>
        <v>42411.679513888885</v>
      </c>
    </row>
    <row r="619" spans="1:20" x14ac:dyDescent="0.3">
      <c r="A619">
        <v>2147</v>
      </c>
      <c r="B619" s="3" t="s">
        <v>2148</v>
      </c>
      <c r="C619" s="3" t="s">
        <v>6257</v>
      </c>
      <c r="D619" s="6">
        <v>390000</v>
      </c>
      <c r="E619" s="8">
        <v>2716</v>
      </c>
      <c r="F619" t="s">
        <v>8220</v>
      </c>
      <c r="G619" t="s">
        <v>8223</v>
      </c>
      <c r="H619" t="s">
        <v>8245</v>
      </c>
      <c r="I619">
        <v>1416125148</v>
      </c>
      <c r="J619">
        <v>1413356748</v>
      </c>
      <c r="K619" t="b">
        <v>0</v>
      </c>
      <c r="L619">
        <v>55</v>
      </c>
      <c r="M619" t="b">
        <v>0</v>
      </c>
      <c r="N619" t="s">
        <v>8280</v>
      </c>
      <c r="O619" s="10">
        <f t="shared" si="78"/>
        <v>1</v>
      </c>
      <c r="P619">
        <f t="shared" si="85"/>
        <v>49.38</v>
      </c>
      <c r="Q619" t="s">
        <v>8331</v>
      </c>
      <c r="R619" t="s">
        <v>8332</v>
      </c>
      <c r="S619" s="14">
        <f t="shared" si="86"/>
        <v>41927.295694444445</v>
      </c>
      <c r="T619" s="14">
        <f t="shared" si="87"/>
        <v>41959.337361111116</v>
      </c>
    </row>
    <row r="620" spans="1:20" ht="57.6" x14ac:dyDescent="0.3">
      <c r="A620">
        <v>2149</v>
      </c>
      <c r="B620" s="3" t="s">
        <v>2150</v>
      </c>
      <c r="C620" s="3" t="s">
        <v>6259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1280534400</v>
      </c>
      <c r="J620">
        <v>1277512556</v>
      </c>
      <c r="K620" t="b">
        <v>0</v>
      </c>
      <c r="L620">
        <v>0</v>
      </c>
      <c r="M620" t="b">
        <v>0</v>
      </c>
      <c r="N620" t="s">
        <v>8280</v>
      </c>
      <c r="O620" s="10">
        <f t="shared" si="78"/>
        <v>0</v>
      </c>
      <c r="P620">
        <f t="shared" si="85"/>
        <v>0</v>
      </c>
      <c r="Q620" t="s">
        <v>8331</v>
      </c>
      <c r="R620" t="s">
        <v>8332</v>
      </c>
      <c r="S620" s="14">
        <f t="shared" si="86"/>
        <v>40355.024953703702</v>
      </c>
      <c r="T620" s="14">
        <f t="shared" si="87"/>
        <v>40390</v>
      </c>
    </row>
    <row r="621" spans="1:20" ht="43.2" x14ac:dyDescent="0.3">
      <c r="A621">
        <v>2151</v>
      </c>
      <c r="B621" s="3" t="s">
        <v>2152</v>
      </c>
      <c r="C621" s="3" t="s">
        <v>6261</v>
      </c>
      <c r="D621" s="6">
        <v>45000</v>
      </c>
      <c r="E621" s="8">
        <v>118</v>
      </c>
      <c r="F621" t="s">
        <v>8220</v>
      </c>
      <c r="G621" t="s">
        <v>8223</v>
      </c>
      <c r="H621" t="s">
        <v>8245</v>
      </c>
      <c r="I621">
        <v>1467231614</v>
      </c>
      <c r="J621">
        <v>1464639614</v>
      </c>
      <c r="K621" t="b">
        <v>0</v>
      </c>
      <c r="L621">
        <v>6</v>
      </c>
      <c r="M621" t="b">
        <v>0</v>
      </c>
      <c r="N621" t="s">
        <v>8280</v>
      </c>
      <c r="O621" s="10">
        <f t="shared" si="78"/>
        <v>0</v>
      </c>
      <c r="P621">
        <f t="shared" si="85"/>
        <v>19.670000000000002</v>
      </c>
      <c r="Q621" t="s">
        <v>8331</v>
      </c>
      <c r="R621" t="s">
        <v>8332</v>
      </c>
      <c r="S621" s="14">
        <f t="shared" si="86"/>
        <v>42520.847384259265</v>
      </c>
      <c r="T621" s="14">
        <f t="shared" si="87"/>
        <v>42550.847384259265</v>
      </c>
    </row>
    <row r="622" spans="1:20" ht="43.2" x14ac:dyDescent="0.3">
      <c r="A622">
        <v>2152</v>
      </c>
      <c r="B622" s="3" t="s">
        <v>2153</v>
      </c>
      <c r="C622" s="3" t="s">
        <v>6262</v>
      </c>
      <c r="D622" s="6">
        <v>30000</v>
      </c>
      <c r="E622" s="8">
        <v>50</v>
      </c>
      <c r="F622" t="s">
        <v>8220</v>
      </c>
      <c r="G622" t="s">
        <v>8223</v>
      </c>
      <c r="H622" t="s">
        <v>8245</v>
      </c>
      <c r="I622">
        <v>1394909909</v>
      </c>
      <c r="J622">
        <v>1392321509</v>
      </c>
      <c r="K622" t="b">
        <v>0</v>
      </c>
      <c r="L622">
        <v>4</v>
      </c>
      <c r="M622" t="b">
        <v>0</v>
      </c>
      <c r="N622" t="s">
        <v>8280</v>
      </c>
      <c r="O622" s="10">
        <f t="shared" si="78"/>
        <v>0</v>
      </c>
      <c r="P622">
        <f t="shared" si="85"/>
        <v>12.5</v>
      </c>
      <c r="Q622" t="s">
        <v>8331</v>
      </c>
      <c r="R622" t="s">
        <v>8332</v>
      </c>
      <c r="S622" s="14">
        <f t="shared" si="86"/>
        <v>41683.832280092596</v>
      </c>
      <c r="T622" s="14">
        <f t="shared" si="87"/>
        <v>41713.790613425925</v>
      </c>
    </row>
    <row r="623" spans="1:20" ht="43.2" x14ac:dyDescent="0.3">
      <c r="A623">
        <v>2153</v>
      </c>
      <c r="B623" s="3" t="s">
        <v>2154</v>
      </c>
      <c r="C623" s="3" t="s">
        <v>6263</v>
      </c>
      <c r="D623" s="6">
        <v>372625</v>
      </c>
      <c r="E623" s="8">
        <v>34</v>
      </c>
      <c r="F623" t="s">
        <v>8220</v>
      </c>
      <c r="G623" t="s">
        <v>8223</v>
      </c>
      <c r="H623" t="s">
        <v>8245</v>
      </c>
      <c r="I623">
        <v>1420876740</v>
      </c>
      <c r="J623">
        <v>1417470718</v>
      </c>
      <c r="K623" t="b">
        <v>0</v>
      </c>
      <c r="L623">
        <v>4</v>
      </c>
      <c r="M623" t="b">
        <v>0</v>
      </c>
      <c r="N623" t="s">
        <v>8280</v>
      </c>
      <c r="O623" s="10">
        <f t="shared" si="78"/>
        <v>0</v>
      </c>
      <c r="P623">
        <f t="shared" si="85"/>
        <v>8.5</v>
      </c>
      <c r="Q623" t="s">
        <v>8331</v>
      </c>
      <c r="R623" t="s">
        <v>8332</v>
      </c>
      <c r="S623" s="14">
        <f t="shared" si="86"/>
        <v>41974.911087962959</v>
      </c>
      <c r="T623" s="14">
        <f t="shared" si="87"/>
        <v>42014.332638888889</v>
      </c>
    </row>
    <row r="624" spans="1:20" ht="28.8" x14ac:dyDescent="0.3">
      <c r="A624">
        <v>2154</v>
      </c>
      <c r="B624" s="3" t="s">
        <v>2155</v>
      </c>
      <c r="C624" s="3" t="s">
        <v>6264</v>
      </c>
      <c r="D624" s="6">
        <v>250</v>
      </c>
      <c r="E624" s="8">
        <v>2</v>
      </c>
      <c r="F624" t="s">
        <v>8220</v>
      </c>
      <c r="G624" t="s">
        <v>8223</v>
      </c>
      <c r="H624" t="s">
        <v>8245</v>
      </c>
      <c r="I624">
        <v>1390921827</v>
      </c>
      <c r="J624">
        <v>1389193827</v>
      </c>
      <c r="K624" t="b">
        <v>0</v>
      </c>
      <c r="L624">
        <v>2</v>
      </c>
      <c r="M624" t="b">
        <v>0</v>
      </c>
      <c r="N624" t="s">
        <v>8280</v>
      </c>
      <c r="O624" s="10">
        <f t="shared" si="78"/>
        <v>1</v>
      </c>
      <c r="P624">
        <f t="shared" si="85"/>
        <v>1</v>
      </c>
      <c r="Q624" t="s">
        <v>8331</v>
      </c>
      <c r="R624" t="s">
        <v>8332</v>
      </c>
      <c r="S624" s="14">
        <f t="shared" si="86"/>
        <v>41647.632256944446</v>
      </c>
      <c r="T624" s="14">
        <f t="shared" si="87"/>
        <v>41667.632256944446</v>
      </c>
    </row>
    <row r="625" spans="1:20" ht="43.2" x14ac:dyDescent="0.3">
      <c r="A625">
        <v>2156</v>
      </c>
      <c r="B625" s="3" t="s">
        <v>2157</v>
      </c>
      <c r="C625" s="3" t="s">
        <v>6266</v>
      </c>
      <c r="D625" s="6">
        <v>56000</v>
      </c>
      <c r="E625" s="8">
        <v>1493</v>
      </c>
      <c r="F625" t="s">
        <v>8220</v>
      </c>
      <c r="G625" t="s">
        <v>8223</v>
      </c>
      <c r="H625" t="s">
        <v>8245</v>
      </c>
      <c r="I625">
        <v>1379363406</v>
      </c>
      <c r="J625">
        <v>1375475406</v>
      </c>
      <c r="K625" t="b">
        <v>0</v>
      </c>
      <c r="L625">
        <v>83</v>
      </c>
      <c r="M625" t="b">
        <v>0</v>
      </c>
      <c r="N625" t="s">
        <v>8280</v>
      </c>
      <c r="O625" s="10">
        <f t="shared" si="78"/>
        <v>3</v>
      </c>
      <c r="P625">
        <f t="shared" si="85"/>
        <v>17.989999999999998</v>
      </c>
      <c r="Q625" t="s">
        <v>8331</v>
      </c>
      <c r="R625" t="s">
        <v>8332</v>
      </c>
      <c r="S625" s="14">
        <f t="shared" si="86"/>
        <v>41488.85423611111</v>
      </c>
      <c r="T625" s="14">
        <f t="shared" si="87"/>
        <v>41533.85423611111</v>
      </c>
    </row>
    <row r="626" spans="1:20" ht="28.8" x14ac:dyDescent="0.3">
      <c r="A626">
        <v>2157</v>
      </c>
      <c r="B626" s="3" t="s">
        <v>2158</v>
      </c>
      <c r="C626" s="3" t="s">
        <v>6267</v>
      </c>
      <c r="D626" s="6">
        <v>75000</v>
      </c>
      <c r="E626" s="8">
        <v>21144</v>
      </c>
      <c r="F626" t="s">
        <v>8220</v>
      </c>
      <c r="G626" t="s">
        <v>8223</v>
      </c>
      <c r="H626" t="s">
        <v>8245</v>
      </c>
      <c r="I626">
        <v>1482479940</v>
      </c>
      <c r="J626">
        <v>1479684783</v>
      </c>
      <c r="K626" t="b">
        <v>0</v>
      </c>
      <c r="L626">
        <v>57</v>
      </c>
      <c r="M626" t="b">
        <v>0</v>
      </c>
      <c r="N626" t="s">
        <v>8280</v>
      </c>
      <c r="O626" s="10">
        <f t="shared" si="78"/>
        <v>28</v>
      </c>
      <c r="P626">
        <f t="shared" si="85"/>
        <v>370.95</v>
      </c>
      <c r="Q626" t="s">
        <v>8331</v>
      </c>
      <c r="R626" t="s">
        <v>8332</v>
      </c>
      <c r="S626" s="14">
        <f t="shared" si="86"/>
        <v>42694.98128472222</v>
      </c>
      <c r="T626" s="14">
        <f t="shared" si="87"/>
        <v>42727.332638888889</v>
      </c>
    </row>
    <row r="627" spans="1:20" ht="43.2" x14ac:dyDescent="0.3">
      <c r="A627">
        <v>2158</v>
      </c>
      <c r="B627" s="3" t="s">
        <v>2159</v>
      </c>
      <c r="C627" s="3" t="s">
        <v>6268</v>
      </c>
      <c r="D627" s="6">
        <v>300000</v>
      </c>
      <c r="E627" s="8">
        <v>19770.11</v>
      </c>
      <c r="F627" t="s">
        <v>8220</v>
      </c>
      <c r="G627" t="s">
        <v>8223</v>
      </c>
      <c r="H627" t="s">
        <v>8245</v>
      </c>
      <c r="I627">
        <v>1360009774</v>
      </c>
      <c r="J627">
        <v>1356121774</v>
      </c>
      <c r="K627" t="b">
        <v>0</v>
      </c>
      <c r="L627">
        <v>311</v>
      </c>
      <c r="M627" t="b">
        <v>0</v>
      </c>
      <c r="N627" t="s">
        <v>8280</v>
      </c>
      <c r="O627" s="10">
        <f t="shared" si="78"/>
        <v>7</v>
      </c>
      <c r="P627">
        <f t="shared" si="85"/>
        <v>63.57</v>
      </c>
      <c r="Q627" t="s">
        <v>8331</v>
      </c>
      <c r="R627" t="s">
        <v>8332</v>
      </c>
      <c r="S627" s="14">
        <f t="shared" si="86"/>
        <v>41264.853865740741</v>
      </c>
      <c r="T627" s="14">
        <f t="shared" si="87"/>
        <v>41309.853865740741</v>
      </c>
    </row>
    <row r="628" spans="1:20" ht="57.6" x14ac:dyDescent="0.3">
      <c r="A628">
        <v>2159</v>
      </c>
      <c r="B628" s="3" t="s">
        <v>2160</v>
      </c>
      <c r="C628" s="3" t="s">
        <v>6269</v>
      </c>
      <c r="D628" s="6">
        <v>3600</v>
      </c>
      <c r="E628" s="8">
        <v>26</v>
      </c>
      <c r="F628" t="s">
        <v>8220</v>
      </c>
      <c r="G628" t="s">
        <v>8223</v>
      </c>
      <c r="H628" t="s">
        <v>8245</v>
      </c>
      <c r="I628">
        <v>1310837574</v>
      </c>
      <c r="J628">
        <v>1308245574</v>
      </c>
      <c r="K628" t="b">
        <v>0</v>
      </c>
      <c r="L628">
        <v>2</v>
      </c>
      <c r="M628" t="b">
        <v>0</v>
      </c>
      <c r="N628" t="s">
        <v>8280</v>
      </c>
      <c r="O628" s="10">
        <f t="shared" si="78"/>
        <v>1</v>
      </c>
      <c r="P628">
        <f t="shared" si="85"/>
        <v>13</v>
      </c>
      <c r="Q628" t="s">
        <v>8331</v>
      </c>
      <c r="R628" t="s">
        <v>8332</v>
      </c>
      <c r="S628" s="14">
        <f t="shared" si="86"/>
        <v>40710.731180555551</v>
      </c>
      <c r="T628" s="14">
        <f t="shared" si="87"/>
        <v>40740.731180555551</v>
      </c>
    </row>
    <row r="629" spans="1:20" ht="43.2" x14ac:dyDescent="0.3">
      <c r="A629">
        <v>2160</v>
      </c>
      <c r="B629" s="3" t="s">
        <v>2161</v>
      </c>
      <c r="C629" s="3" t="s">
        <v>6270</v>
      </c>
      <c r="D629" s="6">
        <v>10000</v>
      </c>
      <c r="E629" s="8">
        <v>85</v>
      </c>
      <c r="F629" t="s">
        <v>8220</v>
      </c>
      <c r="G629" t="s">
        <v>8223</v>
      </c>
      <c r="H629" t="s">
        <v>8245</v>
      </c>
      <c r="I629">
        <v>1337447105</v>
      </c>
      <c r="J629">
        <v>1334855105</v>
      </c>
      <c r="K629" t="b">
        <v>0</v>
      </c>
      <c r="L629">
        <v>16</v>
      </c>
      <c r="M629" t="b">
        <v>0</v>
      </c>
      <c r="N629" t="s">
        <v>8280</v>
      </c>
      <c r="O629" s="10">
        <f t="shared" si="78"/>
        <v>1</v>
      </c>
      <c r="P629">
        <f t="shared" si="85"/>
        <v>5.31</v>
      </c>
      <c r="Q629" t="s">
        <v>8331</v>
      </c>
      <c r="R629" t="s">
        <v>8332</v>
      </c>
      <c r="S629" s="14">
        <f t="shared" si="86"/>
        <v>41018.711863425924</v>
      </c>
      <c r="T629" s="14">
        <f t="shared" si="87"/>
        <v>41048.711863425924</v>
      </c>
    </row>
    <row r="630" spans="1:20" ht="43.2" x14ac:dyDescent="0.3">
      <c r="A630">
        <v>2401</v>
      </c>
      <c r="B630" s="3" t="s">
        <v>2402</v>
      </c>
      <c r="C630" s="3" t="s">
        <v>6511</v>
      </c>
      <c r="D630" s="6">
        <v>28000</v>
      </c>
      <c r="E630" s="8">
        <v>201</v>
      </c>
      <c r="F630" t="s">
        <v>8220</v>
      </c>
      <c r="G630" t="s">
        <v>8223</v>
      </c>
      <c r="H630" t="s">
        <v>8245</v>
      </c>
      <c r="I630">
        <v>1457207096</v>
      </c>
      <c r="J630">
        <v>1452023096</v>
      </c>
      <c r="K630" t="b">
        <v>0</v>
      </c>
      <c r="L630">
        <v>9</v>
      </c>
      <c r="M630" t="b">
        <v>0</v>
      </c>
      <c r="N630" t="s">
        <v>8282</v>
      </c>
      <c r="O630" s="10">
        <f t="shared" si="78"/>
        <v>1</v>
      </c>
      <c r="P630">
        <f t="shared" ref="P630:P657" si="88">IFERROR(ROUND(E630/L630,2),0)</f>
        <v>22.33</v>
      </c>
      <c r="Q630" t="s">
        <v>8334</v>
      </c>
      <c r="R630" t="s">
        <v>8335</v>
      </c>
      <c r="S630" s="14">
        <f t="shared" ref="S630:S657" si="89">(((J630/60)/60)/24)+DATE(1970,1,1)</f>
        <v>42374.822870370372</v>
      </c>
      <c r="T630" s="14">
        <f t="shared" ref="T630:T657" si="90">(((I630/60)/60)/24)+DATE(1970,1,1)</f>
        <v>42434.822870370372</v>
      </c>
    </row>
    <row r="631" spans="1:20" x14ac:dyDescent="0.3">
      <c r="A631">
        <v>2402</v>
      </c>
      <c r="B631" s="3" t="s">
        <v>2403</v>
      </c>
      <c r="C631" s="3" t="s">
        <v>6512</v>
      </c>
      <c r="D631" s="6">
        <v>12000</v>
      </c>
      <c r="E631" s="8">
        <v>52</v>
      </c>
      <c r="F631" t="s">
        <v>8220</v>
      </c>
      <c r="G631" t="s">
        <v>8223</v>
      </c>
      <c r="H631" t="s">
        <v>8245</v>
      </c>
      <c r="I631">
        <v>1431533931</v>
      </c>
      <c r="J631">
        <v>1428941931</v>
      </c>
      <c r="K631" t="b">
        <v>0</v>
      </c>
      <c r="L631">
        <v>1</v>
      </c>
      <c r="M631" t="b">
        <v>0</v>
      </c>
      <c r="N631" t="s">
        <v>8282</v>
      </c>
      <c r="O631" s="10">
        <f t="shared" si="78"/>
        <v>0</v>
      </c>
      <c r="P631">
        <f t="shared" si="88"/>
        <v>52</v>
      </c>
      <c r="Q631" t="s">
        <v>8334</v>
      </c>
      <c r="R631" t="s">
        <v>8335</v>
      </c>
      <c r="S631" s="14">
        <f t="shared" si="89"/>
        <v>42107.679756944446</v>
      </c>
      <c r="T631" s="14">
        <f t="shared" si="90"/>
        <v>42137.679756944446</v>
      </c>
    </row>
    <row r="632" spans="1:20" ht="43.2" x14ac:dyDescent="0.3">
      <c r="A632">
        <v>2404</v>
      </c>
      <c r="B632" s="3" t="s">
        <v>2405</v>
      </c>
      <c r="C632" s="3" t="s">
        <v>6514</v>
      </c>
      <c r="D632" s="6">
        <v>15000</v>
      </c>
      <c r="E632" s="8">
        <v>0</v>
      </c>
      <c r="F632" t="s">
        <v>8220</v>
      </c>
      <c r="G632" t="s">
        <v>8223</v>
      </c>
      <c r="H632" t="s">
        <v>8245</v>
      </c>
      <c r="I632">
        <v>1451782607</v>
      </c>
      <c r="J632">
        <v>1449190607</v>
      </c>
      <c r="K632" t="b">
        <v>0</v>
      </c>
      <c r="L632">
        <v>0</v>
      </c>
      <c r="M632" t="b">
        <v>0</v>
      </c>
      <c r="N632" t="s">
        <v>8282</v>
      </c>
      <c r="O632" s="10">
        <f t="shared" si="78"/>
        <v>0</v>
      </c>
      <c r="P632">
        <f t="shared" si="88"/>
        <v>0</v>
      </c>
      <c r="Q632" t="s">
        <v>8334</v>
      </c>
      <c r="R632" t="s">
        <v>8335</v>
      </c>
      <c r="S632" s="14">
        <f t="shared" si="89"/>
        <v>42342.03943287037</v>
      </c>
      <c r="T632" s="14">
        <f t="shared" si="90"/>
        <v>42372.03943287037</v>
      </c>
    </row>
    <row r="633" spans="1:20" ht="43.2" x14ac:dyDescent="0.3">
      <c r="A633">
        <v>2405</v>
      </c>
      <c r="B633" s="3" t="s">
        <v>2406</v>
      </c>
      <c r="C633" s="3" t="s">
        <v>6515</v>
      </c>
      <c r="D633" s="6">
        <v>5000</v>
      </c>
      <c r="E633" s="8">
        <v>1126</v>
      </c>
      <c r="F633" t="s">
        <v>8220</v>
      </c>
      <c r="G633" t="s">
        <v>8223</v>
      </c>
      <c r="H633" t="s">
        <v>8245</v>
      </c>
      <c r="I633">
        <v>1472911375</v>
      </c>
      <c r="J633">
        <v>1471096975</v>
      </c>
      <c r="K633" t="b">
        <v>0</v>
      </c>
      <c r="L633">
        <v>20</v>
      </c>
      <c r="M633" t="b">
        <v>0</v>
      </c>
      <c r="N633" t="s">
        <v>8282</v>
      </c>
      <c r="O633" s="10">
        <f t="shared" si="78"/>
        <v>23</v>
      </c>
      <c r="P633">
        <f t="shared" si="88"/>
        <v>56.3</v>
      </c>
      <c r="Q633" t="s">
        <v>8334</v>
      </c>
      <c r="R633" t="s">
        <v>8335</v>
      </c>
      <c r="S633" s="14">
        <f t="shared" si="89"/>
        <v>42595.585358796292</v>
      </c>
      <c r="T633" s="14">
        <f t="shared" si="90"/>
        <v>42616.585358796292</v>
      </c>
    </row>
    <row r="634" spans="1:20" ht="43.2" x14ac:dyDescent="0.3">
      <c r="A634">
        <v>2406</v>
      </c>
      <c r="B634" s="3" t="s">
        <v>2407</v>
      </c>
      <c r="C634" s="3" t="s">
        <v>6516</v>
      </c>
      <c r="D634" s="6">
        <v>3250</v>
      </c>
      <c r="E634" s="8">
        <v>1345</v>
      </c>
      <c r="F634" t="s">
        <v>8220</v>
      </c>
      <c r="G634" t="s">
        <v>8223</v>
      </c>
      <c r="H634" t="s">
        <v>8245</v>
      </c>
      <c r="I634">
        <v>1421635190</v>
      </c>
      <c r="J634">
        <v>1418179190</v>
      </c>
      <c r="K634" t="b">
        <v>0</v>
      </c>
      <c r="L634">
        <v>16</v>
      </c>
      <c r="M634" t="b">
        <v>0</v>
      </c>
      <c r="N634" t="s">
        <v>8282</v>
      </c>
      <c r="O634" s="10">
        <f t="shared" si="78"/>
        <v>41</v>
      </c>
      <c r="P634">
        <f t="shared" si="88"/>
        <v>84.06</v>
      </c>
      <c r="Q634" t="s">
        <v>8334</v>
      </c>
      <c r="R634" t="s">
        <v>8335</v>
      </c>
      <c r="S634" s="14">
        <f t="shared" si="89"/>
        <v>41983.110995370371</v>
      </c>
      <c r="T634" s="14">
        <f t="shared" si="90"/>
        <v>42023.110995370371</v>
      </c>
    </row>
    <row r="635" spans="1:20" ht="57.6" x14ac:dyDescent="0.3">
      <c r="A635">
        <v>2407</v>
      </c>
      <c r="B635" s="3" t="s">
        <v>2408</v>
      </c>
      <c r="C635" s="3" t="s">
        <v>6517</v>
      </c>
      <c r="D635" s="6">
        <v>22000</v>
      </c>
      <c r="E635" s="8">
        <v>5557</v>
      </c>
      <c r="F635" t="s">
        <v>8220</v>
      </c>
      <c r="G635" t="s">
        <v>8223</v>
      </c>
      <c r="H635" t="s">
        <v>8245</v>
      </c>
      <c r="I635">
        <v>1428732000</v>
      </c>
      <c r="J635">
        <v>1426772928</v>
      </c>
      <c r="K635" t="b">
        <v>0</v>
      </c>
      <c r="L635">
        <v>33</v>
      </c>
      <c r="M635" t="b">
        <v>0</v>
      </c>
      <c r="N635" t="s">
        <v>8282</v>
      </c>
      <c r="O635" s="10">
        <f t="shared" si="78"/>
        <v>25</v>
      </c>
      <c r="P635">
        <f t="shared" si="88"/>
        <v>168.39</v>
      </c>
      <c r="Q635" t="s">
        <v>8334</v>
      </c>
      <c r="R635" t="s">
        <v>8335</v>
      </c>
      <c r="S635" s="14">
        <f t="shared" si="89"/>
        <v>42082.575555555552</v>
      </c>
      <c r="T635" s="14">
        <f t="shared" si="90"/>
        <v>42105.25</v>
      </c>
    </row>
    <row r="636" spans="1:20" ht="43.2" x14ac:dyDescent="0.3">
      <c r="A636">
        <v>2408</v>
      </c>
      <c r="B636" s="3" t="s">
        <v>2409</v>
      </c>
      <c r="C636" s="3" t="s">
        <v>6518</v>
      </c>
      <c r="D636" s="6">
        <v>15000</v>
      </c>
      <c r="E636" s="8">
        <v>30</v>
      </c>
      <c r="F636" t="s">
        <v>8220</v>
      </c>
      <c r="G636" t="s">
        <v>8223</v>
      </c>
      <c r="H636" t="s">
        <v>8245</v>
      </c>
      <c r="I636">
        <v>1415247757</v>
      </c>
      <c r="J636">
        <v>1412652157</v>
      </c>
      <c r="K636" t="b">
        <v>0</v>
      </c>
      <c r="L636">
        <v>2</v>
      </c>
      <c r="M636" t="b">
        <v>0</v>
      </c>
      <c r="N636" t="s">
        <v>8282</v>
      </c>
      <c r="O636" s="10">
        <f t="shared" si="78"/>
        <v>0</v>
      </c>
      <c r="P636">
        <f t="shared" si="88"/>
        <v>15</v>
      </c>
      <c r="Q636" t="s">
        <v>8334</v>
      </c>
      <c r="R636" t="s">
        <v>8335</v>
      </c>
      <c r="S636" s="14">
        <f t="shared" si="89"/>
        <v>41919.140706018516</v>
      </c>
      <c r="T636" s="14">
        <f t="shared" si="90"/>
        <v>41949.182372685187</v>
      </c>
    </row>
    <row r="637" spans="1:20" ht="43.2" x14ac:dyDescent="0.3">
      <c r="A637">
        <v>2409</v>
      </c>
      <c r="B637" s="3" t="s">
        <v>2410</v>
      </c>
      <c r="C637" s="3" t="s">
        <v>6519</v>
      </c>
      <c r="D637" s="6">
        <v>25000</v>
      </c>
      <c r="E637" s="8">
        <v>460</v>
      </c>
      <c r="F637" t="s">
        <v>8220</v>
      </c>
      <c r="G637" t="s">
        <v>8223</v>
      </c>
      <c r="H637" t="s">
        <v>8245</v>
      </c>
      <c r="I637">
        <v>1439931675</v>
      </c>
      <c r="J637">
        <v>1437339675</v>
      </c>
      <c r="K637" t="b">
        <v>0</v>
      </c>
      <c r="L637">
        <v>6</v>
      </c>
      <c r="M637" t="b">
        <v>0</v>
      </c>
      <c r="N637" t="s">
        <v>8282</v>
      </c>
      <c r="O637" s="10">
        <f t="shared" si="78"/>
        <v>2</v>
      </c>
      <c r="P637">
        <f t="shared" si="88"/>
        <v>76.67</v>
      </c>
      <c r="Q637" t="s">
        <v>8334</v>
      </c>
      <c r="R637" t="s">
        <v>8335</v>
      </c>
      <c r="S637" s="14">
        <f t="shared" si="89"/>
        <v>42204.875868055555</v>
      </c>
      <c r="T637" s="14">
        <f t="shared" si="90"/>
        <v>42234.875868055555</v>
      </c>
    </row>
    <row r="638" spans="1:20" ht="57.6" x14ac:dyDescent="0.3">
      <c r="A638">
        <v>2411</v>
      </c>
      <c r="B638" s="3" t="s">
        <v>2412</v>
      </c>
      <c r="C638" s="3" t="s">
        <v>6521</v>
      </c>
      <c r="D638" s="6">
        <v>25000</v>
      </c>
      <c r="E638" s="8">
        <v>151</v>
      </c>
      <c r="F638" t="s">
        <v>8220</v>
      </c>
      <c r="G638" t="s">
        <v>8223</v>
      </c>
      <c r="H638" t="s">
        <v>8245</v>
      </c>
      <c r="I638">
        <v>1440524082</v>
      </c>
      <c r="J638">
        <v>1437932082</v>
      </c>
      <c r="K638" t="b">
        <v>0</v>
      </c>
      <c r="L638">
        <v>3</v>
      </c>
      <c r="M638" t="b">
        <v>0</v>
      </c>
      <c r="N638" t="s">
        <v>8282</v>
      </c>
      <c r="O638" s="10">
        <f t="shared" si="78"/>
        <v>1</v>
      </c>
      <c r="P638">
        <f t="shared" si="88"/>
        <v>50.33</v>
      </c>
      <c r="Q638" t="s">
        <v>8334</v>
      </c>
      <c r="R638" t="s">
        <v>8335</v>
      </c>
      <c r="S638" s="14">
        <f t="shared" si="89"/>
        <v>42211.732430555552</v>
      </c>
      <c r="T638" s="14">
        <f t="shared" si="90"/>
        <v>42241.732430555552</v>
      </c>
    </row>
    <row r="639" spans="1:20" ht="43.2" x14ac:dyDescent="0.3">
      <c r="A639">
        <v>2413</v>
      </c>
      <c r="B639" s="3" t="s">
        <v>2414</v>
      </c>
      <c r="C639" s="3" t="s">
        <v>6523</v>
      </c>
      <c r="D639" s="6">
        <v>3000</v>
      </c>
      <c r="E639" s="8">
        <v>25</v>
      </c>
      <c r="F639" t="s">
        <v>8220</v>
      </c>
      <c r="G639" t="s">
        <v>8223</v>
      </c>
      <c r="H639" t="s">
        <v>8245</v>
      </c>
      <c r="I639">
        <v>1401579000</v>
      </c>
      <c r="J639">
        <v>1398911882</v>
      </c>
      <c r="K639" t="b">
        <v>0</v>
      </c>
      <c r="L639">
        <v>3</v>
      </c>
      <c r="M639" t="b">
        <v>0</v>
      </c>
      <c r="N639" t="s">
        <v>8282</v>
      </c>
      <c r="O639" s="10">
        <f t="shared" si="78"/>
        <v>1</v>
      </c>
      <c r="P639">
        <f t="shared" si="88"/>
        <v>8.33</v>
      </c>
      <c r="Q639" t="s">
        <v>8334</v>
      </c>
      <c r="R639" t="s">
        <v>8335</v>
      </c>
      <c r="S639" s="14">
        <f t="shared" si="89"/>
        <v>41760.10974537037</v>
      </c>
      <c r="T639" s="14">
        <f t="shared" si="90"/>
        <v>41790.979166666664</v>
      </c>
    </row>
    <row r="640" spans="1:20" ht="43.2" x14ac:dyDescent="0.3">
      <c r="A640">
        <v>2414</v>
      </c>
      <c r="B640" s="3" t="s">
        <v>2415</v>
      </c>
      <c r="C640" s="3" t="s">
        <v>6524</v>
      </c>
      <c r="D640" s="6">
        <v>15000</v>
      </c>
      <c r="E640" s="8">
        <v>460</v>
      </c>
      <c r="F640" t="s">
        <v>8220</v>
      </c>
      <c r="G640" t="s">
        <v>8223</v>
      </c>
      <c r="H640" t="s">
        <v>8245</v>
      </c>
      <c r="I640">
        <v>1440215940</v>
      </c>
      <c r="J640">
        <v>1436805660</v>
      </c>
      <c r="K640" t="b">
        <v>0</v>
      </c>
      <c r="L640">
        <v>13</v>
      </c>
      <c r="M640" t="b">
        <v>0</v>
      </c>
      <c r="N640" t="s">
        <v>8282</v>
      </c>
      <c r="O640" s="10">
        <f t="shared" si="78"/>
        <v>3</v>
      </c>
      <c r="P640">
        <f t="shared" si="88"/>
        <v>35.380000000000003</v>
      </c>
      <c r="Q640" t="s">
        <v>8334</v>
      </c>
      <c r="R640" t="s">
        <v>8335</v>
      </c>
      <c r="S640" s="14">
        <f t="shared" si="89"/>
        <v>42198.695138888885</v>
      </c>
      <c r="T640" s="14">
        <f t="shared" si="90"/>
        <v>42238.165972222225</v>
      </c>
    </row>
    <row r="641" spans="1:20" ht="43.2" x14ac:dyDescent="0.3">
      <c r="A641">
        <v>2415</v>
      </c>
      <c r="B641" s="3" t="s">
        <v>2416</v>
      </c>
      <c r="C641" s="3" t="s">
        <v>6525</v>
      </c>
      <c r="D641" s="6">
        <v>60000</v>
      </c>
      <c r="E641" s="8">
        <v>335</v>
      </c>
      <c r="F641" t="s">
        <v>8220</v>
      </c>
      <c r="G641" t="s">
        <v>8223</v>
      </c>
      <c r="H641" t="s">
        <v>8245</v>
      </c>
      <c r="I641">
        <v>1468615346</v>
      </c>
      <c r="J641">
        <v>1466023346</v>
      </c>
      <c r="K641" t="b">
        <v>0</v>
      </c>
      <c r="L641">
        <v>6</v>
      </c>
      <c r="M641" t="b">
        <v>0</v>
      </c>
      <c r="N641" t="s">
        <v>8282</v>
      </c>
      <c r="O641" s="10">
        <f t="shared" si="78"/>
        <v>1</v>
      </c>
      <c r="P641">
        <f t="shared" si="88"/>
        <v>55.83</v>
      </c>
      <c r="Q641" t="s">
        <v>8334</v>
      </c>
      <c r="R641" t="s">
        <v>8335</v>
      </c>
      <c r="S641" s="14">
        <f t="shared" si="89"/>
        <v>42536.862800925926</v>
      </c>
      <c r="T641" s="14">
        <f t="shared" si="90"/>
        <v>42566.862800925926</v>
      </c>
    </row>
    <row r="642" spans="1:20" ht="43.2" x14ac:dyDescent="0.3">
      <c r="A642">
        <v>2416</v>
      </c>
      <c r="B642" s="3" t="s">
        <v>2417</v>
      </c>
      <c r="C642" s="3" t="s">
        <v>6526</v>
      </c>
      <c r="D642" s="6">
        <v>20000</v>
      </c>
      <c r="E642" s="8">
        <v>5</v>
      </c>
      <c r="F642" t="s">
        <v>8220</v>
      </c>
      <c r="G642" t="s">
        <v>8223</v>
      </c>
      <c r="H642" t="s">
        <v>8245</v>
      </c>
      <c r="I642">
        <v>1426345200</v>
      </c>
      <c r="J642">
        <v>1421343743</v>
      </c>
      <c r="K642" t="b">
        <v>0</v>
      </c>
      <c r="L642">
        <v>1</v>
      </c>
      <c r="M642" t="b">
        <v>0</v>
      </c>
      <c r="N642" t="s">
        <v>8282</v>
      </c>
      <c r="O642" s="10">
        <f t="shared" ref="O642:O705" si="91">ROUND(E642/D642*100,0)</f>
        <v>0</v>
      </c>
      <c r="P642">
        <f t="shared" si="88"/>
        <v>5</v>
      </c>
      <c r="Q642" t="s">
        <v>8334</v>
      </c>
      <c r="R642" t="s">
        <v>8335</v>
      </c>
      <c r="S642" s="14">
        <f t="shared" si="89"/>
        <v>42019.737766203703</v>
      </c>
      <c r="T642" s="14">
        <f t="shared" si="90"/>
        <v>42077.625</v>
      </c>
    </row>
    <row r="643" spans="1:20" ht="43.2" x14ac:dyDescent="0.3">
      <c r="A643">
        <v>2417</v>
      </c>
      <c r="B643" s="3" t="s">
        <v>2418</v>
      </c>
      <c r="C643" s="3" t="s">
        <v>6527</v>
      </c>
      <c r="D643" s="6">
        <v>1000</v>
      </c>
      <c r="E643" s="8">
        <v>0</v>
      </c>
      <c r="F643" t="s">
        <v>8220</v>
      </c>
      <c r="G643" t="s">
        <v>8223</v>
      </c>
      <c r="H643" t="s">
        <v>8245</v>
      </c>
      <c r="I643">
        <v>1407705187</v>
      </c>
      <c r="J643">
        <v>1405113187</v>
      </c>
      <c r="K643" t="b">
        <v>0</v>
      </c>
      <c r="L643">
        <v>0</v>
      </c>
      <c r="M643" t="b">
        <v>0</v>
      </c>
      <c r="N643" t="s">
        <v>8282</v>
      </c>
      <c r="O643" s="10">
        <f t="shared" si="91"/>
        <v>0</v>
      </c>
      <c r="P643">
        <f t="shared" si="88"/>
        <v>0</v>
      </c>
      <c r="Q643" t="s">
        <v>8334</v>
      </c>
      <c r="R643" t="s">
        <v>8335</v>
      </c>
      <c r="S643" s="14">
        <f t="shared" si="89"/>
        <v>41831.884108796294</v>
      </c>
      <c r="T643" s="14">
        <f t="shared" si="90"/>
        <v>41861.884108796294</v>
      </c>
    </row>
    <row r="644" spans="1:20" x14ac:dyDescent="0.3">
      <c r="A644">
        <v>2418</v>
      </c>
      <c r="B644" s="3" t="s">
        <v>2419</v>
      </c>
      <c r="C644" s="3" t="s">
        <v>6528</v>
      </c>
      <c r="D644" s="6">
        <v>25000</v>
      </c>
      <c r="E644" s="8">
        <v>5</v>
      </c>
      <c r="F644" t="s">
        <v>8220</v>
      </c>
      <c r="G644" t="s">
        <v>8223</v>
      </c>
      <c r="H644" t="s">
        <v>8245</v>
      </c>
      <c r="I644">
        <v>1427225644</v>
      </c>
      <c r="J644">
        <v>1422045244</v>
      </c>
      <c r="K644" t="b">
        <v>0</v>
      </c>
      <c r="L644">
        <v>5</v>
      </c>
      <c r="M644" t="b">
        <v>0</v>
      </c>
      <c r="N644" t="s">
        <v>8282</v>
      </c>
      <c r="O644" s="10">
        <f t="shared" si="91"/>
        <v>0</v>
      </c>
      <c r="P644">
        <f t="shared" si="88"/>
        <v>1</v>
      </c>
      <c r="Q644" t="s">
        <v>8334</v>
      </c>
      <c r="R644" t="s">
        <v>8335</v>
      </c>
      <c r="S644" s="14">
        <f t="shared" si="89"/>
        <v>42027.856990740736</v>
      </c>
      <c r="T644" s="14">
        <f t="shared" si="90"/>
        <v>42087.815324074079</v>
      </c>
    </row>
    <row r="645" spans="1:20" ht="43.2" x14ac:dyDescent="0.3">
      <c r="A645">
        <v>2419</v>
      </c>
      <c r="B645" s="3" t="s">
        <v>2420</v>
      </c>
      <c r="C645" s="3" t="s">
        <v>6529</v>
      </c>
      <c r="D645" s="6">
        <v>3000</v>
      </c>
      <c r="E645" s="8">
        <v>0</v>
      </c>
      <c r="F645" t="s">
        <v>8220</v>
      </c>
      <c r="G645" t="s">
        <v>8223</v>
      </c>
      <c r="H645" t="s">
        <v>8245</v>
      </c>
      <c r="I645">
        <v>1424281389</v>
      </c>
      <c r="J645">
        <v>1419097389</v>
      </c>
      <c r="K645" t="b">
        <v>0</v>
      </c>
      <c r="L645">
        <v>0</v>
      </c>
      <c r="M645" t="b">
        <v>0</v>
      </c>
      <c r="N645" t="s">
        <v>8282</v>
      </c>
      <c r="O645" s="10">
        <f t="shared" si="91"/>
        <v>0</v>
      </c>
      <c r="P645">
        <f t="shared" si="88"/>
        <v>0</v>
      </c>
      <c r="Q645" t="s">
        <v>8334</v>
      </c>
      <c r="R645" t="s">
        <v>8335</v>
      </c>
      <c r="S645" s="14">
        <f t="shared" si="89"/>
        <v>41993.738298611104</v>
      </c>
      <c r="T645" s="14">
        <f t="shared" si="90"/>
        <v>42053.738298611104</v>
      </c>
    </row>
    <row r="646" spans="1:20" ht="43.2" x14ac:dyDescent="0.3">
      <c r="A646">
        <v>2420</v>
      </c>
      <c r="B646" s="3" t="s">
        <v>2421</v>
      </c>
      <c r="C646" s="3" t="s">
        <v>6530</v>
      </c>
      <c r="D646" s="6">
        <v>16870</v>
      </c>
      <c r="E646" s="8">
        <v>2501</v>
      </c>
      <c r="F646" t="s">
        <v>8220</v>
      </c>
      <c r="G646" t="s">
        <v>8223</v>
      </c>
      <c r="H646" t="s">
        <v>8245</v>
      </c>
      <c r="I646">
        <v>1415583695</v>
      </c>
      <c r="J646">
        <v>1410396095</v>
      </c>
      <c r="K646" t="b">
        <v>0</v>
      </c>
      <c r="L646">
        <v>36</v>
      </c>
      <c r="M646" t="b">
        <v>0</v>
      </c>
      <c r="N646" t="s">
        <v>8282</v>
      </c>
      <c r="O646" s="10">
        <f t="shared" si="91"/>
        <v>15</v>
      </c>
      <c r="P646">
        <f t="shared" si="88"/>
        <v>69.47</v>
      </c>
      <c r="Q646" t="s">
        <v>8334</v>
      </c>
      <c r="R646" t="s">
        <v>8335</v>
      </c>
      <c r="S646" s="14">
        <f t="shared" si="89"/>
        <v>41893.028877314813</v>
      </c>
      <c r="T646" s="14">
        <f t="shared" si="90"/>
        <v>41953.070543981477</v>
      </c>
    </row>
    <row r="647" spans="1:20" ht="28.8" x14ac:dyDescent="0.3">
      <c r="A647">
        <v>2421</v>
      </c>
      <c r="B647" s="3" t="s">
        <v>2422</v>
      </c>
      <c r="C647" s="3" t="s">
        <v>6531</v>
      </c>
      <c r="D647" s="6">
        <v>6000</v>
      </c>
      <c r="E647" s="8">
        <v>1</v>
      </c>
      <c r="F647" t="s">
        <v>8220</v>
      </c>
      <c r="G647" t="s">
        <v>8223</v>
      </c>
      <c r="H647" t="s">
        <v>8245</v>
      </c>
      <c r="I647">
        <v>1424536196</v>
      </c>
      <c r="J647">
        <v>1421944196</v>
      </c>
      <c r="K647" t="b">
        <v>0</v>
      </c>
      <c r="L647">
        <v>1</v>
      </c>
      <c r="M647" t="b">
        <v>0</v>
      </c>
      <c r="N647" t="s">
        <v>8282</v>
      </c>
      <c r="O647" s="10">
        <f t="shared" si="91"/>
        <v>0</v>
      </c>
      <c r="P647">
        <f t="shared" si="88"/>
        <v>1</v>
      </c>
      <c r="Q647" t="s">
        <v>8334</v>
      </c>
      <c r="R647" t="s">
        <v>8335</v>
      </c>
      <c r="S647" s="14">
        <f t="shared" si="89"/>
        <v>42026.687453703707</v>
      </c>
      <c r="T647" s="14">
        <f t="shared" si="90"/>
        <v>42056.687453703707</v>
      </c>
    </row>
    <row r="648" spans="1:20" ht="28.8" x14ac:dyDescent="0.3">
      <c r="A648">
        <v>2422</v>
      </c>
      <c r="B648" s="3" t="s">
        <v>2423</v>
      </c>
      <c r="C648" s="3" t="s">
        <v>6532</v>
      </c>
      <c r="D648" s="6">
        <v>500</v>
      </c>
      <c r="E648" s="8">
        <v>1</v>
      </c>
      <c r="F648" t="s">
        <v>8220</v>
      </c>
      <c r="G648" t="s">
        <v>8223</v>
      </c>
      <c r="H648" t="s">
        <v>8245</v>
      </c>
      <c r="I648">
        <v>1426091036</v>
      </c>
      <c r="J648">
        <v>1423502636</v>
      </c>
      <c r="K648" t="b">
        <v>0</v>
      </c>
      <c r="L648">
        <v>1</v>
      </c>
      <c r="M648" t="b">
        <v>0</v>
      </c>
      <c r="N648" t="s">
        <v>8282</v>
      </c>
      <c r="O648" s="10">
        <f t="shared" si="91"/>
        <v>0</v>
      </c>
      <c r="P648">
        <f t="shared" si="88"/>
        <v>1</v>
      </c>
      <c r="Q648" t="s">
        <v>8334</v>
      </c>
      <c r="R648" t="s">
        <v>8335</v>
      </c>
      <c r="S648" s="14">
        <f t="shared" si="89"/>
        <v>42044.724953703699</v>
      </c>
      <c r="T648" s="14">
        <f t="shared" si="90"/>
        <v>42074.683287037042</v>
      </c>
    </row>
    <row r="649" spans="1:20" ht="43.2" x14ac:dyDescent="0.3">
      <c r="A649">
        <v>2423</v>
      </c>
      <c r="B649" s="3" t="s">
        <v>2424</v>
      </c>
      <c r="C649" s="3" t="s">
        <v>6533</v>
      </c>
      <c r="D649" s="6">
        <v>60000</v>
      </c>
      <c r="E649" s="8">
        <v>8</v>
      </c>
      <c r="F649" t="s">
        <v>8220</v>
      </c>
      <c r="G649" t="s">
        <v>8223</v>
      </c>
      <c r="H649" t="s">
        <v>8245</v>
      </c>
      <c r="I649">
        <v>1420044890</v>
      </c>
      <c r="J649">
        <v>1417452890</v>
      </c>
      <c r="K649" t="b">
        <v>0</v>
      </c>
      <c r="L649">
        <v>1</v>
      </c>
      <c r="M649" t="b">
        <v>0</v>
      </c>
      <c r="N649" t="s">
        <v>8282</v>
      </c>
      <c r="O649" s="10">
        <f t="shared" si="91"/>
        <v>0</v>
      </c>
      <c r="P649">
        <f t="shared" si="88"/>
        <v>8</v>
      </c>
      <c r="Q649" t="s">
        <v>8334</v>
      </c>
      <c r="R649" t="s">
        <v>8335</v>
      </c>
      <c r="S649" s="14">
        <f t="shared" si="89"/>
        <v>41974.704745370371</v>
      </c>
      <c r="T649" s="14">
        <f t="shared" si="90"/>
        <v>42004.704745370371</v>
      </c>
    </row>
    <row r="650" spans="1:20" ht="28.8" x14ac:dyDescent="0.3">
      <c r="A650">
        <v>2424</v>
      </c>
      <c r="B650" s="3" t="s">
        <v>2425</v>
      </c>
      <c r="C650" s="3" t="s">
        <v>6534</v>
      </c>
      <c r="D650" s="6">
        <v>25000</v>
      </c>
      <c r="E650" s="8">
        <v>310</v>
      </c>
      <c r="F650" t="s">
        <v>8220</v>
      </c>
      <c r="G650" t="s">
        <v>8223</v>
      </c>
      <c r="H650" t="s">
        <v>8245</v>
      </c>
      <c r="I650">
        <v>1414445108</v>
      </c>
      <c r="J650">
        <v>1411853108</v>
      </c>
      <c r="K650" t="b">
        <v>0</v>
      </c>
      <c r="L650">
        <v>9</v>
      </c>
      <c r="M650" t="b">
        <v>0</v>
      </c>
      <c r="N650" t="s">
        <v>8282</v>
      </c>
      <c r="O650" s="10">
        <f t="shared" si="91"/>
        <v>1</v>
      </c>
      <c r="P650">
        <f t="shared" si="88"/>
        <v>34.44</v>
      </c>
      <c r="Q650" t="s">
        <v>8334</v>
      </c>
      <c r="R650" t="s">
        <v>8335</v>
      </c>
      <c r="S650" s="14">
        <f t="shared" si="89"/>
        <v>41909.892453703702</v>
      </c>
      <c r="T650" s="14">
        <f t="shared" si="90"/>
        <v>41939.892453703702</v>
      </c>
    </row>
    <row r="651" spans="1:20" ht="57.6" x14ac:dyDescent="0.3">
      <c r="A651">
        <v>2425</v>
      </c>
      <c r="B651" s="3" t="s">
        <v>2426</v>
      </c>
      <c r="C651" s="3" t="s">
        <v>6535</v>
      </c>
      <c r="D651" s="6">
        <v>3500</v>
      </c>
      <c r="E651" s="8">
        <v>1</v>
      </c>
      <c r="F651" t="s">
        <v>8220</v>
      </c>
      <c r="G651" t="s">
        <v>8223</v>
      </c>
      <c r="H651" t="s">
        <v>8245</v>
      </c>
      <c r="I651">
        <v>1464386640</v>
      </c>
      <c r="J651">
        <v>1463090149</v>
      </c>
      <c r="K651" t="b">
        <v>0</v>
      </c>
      <c r="L651">
        <v>1</v>
      </c>
      <c r="M651" t="b">
        <v>0</v>
      </c>
      <c r="N651" t="s">
        <v>8282</v>
      </c>
      <c r="O651" s="10">
        <f t="shared" si="91"/>
        <v>0</v>
      </c>
      <c r="P651">
        <f t="shared" si="88"/>
        <v>1</v>
      </c>
      <c r="Q651" t="s">
        <v>8334</v>
      </c>
      <c r="R651" t="s">
        <v>8335</v>
      </c>
      <c r="S651" s="14">
        <f t="shared" si="89"/>
        <v>42502.913761574076</v>
      </c>
      <c r="T651" s="14">
        <f t="shared" si="90"/>
        <v>42517.919444444444</v>
      </c>
    </row>
    <row r="652" spans="1:20" ht="43.2" x14ac:dyDescent="0.3">
      <c r="A652">
        <v>2426</v>
      </c>
      <c r="B652" s="3" t="s">
        <v>2427</v>
      </c>
      <c r="C652" s="3" t="s">
        <v>6536</v>
      </c>
      <c r="D652" s="6">
        <v>20000</v>
      </c>
      <c r="E652" s="8">
        <v>0</v>
      </c>
      <c r="F652" t="s">
        <v>8220</v>
      </c>
      <c r="G652" t="s">
        <v>8223</v>
      </c>
      <c r="H652" t="s">
        <v>8245</v>
      </c>
      <c r="I652">
        <v>1439006692</v>
      </c>
      <c r="J652">
        <v>1433822692</v>
      </c>
      <c r="K652" t="b">
        <v>0</v>
      </c>
      <c r="L652">
        <v>0</v>
      </c>
      <c r="M652" t="b">
        <v>0</v>
      </c>
      <c r="N652" t="s">
        <v>8282</v>
      </c>
      <c r="O652" s="10">
        <f t="shared" si="91"/>
        <v>0</v>
      </c>
      <c r="P652">
        <f t="shared" si="88"/>
        <v>0</v>
      </c>
      <c r="Q652" t="s">
        <v>8334</v>
      </c>
      <c r="R652" t="s">
        <v>8335</v>
      </c>
      <c r="S652" s="14">
        <f t="shared" si="89"/>
        <v>42164.170046296291</v>
      </c>
      <c r="T652" s="14">
        <f t="shared" si="90"/>
        <v>42224.170046296291</v>
      </c>
    </row>
    <row r="653" spans="1:20" ht="28.8" x14ac:dyDescent="0.3">
      <c r="A653">
        <v>2427</v>
      </c>
      <c r="B653" s="3" t="s">
        <v>2428</v>
      </c>
      <c r="C653" s="3" t="s">
        <v>6537</v>
      </c>
      <c r="D653" s="6">
        <v>50000</v>
      </c>
      <c r="E653" s="8">
        <v>1</v>
      </c>
      <c r="F653" t="s">
        <v>8220</v>
      </c>
      <c r="G653" t="s">
        <v>8223</v>
      </c>
      <c r="H653" t="s">
        <v>8245</v>
      </c>
      <c r="I653">
        <v>1458715133</v>
      </c>
      <c r="J653">
        <v>1455262733</v>
      </c>
      <c r="K653" t="b">
        <v>0</v>
      </c>
      <c r="L653">
        <v>1</v>
      </c>
      <c r="M653" t="b">
        <v>0</v>
      </c>
      <c r="N653" t="s">
        <v>8282</v>
      </c>
      <c r="O653" s="10">
        <f t="shared" si="91"/>
        <v>0</v>
      </c>
      <c r="P653">
        <f t="shared" si="88"/>
        <v>1</v>
      </c>
      <c r="Q653" t="s">
        <v>8334</v>
      </c>
      <c r="R653" t="s">
        <v>8335</v>
      </c>
      <c r="S653" s="14">
        <f t="shared" si="89"/>
        <v>42412.318668981476</v>
      </c>
      <c r="T653" s="14">
        <f t="shared" si="90"/>
        <v>42452.277002314819</v>
      </c>
    </row>
    <row r="654" spans="1:20" ht="28.8" x14ac:dyDescent="0.3">
      <c r="A654">
        <v>2428</v>
      </c>
      <c r="B654" s="3" t="s">
        <v>2429</v>
      </c>
      <c r="C654" s="3" t="s">
        <v>6538</v>
      </c>
      <c r="D654" s="6">
        <v>35000</v>
      </c>
      <c r="E654" s="8">
        <v>1</v>
      </c>
      <c r="F654" t="s">
        <v>8220</v>
      </c>
      <c r="G654" t="s">
        <v>8223</v>
      </c>
      <c r="H654" t="s">
        <v>8245</v>
      </c>
      <c r="I654">
        <v>1426182551</v>
      </c>
      <c r="J654">
        <v>1423594151</v>
      </c>
      <c r="K654" t="b">
        <v>0</v>
      </c>
      <c r="L654">
        <v>1</v>
      </c>
      <c r="M654" t="b">
        <v>0</v>
      </c>
      <c r="N654" t="s">
        <v>8282</v>
      </c>
      <c r="O654" s="10">
        <f t="shared" si="91"/>
        <v>0</v>
      </c>
      <c r="P654">
        <f t="shared" si="88"/>
        <v>1</v>
      </c>
      <c r="Q654" t="s">
        <v>8334</v>
      </c>
      <c r="R654" t="s">
        <v>8335</v>
      </c>
      <c r="S654" s="14">
        <f t="shared" si="89"/>
        <v>42045.784155092595</v>
      </c>
      <c r="T654" s="14">
        <f t="shared" si="90"/>
        <v>42075.742488425924</v>
      </c>
    </row>
    <row r="655" spans="1:20" ht="57.6" x14ac:dyDescent="0.3">
      <c r="A655">
        <v>2430</v>
      </c>
      <c r="B655" s="3" t="s">
        <v>2431</v>
      </c>
      <c r="C655" s="3" t="s">
        <v>6540</v>
      </c>
      <c r="D655" s="6">
        <v>3000</v>
      </c>
      <c r="E655" s="8">
        <v>21</v>
      </c>
      <c r="F655" t="s">
        <v>8220</v>
      </c>
      <c r="G655" t="s">
        <v>8223</v>
      </c>
      <c r="H655" t="s">
        <v>8245</v>
      </c>
      <c r="I655">
        <v>1455246504</v>
      </c>
      <c r="J655">
        <v>1452654504</v>
      </c>
      <c r="K655" t="b">
        <v>0</v>
      </c>
      <c r="L655">
        <v>2</v>
      </c>
      <c r="M655" t="b">
        <v>0</v>
      </c>
      <c r="N655" t="s">
        <v>8282</v>
      </c>
      <c r="O655" s="10">
        <f t="shared" si="91"/>
        <v>1</v>
      </c>
      <c r="P655">
        <f t="shared" si="88"/>
        <v>10.5</v>
      </c>
      <c r="Q655" t="s">
        <v>8334</v>
      </c>
      <c r="R655" t="s">
        <v>8335</v>
      </c>
      <c r="S655" s="14">
        <f t="shared" si="89"/>
        <v>42382.130833333329</v>
      </c>
      <c r="T655" s="14">
        <f t="shared" si="90"/>
        <v>42412.130833333329</v>
      </c>
    </row>
    <row r="656" spans="1:20" ht="28.8" x14ac:dyDescent="0.3">
      <c r="A656">
        <v>2431</v>
      </c>
      <c r="B656" s="3" t="s">
        <v>2432</v>
      </c>
      <c r="C656" s="3" t="s">
        <v>6541</v>
      </c>
      <c r="D656" s="6">
        <v>100000</v>
      </c>
      <c r="E656" s="8">
        <v>2</v>
      </c>
      <c r="F656" t="s">
        <v>8220</v>
      </c>
      <c r="G656" t="s">
        <v>8223</v>
      </c>
      <c r="H656" t="s">
        <v>8245</v>
      </c>
      <c r="I656">
        <v>1467080613</v>
      </c>
      <c r="J656">
        <v>1461896613</v>
      </c>
      <c r="K656" t="b">
        <v>0</v>
      </c>
      <c r="L656">
        <v>2</v>
      </c>
      <c r="M656" t="b">
        <v>0</v>
      </c>
      <c r="N656" t="s">
        <v>8282</v>
      </c>
      <c r="O656" s="10">
        <f t="shared" si="91"/>
        <v>0</v>
      </c>
      <c r="P656">
        <f t="shared" si="88"/>
        <v>1</v>
      </c>
      <c r="Q656" t="s">
        <v>8334</v>
      </c>
      <c r="R656" t="s">
        <v>8335</v>
      </c>
      <c r="S656" s="14">
        <f t="shared" si="89"/>
        <v>42489.099687499998</v>
      </c>
      <c r="T656" s="14">
        <f t="shared" si="90"/>
        <v>42549.099687499998</v>
      </c>
    </row>
    <row r="657" spans="1:20" ht="43.2" x14ac:dyDescent="0.3">
      <c r="A657">
        <v>2432</v>
      </c>
      <c r="B657" s="3" t="s">
        <v>2433</v>
      </c>
      <c r="C657" s="3" t="s">
        <v>6542</v>
      </c>
      <c r="D657" s="6">
        <v>14000</v>
      </c>
      <c r="E657" s="8">
        <v>2</v>
      </c>
      <c r="F657" t="s">
        <v>8220</v>
      </c>
      <c r="G657" t="s">
        <v>8223</v>
      </c>
      <c r="H657" t="s">
        <v>8245</v>
      </c>
      <c r="I657">
        <v>1425791697</v>
      </c>
      <c r="J657">
        <v>1423199697</v>
      </c>
      <c r="K657" t="b">
        <v>0</v>
      </c>
      <c r="L657">
        <v>2</v>
      </c>
      <c r="M657" t="b">
        <v>0</v>
      </c>
      <c r="N657" t="s">
        <v>8282</v>
      </c>
      <c r="O657" s="10">
        <f t="shared" si="91"/>
        <v>0</v>
      </c>
      <c r="P657">
        <f t="shared" si="88"/>
        <v>1</v>
      </c>
      <c r="Q657" t="s">
        <v>8334</v>
      </c>
      <c r="R657" t="s">
        <v>8335</v>
      </c>
      <c r="S657" s="14">
        <f t="shared" si="89"/>
        <v>42041.218715277777</v>
      </c>
      <c r="T657" s="14">
        <f t="shared" si="90"/>
        <v>42071.218715277777</v>
      </c>
    </row>
    <row r="658" spans="1:20" ht="43.2" x14ac:dyDescent="0.3">
      <c r="A658">
        <v>2433</v>
      </c>
      <c r="B658" s="3" t="s">
        <v>2434</v>
      </c>
      <c r="C658" s="3" t="s">
        <v>6543</v>
      </c>
      <c r="D658" s="6">
        <v>10000</v>
      </c>
      <c r="E658" s="8">
        <v>0</v>
      </c>
      <c r="F658" t="s">
        <v>8220</v>
      </c>
      <c r="G658" t="s">
        <v>8223</v>
      </c>
      <c r="H658" t="s">
        <v>8245</v>
      </c>
      <c r="I658">
        <v>1456608943</v>
      </c>
      <c r="J658">
        <v>1454016943</v>
      </c>
      <c r="K658" t="b">
        <v>0</v>
      </c>
      <c r="L658">
        <v>0</v>
      </c>
      <c r="M658" t="b">
        <v>0</v>
      </c>
      <c r="N658" t="s">
        <v>8282</v>
      </c>
      <c r="O658" s="10">
        <f t="shared" si="91"/>
        <v>0</v>
      </c>
      <c r="P658">
        <f t="shared" ref="P658:P662" si="92">IFERROR(ROUND(E658/L658,2),0)</f>
        <v>0</v>
      </c>
      <c r="Q658" t="s">
        <v>8334</v>
      </c>
      <c r="R658" t="s">
        <v>8335</v>
      </c>
      <c r="S658" s="14">
        <f t="shared" ref="S658:S662" si="93">(((J658/60)/60)/24)+DATE(1970,1,1)</f>
        <v>42397.89980324074</v>
      </c>
      <c r="T658" s="14">
        <f t="shared" ref="T658:T662" si="94">(((I658/60)/60)/24)+DATE(1970,1,1)</f>
        <v>42427.89980324074</v>
      </c>
    </row>
    <row r="659" spans="1:20" ht="43.2" x14ac:dyDescent="0.3">
      <c r="A659">
        <v>2434</v>
      </c>
      <c r="B659" s="3" t="s">
        <v>2435</v>
      </c>
      <c r="C659" s="3" t="s">
        <v>6544</v>
      </c>
      <c r="D659" s="6">
        <v>20000</v>
      </c>
      <c r="E659" s="8">
        <v>26</v>
      </c>
      <c r="F659" t="s">
        <v>8220</v>
      </c>
      <c r="G659" t="s">
        <v>8223</v>
      </c>
      <c r="H659" t="s">
        <v>8245</v>
      </c>
      <c r="I659">
        <v>1438662474</v>
      </c>
      <c r="J659">
        <v>1435206474</v>
      </c>
      <c r="K659" t="b">
        <v>0</v>
      </c>
      <c r="L659">
        <v>2</v>
      </c>
      <c r="M659" t="b">
        <v>0</v>
      </c>
      <c r="N659" t="s">
        <v>8282</v>
      </c>
      <c r="O659" s="10">
        <f t="shared" si="91"/>
        <v>0</v>
      </c>
      <c r="P659">
        <f t="shared" si="92"/>
        <v>13</v>
      </c>
      <c r="Q659" t="s">
        <v>8334</v>
      </c>
      <c r="R659" t="s">
        <v>8335</v>
      </c>
      <c r="S659" s="14">
        <f t="shared" si="93"/>
        <v>42180.18604166666</v>
      </c>
      <c r="T659" s="14">
        <f t="shared" si="94"/>
        <v>42220.18604166666</v>
      </c>
    </row>
    <row r="660" spans="1:20" ht="43.2" x14ac:dyDescent="0.3">
      <c r="A660">
        <v>2437</v>
      </c>
      <c r="B660" s="3" t="s">
        <v>2438</v>
      </c>
      <c r="C660" s="3" t="s">
        <v>6547</v>
      </c>
      <c r="D660" s="6">
        <v>8000</v>
      </c>
      <c r="E660" s="8">
        <v>0</v>
      </c>
      <c r="F660" t="s">
        <v>8220</v>
      </c>
      <c r="G660" t="s">
        <v>8223</v>
      </c>
      <c r="H660" t="s">
        <v>8245</v>
      </c>
      <c r="I660">
        <v>1426615200</v>
      </c>
      <c r="J660">
        <v>1422400188</v>
      </c>
      <c r="K660" t="b">
        <v>0</v>
      </c>
      <c r="L660">
        <v>0</v>
      </c>
      <c r="M660" t="b">
        <v>0</v>
      </c>
      <c r="N660" t="s">
        <v>8282</v>
      </c>
      <c r="O660" s="10">
        <f t="shared" si="91"/>
        <v>0</v>
      </c>
      <c r="P660">
        <f t="shared" si="92"/>
        <v>0</v>
      </c>
      <c r="Q660" t="s">
        <v>8334</v>
      </c>
      <c r="R660" t="s">
        <v>8335</v>
      </c>
      <c r="S660" s="14">
        <f t="shared" si="93"/>
        <v>42031.965138888889</v>
      </c>
      <c r="T660" s="14">
        <f t="shared" si="94"/>
        <v>42080.75</v>
      </c>
    </row>
    <row r="661" spans="1:20" ht="43.2" x14ac:dyDescent="0.3">
      <c r="A661">
        <v>2438</v>
      </c>
      <c r="B661" s="3" t="s">
        <v>2439</v>
      </c>
      <c r="C661" s="3" t="s">
        <v>6548</v>
      </c>
      <c r="D661" s="6">
        <v>15000</v>
      </c>
      <c r="E661" s="8">
        <v>50</v>
      </c>
      <c r="F661" t="s">
        <v>8220</v>
      </c>
      <c r="G661" t="s">
        <v>8223</v>
      </c>
      <c r="H661" t="s">
        <v>8245</v>
      </c>
      <c r="I661">
        <v>1449529062</v>
      </c>
      <c r="J661">
        <v>1444341462</v>
      </c>
      <c r="K661" t="b">
        <v>0</v>
      </c>
      <c r="L661">
        <v>1</v>
      </c>
      <c r="M661" t="b">
        <v>0</v>
      </c>
      <c r="N661" t="s">
        <v>8282</v>
      </c>
      <c r="O661" s="10">
        <f t="shared" si="91"/>
        <v>0</v>
      </c>
      <c r="P661">
        <f t="shared" si="92"/>
        <v>50</v>
      </c>
      <c r="Q661" t="s">
        <v>8334</v>
      </c>
      <c r="R661" t="s">
        <v>8335</v>
      </c>
      <c r="S661" s="14">
        <f t="shared" si="93"/>
        <v>42285.91506944444</v>
      </c>
      <c r="T661" s="14">
        <f t="shared" si="94"/>
        <v>42345.956736111111</v>
      </c>
    </row>
    <row r="662" spans="1:20" ht="57.6" x14ac:dyDescent="0.3">
      <c r="A662">
        <v>2439</v>
      </c>
      <c r="B662" s="3" t="s">
        <v>2440</v>
      </c>
      <c r="C662" s="3" t="s">
        <v>6549</v>
      </c>
      <c r="D662" s="6">
        <v>10000</v>
      </c>
      <c r="E662" s="8">
        <v>0</v>
      </c>
      <c r="F662" t="s">
        <v>8220</v>
      </c>
      <c r="G662" t="s">
        <v>8223</v>
      </c>
      <c r="H662" t="s">
        <v>8245</v>
      </c>
      <c r="I662">
        <v>1445197129</v>
      </c>
      <c r="J662">
        <v>1442605129</v>
      </c>
      <c r="K662" t="b">
        <v>0</v>
      </c>
      <c r="L662">
        <v>0</v>
      </c>
      <c r="M662" t="b">
        <v>0</v>
      </c>
      <c r="N662" t="s">
        <v>8282</v>
      </c>
      <c r="O662" s="10">
        <f t="shared" si="91"/>
        <v>0</v>
      </c>
      <c r="P662">
        <f t="shared" si="92"/>
        <v>0</v>
      </c>
      <c r="Q662" t="s">
        <v>8334</v>
      </c>
      <c r="R662" t="s">
        <v>8335</v>
      </c>
      <c r="S662" s="14">
        <f t="shared" si="93"/>
        <v>42265.818622685183</v>
      </c>
      <c r="T662" s="14">
        <f t="shared" si="94"/>
        <v>42295.818622685183</v>
      </c>
    </row>
    <row r="663" spans="1:20" ht="57.6" x14ac:dyDescent="0.3">
      <c r="A663">
        <v>2502</v>
      </c>
      <c r="B663" s="3" t="s">
        <v>2502</v>
      </c>
      <c r="C663" s="3" t="s">
        <v>6612</v>
      </c>
      <c r="D663" s="6">
        <v>110000</v>
      </c>
      <c r="E663" s="8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 s="10">
        <f t="shared" si="91"/>
        <v>0</v>
      </c>
      <c r="P663">
        <f t="shared" ref="P663:P676" si="95">IFERROR(ROUND(E663/L663,2),0)</f>
        <v>17.2</v>
      </c>
      <c r="Q663" t="s">
        <v>8334</v>
      </c>
      <c r="R663" t="s">
        <v>8351</v>
      </c>
      <c r="S663" s="14">
        <f t="shared" ref="S663:S676" si="96">(((J663/60)/60)/24)+DATE(1970,1,1)</f>
        <v>41858.825439814813</v>
      </c>
      <c r="T663" s="14">
        <f t="shared" ref="T663:T676" si="97">(((I663/60)/60)/24)+DATE(1970,1,1)</f>
        <v>41903.825439814813</v>
      </c>
    </row>
    <row r="664" spans="1:20" ht="43.2" x14ac:dyDescent="0.3">
      <c r="A664">
        <v>2503</v>
      </c>
      <c r="B664" s="3" t="s">
        <v>2503</v>
      </c>
      <c r="C664" s="3" t="s">
        <v>6613</v>
      </c>
      <c r="D664" s="6">
        <v>10000</v>
      </c>
      <c r="E664" s="8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 s="10">
        <f t="shared" si="91"/>
        <v>0</v>
      </c>
      <c r="P664">
        <f t="shared" si="95"/>
        <v>0</v>
      </c>
      <c r="Q664" t="s">
        <v>8334</v>
      </c>
      <c r="R664" t="s">
        <v>8351</v>
      </c>
      <c r="S664" s="14">
        <f t="shared" si="96"/>
        <v>42498.899398148147</v>
      </c>
      <c r="T664" s="14">
        <f t="shared" si="97"/>
        <v>42528.879166666666</v>
      </c>
    </row>
    <row r="665" spans="1:20" ht="28.8" x14ac:dyDescent="0.3">
      <c r="A665">
        <v>2504</v>
      </c>
      <c r="B665" s="3" t="s">
        <v>2504</v>
      </c>
      <c r="C665" s="3" t="s">
        <v>6614</v>
      </c>
      <c r="D665" s="6">
        <v>35000</v>
      </c>
      <c r="E665" s="8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 s="10">
        <f t="shared" si="91"/>
        <v>0</v>
      </c>
      <c r="P665">
        <f t="shared" si="95"/>
        <v>0</v>
      </c>
      <c r="Q665" t="s">
        <v>8334</v>
      </c>
      <c r="R665" t="s">
        <v>8351</v>
      </c>
      <c r="S665" s="14">
        <f t="shared" si="96"/>
        <v>41928.015439814815</v>
      </c>
      <c r="T665" s="14">
        <f t="shared" si="97"/>
        <v>41958.057106481487</v>
      </c>
    </row>
    <row r="666" spans="1:20" ht="57.6" x14ac:dyDescent="0.3">
      <c r="A666">
        <v>2505</v>
      </c>
      <c r="B666" s="3" t="s">
        <v>2505</v>
      </c>
      <c r="C666" s="3" t="s">
        <v>6615</v>
      </c>
      <c r="D666" s="6">
        <v>7000</v>
      </c>
      <c r="E666" s="8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 s="10">
        <f t="shared" si="91"/>
        <v>0</v>
      </c>
      <c r="P666">
        <f t="shared" si="95"/>
        <v>0</v>
      </c>
      <c r="Q666" t="s">
        <v>8334</v>
      </c>
      <c r="R666" t="s">
        <v>8351</v>
      </c>
      <c r="S666" s="14">
        <f t="shared" si="96"/>
        <v>42047.05574074074</v>
      </c>
      <c r="T666" s="14">
        <f t="shared" si="97"/>
        <v>42077.014074074075</v>
      </c>
    </row>
    <row r="667" spans="1:20" x14ac:dyDescent="0.3">
      <c r="A667">
        <v>2507</v>
      </c>
      <c r="B667" s="3" t="s">
        <v>2507</v>
      </c>
      <c r="C667" s="3" t="s">
        <v>6617</v>
      </c>
      <c r="D667" s="6">
        <v>42850</v>
      </c>
      <c r="E667" s="8">
        <v>0</v>
      </c>
      <c r="F667" t="s">
        <v>8220</v>
      </c>
      <c r="G667" t="s">
        <v>8223</v>
      </c>
      <c r="H667" t="s">
        <v>8245</v>
      </c>
      <c r="I667">
        <v>1431308704</v>
      </c>
      <c r="J667">
        <v>1428716704</v>
      </c>
      <c r="K667" t="b">
        <v>0</v>
      </c>
      <c r="L667">
        <v>0</v>
      </c>
      <c r="M667" t="b">
        <v>0</v>
      </c>
      <c r="N667" t="s">
        <v>8297</v>
      </c>
      <c r="O667" s="10">
        <f t="shared" si="91"/>
        <v>0</v>
      </c>
      <c r="P667">
        <f t="shared" si="95"/>
        <v>0</v>
      </c>
      <c r="Q667" t="s">
        <v>8334</v>
      </c>
      <c r="R667" t="s">
        <v>8351</v>
      </c>
      <c r="S667" s="14">
        <f t="shared" si="96"/>
        <v>42105.072962962964</v>
      </c>
      <c r="T667" s="14">
        <f t="shared" si="97"/>
        <v>42135.072962962964</v>
      </c>
    </row>
    <row r="668" spans="1:20" ht="43.2" x14ac:dyDescent="0.3">
      <c r="A668">
        <v>2508</v>
      </c>
      <c r="B668" s="3" t="s">
        <v>2508</v>
      </c>
      <c r="C668" s="3" t="s">
        <v>6618</v>
      </c>
      <c r="D668" s="6">
        <v>20000</v>
      </c>
      <c r="E668" s="8">
        <v>0</v>
      </c>
      <c r="F668" t="s">
        <v>8220</v>
      </c>
      <c r="G668" t="s">
        <v>8223</v>
      </c>
      <c r="H668" t="s">
        <v>8245</v>
      </c>
      <c r="I668">
        <v>1408056634</v>
      </c>
      <c r="J668">
        <v>1405464634</v>
      </c>
      <c r="K668" t="b">
        <v>0</v>
      </c>
      <c r="L668">
        <v>0</v>
      </c>
      <c r="M668" t="b">
        <v>0</v>
      </c>
      <c r="N668" t="s">
        <v>8297</v>
      </c>
      <c r="O668" s="10">
        <f t="shared" si="91"/>
        <v>0</v>
      </c>
      <c r="P668">
        <f t="shared" si="95"/>
        <v>0</v>
      </c>
      <c r="Q668" t="s">
        <v>8334</v>
      </c>
      <c r="R668" t="s">
        <v>8351</v>
      </c>
      <c r="S668" s="14">
        <f t="shared" si="96"/>
        <v>41835.951782407406</v>
      </c>
      <c r="T668" s="14">
        <f t="shared" si="97"/>
        <v>41865.951782407406</v>
      </c>
    </row>
    <row r="669" spans="1:20" ht="43.2" x14ac:dyDescent="0.3">
      <c r="A669">
        <v>2510</v>
      </c>
      <c r="B669" s="3" t="s">
        <v>2510</v>
      </c>
      <c r="C669" s="3" t="s">
        <v>6620</v>
      </c>
      <c r="D669" s="6">
        <v>50000</v>
      </c>
      <c r="E669" s="8">
        <v>75</v>
      </c>
      <c r="F669" t="s">
        <v>8220</v>
      </c>
      <c r="G669" t="s">
        <v>8223</v>
      </c>
      <c r="H669" t="s">
        <v>8245</v>
      </c>
      <c r="I669">
        <v>1431647772</v>
      </c>
      <c r="J669">
        <v>1426463772</v>
      </c>
      <c r="K669" t="b">
        <v>0</v>
      </c>
      <c r="L669">
        <v>2</v>
      </c>
      <c r="M669" t="b">
        <v>0</v>
      </c>
      <c r="N669" t="s">
        <v>8297</v>
      </c>
      <c r="O669" s="10">
        <f t="shared" si="91"/>
        <v>0</v>
      </c>
      <c r="P669">
        <f t="shared" si="95"/>
        <v>37.5</v>
      </c>
      <c r="Q669" t="s">
        <v>8334</v>
      </c>
      <c r="R669" t="s">
        <v>8351</v>
      </c>
      <c r="S669" s="14">
        <f t="shared" si="96"/>
        <v>42078.997361111105</v>
      </c>
      <c r="T669" s="14">
        <f t="shared" si="97"/>
        <v>42138.997361111105</v>
      </c>
    </row>
    <row r="670" spans="1:20" ht="43.2" x14ac:dyDescent="0.3">
      <c r="A670">
        <v>2512</v>
      </c>
      <c r="B670" s="3" t="s">
        <v>2512</v>
      </c>
      <c r="C670" s="3" t="s">
        <v>6622</v>
      </c>
      <c r="D670" s="6">
        <v>1150</v>
      </c>
      <c r="E670" s="8">
        <v>0</v>
      </c>
      <c r="F670" t="s">
        <v>8220</v>
      </c>
      <c r="G670" t="s">
        <v>8223</v>
      </c>
      <c r="H670" t="s">
        <v>8245</v>
      </c>
      <c r="I670">
        <v>1418504561</v>
      </c>
      <c r="J670">
        <v>1417208561</v>
      </c>
      <c r="K670" t="b">
        <v>0</v>
      </c>
      <c r="L670">
        <v>0</v>
      </c>
      <c r="M670" t="b">
        <v>0</v>
      </c>
      <c r="N670" t="s">
        <v>8297</v>
      </c>
      <c r="O670" s="10">
        <f t="shared" si="91"/>
        <v>0</v>
      </c>
      <c r="P670">
        <f t="shared" si="95"/>
        <v>0</v>
      </c>
      <c r="Q670" t="s">
        <v>8334</v>
      </c>
      <c r="R670" t="s">
        <v>8351</v>
      </c>
      <c r="S670" s="14">
        <f t="shared" si="96"/>
        <v>41971.876863425925</v>
      </c>
      <c r="T670" s="14">
        <f t="shared" si="97"/>
        <v>41986.876863425925</v>
      </c>
    </row>
    <row r="671" spans="1:20" ht="43.2" x14ac:dyDescent="0.3">
      <c r="A671">
        <v>2514</v>
      </c>
      <c r="B671" s="3" t="s">
        <v>2514</v>
      </c>
      <c r="C671" s="3" t="s">
        <v>6624</v>
      </c>
      <c r="D671" s="6">
        <v>12000</v>
      </c>
      <c r="E671" s="8">
        <v>210</v>
      </c>
      <c r="F671" t="s">
        <v>8220</v>
      </c>
      <c r="G671" t="s">
        <v>8223</v>
      </c>
      <c r="H671" t="s">
        <v>8245</v>
      </c>
      <c r="I671">
        <v>1408526477</v>
      </c>
      <c r="J671">
        <v>1407057677</v>
      </c>
      <c r="K671" t="b">
        <v>0</v>
      </c>
      <c r="L671">
        <v>4</v>
      </c>
      <c r="M671" t="b">
        <v>0</v>
      </c>
      <c r="N671" t="s">
        <v>8297</v>
      </c>
      <c r="O671" s="10">
        <f t="shared" si="91"/>
        <v>2</v>
      </c>
      <c r="P671">
        <f t="shared" si="95"/>
        <v>52.5</v>
      </c>
      <c r="Q671" t="s">
        <v>8334</v>
      </c>
      <c r="R671" t="s">
        <v>8351</v>
      </c>
      <c r="S671" s="14">
        <f t="shared" si="96"/>
        <v>41854.389780092592</v>
      </c>
      <c r="T671" s="14">
        <f t="shared" si="97"/>
        <v>41871.389780092592</v>
      </c>
    </row>
    <row r="672" spans="1:20" ht="43.2" x14ac:dyDescent="0.3">
      <c r="A672">
        <v>2515</v>
      </c>
      <c r="B672" s="3" t="s">
        <v>2515</v>
      </c>
      <c r="C672" s="3" t="s">
        <v>6625</v>
      </c>
      <c r="D672" s="6">
        <v>5000</v>
      </c>
      <c r="E672" s="8">
        <v>930</v>
      </c>
      <c r="F672" t="s">
        <v>8220</v>
      </c>
      <c r="G672" t="s">
        <v>8223</v>
      </c>
      <c r="H672" t="s">
        <v>8245</v>
      </c>
      <c r="I672">
        <v>1424635753</v>
      </c>
      <c r="J672">
        <v>1422043753</v>
      </c>
      <c r="K672" t="b">
        <v>0</v>
      </c>
      <c r="L672">
        <v>12</v>
      </c>
      <c r="M672" t="b">
        <v>0</v>
      </c>
      <c r="N672" t="s">
        <v>8297</v>
      </c>
      <c r="O672" s="10">
        <f t="shared" si="91"/>
        <v>19</v>
      </c>
      <c r="P672">
        <f t="shared" si="95"/>
        <v>77.5</v>
      </c>
      <c r="Q672" t="s">
        <v>8334</v>
      </c>
      <c r="R672" t="s">
        <v>8351</v>
      </c>
      <c r="S672" s="14">
        <f t="shared" si="96"/>
        <v>42027.839733796296</v>
      </c>
      <c r="T672" s="14">
        <f t="shared" si="97"/>
        <v>42057.839733796296</v>
      </c>
    </row>
    <row r="673" spans="1:20" ht="43.2" x14ac:dyDescent="0.3">
      <c r="A673">
        <v>2516</v>
      </c>
      <c r="B673" s="3" t="s">
        <v>2516</v>
      </c>
      <c r="C673" s="3" t="s">
        <v>6626</v>
      </c>
      <c r="D673" s="6">
        <v>22000</v>
      </c>
      <c r="E673" s="8">
        <v>0</v>
      </c>
      <c r="F673" t="s">
        <v>8220</v>
      </c>
      <c r="G673" t="s">
        <v>8223</v>
      </c>
      <c r="H673" t="s">
        <v>8245</v>
      </c>
      <c r="I673">
        <v>1417279252</v>
      </c>
      <c r="J673">
        <v>1414683652</v>
      </c>
      <c r="K673" t="b">
        <v>0</v>
      </c>
      <c r="L673">
        <v>0</v>
      </c>
      <c r="M673" t="b">
        <v>0</v>
      </c>
      <c r="N673" t="s">
        <v>8297</v>
      </c>
      <c r="O673" s="10">
        <f t="shared" si="91"/>
        <v>0</v>
      </c>
      <c r="P673">
        <f t="shared" si="95"/>
        <v>0</v>
      </c>
      <c r="Q673" t="s">
        <v>8334</v>
      </c>
      <c r="R673" t="s">
        <v>8351</v>
      </c>
      <c r="S673" s="14">
        <f t="shared" si="96"/>
        <v>41942.653379629628</v>
      </c>
      <c r="T673" s="14">
        <f t="shared" si="97"/>
        <v>41972.6950462963</v>
      </c>
    </row>
    <row r="674" spans="1:20" ht="43.2" x14ac:dyDescent="0.3">
      <c r="A674">
        <v>2518</v>
      </c>
      <c r="B674" s="3" t="s">
        <v>2518</v>
      </c>
      <c r="C674" s="3" t="s">
        <v>6628</v>
      </c>
      <c r="D674" s="6">
        <v>5000</v>
      </c>
      <c r="E674" s="8">
        <v>0</v>
      </c>
      <c r="F674" t="s">
        <v>8220</v>
      </c>
      <c r="G674" t="s">
        <v>8223</v>
      </c>
      <c r="H674" t="s">
        <v>8245</v>
      </c>
      <c r="I674">
        <v>1415899228</v>
      </c>
      <c r="J674">
        <v>1413303628</v>
      </c>
      <c r="K674" t="b">
        <v>0</v>
      </c>
      <c r="L674">
        <v>0</v>
      </c>
      <c r="M674" t="b">
        <v>0</v>
      </c>
      <c r="N674" t="s">
        <v>8297</v>
      </c>
      <c r="O674" s="10">
        <f t="shared" si="91"/>
        <v>0</v>
      </c>
      <c r="P674">
        <f t="shared" si="95"/>
        <v>0</v>
      </c>
      <c r="Q674" t="s">
        <v>8334</v>
      </c>
      <c r="R674" t="s">
        <v>8351</v>
      </c>
      <c r="S674" s="14">
        <f t="shared" si="96"/>
        <v>41926.680879629632</v>
      </c>
      <c r="T674" s="14">
        <f t="shared" si="97"/>
        <v>41956.722546296296</v>
      </c>
    </row>
    <row r="675" spans="1:20" ht="28.8" x14ac:dyDescent="0.3">
      <c r="A675">
        <v>2519</v>
      </c>
      <c r="B675" s="3" t="s">
        <v>2519</v>
      </c>
      <c r="C675" s="3" t="s">
        <v>6629</v>
      </c>
      <c r="D675" s="6">
        <v>150000</v>
      </c>
      <c r="E675" s="8">
        <v>65</v>
      </c>
      <c r="F675" t="s">
        <v>8220</v>
      </c>
      <c r="G675" t="s">
        <v>8223</v>
      </c>
      <c r="H675" t="s">
        <v>8245</v>
      </c>
      <c r="I675">
        <v>1405741404</v>
      </c>
      <c r="J675">
        <v>1403149404</v>
      </c>
      <c r="K675" t="b">
        <v>0</v>
      </c>
      <c r="L675">
        <v>4</v>
      </c>
      <c r="M675" t="b">
        <v>0</v>
      </c>
      <c r="N675" t="s">
        <v>8297</v>
      </c>
      <c r="O675" s="10">
        <f t="shared" si="91"/>
        <v>0</v>
      </c>
      <c r="P675">
        <f t="shared" si="95"/>
        <v>16.25</v>
      </c>
      <c r="Q675" t="s">
        <v>8334</v>
      </c>
      <c r="R675" t="s">
        <v>8351</v>
      </c>
      <c r="S675" s="14">
        <f t="shared" si="96"/>
        <v>41809.155138888891</v>
      </c>
      <c r="T675" s="14">
        <f t="shared" si="97"/>
        <v>41839.155138888891</v>
      </c>
    </row>
    <row r="676" spans="1:20" ht="43.2" x14ac:dyDescent="0.3">
      <c r="A676">
        <v>2520</v>
      </c>
      <c r="B676" s="3" t="s">
        <v>2520</v>
      </c>
      <c r="C676" s="3" t="s">
        <v>6630</v>
      </c>
      <c r="D676" s="6">
        <v>100000</v>
      </c>
      <c r="E676" s="8">
        <v>0</v>
      </c>
      <c r="F676" t="s">
        <v>8220</v>
      </c>
      <c r="G676" t="s">
        <v>8223</v>
      </c>
      <c r="H676" t="s">
        <v>8245</v>
      </c>
      <c r="I676">
        <v>1476559260</v>
      </c>
      <c r="J676">
        <v>1472567085</v>
      </c>
      <c r="K676" t="b">
        <v>0</v>
      </c>
      <c r="L676">
        <v>0</v>
      </c>
      <c r="M676" t="b">
        <v>0</v>
      </c>
      <c r="N676" t="s">
        <v>8297</v>
      </c>
      <c r="O676" s="10">
        <f t="shared" si="91"/>
        <v>0</v>
      </c>
      <c r="P676">
        <f t="shared" si="95"/>
        <v>0</v>
      </c>
      <c r="Q676" t="s">
        <v>8334</v>
      </c>
      <c r="R676" t="s">
        <v>8351</v>
      </c>
      <c r="S676" s="14">
        <f t="shared" si="96"/>
        <v>42612.600520833337</v>
      </c>
      <c r="T676" s="14">
        <f t="shared" si="97"/>
        <v>42658.806249999994</v>
      </c>
    </row>
    <row r="677" spans="1:20" ht="43.2" x14ac:dyDescent="0.3">
      <c r="A677">
        <v>2581</v>
      </c>
      <c r="B677" s="3" t="s">
        <v>2581</v>
      </c>
      <c r="C677" s="3" t="s">
        <v>6691</v>
      </c>
      <c r="D677" s="6">
        <v>5000</v>
      </c>
      <c r="E677" s="8">
        <v>530</v>
      </c>
      <c r="F677" t="s">
        <v>8220</v>
      </c>
      <c r="G677" t="s">
        <v>8223</v>
      </c>
      <c r="H677" t="s">
        <v>8245</v>
      </c>
      <c r="I677">
        <v>1447689898</v>
      </c>
      <c r="J677">
        <v>1445094298</v>
      </c>
      <c r="K677" t="b">
        <v>0</v>
      </c>
      <c r="L677">
        <v>11</v>
      </c>
      <c r="M677" t="b">
        <v>0</v>
      </c>
      <c r="N677" t="s">
        <v>8282</v>
      </c>
      <c r="O677" s="10">
        <f t="shared" si="91"/>
        <v>11</v>
      </c>
      <c r="P677">
        <f t="shared" ref="P677:P691" si="98">IFERROR(ROUND(E677/L677,2),0)</f>
        <v>48.18</v>
      </c>
      <c r="Q677" t="s">
        <v>8334</v>
      </c>
      <c r="R677" t="s">
        <v>8335</v>
      </c>
      <c r="S677" s="14">
        <f t="shared" ref="S677:S691" si="99">(((J677/60)/60)/24)+DATE(1970,1,1)</f>
        <v>42294.628449074073</v>
      </c>
      <c r="T677" s="14">
        <f t="shared" ref="T677:T691" si="100">(((I677/60)/60)/24)+DATE(1970,1,1)</f>
        <v>42324.670115740737</v>
      </c>
    </row>
    <row r="678" spans="1:20" ht="28.8" x14ac:dyDescent="0.3">
      <c r="A678">
        <v>2582</v>
      </c>
      <c r="B678" s="3" t="s">
        <v>2582</v>
      </c>
      <c r="C678" s="3" t="s">
        <v>6692</v>
      </c>
      <c r="D678" s="6">
        <v>90000</v>
      </c>
      <c r="E678" s="8">
        <v>1</v>
      </c>
      <c r="F678" t="s">
        <v>8220</v>
      </c>
      <c r="G678" t="s">
        <v>8223</v>
      </c>
      <c r="H678" t="s">
        <v>8245</v>
      </c>
      <c r="I678">
        <v>1477784634</v>
      </c>
      <c r="J678">
        <v>1475192634</v>
      </c>
      <c r="K678" t="b">
        <v>0</v>
      </c>
      <c r="L678">
        <v>1</v>
      </c>
      <c r="M678" t="b">
        <v>0</v>
      </c>
      <c r="N678" t="s">
        <v>8282</v>
      </c>
      <c r="O678" s="10">
        <f t="shared" si="91"/>
        <v>0</v>
      </c>
      <c r="P678">
        <f t="shared" si="98"/>
        <v>1</v>
      </c>
      <c r="Q678" t="s">
        <v>8334</v>
      </c>
      <c r="R678" t="s">
        <v>8335</v>
      </c>
      <c r="S678" s="14">
        <f t="shared" si="99"/>
        <v>42642.988819444443</v>
      </c>
      <c r="T678" s="14">
        <f t="shared" si="100"/>
        <v>42672.988819444443</v>
      </c>
    </row>
    <row r="679" spans="1:20" ht="43.2" x14ac:dyDescent="0.3">
      <c r="A679">
        <v>2583</v>
      </c>
      <c r="B679" s="3" t="s">
        <v>2583</v>
      </c>
      <c r="C679" s="3" t="s">
        <v>6693</v>
      </c>
      <c r="D679" s="6">
        <v>1000</v>
      </c>
      <c r="E679" s="8">
        <v>5</v>
      </c>
      <c r="F679" t="s">
        <v>8220</v>
      </c>
      <c r="G679" t="s">
        <v>8223</v>
      </c>
      <c r="H679" t="s">
        <v>8245</v>
      </c>
      <c r="I679">
        <v>1426526880</v>
      </c>
      <c r="J679">
        <v>1421346480</v>
      </c>
      <c r="K679" t="b">
        <v>0</v>
      </c>
      <c r="L679">
        <v>5</v>
      </c>
      <c r="M679" t="b">
        <v>0</v>
      </c>
      <c r="N679" t="s">
        <v>8282</v>
      </c>
      <c r="O679" s="10">
        <f t="shared" si="91"/>
        <v>1</v>
      </c>
      <c r="P679">
        <f t="shared" si="98"/>
        <v>1</v>
      </c>
      <c r="Q679" t="s">
        <v>8334</v>
      </c>
      <c r="R679" t="s">
        <v>8335</v>
      </c>
      <c r="S679" s="14">
        <f t="shared" si="99"/>
        <v>42019.76944444445</v>
      </c>
      <c r="T679" s="14">
        <f t="shared" si="100"/>
        <v>42079.727777777778</v>
      </c>
    </row>
    <row r="680" spans="1:20" ht="28.8" x14ac:dyDescent="0.3">
      <c r="A680">
        <v>2584</v>
      </c>
      <c r="B680" s="3" t="s">
        <v>2584</v>
      </c>
      <c r="C680" s="3" t="s">
        <v>6694</v>
      </c>
      <c r="D680" s="6">
        <v>10000</v>
      </c>
      <c r="E680" s="8">
        <v>0</v>
      </c>
      <c r="F680" t="s">
        <v>8220</v>
      </c>
      <c r="G680" t="s">
        <v>8223</v>
      </c>
      <c r="H680" t="s">
        <v>8245</v>
      </c>
      <c r="I680">
        <v>1434341369</v>
      </c>
      <c r="J680">
        <v>1431749369</v>
      </c>
      <c r="K680" t="b">
        <v>0</v>
      </c>
      <c r="L680">
        <v>0</v>
      </c>
      <c r="M680" t="b">
        <v>0</v>
      </c>
      <c r="N680" t="s">
        <v>8282</v>
      </c>
      <c r="O680" s="10">
        <f t="shared" si="91"/>
        <v>0</v>
      </c>
      <c r="P680">
        <f t="shared" si="98"/>
        <v>0</v>
      </c>
      <c r="Q680" t="s">
        <v>8334</v>
      </c>
      <c r="R680" t="s">
        <v>8335</v>
      </c>
      <c r="S680" s="14">
        <f t="shared" si="99"/>
        <v>42140.173252314817</v>
      </c>
      <c r="T680" s="14">
        <f t="shared" si="100"/>
        <v>42170.173252314817</v>
      </c>
    </row>
    <row r="681" spans="1:20" ht="43.2" x14ac:dyDescent="0.3">
      <c r="A681">
        <v>2585</v>
      </c>
      <c r="B681" s="3" t="s">
        <v>2585</v>
      </c>
      <c r="C681" s="3" t="s">
        <v>6695</v>
      </c>
      <c r="D681" s="6">
        <v>30000</v>
      </c>
      <c r="E681" s="8">
        <v>50</v>
      </c>
      <c r="F681" t="s">
        <v>8220</v>
      </c>
      <c r="G681" t="s">
        <v>8223</v>
      </c>
      <c r="H681" t="s">
        <v>8245</v>
      </c>
      <c r="I681">
        <v>1404601632</v>
      </c>
      <c r="J681">
        <v>1402009632</v>
      </c>
      <c r="K681" t="b">
        <v>0</v>
      </c>
      <c r="L681">
        <v>1</v>
      </c>
      <c r="M681" t="b">
        <v>0</v>
      </c>
      <c r="N681" t="s">
        <v>8282</v>
      </c>
      <c r="O681" s="10">
        <f t="shared" si="91"/>
        <v>0</v>
      </c>
      <c r="P681">
        <f t="shared" si="98"/>
        <v>50</v>
      </c>
      <c r="Q681" t="s">
        <v>8334</v>
      </c>
      <c r="R681" t="s">
        <v>8335</v>
      </c>
      <c r="S681" s="14">
        <f t="shared" si="99"/>
        <v>41795.963333333333</v>
      </c>
      <c r="T681" s="14">
        <f t="shared" si="100"/>
        <v>41825.963333333333</v>
      </c>
    </row>
    <row r="682" spans="1:20" ht="43.2" x14ac:dyDescent="0.3">
      <c r="A682">
        <v>2587</v>
      </c>
      <c r="B682" s="3" t="s">
        <v>2587</v>
      </c>
      <c r="C682" s="3" t="s">
        <v>6697</v>
      </c>
      <c r="D682" s="6">
        <v>50000</v>
      </c>
      <c r="E682" s="8">
        <v>1217</v>
      </c>
      <c r="F682" t="s">
        <v>8220</v>
      </c>
      <c r="G682" t="s">
        <v>8223</v>
      </c>
      <c r="H682" t="s">
        <v>8245</v>
      </c>
      <c r="I682">
        <v>1451491953</v>
      </c>
      <c r="J682">
        <v>1448899953</v>
      </c>
      <c r="K682" t="b">
        <v>0</v>
      </c>
      <c r="L682">
        <v>6</v>
      </c>
      <c r="M682" t="b">
        <v>0</v>
      </c>
      <c r="N682" t="s">
        <v>8282</v>
      </c>
      <c r="O682" s="10">
        <f t="shared" si="91"/>
        <v>2</v>
      </c>
      <c r="P682">
        <f t="shared" si="98"/>
        <v>202.83</v>
      </c>
      <c r="Q682" t="s">
        <v>8334</v>
      </c>
      <c r="R682" t="s">
        <v>8335</v>
      </c>
      <c r="S682" s="14">
        <f t="shared" si="99"/>
        <v>42338.675381944442</v>
      </c>
      <c r="T682" s="14">
        <f t="shared" si="100"/>
        <v>42368.675381944442</v>
      </c>
    </row>
    <row r="683" spans="1:20" ht="57.6" x14ac:dyDescent="0.3">
      <c r="A683">
        <v>2588</v>
      </c>
      <c r="B683" s="3" t="s">
        <v>2588</v>
      </c>
      <c r="C683" s="3" t="s">
        <v>6698</v>
      </c>
      <c r="D683" s="6">
        <v>6000</v>
      </c>
      <c r="E683" s="8">
        <v>233</v>
      </c>
      <c r="F683" t="s">
        <v>8220</v>
      </c>
      <c r="G683" t="s">
        <v>8223</v>
      </c>
      <c r="H683" t="s">
        <v>8245</v>
      </c>
      <c r="I683">
        <v>1427807640</v>
      </c>
      <c r="J683">
        <v>1423325626</v>
      </c>
      <c r="K683" t="b">
        <v>0</v>
      </c>
      <c r="L683">
        <v>8</v>
      </c>
      <c r="M683" t="b">
        <v>0</v>
      </c>
      <c r="N683" t="s">
        <v>8282</v>
      </c>
      <c r="O683" s="10">
        <f t="shared" si="91"/>
        <v>4</v>
      </c>
      <c r="P683">
        <f t="shared" si="98"/>
        <v>29.13</v>
      </c>
      <c r="Q683" t="s">
        <v>8334</v>
      </c>
      <c r="R683" t="s">
        <v>8335</v>
      </c>
      <c r="S683" s="14">
        <f t="shared" si="99"/>
        <v>42042.676226851851</v>
      </c>
      <c r="T683" s="14">
        <f t="shared" si="100"/>
        <v>42094.551388888889</v>
      </c>
    </row>
    <row r="684" spans="1:20" ht="43.2" x14ac:dyDescent="0.3">
      <c r="A684">
        <v>2591</v>
      </c>
      <c r="B684" s="3" t="s">
        <v>2591</v>
      </c>
      <c r="C684" s="3" t="s">
        <v>6701</v>
      </c>
      <c r="D684" s="6">
        <v>1500</v>
      </c>
      <c r="E684" s="8">
        <v>26</v>
      </c>
      <c r="F684" t="s">
        <v>8220</v>
      </c>
      <c r="G684" t="s">
        <v>8223</v>
      </c>
      <c r="H684" t="s">
        <v>8245</v>
      </c>
      <c r="I684">
        <v>1457901924</v>
      </c>
      <c r="J684">
        <v>1452721524</v>
      </c>
      <c r="K684" t="b">
        <v>0</v>
      </c>
      <c r="L684">
        <v>2</v>
      </c>
      <c r="M684" t="b">
        <v>0</v>
      </c>
      <c r="N684" t="s">
        <v>8282</v>
      </c>
      <c r="O684" s="10">
        <f t="shared" si="91"/>
        <v>2</v>
      </c>
      <c r="P684">
        <f t="shared" si="98"/>
        <v>13</v>
      </c>
      <c r="Q684" t="s">
        <v>8334</v>
      </c>
      <c r="R684" t="s">
        <v>8335</v>
      </c>
      <c r="S684" s="14">
        <f t="shared" si="99"/>
        <v>42382.906527777777</v>
      </c>
      <c r="T684" s="14">
        <f t="shared" si="100"/>
        <v>42442.864861111113</v>
      </c>
    </row>
    <row r="685" spans="1:20" ht="57.6" x14ac:dyDescent="0.3">
      <c r="A685">
        <v>2592</v>
      </c>
      <c r="B685" s="3" t="s">
        <v>2592</v>
      </c>
      <c r="C685" s="3" t="s">
        <v>6702</v>
      </c>
      <c r="D685" s="6">
        <v>30000</v>
      </c>
      <c r="E685" s="8">
        <v>50</v>
      </c>
      <c r="F685" t="s">
        <v>8220</v>
      </c>
      <c r="G685" t="s">
        <v>8223</v>
      </c>
      <c r="H685" t="s">
        <v>8245</v>
      </c>
      <c r="I685">
        <v>1412536421</v>
      </c>
      <c r="J685">
        <v>1409944421</v>
      </c>
      <c r="K685" t="b">
        <v>0</v>
      </c>
      <c r="L685">
        <v>1</v>
      </c>
      <c r="M685" t="b">
        <v>0</v>
      </c>
      <c r="N685" t="s">
        <v>8282</v>
      </c>
      <c r="O685" s="10">
        <f t="shared" si="91"/>
        <v>0</v>
      </c>
      <c r="P685">
        <f t="shared" si="98"/>
        <v>50</v>
      </c>
      <c r="Q685" t="s">
        <v>8334</v>
      </c>
      <c r="R685" t="s">
        <v>8335</v>
      </c>
      <c r="S685" s="14">
        <f t="shared" si="99"/>
        <v>41887.801168981481</v>
      </c>
      <c r="T685" s="14">
        <f t="shared" si="100"/>
        <v>41917.801168981481</v>
      </c>
    </row>
    <row r="686" spans="1:20" ht="43.2" x14ac:dyDescent="0.3">
      <c r="A686">
        <v>2593</v>
      </c>
      <c r="B686" s="3" t="s">
        <v>2593</v>
      </c>
      <c r="C686" s="3" t="s">
        <v>6703</v>
      </c>
      <c r="D686" s="6">
        <v>10000</v>
      </c>
      <c r="E686" s="8">
        <v>0</v>
      </c>
      <c r="F686" t="s">
        <v>8220</v>
      </c>
      <c r="G686" t="s">
        <v>8223</v>
      </c>
      <c r="H686" t="s">
        <v>8245</v>
      </c>
      <c r="I686">
        <v>1429993026</v>
      </c>
      <c r="J686">
        <v>1427401026</v>
      </c>
      <c r="K686" t="b">
        <v>0</v>
      </c>
      <c r="L686">
        <v>0</v>
      </c>
      <c r="M686" t="b">
        <v>0</v>
      </c>
      <c r="N686" t="s">
        <v>8282</v>
      </c>
      <c r="O686" s="10">
        <f t="shared" si="91"/>
        <v>0</v>
      </c>
      <c r="P686">
        <f t="shared" si="98"/>
        <v>0</v>
      </c>
      <c r="Q686" t="s">
        <v>8334</v>
      </c>
      <c r="R686" t="s">
        <v>8335</v>
      </c>
      <c r="S686" s="14">
        <f t="shared" si="99"/>
        <v>42089.84520833334</v>
      </c>
      <c r="T686" s="14">
        <f t="shared" si="100"/>
        <v>42119.84520833334</v>
      </c>
    </row>
    <row r="687" spans="1:20" ht="43.2" x14ac:dyDescent="0.3">
      <c r="A687">
        <v>2594</v>
      </c>
      <c r="B687" s="3" t="s">
        <v>2594</v>
      </c>
      <c r="C687" s="3" t="s">
        <v>6704</v>
      </c>
      <c r="D687" s="6">
        <v>80000</v>
      </c>
      <c r="E687" s="8">
        <v>1</v>
      </c>
      <c r="F687" t="s">
        <v>8220</v>
      </c>
      <c r="G687" t="s">
        <v>8223</v>
      </c>
      <c r="H687" t="s">
        <v>8245</v>
      </c>
      <c r="I687">
        <v>1407453228</v>
      </c>
      <c r="J687">
        <v>1404861228</v>
      </c>
      <c r="K687" t="b">
        <v>0</v>
      </c>
      <c r="L687">
        <v>1</v>
      </c>
      <c r="M687" t="b">
        <v>0</v>
      </c>
      <c r="N687" t="s">
        <v>8282</v>
      </c>
      <c r="O687" s="10">
        <f t="shared" si="91"/>
        <v>0</v>
      </c>
      <c r="P687">
        <f t="shared" si="98"/>
        <v>1</v>
      </c>
      <c r="Q687" t="s">
        <v>8334</v>
      </c>
      <c r="R687" t="s">
        <v>8335</v>
      </c>
      <c r="S687" s="14">
        <f t="shared" si="99"/>
        <v>41828.967916666668</v>
      </c>
      <c r="T687" s="14">
        <f t="shared" si="100"/>
        <v>41858.967916666668</v>
      </c>
    </row>
    <row r="688" spans="1:20" ht="28.8" x14ac:dyDescent="0.3">
      <c r="A688">
        <v>2595</v>
      </c>
      <c r="B688" s="3" t="s">
        <v>2595</v>
      </c>
      <c r="C688" s="3" t="s">
        <v>6705</v>
      </c>
      <c r="D688" s="6">
        <v>15000</v>
      </c>
      <c r="E688" s="8">
        <v>1825</v>
      </c>
      <c r="F688" t="s">
        <v>8220</v>
      </c>
      <c r="G688" t="s">
        <v>8223</v>
      </c>
      <c r="H688" t="s">
        <v>8245</v>
      </c>
      <c r="I688">
        <v>1487915500</v>
      </c>
      <c r="J688">
        <v>1485323500</v>
      </c>
      <c r="K688" t="b">
        <v>0</v>
      </c>
      <c r="L688">
        <v>19</v>
      </c>
      <c r="M688" t="b">
        <v>0</v>
      </c>
      <c r="N688" t="s">
        <v>8282</v>
      </c>
      <c r="O688" s="10">
        <f t="shared" si="91"/>
        <v>12</v>
      </c>
      <c r="P688">
        <f t="shared" si="98"/>
        <v>96.05</v>
      </c>
      <c r="Q688" t="s">
        <v>8334</v>
      </c>
      <c r="R688" t="s">
        <v>8335</v>
      </c>
      <c r="S688" s="14">
        <f t="shared" si="99"/>
        <v>42760.244212962964</v>
      </c>
      <c r="T688" s="14">
        <f t="shared" si="100"/>
        <v>42790.244212962964</v>
      </c>
    </row>
    <row r="689" spans="1:20" ht="43.2" x14ac:dyDescent="0.3">
      <c r="A689">
        <v>2598</v>
      </c>
      <c r="B689" s="3" t="s">
        <v>2598</v>
      </c>
      <c r="C689" s="3" t="s">
        <v>6708</v>
      </c>
      <c r="D689" s="6">
        <v>3000</v>
      </c>
      <c r="E689" s="8">
        <v>1170</v>
      </c>
      <c r="F689" t="s">
        <v>8220</v>
      </c>
      <c r="G689" t="s">
        <v>8223</v>
      </c>
      <c r="H689" t="s">
        <v>8245</v>
      </c>
      <c r="I689">
        <v>1443039001</v>
      </c>
      <c r="J689">
        <v>1440447001</v>
      </c>
      <c r="K689" t="b">
        <v>0</v>
      </c>
      <c r="L689">
        <v>14</v>
      </c>
      <c r="M689" t="b">
        <v>0</v>
      </c>
      <c r="N689" t="s">
        <v>8282</v>
      </c>
      <c r="O689" s="10">
        <f t="shared" si="91"/>
        <v>39</v>
      </c>
      <c r="P689">
        <f t="shared" si="98"/>
        <v>83.57</v>
      </c>
      <c r="Q689" t="s">
        <v>8334</v>
      </c>
      <c r="R689" t="s">
        <v>8335</v>
      </c>
      <c r="S689" s="14">
        <f t="shared" si="99"/>
        <v>42240.840289351851</v>
      </c>
      <c r="T689" s="14">
        <f t="shared" si="100"/>
        <v>42270.840289351851</v>
      </c>
    </row>
    <row r="690" spans="1:20" ht="28.8" x14ac:dyDescent="0.3">
      <c r="A690">
        <v>2599</v>
      </c>
      <c r="B690" s="3" t="s">
        <v>2599</v>
      </c>
      <c r="C690" s="3" t="s">
        <v>6709</v>
      </c>
      <c r="D690" s="6">
        <v>9041</v>
      </c>
      <c r="E690" s="8">
        <v>90</v>
      </c>
      <c r="F690" t="s">
        <v>8220</v>
      </c>
      <c r="G690" t="s">
        <v>8223</v>
      </c>
      <c r="H690" t="s">
        <v>8245</v>
      </c>
      <c r="I690">
        <v>1407089147</v>
      </c>
      <c r="J690">
        <v>1403201147</v>
      </c>
      <c r="K690" t="b">
        <v>0</v>
      </c>
      <c r="L690">
        <v>5</v>
      </c>
      <c r="M690" t="b">
        <v>0</v>
      </c>
      <c r="N690" t="s">
        <v>8282</v>
      </c>
      <c r="O690" s="10">
        <f t="shared" si="91"/>
        <v>1</v>
      </c>
      <c r="P690">
        <f t="shared" si="98"/>
        <v>18</v>
      </c>
      <c r="Q690" t="s">
        <v>8334</v>
      </c>
      <c r="R690" t="s">
        <v>8335</v>
      </c>
      <c r="S690" s="14">
        <f t="shared" si="99"/>
        <v>41809.754016203704</v>
      </c>
      <c r="T690" s="14">
        <f t="shared" si="100"/>
        <v>41854.754016203704</v>
      </c>
    </row>
    <row r="691" spans="1:20" ht="43.2" x14ac:dyDescent="0.3">
      <c r="A691">
        <v>2600</v>
      </c>
      <c r="B691" s="3" t="s">
        <v>2600</v>
      </c>
      <c r="C691" s="3" t="s">
        <v>6710</v>
      </c>
      <c r="D691" s="6">
        <v>50000</v>
      </c>
      <c r="E691" s="8">
        <v>3466</v>
      </c>
      <c r="F691" t="s">
        <v>8220</v>
      </c>
      <c r="G691" t="s">
        <v>8223</v>
      </c>
      <c r="H691" t="s">
        <v>8245</v>
      </c>
      <c r="I691">
        <v>1458938200</v>
      </c>
      <c r="J691">
        <v>1453757800</v>
      </c>
      <c r="K691" t="b">
        <v>0</v>
      </c>
      <c r="L691">
        <v>30</v>
      </c>
      <c r="M691" t="b">
        <v>0</v>
      </c>
      <c r="N691" t="s">
        <v>8282</v>
      </c>
      <c r="O691" s="10">
        <f t="shared" si="91"/>
        <v>7</v>
      </c>
      <c r="P691">
        <f t="shared" si="98"/>
        <v>115.53</v>
      </c>
      <c r="Q691" t="s">
        <v>8334</v>
      </c>
      <c r="R691" t="s">
        <v>8335</v>
      </c>
      <c r="S691" s="14">
        <f t="shared" si="99"/>
        <v>42394.900462962964</v>
      </c>
      <c r="T691" s="14">
        <f t="shared" si="100"/>
        <v>42454.858796296292</v>
      </c>
    </row>
    <row r="692" spans="1:20" ht="28.8" x14ac:dyDescent="0.3">
      <c r="A692">
        <v>2641</v>
      </c>
      <c r="B692" s="3" t="s">
        <v>2641</v>
      </c>
      <c r="C692" s="3" t="s">
        <v>6751</v>
      </c>
      <c r="D692" s="6">
        <v>1500</v>
      </c>
      <c r="E692" s="8">
        <v>15</v>
      </c>
      <c r="F692" t="s">
        <v>8220</v>
      </c>
      <c r="G692" t="s">
        <v>8223</v>
      </c>
      <c r="H692" t="s">
        <v>8245</v>
      </c>
      <c r="I692">
        <v>1410811740</v>
      </c>
      <c r="J692">
        <v>1409341863</v>
      </c>
      <c r="K692" t="b">
        <v>0</v>
      </c>
      <c r="L692">
        <v>1</v>
      </c>
      <c r="M692" t="b">
        <v>0</v>
      </c>
      <c r="N692" t="s">
        <v>8299</v>
      </c>
      <c r="O692" s="10">
        <f t="shared" si="91"/>
        <v>1</v>
      </c>
      <c r="P692">
        <f t="shared" ref="P692:P707" si="101">IFERROR(ROUND(E692/L692,2),0)</f>
        <v>15</v>
      </c>
      <c r="Q692" t="s">
        <v>8317</v>
      </c>
      <c r="R692" t="s">
        <v>8353</v>
      </c>
      <c r="S692" s="14">
        <f t="shared" ref="S692:S707" si="102">(((J692/60)/60)/24)+DATE(1970,1,1)</f>
        <v>41880.827118055553</v>
      </c>
      <c r="T692" s="14">
        <f t="shared" ref="T692:T707" si="103">(((I692/60)/60)/24)+DATE(1970,1,1)</f>
        <v>41897.839583333334</v>
      </c>
    </row>
    <row r="693" spans="1:20" ht="43.2" x14ac:dyDescent="0.3">
      <c r="A693">
        <v>2671</v>
      </c>
      <c r="B693" s="3" t="s">
        <v>2671</v>
      </c>
      <c r="C693" s="3" t="s">
        <v>6781</v>
      </c>
      <c r="D693" s="6">
        <v>25000</v>
      </c>
      <c r="E693" s="8">
        <v>2836</v>
      </c>
      <c r="F693" t="s">
        <v>8220</v>
      </c>
      <c r="G693" t="s">
        <v>8223</v>
      </c>
      <c r="H693" t="s">
        <v>8245</v>
      </c>
      <c r="I693">
        <v>1419017880</v>
      </c>
      <c r="J693">
        <v>1416419916</v>
      </c>
      <c r="K693" t="b">
        <v>1</v>
      </c>
      <c r="L693">
        <v>84</v>
      </c>
      <c r="M693" t="b">
        <v>0</v>
      </c>
      <c r="N693" t="s">
        <v>8300</v>
      </c>
      <c r="O693" s="10">
        <f t="shared" si="91"/>
        <v>11</v>
      </c>
      <c r="P693">
        <f t="shared" si="101"/>
        <v>33.76</v>
      </c>
      <c r="Q693" t="s">
        <v>8317</v>
      </c>
      <c r="R693" t="s">
        <v>8354</v>
      </c>
      <c r="S693" s="14">
        <f t="shared" si="102"/>
        <v>41962.749027777783</v>
      </c>
      <c r="T693" s="14">
        <f t="shared" si="103"/>
        <v>41992.818055555559</v>
      </c>
    </row>
    <row r="694" spans="1:20" ht="43.2" x14ac:dyDescent="0.3">
      <c r="A694">
        <v>2672</v>
      </c>
      <c r="B694" s="3" t="s">
        <v>2672</v>
      </c>
      <c r="C694" s="3" t="s">
        <v>6782</v>
      </c>
      <c r="D694" s="6">
        <v>10000</v>
      </c>
      <c r="E694" s="8">
        <v>3319</v>
      </c>
      <c r="F694" t="s">
        <v>8220</v>
      </c>
      <c r="G694" t="s">
        <v>8223</v>
      </c>
      <c r="H694" t="s">
        <v>8245</v>
      </c>
      <c r="I694">
        <v>1451282400</v>
      </c>
      <c r="J694">
        <v>1449436390</v>
      </c>
      <c r="K694" t="b">
        <v>1</v>
      </c>
      <c r="L694">
        <v>47</v>
      </c>
      <c r="M694" t="b">
        <v>0</v>
      </c>
      <c r="N694" t="s">
        <v>8300</v>
      </c>
      <c r="O694" s="10">
        <f t="shared" si="91"/>
        <v>33</v>
      </c>
      <c r="P694">
        <f t="shared" si="101"/>
        <v>70.62</v>
      </c>
      <c r="Q694" t="s">
        <v>8317</v>
      </c>
      <c r="R694" t="s">
        <v>8354</v>
      </c>
      <c r="S694" s="14">
        <f t="shared" si="102"/>
        <v>42344.884143518517</v>
      </c>
      <c r="T694" s="14">
        <f t="shared" si="103"/>
        <v>42366.25</v>
      </c>
    </row>
    <row r="695" spans="1:20" ht="43.2" x14ac:dyDescent="0.3">
      <c r="A695">
        <v>2673</v>
      </c>
      <c r="B695" s="3" t="s">
        <v>2673</v>
      </c>
      <c r="C695" s="3" t="s">
        <v>6783</v>
      </c>
      <c r="D695" s="6">
        <v>40000</v>
      </c>
      <c r="E695" s="8">
        <v>11032</v>
      </c>
      <c r="F695" t="s">
        <v>8220</v>
      </c>
      <c r="G695" t="s">
        <v>8223</v>
      </c>
      <c r="H695" t="s">
        <v>8245</v>
      </c>
      <c r="I695">
        <v>1414622700</v>
      </c>
      <c r="J695">
        <v>1412081999</v>
      </c>
      <c r="K695" t="b">
        <v>1</v>
      </c>
      <c r="L695">
        <v>66</v>
      </c>
      <c r="M695" t="b">
        <v>0</v>
      </c>
      <c r="N695" t="s">
        <v>8300</v>
      </c>
      <c r="O695" s="10">
        <f t="shared" si="91"/>
        <v>28</v>
      </c>
      <c r="P695">
        <f t="shared" si="101"/>
        <v>167.15</v>
      </c>
      <c r="Q695" t="s">
        <v>8317</v>
      </c>
      <c r="R695" t="s">
        <v>8354</v>
      </c>
      <c r="S695" s="14">
        <f t="shared" si="102"/>
        <v>41912.541655092595</v>
      </c>
      <c r="T695" s="14">
        <f t="shared" si="103"/>
        <v>41941.947916666664</v>
      </c>
    </row>
    <row r="696" spans="1:20" ht="57.6" x14ac:dyDescent="0.3">
      <c r="A696">
        <v>2674</v>
      </c>
      <c r="B696" s="3" t="s">
        <v>2674</v>
      </c>
      <c r="C696" s="3" t="s">
        <v>6784</v>
      </c>
      <c r="D696" s="6">
        <v>35000</v>
      </c>
      <c r="E696" s="8">
        <v>21994</v>
      </c>
      <c r="F696" t="s">
        <v>8220</v>
      </c>
      <c r="G696" t="s">
        <v>8223</v>
      </c>
      <c r="H696" t="s">
        <v>8245</v>
      </c>
      <c r="I696">
        <v>1467694740</v>
      </c>
      <c r="J696">
        <v>1465398670</v>
      </c>
      <c r="K696" t="b">
        <v>1</v>
      </c>
      <c r="L696">
        <v>171</v>
      </c>
      <c r="M696" t="b">
        <v>0</v>
      </c>
      <c r="N696" t="s">
        <v>8300</v>
      </c>
      <c r="O696" s="10">
        <f t="shared" si="91"/>
        <v>63</v>
      </c>
      <c r="P696">
        <f t="shared" si="101"/>
        <v>128.62</v>
      </c>
      <c r="Q696" t="s">
        <v>8317</v>
      </c>
      <c r="R696" t="s">
        <v>8354</v>
      </c>
      <c r="S696" s="14">
        <f t="shared" si="102"/>
        <v>42529.632754629631</v>
      </c>
      <c r="T696" s="14">
        <f t="shared" si="103"/>
        <v>42556.207638888889</v>
      </c>
    </row>
    <row r="697" spans="1:20" ht="57.6" x14ac:dyDescent="0.3">
      <c r="A697">
        <v>2675</v>
      </c>
      <c r="B697" s="3" t="s">
        <v>2675</v>
      </c>
      <c r="C697" s="3" t="s">
        <v>6785</v>
      </c>
      <c r="D697" s="6">
        <v>25000</v>
      </c>
      <c r="E697" s="8">
        <v>1897</v>
      </c>
      <c r="F697" t="s">
        <v>8220</v>
      </c>
      <c r="G697" t="s">
        <v>8223</v>
      </c>
      <c r="H697" t="s">
        <v>8245</v>
      </c>
      <c r="I697">
        <v>1415655289</v>
      </c>
      <c r="J697">
        <v>1413059689</v>
      </c>
      <c r="K697" t="b">
        <v>1</v>
      </c>
      <c r="L697">
        <v>29</v>
      </c>
      <c r="M697" t="b">
        <v>0</v>
      </c>
      <c r="N697" t="s">
        <v>8300</v>
      </c>
      <c r="O697" s="10">
        <f t="shared" si="91"/>
        <v>8</v>
      </c>
      <c r="P697">
        <f t="shared" si="101"/>
        <v>65.41</v>
      </c>
      <c r="Q697" t="s">
        <v>8317</v>
      </c>
      <c r="R697" t="s">
        <v>8354</v>
      </c>
      <c r="S697" s="14">
        <f t="shared" si="102"/>
        <v>41923.857511574075</v>
      </c>
      <c r="T697" s="14">
        <f t="shared" si="103"/>
        <v>41953.899178240739</v>
      </c>
    </row>
    <row r="698" spans="1:20" ht="43.2" x14ac:dyDescent="0.3">
      <c r="A698">
        <v>2677</v>
      </c>
      <c r="B698" s="3" t="s">
        <v>2677</v>
      </c>
      <c r="C698" s="3" t="s">
        <v>6787</v>
      </c>
      <c r="D698" s="6">
        <v>19500</v>
      </c>
      <c r="E698" s="8">
        <v>3415</v>
      </c>
      <c r="F698" t="s">
        <v>8220</v>
      </c>
      <c r="G698" t="s">
        <v>8223</v>
      </c>
      <c r="H698" t="s">
        <v>8245</v>
      </c>
      <c r="I698">
        <v>1404348143</v>
      </c>
      <c r="J698">
        <v>1401756143</v>
      </c>
      <c r="K698" t="b">
        <v>0</v>
      </c>
      <c r="L698">
        <v>27</v>
      </c>
      <c r="M698" t="b">
        <v>0</v>
      </c>
      <c r="N698" t="s">
        <v>8300</v>
      </c>
      <c r="O698" s="10">
        <f t="shared" si="91"/>
        <v>18</v>
      </c>
      <c r="P698">
        <f t="shared" si="101"/>
        <v>126.48</v>
      </c>
      <c r="Q698" t="s">
        <v>8317</v>
      </c>
      <c r="R698" t="s">
        <v>8354</v>
      </c>
      <c r="S698" s="14">
        <f t="shared" si="102"/>
        <v>41793.029432870368</v>
      </c>
      <c r="T698" s="14">
        <f t="shared" si="103"/>
        <v>41823.029432870368</v>
      </c>
    </row>
    <row r="699" spans="1:20" ht="57.6" x14ac:dyDescent="0.3">
      <c r="A699">
        <v>2679</v>
      </c>
      <c r="B699" s="3" t="s">
        <v>2679</v>
      </c>
      <c r="C699" s="3" t="s">
        <v>6789</v>
      </c>
      <c r="D699" s="6">
        <v>40000</v>
      </c>
      <c r="E699" s="8">
        <v>132</v>
      </c>
      <c r="F699" t="s">
        <v>8220</v>
      </c>
      <c r="G699" t="s">
        <v>8223</v>
      </c>
      <c r="H699" t="s">
        <v>8245</v>
      </c>
      <c r="I699">
        <v>1425081694</v>
      </c>
      <c r="J699">
        <v>1422489694</v>
      </c>
      <c r="K699" t="b">
        <v>0</v>
      </c>
      <c r="L699">
        <v>3</v>
      </c>
      <c r="M699" t="b">
        <v>0</v>
      </c>
      <c r="N699" t="s">
        <v>8300</v>
      </c>
      <c r="O699" s="10">
        <f t="shared" si="91"/>
        <v>0</v>
      </c>
      <c r="P699">
        <f t="shared" si="101"/>
        <v>44</v>
      </c>
      <c r="Q699" t="s">
        <v>8317</v>
      </c>
      <c r="R699" t="s">
        <v>8354</v>
      </c>
      <c r="S699" s="14">
        <f t="shared" si="102"/>
        <v>42033.001087962963</v>
      </c>
      <c r="T699" s="14">
        <f t="shared" si="103"/>
        <v>42063.001087962963</v>
      </c>
    </row>
    <row r="700" spans="1:20" ht="43.2" x14ac:dyDescent="0.3">
      <c r="A700">
        <v>2681</v>
      </c>
      <c r="B700" s="3" t="s">
        <v>2681</v>
      </c>
      <c r="C700" s="3" t="s">
        <v>6791</v>
      </c>
      <c r="D700" s="6">
        <v>8000</v>
      </c>
      <c r="E700" s="8">
        <v>55</v>
      </c>
      <c r="F700" t="s">
        <v>8220</v>
      </c>
      <c r="G700" t="s">
        <v>8223</v>
      </c>
      <c r="H700" t="s">
        <v>8245</v>
      </c>
      <c r="I700">
        <v>1405027750</v>
      </c>
      <c r="J700">
        <v>1402867750</v>
      </c>
      <c r="K700" t="b">
        <v>0</v>
      </c>
      <c r="L700">
        <v>2</v>
      </c>
      <c r="M700" t="b">
        <v>0</v>
      </c>
      <c r="N700" t="s">
        <v>8282</v>
      </c>
      <c r="O700" s="10">
        <f t="shared" si="91"/>
        <v>1</v>
      </c>
      <c r="P700">
        <f t="shared" si="101"/>
        <v>27.5</v>
      </c>
      <c r="Q700" t="s">
        <v>8334</v>
      </c>
      <c r="R700" t="s">
        <v>8335</v>
      </c>
      <c r="S700" s="14">
        <f t="shared" si="102"/>
        <v>41805.895254629628</v>
      </c>
      <c r="T700" s="14">
        <f t="shared" si="103"/>
        <v>41830.895254629628</v>
      </c>
    </row>
    <row r="701" spans="1:20" ht="43.2" x14ac:dyDescent="0.3">
      <c r="A701">
        <v>2682</v>
      </c>
      <c r="B701" s="3" t="s">
        <v>2682</v>
      </c>
      <c r="C701" s="3" t="s">
        <v>6792</v>
      </c>
      <c r="D701" s="6">
        <v>6000</v>
      </c>
      <c r="E701" s="8">
        <v>1698</v>
      </c>
      <c r="F701" t="s">
        <v>8220</v>
      </c>
      <c r="G701" t="s">
        <v>8223</v>
      </c>
      <c r="H701" t="s">
        <v>8245</v>
      </c>
      <c r="I701">
        <v>1416635940</v>
      </c>
      <c r="J701">
        <v>1413838540</v>
      </c>
      <c r="K701" t="b">
        <v>0</v>
      </c>
      <c r="L701">
        <v>20</v>
      </c>
      <c r="M701" t="b">
        <v>0</v>
      </c>
      <c r="N701" t="s">
        <v>8282</v>
      </c>
      <c r="O701" s="10">
        <f t="shared" si="91"/>
        <v>28</v>
      </c>
      <c r="P701">
        <f t="shared" si="101"/>
        <v>84.9</v>
      </c>
      <c r="Q701" t="s">
        <v>8334</v>
      </c>
      <c r="R701" t="s">
        <v>8335</v>
      </c>
      <c r="S701" s="14">
        <f t="shared" si="102"/>
        <v>41932.871990740743</v>
      </c>
      <c r="T701" s="14">
        <f t="shared" si="103"/>
        <v>41965.249305555553</v>
      </c>
    </row>
    <row r="702" spans="1:20" ht="43.2" x14ac:dyDescent="0.3">
      <c r="A702">
        <v>2683</v>
      </c>
      <c r="B702" s="3" t="s">
        <v>2683</v>
      </c>
      <c r="C702" s="3" t="s">
        <v>6793</v>
      </c>
      <c r="D702" s="6">
        <v>15000</v>
      </c>
      <c r="E702" s="8">
        <v>36</v>
      </c>
      <c r="F702" t="s">
        <v>8220</v>
      </c>
      <c r="G702" t="s">
        <v>8223</v>
      </c>
      <c r="H702" t="s">
        <v>8245</v>
      </c>
      <c r="I702">
        <v>1425233240</v>
      </c>
      <c r="J702">
        <v>1422641240</v>
      </c>
      <c r="K702" t="b">
        <v>0</v>
      </c>
      <c r="L702">
        <v>3</v>
      </c>
      <c r="M702" t="b">
        <v>0</v>
      </c>
      <c r="N702" t="s">
        <v>8282</v>
      </c>
      <c r="O702" s="10">
        <f t="shared" si="91"/>
        <v>0</v>
      </c>
      <c r="P702">
        <f t="shared" si="101"/>
        <v>12</v>
      </c>
      <c r="Q702" t="s">
        <v>8334</v>
      </c>
      <c r="R702" t="s">
        <v>8335</v>
      </c>
      <c r="S702" s="14">
        <f t="shared" si="102"/>
        <v>42034.75509259259</v>
      </c>
      <c r="T702" s="14">
        <f t="shared" si="103"/>
        <v>42064.75509259259</v>
      </c>
    </row>
    <row r="703" spans="1:20" ht="43.2" x14ac:dyDescent="0.3">
      <c r="A703">
        <v>2684</v>
      </c>
      <c r="B703" s="3" t="s">
        <v>2684</v>
      </c>
      <c r="C703" s="3" t="s">
        <v>6794</v>
      </c>
      <c r="D703" s="6">
        <v>70000</v>
      </c>
      <c r="E703" s="8">
        <v>800</v>
      </c>
      <c r="F703" t="s">
        <v>8220</v>
      </c>
      <c r="G703" t="s">
        <v>8223</v>
      </c>
      <c r="H703" t="s">
        <v>8245</v>
      </c>
      <c r="I703">
        <v>1407621425</v>
      </c>
      <c r="J703">
        <v>1404165425</v>
      </c>
      <c r="K703" t="b">
        <v>0</v>
      </c>
      <c r="L703">
        <v>4</v>
      </c>
      <c r="M703" t="b">
        <v>0</v>
      </c>
      <c r="N703" t="s">
        <v>8282</v>
      </c>
      <c r="O703" s="10">
        <f t="shared" si="91"/>
        <v>1</v>
      </c>
      <c r="P703">
        <f t="shared" si="101"/>
        <v>200</v>
      </c>
      <c r="Q703" t="s">
        <v>8334</v>
      </c>
      <c r="R703" t="s">
        <v>8335</v>
      </c>
      <c r="S703" s="14">
        <f t="shared" si="102"/>
        <v>41820.914641203701</v>
      </c>
      <c r="T703" s="14">
        <f t="shared" si="103"/>
        <v>41860.914641203701</v>
      </c>
    </row>
    <row r="704" spans="1:20" ht="43.2" x14ac:dyDescent="0.3">
      <c r="A704">
        <v>2685</v>
      </c>
      <c r="B704" s="3" t="s">
        <v>2685</v>
      </c>
      <c r="C704" s="3" t="s">
        <v>6795</v>
      </c>
      <c r="D704" s="6">
        <v>50000</v>
      </c>
      <c r="E704" s="8">
        <v>10</v>
      </c>
      <c r="F704" t="s">
        <v>8220</v>
      </c>
      <c r="G704" t="s">
        <v>8223</v>
      </c>
      <c r="H704" t="s">
        <v>8245</v>
      </c>
      <c r="I704">
        <v>1430149330</v>
      </c>
      <c r="J704">
        <v>1424968930</v>
      </c>
      <c r="K704" t="b">
        <v>0</v>
      </c>
      <c r="L704">
        <v>1</v>
      </c>
      <c r="M704" t="b">
        <v>0</v>
      </c>
      <c r="N704" t="s">
        <v>8282</v>
      </c>
      <c r="O704" s="10">
        <f t="shared" si="91"/>
        <v>0</v>
      </c>
      <c r="P704">
        <f t="shared" si="101"/>
        <v>10</v>
      </c>
      <c r="Q704" t="s">
        <v>8334</v>
      </c>
      <c r="R704" t="s">
        <v>8335</v>
      </c>
      <c r="S704" s="14">
        <f t="shared" si="102"/>
        <v>42061.69594907407</v>
      </c>
      <c r="T704" s="14">
        <f t="shared" si="103"/>
        <v>42121.654282407413</v>
      </c>
    </row>
    <row r="705" spans="1:20" ht="43.2" x14ac:dyDescent="0.3">
      <c r="A705">
        <v>2686</v>
      </c>
      <c r="B705" s="3" t="s">
        <v>2686</v>
      </c>
      <c r="C705" s="3" t="s">
        <v>6796</v>
      </c>
      <c r="D705" s="6">
        <v>30000</v>
      </c>
      <c r="E705" s="8">
        <v>0</v>
      </c>
      <c r="F705" t="s">
        <v>8220</v>
      </c>
      <c r="G705" t="s">
        <v>8223</v>
      </c>
      <c r="H705" t="s">
        <v>8245</v>
      </c>
      <c r="I705">
        <v>1412119423</v>
      </c>
      <c r="J705">
        <v>1410391423</v>
      </c>
      <c r="K705" t="b">
        <v>0</v>
      </c>
      <c r="L705">
        <v>0</v>
      </c>
      <c r="M705" t="b">
        <v>0</v>
      </c>
      <c r="N705" t="s">
        <v>8282</v>
      </c>
      <c r="O705" s="10">
        <f t="shared" si="91"/>
        <v>0</v>
      </c>
      <c r="P705">
        <f t="shared" si="101"/>
        <v>0</v>
      </c>
      <c r="Q705" t="s">
        <v>8334</v>
      </c>
      <c r="R705" t="s">
        <v>8335</v>
      </c>
      <c r="S705" s="14">
        <f t="shared" si="102"/>
        <v>41892.974803240737</v>
      </c>
      <c r="T705" s="14">
        <f t="shared" si="103"/>
        <v>41912.974803240737</v>
      </c>
    </row>
    <row r="706" spans="1:20" ht="43.2" x14ac:dyDescent="0.3">
      <c r="A706">
        <v>2687</v>
      </c>
      <c r="B706" s="3" t="s">
        <v>2687</v>
      </c>
      <c r="C706" s="3" t="s">
        <v>6797</v>
      </c>
      <c r="D706" s="6">
        <v>15000</v>
      </c>
      <c r="E706" s="8">
        <v>0</v>
      </c>
      <c r="F706" t="s">
        <v>8220</v>
      </c>
      <c r="G706" t="s">
        <v>8223</v>
      </c>
      <c r="H706" t="s">
        <v>8245</v>
      </c>
      <c r="I706">
        <v>1435591318</v>
      </c>
      <c r="J706">
        <v>1432999318</v>
      </c>
      <c r="K706" t="b">
        <v>0</v>
      </c>
      <c r="L706">
        <v>0</v>
      </c>
      <c r="M706" t="b">
        <v>0</v>
      </c>
      <c r="N706" t="s">
        <v>8282</v>
      </c>
      <c r="O706" s="10">
        <f t="shared" ref="O706:O769" si="104">ROUND(E706/D706*100,0)</f>
        <v>0</v>
      </c>
      <c r="P706">
        <f t="shared" si="101"/>
        <v>0</v>
      </c>
      <c r="Q706" t="s">
        <v>8334</v>
      </c>
      <c r="R706" t="s">
        <v>8335</v>
      </c>
      <c r="S706" s="14">
        <f t="shared" si="102"/>
        <v>42154.64025462963</v>
      </c>
      <c r="T706" s="14">
        <f t="shared" si="103"/>
        <v>42184.64025462963</v>
      </c>
    </row>
    <row r="707" spans="1:20" ht="28.8" x14ac:dyDescent="0.3">
      <c r="A707">
        <v>2688</v>
      </c>
      <c r="B707" s="3" t="s">
        <v>2688</v>
      </c>
      <c r="C707" s="3" t="s">
        <v>6798</v>
      </c>
      <c r="D707" s="6">
        <v>50000</v>
      </c>
      <c r="E707" s="8">
        <v>74</v>
      </c>
      <c r="F707" t="s">
        <v>8220</v>
      </c>
      <c r="G707" t="s">
        <v>8223</v>
      </c>
      <c r="H707" t="s">
        <v>8245</v>
      </c>
      <c r="I707">
        <v>1424746800</v>
      </c>
      <c r="J707">
        <v>1422067870</v>
      </c>
      <c r="K707" t="b">
        <v>0</v>
      </c>
      <c r="L707">
        <v>14</v>
      </c>
      <c r="M707" t="b">
        <v>0</v>
      </c>
      <c r="N707" t="s">
        <v>8282</v>
      </c>
      <c r="O707" s="10">
        <f t="shared" si="104"/>
        <v>0</v>
      </c>
      <c r="P707">
        <f t="shared" si="101"/>
        <v>5.29</v>
      </c>
      <c r="Q707" t="s">
        <v>8334</v>
      </c>
      <c r="R707" t="s">
        <v>8335</v>
      </c>
      <c r="S707" s="14">
        <f t="shared" si="102"/>
        <v>42028.118865740747</v>
      </c>
      <c r="T707" s="14">
        <f t="shared" si="103"/>
        <v>42059.125</v>
      </c>
    </row>
    <row r="708" spans="1:20" ht="43.2" x14ac:dyDescent="0.3">
      <c r="A708">
        <v>2689</v>
      </c>
      <c r="B708" s="3" t="s">
        <v>2689</v>
      </c>
      <c r="C708" s="3" t="s">
        <v>6799</v>
      </c>
      <c r="D708" s="6">
        <v>35000</v>
      </c>
      <c r="E708" s="8">
        <v>1</v>
      </c>
      <c r="F708" t="s">
        <v>8220</v>
      </c>
      <c r="G708" t="s">
        <v>8223</v>
      </c>
      <c r="H708" t="s">
        <v>8245</v>
      </c>
      <c r="I708">
        <v>1469919890</v>
      </c>
      <c r="J708">
        <v>1467327890</v>
      </c>
      <c r="K708" t="b">
        <v>0</v>
      </c>
      <c r="L708">
        <v>1</v>
      </c>
      <c r="M708" t="b">
        <v>0</v>
      </c>
      <c r="N708" t="s">
        <v>8282</v>
      </c>
      <c r="O708" s="10">
        <f t="shared" si="104"/>
        <v>0</v>
      </c>
      <c r="P708">
        <f t="shared" ref="P708:P729" si="105">IFERROR(ROUND(E708/L708,2),0)</f>
        <v>1</v>
      </c>
      <c r="Q708" t="s">
        <v>8334</v>
      </c>
      <c r="R708" t="s">
        <v>8335</v>
      </c>
      <c r="S708" s="14">
        <f t="shared" ref="S708:S729" si="106">(((J708/60)/60)/24)+DATE(1970,1,1)</f>
        <v>42551.961689814809</v>
      </c>
      <c r="T708" s="14">
        <f t="shared" ref="T708:T729" si="107">(((I708/60)/60)/24)+DATE(1970,1,1)</f>
        <v>42581.961689814809</v>
      </c>
    </row>
    <row r="709" spans="1:20" ht="57.6" x14ac:dyDescent="0.3">
      <c r="A709">
        <v>2690</v>
      </c>
      <c r="B709" s="3" t="s">
        <v>2690</v>
      </c>
      <c r="C709" s="3" t="s">
        <v>6800</v>
      </c>
      <c r="D709" s="6">
        <v>80000</v>
      </c>
      <c r="E709" s="8">
        <v>8586</v>
      </c>
      <c r="F709" t="s">
        <v>8220</v>
      </c>
      <c r="G709" t="s">
        <v>8223</v>
      </c>
      <c r="H709" t="s">
        <v>8245</v>
      </c>
      <c r="I709">
        <v>1433298676</v>
      </c>
      <c r="J709">
        <v>1429410676</v>
      </c>
      <c r="K709" t="b">
        <v>0</v>
      </c>
      <c r="L709">
        <v>118</v>
      </c>
      <c r="M709" t="b">
        <v>0</v>
      </c>
      <c r="N709" t="s">
        <v>8282</v>
      </c>
      <c r="O709" s="10">
        <f t="shared" si="104"/>
        <v>11</v>
      </c>
      <c r="P709">
        <f t="shared" si="105"/>
        <v>72.760000000000005</v>
      </c>
      <c r="Q709" t="s">
        <v>8334</v>
      </c>
      <c r="R709" t="s">
        <v>8335</v>
      </c>
      <c r="S709" s="14">
        <f t="shared" si="106"/>
        <v>42113.105046296296</v>
      </c>
      <c r="T709" s="14">
        <f t="shared" si="107"/>
        <v>42158.105046296296</v>
      </c>
    </row>
    <row r="710" spans="1:20" ht="43.2" x14ac:dyDescent="0.3">
      <c r="A710">
        <v>2692</v>
      </c>
      <c r="B710" s="3" t="s">
        <v>2692</v>
      </c>
      <c r="C710" s="3" t="s">
        <v>6802</v>
      </c>
      <c r="D710" s="6">
        <v>3500</v>
      </c>
      <c r="E710" s="8">
        <v>25</v>
      </c>
      <c r="F710" t="s">
        <v>8220</v>
      </c>
      <c r="G710" t="s">
        <v>8223</v>
      </c>
      <c r="H710" t="s">
        <v>8245</v>
      </c>
      <c r="I710">
        <v>1427266860</v>
      </c>
      <c r="J710">
        <v>1424678460</v>
      </c>
      <c r="K710" t="b">
        <v>0</v>
      </c>
      <c r="L710">
        <v>1</v>
      </c>
      <c r="M710" t="b">
        <v>0</v>
      </c>
      <c r="N710" t="s">
        <v>8282</v>
      </c>
      <c r="O710" s="10">
        <f t="shared" si="104"/>
        <v>1</v>
      </c>
      <c r="P710">
        <f t="shared" si="105"/>
        <v>25</v>
      </c>
      <c r="Q710" t="s">
        <v>8334</v>
      </c>
      <c r="R710" t="s">
        <v>8335</v>
      </c>
      <c r="S710" s="14">
        <f t="shared" si="106"/>
        <v>42058.334027777775</v>
      </c>
      <c r="T710" s="14">
        <f t="shared" si="107"/>
        <v>42088.292361111111</v>
      </c>
    </row>
    <row r="711" spans="1:20" ht="43.2" x14ac:dyDescent="0.3">
      <c r="A711">
        <v>2693</v>
      </c>
      <c r="B711" s="3" t="s">
        <v>2693</v>
      </c>
      <c r="C711" s="3" t="s">
        <v>6803</v>
      </c>
      <c r="D711" s="6">
        <v>5000</v>
      </c>
      <c r="E711" s="8">
        <v>40</v>
      </c>
      <c r="F711" t="s">
        <v>8220</v>
      </c>
      <c r="G711" t="s">
        <v>8223</v>
      </c>
      <c r="H711" t="s">
        <v>8245</v>
      </c>
      <c r="I711">
        <v>1407899966</v>
      </c>
      <c r="J711">
        <v>1405307966</v>
      </c>
      <c r="K711" t="b">
        <v>0</v>
      </c>
      <c r="L711">
        <v>3</v>
      </c>
      <c r="M711" t="b">
        <v>0</v>
      </c>
      <c r="N711" t="s">
        <v>8282</v>
      </c>
      <c r="O711" s="10">
        <f t="shared" si="104"/>
        <v>1</v>
      </c>
      <c r="P711">
        <f t="shared" si="105"/>
        <v>13.33</v>
      </c>
      <c r="Q711" t="s">
        <v>8334</v>
      </c>
      <c r="R711" t="s">
        <v>8335</v>
      </c>
      <c r="S711" s="14">
        <f t="shared" si="106"/>
        <v>41834.138495370367</v>
      </c>
      <c r="T711" s="14">
        <f t="shared" si="107"/>
        <v>41864.138495370367</v>
      </c>
    </row>
    <row r="712" spans="1:20" ht="57.6" x14ac:dyDescent="0.3">
      <c r="A712">
        <v>2694</v>
      </c>
      <c r="B712" s="3" t="s">
        <v>2694</v>
      </c>
      <c r="C712" s="3" t="s">
        <v>6804</v>
      </c>
      <c r="D712" s="6">
        <v>30000</v>
      </c>
      <c r="E712" s="8">
        <v>1</v>
      </c>
      <c r="F712" t="s">
        <v>8220</v>
      </c>
      <c r="G712" t="s">
        <v>8223</v>
      </c>
      <c r="H712" t="s">
        <v>8245</v>
      </c>
      <c r="I712">
        <v>1411701739</v>
      </c>
      <c r="J712">
        <v>1409109739</v>
      </c>
      <c r="K712" t="b">
        <v>0</v>
      </c>
      <c r="L712">
        <v>1</v>
      </c>
      <c r="M712" t="b">
        <v>0</v>
      </c>
      <c r="N712" t="s">
        <v>8282</v>
      </c>
      <c r="O712" s="10">
        <f t="shared" si="104"/>
        <v>0</v>
      </c>
      <c r="P712">
        <f t="shared" si="105"/>
        <v>1</v>
      </c>
      <c r="Q712" t="s">
        <v>8334</v>
      </c>
      <c r="R712" t="s">
        <v>8335</v>
      </c>
      <c r="S712" s="14">
        <f t="shared" si="106"/>
        <v>41878.140497685185</v>
      </c>
      <c r="T712" s="14">
        <f t="shared" si="107"/>
        <v>41908.140497685185</v>
      </c>
    </row>
    <row r="713" spans="1:20" ht="43.2" x14ac:dyDescent="0.3">
      <c r="A713">
        <v>2695</v>
      </c>
      <c r="B713" s="3" t="s">
        <v>2695</v>
      </c>
      <c r="C713" s="3" t="s">
        <v>6805</v>
      </c>
      <c r="D713" s="6">
        <v>15000</v>
      </c>
      <c r="E713" s="8">
        <v>71</v>
      </c>
      <c r="F713" t="s">
        <v>8220</v>
      </c>
      <c r="G713" t="s">
        <v>8223</v>
      </c>
      <c r="H713" t="s">
        <v>8245</v>
      </c>
      <c r="I713">
        <v>1428981718</v>
      </c>
      <c r="J713">
        <v>1423801318</v>
      </c>
      <c r="K713" t="b">
        <v>0</v>
      </c>
      <c r="L713">
        <v>3</v>
      </c>
      <c r="M713" t="b">
        <v>0</v>
      </c>
      <c r="N713" t="s">
        <v>8282</v>
      </c>
      <c r="O713" s="10">
        <f t="shared" si="104"/>
        <v>0</v>
      </c>
      <c r="P713">
        <f t="shared" si="105"/>
        <v>23.67</v>
      </c>
      <c r="Q713" t="s">
        <v>8334</v>
      </c>
      <c r="R713" t="s">
        <v>8335</v>
      </c>
      <c r="S713" s="14">
        <f t="shared" si="106"/>
        <v>42048.181921296295</v>
      </c>
      <c r="T713" s="14">
        <f t="shared" si="107"/>
        <v>42108.14025462963</v>
      </c>
    </row>
    <row r="714" spans="1:20" ht="57.6" x14ac:dyDescent="0.3">
      <c r="A714">
        <v>2696</v>
      </c>
      <c r="B714" s="3" t="s">
        <v>2696</v>
      </c>
      <c r="C714" s="3" t="s">
        <v>6806</v>
      </c>
      <c r="D714" s="6">
        <v>60000</v>
      </c>
      <c r="E714" s="8">
        <v>3390</v>
      </c>
      <c r="F714" t="s">
        <v>8220</v>
      </c>
      <c r="G714" t="s">
        <v>8223</v>
      </c>
      <c r="H714" t="s">
        <v>8245</v>
      </c>
      <c r="I714">
        <v>1419538560</v>
      </c>
      <c r="J714">
        <v>1416600960</v>
      </c>
      <c r="K714" t="b">
        <v>0</v>
      </c>
      <c r="L714">
        <v>38</v>
      </c>
      <c r="M714" t="b">
        <v>0</v>
      </c>
      <c r="N714" t="s">
        <v>8282</v>
      </c>
      <c r="O714" s="10">
        <f t="shared" si="104"/>
        <v>6</v>
      </c>
      <c r="P714">
        <f t="shared" si="105"/>
        <v>89.21</v>
      </c>
      <c r="Q714" t="s">
        <v>8334</v>
      </c>
      <c r="R714" t="s">
        <v>8335</v>
      </c>
      <c r="S714" s="14">
        <f t="shared" si="106"/>
        <v>41964.844444444447</v>
      </c>
      <c r="T714" s="14">
        <f t="shared" si="107"/>
        <v>41998.844444444447</v>
      </c>
    </row>
    <row r="715" spans="1:20" ht="43.2" x14ac:dyDescent="0.3">
      <c r="A715">
        <v>2697</v>
      </c>
      <c r="B715" s="3" t="s">
        <v>2697</v>
      </c>
      <c r="C715" s="3" t="s">
        <v>6807</v>
      </c>
      <c r="D715" s="6">
        <v>23000</v>
      </c>
      <c r="E715" s="8">
        <v>6061</v>
      </c>
      <c r="F715" t="s">
        <v>8220</v>
      </c>
      <c r="G715" t="s">
        <v>8223</v>
      </c>
      <c r="H715" t="s">
        <v>8245</v>
      </c>
      <c r="I715">
        <v>1438552800</v>
      </c>
      <c r="J715">
        <v>1435876423</v>
      </c>
      <c r="K715" t="b">
        <v>0</v>
      </c>
      <c r="L715">
        <v>52</v>
      </c>
      <c r="M715" t="b">
        <v>0</v>
      </c>
      <c r="N715" t="s">
        <v>8282</v>
      </c>
      <c r="O715" s="10">
        <f t="shared" si="104"/>
        <v>26</v>
      </c>
      <c r="P715">
        <f t="shared" si="105"/>
        <v>116.56</v>
      </c>
      <c r="Q715" t="s">
        <v>8334</v>
      </c>
      <c r="R715" t="s">
        <v>8335</v>
      </c>
      <c r="S715" s="14">
        <f t="shared" si="106"/>
        <v>42187.940081018518</v>
      </c>
      <c r="T715" s="14">
        <f t="shared" si="107"/>
        <v>42218.916666666672</v>
      </c>
    </row>
    <row r="716" spans="1:20" ht="43.2" x14ac:dyDescent="0.3">
      <c r="A716">
        <v>2698</v>
      </c>
      <c r="B716" s="3" t="s">
        <v>2698</v>
      </c>
      <c r="C716" s="3" t="s">
        <v>6808</v>
      </c>
      <c r="D716" s="6">
        <v>8000</v>
      </c>
      <c r="E716" s="8">
        <v>26.01</v>
      </c>
      <c r="F716" t="s">
        <v>8220</v>
      </c>
      <c r="G716" t="s">
        <v>8223</v>
      </c>
      <c r="H716" t="s">
        <v>8245</v>
      </c>
      <c r="I716">
        <v>1403904808</v>
      </c>
      <c r="J716">
        <v>1401312808</v>
      </c>
      <c r="K716" t="b">
        <v>0</v>
      </c>
      <c r="L716">
        <v>2</v>
      </c>
      <c r="M716" t="b">
        <v>0</v>
      </c>
      <c r="N716" t="s">
        <v>8282</v>
      </c>
      <c r="O716" s="10">
        <f t="shared" si="104"/>
        <v>0</v>
      </c>
      <c r="P716">
        <f t="shared" si="105"/>
        <v>13.01</v>
      </c>
      <c r="Q716" t="s">
        <v>8334</v>
      </c>
      <c r="R716" t="s">
        <v>8335</v>
      </c>
      <c r="S716" s="14">
        <f t="shared" si="106"/>
        <v>41787.898240740738</v>
      </c>
      <c r="T716" s="14">
        <f t="shared" si="107"/>
        <v>41817.898240740738</v>
      </c>
    </row>
    <row r="717" spans="1:20" ht="43.2" x14ac:dyDescent="0.3">
      <c r="A717">
        <v>2700</v>
      </c>
      <c r="B717" s="3" t="s">
        <v>2700</v>
      </c>
      <c r="C717" s="3" t="s">
        <v>6810</v>
      </c>
      <c r="D717" s="6">
        <v>9999</v>
      </c>
      <c r="E717" s="8">
        <v>70</v>
      </c>
      <c r="F717" t="s">
        <v>8220</v>
      </c>
      <c r="G717" t="s">
        <v>8223</v>
      </c>
      <c r="H717" t="s">
        <v>8245</v>
      </c>
      <c r="I717">
        <v>1411073972</v>
      </c>
      <c r="J717">
        <v>1408481972</v>
      </c>
      <c r="K717" t="b">
        <v>0</v>
      </c>
      <c r="L717">
        <v>4</v>
      </c>
      <c r="M717" t="b">
        <v>0</v>
      </c>
      <c r="N717" t="s">
        <v>8282</v>
      </c>
      <c r="O717" s="10">
        <f t="shared" si="104"/>
        <v>1</v>
      </c>
      <c r="P717">
        <f t="shared" si="105"/>
        <v>17.5</v>
      </c>
      <c r="Q717" t="s">
        <v>8334</v>
      </c>
      <c r="R717" t="s">
        <v>8335</v>
      </c>
      <c r="S717" s="14">
        <f t="shared" si="106"/>
        <v>41870.87467592593</v>
      </c>
      <c r="T717" s="14">
        <f t="shared" si="107"/>
        <v>41900.87467592593</v>
      </c>
    </row>
    <row r="718" spans="1:20" ht="28.8" x14ac:dyDescent="0.3">
      <c r="A718">
        <v>2741</v>
      </c>
      <c r="B718" s="3" t="s">
        <v>2741</v>
      </c>
      <c r="C718" s="3" t="s">
        <v>6851</v>
      </c>
      <c r="D718" s="6">
        <v>8000</v>
      </c>
      <c r="E718" s="8">
        <v>35</v>
      </c>
      <c r="F718" t="s">
        <v>8220</v>
      </c>
      <c r="G718" t="s">
        <v>8223</v>
      </c>
      <c r="H718" t="s">
        <v>8245</v>
      </c>
      <c r="I718">
        <v>1413770820</v>
      </c>
      <c r="J718">
        <v>1412005602</v>
      </c>
      <c r="K718" t="b">
        <v>0</v>
      </c>
      <c r="L718">
        <v>4</v>
      </c>
      <c r="M718" t="b">
        <v>0</v>
      </c>
      <c r="N718" t="s">
        <v>8302</v>
      </c>
      <c r="O718" s="10">
        <f t="shared" si="104"/>
        <v>0</v>
      </c>
      <c r="P718">
        <f t="shared" si="105"/>
        <v>8.75</v>
      </c>
      <c r="Q718" t="s">
        <v>8320</v>
      </c>
      <c r="R718" t="s">
        <v>8356</v>
      </c>
      <c r="S718" s="14">
        <f t="shared" si="106"/>
        <v>41911.657430555555</v>
      </c>
      <c r="T718" s="14">
        <f t="shared" si="107"/>
        <v>41932.088194444441</v>
      </c>
    </row>
    <row r="719" spans="1:20" ht="43.2" x14ac:dyDescent="0.3">
      <c r="A719">
        <v>2742</v>
      </c>
      <c r="B719" s="3" t="s">
        <v>2742</v>
      </c>
      <c r="C719" s="3" t="s">
        <v>6852</v>
      </c>
      <c r="D719" s="6">
        <v>2500</v>
      </c>
      <c r="E719" s="8">
        <v>731</v>
      </c>
      <c r="F719" t="s">
        <v>8220</v>
      </c>
      <c r="G719" t="s">
        <v>8223</v>
      </c>
      <c r="H719" t="s">
        <v>8245</v>
      </c>
      <c r="I719">
        <v>1337102187</v>
      </c>
      <c r="J719">
        <v>1335892587</v>
      </c>
      <c r="K719" t="b">
        <v>0</v>
      </c>
      <c r="L719">
        <v>18</v>
      </c>
      <c r="M719" t="b">
        <v>0</v>
      </c>
      <c r="N719" t="s">
        <v>8302</v>
      </c>
      <c r="O719" s="10">
        <f t="shared" si="104"/>
        <v>29</v>
      </c>
      <c r="P719">
        <f t="shared" si="105"/>
        <v>40.61</v>
      </c>
      <c r="Q719" t="s">
        <v>8320</v>
      </c>
      <c r="R719" t="s">
        <v>8356</v>
      </c>
      <c r="S719" s="14">
        <f t="shared" si="106"/>
        <v>41030.719756944447</v>
      </c>
      <c r="T719" s="14">
        <f t="shared" si="107"/>
        <v>41044.719756944447</v>
      </c>
    </row>
    <row r="720" spans="1:20" ht="57.6" x14ac:dyDescent="0.3">
      <c r="A720">
        <v>2743</v>
      </c>
      <c r="B720" s="3" t="s">
        <v>2743</v>
      </c>
      <c r="C720" s="3" t="s">
        <v>6853</v>
      </c>
      <c r="D720" s="6">
        <v>5999</v>
      </c>
      <c r="E720" s="8">
        <v>0</v>
      </c>
      <c r="F720" t="s">
        <v>8220</v>
      </c>
      <c r="G720" t="s">
        <v>8223</v>
      </c>
      <c r="H720" t="s">
        <v>8245</v>
      </c>
      <c r="I720">
        <v>1476863607</v>
      </c>
      <c r="J720">
        <v>1474271607</v>
      </c>
      <c r="K720" t="b">
        <v>0</v>
      </c>
      <c r="L720">
        <v>0</v>
      </c>
      <c r="M720" t="b">
        <v>0</v>
      </c>
      <c r="N720" t="s">
        <v>8302</v>
      </c>
      <c r="O720" s="10">
        <f t="shared" si="104"/>
        <v>0</v>
      </c>
      <c r="P720">
        <f t="shared" si="105"/>
        <v>0</v>
      </c>
      <c r="Q720" t="s">
        <v>8320</v>
      </c>
      <c r="R720" t="s">
        <v>8356</v>
      </c>
      <c r="S720" s="14">
        <f t="shared" si="106"/>
        <v>42632.328784722224</v>
      </c>
      <c r="T720" s="14">
        <f t="shared" si="107"/>
        <v>42662.328784722224</v>
      </c>
    </row>
    <row r="721" spans="1:20" ht="43.2" x14ac:dyDescent="0.3">
      <c r="A721">
        <v>2744</v>
      </c>
      <c r="B721" s="3" t="s">
        <v>2744</v>
      </c>
      <c r="C721" s="3" t="s">
        <v>6854</v>
      </c>
      <c r="D721" s="6">
        <v>16000</v>
      </c>
      <c r="E721" s="8">
        <v>835</v>
      </c>
      <c r="F721" t="s">
        <v>8220</v>
      </c>
      <c r="G721" t="s">
        <v>8223</v>
      </c>
      <c r="H721" t="s">
        <v>8245</v>
      </c>
      <c r="I721">
        <v>1330478998</v>
      </c>
      <c r="J721">
        <v>1327886998</v>
      </c>
      <c r="K721" t="b">
        <v>0</v>
      </c>
      <c r="L721">
        <v>22</v>
      </c>
      <c r="M721" t="b">
        <v>0</v>
      </c>
      <c r="N721" t="s">
        <v>8302</v>
      </c>
      <c r="O721" s="10">
        <f t="shared" si="104"/>
        <v>5</v>
      </c>
      <c r="P721">
        <f t="shared" si="105"/>
        <v>37.950000000000003</v>
      </c>
      <c r="Q721" t="s">
        <v>8320</v>
      </c>
      <c r="R721" t="s">
        <v>8356</v>
      </c>
      <c r="S721" s="14">
        <f t="shared" si="106"/>
        <v>40938.062476851854</v>
      </c>
      <c r="T721" s="14">
        <f t="shared" si="107"/>
        <v>40968.062476851854</v>
      </c>
    </row>
    <row r="722" spans="1:20" ht="43.2" x14ac:dyDescent="0.3">
      <c r="A722">
        <v>2745</v>
      </c>
      <c r="B722" s="3" t="s">
        <v>2745</v>
      </c>
      <c r="C722" s="3" t="s">
        <v>6855</v>
      </c>
      <c r="D722" s="6">
        <v>8000</v>
      </c>
      <c r="E722" s="8">
        <v>1751</v>
      </c>
      <c r="F722" t="s">
        <v>8220</v>
      </c>
      <c r="G722" t="s">
        <v>8223</v>
      </c>
      <c r="H722" t="s">
        <v>8245</v>
      </c>
      <c r="I722">
        <v>1342309368</v>
      </c>
      <c r="J722">
        <v>1337125368</v>
      </c>
      <c r="K722" t="b">
        <v>0</v>
      </c>
      <c r="L722">
        <v>49</v>
      </c>
      <c r="M722" t="b">
        <v>0</v>
      </c>
      <c r="N722" t="s">
        <v>8302</v>
      </c>
      <c r="O722" s="10">
        <f t="shared" si="104"/>
        <v>22</v>
      </c>
      <c r="P722">
        <f t="shared" si="105"/>
        <v>35.729999999999997</v>
      </c>
      <c r="Q722" t="s">
        <v>8320</v>
      </c>
      <c r="R722" t="s">
        <v>8356</v>
      </c>
      <c r="S722" s="14">
        <f t="shared" si="106"/>
        <v>41044.988055555557</v>
      </c>
      <c r="T722" s="14">
        <f t="shared" si="107"/>
        <v>41104.988055555557</v>
      </c>
    </row>
    <row r="723" spans="1:20" ht="43.2" x14ac:dyDescent="0.3">
      <c r="A723">
        <v>2746</v>
      </c>
      <c r="B723" s="3" t="s">
        <v>2746</v>
      </c>
      <c r="C723" s="3" t="s">
        <v>6856</v>
      </c>
      <c r="D723" s="6">
        <v>3000</v>
      </c>
      <c r="E723" s="8">
        <v>801</v>
      </c>
      <c r="F723" t="s">
        <v>8220</v>
      </c>
      <c r="G723" t="s">
        <v>8223</v>
      </c>
      <c r="H723" t="s">
        <v>8245</v>
      </c>
      <c r="I723">
        <v>1409337911</v>
      </c>
      <c r="J723">
        <v>1406745911</v>
      </c>
      <c r="K723" t="b">
        <v>0</v>
      </c>
      <c r="L723">
        <v>19</v>
      </c>
      <c r="M723" t="b">
        <v>0</v>
      </c>
      <c r="N723" t="s">
        <v>8302</v>
      </c>
      <c r="O723" s="10">
        <f t="shared" si="104"/>
        <v>27</v>
      </c>
      <c r="P723">
        <f t="shared" si="105"/>
        <v>42.16</v>
      </c>
      <c r="Q723" t="s">
        <v>8320</v>
      </c>
      <c r="R723" t="s">
        <v>8356</v>
      </c>
      <c r="S723" s="14">
        <f t="shared" si="106"/>
        <v>41850.781377314815</v>
      </c>
      <c r="T723" s="14">
        <f t="shared" si="107"/>
        <v>41880.781377314815</v>
      </c>
    </row>
    <row r="724" spans="1:20" ht="43.2" x14ac:dyDescent="0.3">
      <c r="A724">
        <v>2747</v>
      </c>
      <c r="B724" s="3" t="s">
        <v>2747</v>
      </c>
      <c r="C724" s="3" t="s">
        <v>6857</v>
      </c>
      <c r="D724" s="6">
        <v>500</v>
      </c>
      <c r="E724" s="8">
        <v>140</v>
      </c>
      <c r="F724" t="s">
        <v>8220</v>
      </c>
      <c r="G724" t="s">
        <v>8223</v>
      </c>
      <c r="H724" t="s">
        <v>8245</v>
      </c>
      <c r="I724">
        <v>1339816200</v>
      </c>
      <c r="J724">
        <v>1337095997</v>
      </c>
      <c r="K724" t="b">
        <v>0</v>
      </c>
      <c r="L724">
        <v>4</v>
      </c>
      <c r="M724" t="b">
        <v>0</v>
      </c>
      <c r="N724" t="s">
        <v>8302</v>
      </c>
      <c r="O724" s="10">
        <f t="shared" si="104"/>
        <v>28</v>
      </c>
      <c r="P724">
        <f t="shared" si="105"/>
        <v>35</v>
      </c>
      <c r="Q724" t="s">
        <v>8320</v>
      </c>
      <c r="R724" t="s">
        <v>8356</v>
      </c>
      <c r="S724" s="14">
        <f t="shared" si="106"/>
        <v>41044.64811342593</v>
      </c>
      <c r="T724" s="14">
        <f t="shared" si="107"/>
        <v>41076.131944444445</v>
      </c>
    </row>
    <row r="725" spans="1:20" ht="43.2" x14ac:dyDescent="0.3">
      <c r="A725">
        <v>2748</v>
      </c>
      <c r="B725" s="3" t="s">
        <v>2748</v>
      </c>
      <c r="C725" s="3" t="s">
        <v>6858</v>
      </c>
      <c r="D725" s="6">
        <v>5000</v>
      </c>
      <c r="E725" s="8">
        <v>53</v>
      </c>
      <c r="F725" t="s">
        <v>8220</v>
      </c>
      <c r="G725" t="s">
        <v>8223</v>
      </c>
      <c r="H725" t="s">
        <v>8245</v>
      </c>
      <c r="I725">
        <v>1472835802</v>
      </c>
      <c r="J725">
        <v>1470243802</v>
      </c>
      <c r="K725" t="b">
        <v>0</v>
      </c>
      <c r="L725">
        <v>4</v>
      </c>
      <c r="M725" t="b">
        <v>0</v>
      </c>
      <c r="N725" t="s">
        <v>8302</v>
      </c>
      <c r="O725" s="10">
        <f t="shared" si="104"/>
        <v>1</v>
      </c>
      <c r="P725">
        <f t="shared" si="105"/>
        <v>13.25</v>
      </c>
      <c r="Q725" t="s">
        <v>8320</v>
      </c>
      <c r="R725" t="s">
        <v>8356</v>
      </c>
      <c r="S725" s="14">
        <f t="shared" si="106"/>
        <v>42585.7106712963</v>
      </c>
      <c r="T725" s="14">
        <f t="shared" si="107"/>
        <v>42615.7106712963</v>
      </c>
    </row>
    <row r="726" spans="1:20" ht="28.8" x14ac:dyDescent="0.3">
      <c r="A726">
        <v>2749</v>
      </c>
      <c r="B726" s="3" t="s">
        <v>2749</v>
      </c>
      <c r="C726" s="3" t="s">
        <v>6859</v>
      </c>
      <c r="D726" s="6">
        <v>10000</v>
      </c>
      <c r="E726" s="8">
        <v>110</v>
      </c>
      <c r="F726" t="s">
        <v>8220</v>
      </c>
      <c r="G726" t="s">
        <v>8223</v>
      </c>
      <c r="H726" t="s">
        <v>8245</v>
      </c>
      <c r="I726">
        <v>1428171037</v>
      </c>
      <c r="J726">
        <v>1425582637</v>
      </c>
      <c r="K726" t="b">
        <v>0</v>
      </c>
      <c r="L726">
        <v>2</v>
      </c>
      <c r="M726" t="b">
        <v>0</v>
      </c>
      <c r="N726" t="s">
        <v>8302</v>
      </c>
      <c r="O726" s="10">
        <f t="shared" si="104"/>
        <v>1</v>
      </c>
      <c r="P726">
        <f t="shared" si="105"/>
        <v>55</v>
      </c>
      <c r="Q726" t="s">
        <v>8320</v>
      </c>
      <c r="R726" t="s">
        <v>8356</v>
      </c>
      <c r="S726" s="14">
        <f t="shared" si="106"/>
        <v>42068.799039351856</v>
      </c>
      <c r="T726" s="14">
        <f t="shared" si="107"/>
        <v>42098.757372685184</v>
      </c>
    </row>
    <row r="727" spans="1:20" ht="43.2" x14ac:dyDescent="0.3">
      <c r="A727">
        <v>2750</v>
      </c>
      <c r="B727" s="3" t="s">
        <v>2750</v>
      </c>
      <c r="C727" s="3" t="s">
        <v>6860</v>
      </c>
      <c r="D727" s="6">
        <v>1999</v>
      </c>
      <c r="E727" s="8">
        <v>0</v>
      </c>
      <c r="F727" t="s">
        <v>8220</v>
      </c>
      <c r="G727" t="s">
        <v>8223</v>
      </c>
      <c r="H727" t="s">
        <v>8245</v>
      </c>
      <c r="I727">
        <v>1341086400</v>
      </c>
      <c r="J727">
        <v>1340055345</v>
      </c>
      <c r="K727" t="b">
        <v>0</v>
      </c>
      <c r="L727">
        <v>0</v>
      </c>
      <c r="M727" t="b">
        <v>0</v>
      </c>
      <c r="N727" t="s">
        <v>8302</v>
      </c>
      <c r="O727" s="10">
        <f t="shared" si="104"/>
        <v>0</v>
      </c>
      <c r="P727">
        <f t="shared" si="105"/>
        <v>0</v>
      </c>
      <c r="Q727" t="s">
        <v>8320</v>
      </c>
      <c r="R727" t="s">
        <v>8356</v>
      </c>
      <c r="S727" s="14">
        <f t="shared" si="106"/>
        <v>41078.899826388886</v>
      </c>
      <c r="T727" s="14">
        <f t="shared" si="107"/>
        <v>41090.833333333336</v>
      </c>
    </row>
    <row r="728" spans="1:20" ht="43.2" x14ac:dyDescent="0.3">
      <c r="A728">
        <v>2751</v>
      </c>
      <c r="B728" s="3" t="s">
        <v>2751</v>
      </c>
      <c r="C728" s="3" t="s">
        <v>6861</v>
      </c>
      <c r="D728" s="6">
        <v>3274</v>
      </c>
      <c r="E728" s="8">
        <v>0</v>
      </c>
      <c r="F728" t="s">
        <v>8220</v>
      </c>
      <c r="G728" t="s">
        <v>8223</v>
      </c>
      <c r="H728" t="s">
        <v>8245</v>
      </c>
      <c r="I728">
        <v>1403039842</v>
      </c>
      <c r="J728">
        <v>1397855842</v>
      </c>
      <c r="K728" t="b">
        <v>0</v>
      </c>
      <c r="L728">
        <v>0</v>
      </c>
      <c r="M728" t="b">
        <v>0</v>
      </c>
      <c r="N728" t="s">
        <v>8302</v>
      </c>
      <c r="O728" s="10">
        <f t="shared" si="104"/>
        <v>0</v>
      </c>
      <c r="P728">
        <f t="shared" si="105"/>
        <v>0</v>
      </c>
      <c r="Q728" t="s">
        <v>8320</v>
      </c>
      <c r="R728" t="s">
        <v>8356</v>
      </c>
      <c r="S728" s="14">
        <f t="shared" si="106"/>
        <v>41747.887060185189</v>
      </c>
      <c r="T728" s="14">
        <f t="shared" si="107"/>
        <v>41807.887060185189</v>
      </c>
    </row>
    <row r="729" spans="1:20" ht="43.2" x14ac:dyDescent="0.3">
      <c r="A729">
        <v>2752</v>
      </c>
      <c r="B729" s="3" t="s">
        <v>2752</v>
      </c>
      <c r="C729" s="3" t="s">
        <v>6862</v>
      </c>
      <c r="D729" s="6">
        <v>4800</v>
      </c>
      <c r="E729" s="8">
        <v>550</v>
      </c>
      <c r="F729" t="s">
        <v>8220</v>
      </c>
      <c r="G729" t="s">
        <v>8223</v>
      </c>
      <c r="H729" t="s">
        <v>8245</v>
      </c>
      <c r="I729">
        <v>1324232504</v>
      </c>
      <c r="J729">
        <v>1320776504</v>
      </c>
      <c r="K729" t="b">
        <v>0</v>
      </c>
      <c r="L729">
        <v>14</v>
      </c>
      <c r="M729" t="b">
        <v>0</v>
      </c>
      <c r="N729" t="s">
        <v>8302</v>
      </c>
      <c r="O729" s="10">
        <f t="shared" si="104"/>
        <v>11</v>
      </c>
      <c r="P729">
        <f t="shared" si="105"/>
        <v>39.29</v>
      </c>
      <c r="Q729" t="s">
        <v>8320</v>
      </c>
      <c r="R729" t="s">
        <v>8356</v>
      </c>
      <c r="S729" s="14">
        <f t="shared" si="106"/>
        <v>40855.765092592592</v>
      </c>
      <c r="T729" s="14">
        <f t="shared" si="107"/>
        <v>40895.765092592592</v>
      </c>
    </row>
    <row r="730" spans="1:20" ht="43.2" x14ac:dyDescent="0.3">
      <c r="A730">
        <v>2753</v>
      </c>
      <c r="B730" s="3" t="s">
        <v>2753</v>
      </c>
      <c r="C730" s="3" t="s">
        <v>6863</v>
      </c>
      <c r="D730" s="6">
        <v>2000</v>
      </c>
      <c r="E730" s="8">
        <v>380</v>
      </c>
      <c r="F730" t="s">
        <v>8220</v>
      </c>
      <c r="G730" t="s">
        <v>8223</v>
      </c>
      <c r="H730" t="s">
        <v>8245</v>
      </c>
      <c r="I730">
        <v>1346017023</v>
      </c>
      <c r="J730">
        <v>1343425023</v>
      </c>
      <c r="K730" t="b">
        <v>0</v>
      </c>
      <c r="L730">
        <v>8</v>
      </c>
      <c r="M730" t="b">
        <v>0</v>
      </c>
      <c r="N730" t="s">
        <v>8302</v>
      </c>
      <c r="O730" s="10">
        <f t="shared" si="104"/>
        <v>19</v>
      </c>
      <c r="P730">
        <f t="shared" ref="P730:P749" si="108">IFERROR(ROUND(E730/L730,2),0)</f>
        <v>47.5</v>
      </c>
      <c r="Q730" t="s">
        <v>8320</v>
      </c>
      <c r="R730" t="s">
        <v>8356</v>
      </c>
      <c r="S730" s="14">
        <f t="shared" ref="S730:S749" si="109">(((J730/60)/60)/24)+DATE(1970,1,1)</f>
        <v>41117.900729166664</v>
      </c>
      <c r="T730" s="14">
        <f t="shared" ref="T730:T749" si="110">(((I730/60)/60)/24)+DATE(1970,1,1)</f>
        <v>41147.900729166664</v>
      </c>
    </row>
    <row r="731" spans="1:20" ht="43.2" x14ac:dyDescent="0.3">
      <c r="A731">
        <v>2754</v>
      </c>
      <c r="B731" s="3" t="s">
        <v>2754</v>
      </c>
      <c r="C731" s="3" t="s">
        <v>6864</v>
      </c>
      <c r="D731" s="6">
        <v>10000</v>
      </c>
      <c r="E731" s="8">
        <v>0</v>
      </c>
      <c r="F731" t="s">
        <v>8220</v>
      </c>
      <c r="G731" t="s">
        <v>8223</v>
      </c>
      <c r="H731" t="s">
        <v>8245</v>
      </c>
      <c r="I731">
        <v>1410448551</v>
      </c>
      <c r="J731">
        <v>1407856551</v>
      </c>
      <c r="K731" t="b">
        <v>0</v>
      </c>
      <c r="L731">
        <v>0</v>
      </c>
      <c r="M731" t="b">
        <v>0</v>
      </c>
      <c r="N731" t="s">
        <v>8302</v>
      </c>
      <c r="O731" s="10">
        <f t="shared" si="104"/>
        <v>0</v>
      </c>
      <c r="P731">
        <f t="shared" si="108"/>
        <v>0</v>
      </c>
      <c r="Q731" t="s">
        <v>8320</v>
      </c>
      <c r="R731" t="s">
        <v>8356</v>
      </c>
      <c r="S731" s="14">
        <f t="shared" si="109"/>
        <v>41863.636006944449</v>
      </c>
      <c r="T731" s="14">
        <f t="shared" si="110"/>
        <v>41893.636006944449</v>
      </c>
    </row>
    <row r="732" spans="1:20" ht="43.2" x14ac:dyDescent="0.3">
      <c r="A732">
        <v>2756</v>
      </c>
      <c r="B732" s="3" t="s">
        <v>2756</v>
      </c>
      <c r="C732" s="3" t="s">
        <v>6866</v>
      </c>
      <c r="D732" s="6">
        <v>10000</v>
      </c>
      <c r="E732" s="8">
        <v>1048</v>
      </c>
      <c r="F732" t="s">
        <v>8220</v>
      </c>
      <c r="G732" t="s">
        <v>8223</v>
      </c>
      <c r="H732" t="s">
        <v>8245</v>
      </c>
      <c r="I732">
        <v>1389476201</v>
      </c>
      <c r="J732">
        <v>1386884201</v>
      </c>
      <c r="K732" t="b">
        <v>0</v>
      </c>
      <c r="L732">
        <v>33</v>
      </c>
      <c r="M732" t="b">
        <v>0</v>
      </c>
      <c r="N732" t="s">
        <v>8302</v>
      </c>
      <c r="O732" s="10">
        <f t="shared" si="104"/>
        <v>10</v>
      </c>
      <c r="P732">
        <f t="shared" si="108"/>
        <v>31.76</v>
      </c>
      <c r="Q732" t="s">
        <v>8320</v>
      </c>
      <c r="R732" t="s">
        <v>8356</v>
      </c>
      <c r="S732" s="14">
        <f t="shared" si="109"/>
        <v>41620.90047453704</v>
      </c>
      <c r="T732" s="14">
        <f t="shared" si="110"/>
        <v>41650.90047453704</v>
      </c>
    </row>
    <row r="733" spans="1:20" ht="28.8" x14ac:dyDescent="0.3">
      <c r="A733">
        <v>2757</v>
      </c>
      <c r="B733" s="3" t="s">
        <v>2757</v>
      </c>
      <c r="C733" s="3" t="s">
        <v>6867</v>
      </c>
      <c r="D733" s="6">
        <v>1500</v>
      </c>
      <c r="E733" s="8">
        <v>10</v>
      </c>
      <c r="F733" t="s">
        <v>8220</v>
      </c>
      <c r="G733" t="s">
        <v>8223</v>
      </c>
      <c r="H733" t="s">
        <v>8245</v>
      </c>
      <c r="I733">
        <v>1470498332</v>
      </c>
      <c r="J733">
        <v>1469202332</v>
      </c>
      <c r="K733" t="b">
        <v>0</v>
      </c>
      <c r="L733">
        <v>2</v>
      </c>
      <c r="M733" t="b">
        <v>0</v>
      </c>
      <c r="N733" t="s">
        <v>8302</v>
      </c>
      <c r="O733" s="10">
        <f t="shared" si="104"/>
        <v>1</v>
      </c>
      <c r="P733">
        <f t="shared" si="108"/>
        <v>5</v>
      </c>
      <c r="Q733" t="s">
        <v>8320</v>
      </c>
      <c r="R733" t="s">
        <v>8356</v>
      </c>
      <c r="S733" s="14">
        <f t="shared" si="109"/>
        <v>42573.65662037037</v>
      </c>
      <c r="T733" s="14">
        <f t="shared" si="110"/>
        <v>42588.65662037037</v>
      </c>
    </row>
    <row r="734" spans="1:20" ht="28.8" x14ac:dyDescent="0.3">
      <c r="A734">
        <v>2761</v>
      </c>
      <c r="B734" s="3" t="s">
        <v>2761</v>
      </c>
      <c r="C734" s="3" t="s">
        <v>6871</v>
      </c>
      <c r="D734" s="6">
        <v>5000</v>
      </c>
      <c r="E734" s="8">
        <v>36</v>
      </c>
      <c r="F734" t="s">
        <v>8220</v>
      </c>
      <c r="G734" t="s">
        <v>8223</v>
      </c>
      <c r="H734" t="s">
        <v>8245</v>
      </c>
      <c r="I734">
        <v>1357176693</v>
      </c>
      <c r="J734">
        <v>1354584693</v>
      </c>
      <c r="K734" t="b">
        <v>0</v>
      </c>
      <c r="L734">
        <v>4</v>
      </c>
      <c r="M734" t="b">
        <v>0</v>
      </c>
      <c r="N734" t="s">
        <v>8302</v>
      </c>
      <c r="O734" s="10">
        <f t="shared" si="104"/>
        <v>1</v>
      </c>
      <c r="P734">
        <f t="shared" si="108"/>
        <v>9</v>
      </c>
      <c r="Q734" t="s">
        <v>8320</v>
      </c>
      <c r="R734" t="s">
        <v>8356</v>
      </c>
      <c r="S734" s="14">
        <f t="shared" si="109"/>
        <v>41247.063576388886</v>
      </c>
      <c r="T734" s="14">
        <f t="shared" si="110"/>
        <v>41277.063576388886</v>
      </c>
    </row>
    <row r="735" spans="1:20" ht="43.2" x14ac:dyDescent="0.3">
      <c r="A735">
        <v>2762</v>
      </c>
      <c r="B735" s="3" t="s">
        <v>2762</v>
      </c>
      <c r="C735" s="3" t="s">
        <v>6872</v>
      </c>
      <c r="D735" s="6">
        <v>3250</v>
      </c>
      <c r="E735" s="8">
        <v>25</v>
      </c>
      <c r="F735" t="s">
        <v>8220</v>
      </c>
      <c r="G735" t="s">
        <v>8223</v>
      </c>
      <c r="H735" t="s">
        <v>8245</v>
      </c>
      <c r="I735">
        <v>1332114795</v>
      </c>
      <c r="J735">
        <v>1326934395</v>
      </c>
      <c r="K735" t="b">
        <v>0</v>
      </c>
      <c r="L735">
        <v>1</v>
      </c>
      <c r="M735" t="b">
        <v>0</v>
      </c>
      <c r="N735" t="s">
        <v>8302</v>
      </c>
      <c r="O735" s="10">
        <f t="shared" si="104"/>
        <v>1</v>
      </c>
      <c r="P735">
        <f t="shared" si="108"/>
        <v>25</v>
      </c>
      <c r="Q735" t="s">
        <v>8320</v>
      </c>
      <c r="R735" t="s">
        <v>8356</v>
      </c>
      <c r="S735" s="14">
        <f t="shared" si="109"/>
        <v>40927.036979166667</v>
      </c>
      <c r="T735" s="14">
        <f t="shared" si="110"/>
        <v>40986.995312500003</v>
      </c>
    </row>
    <row r="736" spans="1:20" ht="28.8" x14ac:dyDescent="0.3">
      <c r="A736">
        <v>2763</v>
      </c>
      <c r="B736" s="3" t="s">
        <v>2763</v>
      </c>
      <c r="C736" s="3" t="s">
        <v>6873</v>
      </c>
      <c r="D736" s="6">
        <v>39400</v>
      </c>
      <c r="E736" s="8">
        <v>90</v>
      </c>
      <c r="F736" t="s">
        <v>8220</v>
      </c>
      <c r="G736" t="s">
        <v>8223</v>
      </c>
      <c r="H736" t="s">
        <v>8245</v>
      </c>
      <c r="I736">
        <v>1369403684</v>
      </c>
      <c r="J736">
        <v>1365515684</v>
      </c>
      <c r="K736" t="b">
        <v>0</v>
      </c>
      <c r="L736">
        <v>3</v>
      </c>
      <c r="M736" t="b">
        <v>0</v>
      </c>
      <c r="N736" t="s">
        <v>8302</v>
      </c>
      <c r="O736" s="10">
        <f t="shared" si="104"/>
        <v>0</v>
      </c>
      <c r="P736">
        <f t="shared" si="108"/>
        <v>30</v>
      </c>
      <c r="Q736" t="s">
        <v>8320</v>
      </c>
      <c r="R736" t="s">
        <v>8356</v>
      </c>
      <c r="S736" s="14">
        <f t="shared" si="109"/>
        <v>41373.579675925925</v>
      </c>
      <c r="T736" s="14">
        <f t="shared" si="110"/>
        <v>41418.579675925925</v>
      </c>
    </row>
    <row r="737" spans="1:20" ht="43.2" x14ac:dyDescent="0.3">
      <c r="A737">
        <v>2764</v>
      </c>
      <c r="B737" s="3" t="s">
        <v>2764</v>
      </c>
      <c r="C737" s="3" t="s">
        <v>6874</v>
      </c>
      <c r="D737" s="6">
        <v>4000</v>
      </c>
      <c r="E737" s="8">
        <v>45</v>
      </c>
      <c r="F737" t="s">
        <v>8220</v>
      </c>
      <c r="G737" t="s">
        <v>8223</v>
      </c>
      <c r="H737" t="s">
        <v>8245</v>
      </c>
      <c r="I737">
        <v>1338404400</v>
      </c>
      <c r="J737">
        <v>1335855631</v>
      </c>
      <c r="K737" t="b">
        <v>0</v>
      </c>
      <c r="L737">
        <v>4</v>
      </c>
      <c r="M737" t="b">
        <v>0</v>
      </c>
      <c r="N737" t="s">
        <v>8302</v>
      </c>
      <c r="O737" s="10">
        <f t="shared" si="104"/>
        <v>1</v>
      </c>
      <c r="P737">
        <f t="shared" si="108"/>
        <v>11.25</v>
      </c>
      <c r="Q737" t="s">
        <v>8320</v>
      </c>
      <c r="R737" t="s">
        <v>8356</v>
      </c>
      <c r="S737" s="14">
        <f t="shared" si="109"/>
        <v>41030.292025462964</v>
      </c>
      <c r="T737" s="14">
        <f t="shared" si="110"/>
        <v>41059.791666666664</v>
      </c>
    </row>
    <row r="738" spans="1:20" ht="43.2" x14ac:dyDescent="0.3">
      <c r="A738">
        <v>2765</v>
      </c>
      <c r="B738" s="3" t="s">
        <v>2765</v>
      </c>
      <c r="C738" s="3" t="s">
        <v>6875</v>
      </c>
      <c r="D738" s="6">
        <v>4000</v>
      </c>
      <c r="E738" s="8">
        <v>0</v>
      </c>
      <c r="F738" t="s">
        <v>8220</v>
      </c>
      <c r="G738" t="s">
        <v>8223</v>
      </c>
      <c r="H738" t="s">
        <v>8245</v>
      </c>
      <c r="I738">
        <v>1351432428</v>
      </c>
      <c r="J738">
        <v>1350050028</v>
      </c>
      <c r="K738" t="b">
        <v>0</v>
      </c>
      <c r="L738">
        <v>0</v>
      </c>
      <c r="M738" t="b">
        <v>0</v>
      </c>
      <c r="N738" t="s">
        <v>8302</v>
      </c>
      <c r="O738" s="10">
        <f t="shared" si="104"/>
        <v>0</v>
      </c>
      <c r="P738">
        <f t="shared" si="108"/>
        <v>0</v>
      </c>
      <c r="Q738" t="s">
        <v>8320</v>
      </c>
      <c r="R738" t="s">
        <v>8356</v>
      </c>
      <c r="S738" s="14">
        <f t="shared" si="109"/>
        <v>41194.579027777778</v>
      </c>
      <c r="T738" s="14">
        <f t="shared" si="110"/>
        <v>41210.579027777778</v>
      </c>
    </row>
    <row r="739" spans="1:20" ht="43.2" x14ac:dyDescent="0.3">
      <c r="A739">
        <v>2766</v>
      </c>
      <c r="B739" s="3" t="s">
        <v>2766</v>
      </c>
      <c r="C739" s="3" t="s">
        <v>6876</v>
      </c>
      <c r="D739" s="6">
        <v>5000</v>
      </c>
      <c r="E739" s="8">
        <v>100</v>
      </c>
      <c r="F739" t="s">
        <v>8220</v>
      </c>
      <c r="G739" t="s">
        <v>8223</v>
      </c>
      <c r="H739" t="s">
        <v>8245</v>
      </c>
      <c r="I739">
        <v>1313078518</v>
      </c>
      <c r="J739">
        <v>1310486518</v>
      </c>
      <c r="K739" t="b">
        <v>0</v>
      </c>
      <c r="L739">
        <v>4</v>
      </c>
      <c r="M739" t="b">
        <v>0</v>
      </c>
      <c r="N739" t="s">
        <v>8302</v>
      </c>
      <c r="O739" s="10">
        <f t="shared" si="104"/>
        <v>2</v>
      </c>
      <c r="P739">
        <f t="shared" si="108"/>
        <v>25</v>
      </c>
      <c r="Q739" t="s">
        <v>8320</v>
      </c>
      <c r="R739" t="s">
        <v>8356</v>
      </c>
      <c r="S739" s="14">
        <f t="shared" si="109"/>
        <v>40736.668032407404</v>
      </c>
      <c r="T739" s="14">
        <f t="shared" si="110"/>
        <v>40766.668032407404</v>
      </c>
    </row>
    <row r="740" spans="1:20" ht="43.2" x14ac:dyDescent="0.3">
      <c r="A740">
        <v>2768</v>
      </c>
      <c r="B740" s="3" t="s">
        <v>2768</v>
      </c>
      <c r="C740" s="3" t="s">
        <v>6878</v>
      </c>
      <c r="D740" s="6">
        <v>7000</v>
      </c>
      <c r="E740" s="8">
        <v>1002</v>
      </c>
      <c r="F740" t="s">
        <v>8220</v>
      </c>
      <c r="G740" t="s">
        <v>8223</v>
      </c>
      <c r="H740" t="s">
        <v>8245</v>
      </c>
      <c r="I740">
        <v>1333028723</v>
      </c>
      <c r="J740">
        <v>1330440323</v>
      </c>
      <c r="K740" t="b">
        <v>0</v>
      </c>
      <c r="L740">
        <v>34</v>
      </c>
      <c r="M740" t="b">
        <v>0</v>
      </c>
      <c r="N740" t="s">
        <v>8302</v>
      </c>
      <c r="O740" s="10">
        <f t="shared" si="104"/>
        <v>14</v>
      </c>
      <c r="P740">
        <f t="shared" si="108"/>
        <v>29.47</v>
      </c>
      <c r="Q740" t="s">
        <v>8320</v>
      </c>
      <c r="R740" t="s">
        <v>8356</v>
      </c>
      <c r="S740" s="14">
        <f t="shared" si="109"/>
        <v>40967.614849537036</v>
      </c>
      <c r="T740" s="14">
        <f t="shared" si="110"/>
        <v>40997.573182870372</v>
      </c>
    </row>
    <row r="741" spans="1:20" ht="43.2" x14ac:dyDescent="0.3">
      <c r="A741">
        <v>2770</v>
      </c>
      <c r="B741" s="3" t="s">
        <v>2770</v>
      </c>
      <c r="C741" s="3" t="s">
        <v>6880</v>
      </c>
      <c r="D741" s="6">
        <v>20000</v>
      </c>
      <c r="E741" s="8">
        <v>2082.25</v>
      </c>
      <c r="F741" t="s">
        <v>8220</v>
      </c>
      <c r="G741" t="s">
        <v>8223</v>
      </c>
      <c r="H741" t="s">
        <v>8245</v>
      </c>
      <c r="I741">
        <v>1395158130</v>
      </c>
      <c r="J741">
        <v>1392569730</v>
      </c>
      <c r="K741" t="b">
        <v>0</v>
      </c>
      <c r="L741">
        <v>33</v>
      </c>
      <c r="M741" t="b">
        <v>0</v>
      </c>
      <c r="N741" t="s">
        <v>8302</v>
      </c>
      <c r="O741" s="10">
        <f t="shared" si="104"/>
        <v>10</v>
      </c>
      <c r="P741">
        <f t="shared" si="108"/>
        <v>63.1</v>
      </c>
      <c r="Q741" t="s">
        <v>8320</v>
      </c>
      <c r="R741" t="s">
        <v>8356</v>
      </c>
      <c r="S741" s="14">
        <f t="shared" si="109"/>
        <v>41686.705208333333</v>
      </c>
      <c r="T741" s="14">
        <f t="shared" si="110"/>
        <v>41716.663541666669</v>
      </c>
    </row>
    <row r="742" spans="1:20" ht="43.2" x14ac:dyDescent="0.3">
      <c r="A742">
        <v>2771</v>
      </c>
      <c r="B742" s="3" t="s">
        <v>2771</v>
      </c>
      <c r="C742" s="3" t="s">
        <v>6881</v>
      </c>
      <c r="D742" s="6">
        <v>19980</v>
      </c>
      <c r="E742" s="8">
        <v>0</v>
      </c>
      <c r="F742" t="s">
        <v>8220</v>
      </c>
      <c r="G742" t="s">
        <v>8223</v>
      </c>
      <c r="H742" t="s">
        <v>8245</v>
      </c>
      <c r="I742">
        <v>1359738000</v>
      </c>
      <c r="J742">
        <v>1355489140</v>
      </c>
      <c r="K742" t="b">
        <v>0</v>
      </c>
      <c r="L742">
        <v>0</v>
      </c>
      <c r="M742" t="b">
        <v>0</v>
      </c>
      <c r="N742" t="s">
        <v>8302</v>
      </c>
      <c r="O742" s="10">
        <f t="shared" si="104"/>
        <v>0</v>
      </c>
      <c r="P742">
        <f t="shared" si="108"/>
        <v>0</v>
      </c>
      <c r="Q742" t="s">
        <v>8320</v>
      </c>
      <c r="R742" t="s">
        <v>8356</v>
      </c>
      <c r="S742" s="14">
        <f t="shared" si="109"/>
        <v>41257.531712962962</v>
      </c>
      <c r="T742" s="14">
        <f t="shared" si="110"/>
        <v>41306.708333333336</v>
      </c>
    </row>
    <row r="743" spans="1:20" ht="43.2" x14ac:dyDescent="0.3">
      <c r="A743">
        <v>2772</v>
      </c>
      <c r="B743" s="3" t="s">
        <v>2772</v>
      </c>
      <c r="C743" s="3" t="s">
        <v>6882</v>
      </c>
      <c r="D743" s="6">
        <v>8000</v>
      </c>
      <c r="E743" s="8">
        <v>0</v>
      </c>
      <c r="F743" t="s">
        <v>8220</v>
      </c>
      <c r="G743" t="s">
        <v>8223</v>
      </c>
      <c r="H743" t="s">
        <v>8245</v>
      </c>
      <c r="I743">
        <v>1381006294</v>
      </c>
      <c r="J743">
        <v>1379710294</v>
      </c>
      <c r="K743" t="b">
        <v>0</v>
      </c>
      <c r="L743">
        <v>0</v>
      </c>
      <c r="M743" t="b">
        <v>0</v>
      </c>
      <c r="N743" t="s">
        <v>8302</v>
      </c>
      <c r="O743" s="10">
        <f t="shared" si="104"/>
        <v>0</v>
      </c>
      <c r="P743">
        <f t="shared" si="108"/>
        <v>0</v>
      </c>
      <c r="Q743" t="s">
        <v>8320</v>
      </c>
      <c r="R743" t="s">
        <v>8356</v>
      </c>
      <c r="S743" s="14">
        <f t="shared" si="109"/>
        <v>41537.869143518517</v>
      </c>
      <c r="T743" s="14">
        <f t="shared" si="110"/>
        <v>41552.869143518517</v>
      </c>
    </row>
    <row r="744" spans="1:20" ht="43.2" x14ac:dyDescent="0.3">
      <c r="A744">
        <v>2774</v>
      </c>
      <c r="B744" s="3" t="s">
        <v>2774</v>
      </c>
      <c r="C744" s="3" t="s">
        <v>6884</v>
      </c>
      <c r="D744" s="6">
        <v>4000</v>
      </c>
      <c r="E744" s="8">
        <v>570</v>
      </c>
      <c r="F744" t="s">
        <v>8220</v>
      </c>
      <c r="G744" t="s">
        <v>8223</v>
      </c>
      <c r="H744" t="s">
        <v>8245</v>
      </c>
      <c r="I744">
        <v>1362711728</v>
      </c>
      <c r="J744">
        <v>1360119728</v>
      </c>
      <c r="K744" t="b">
        <v>0</v>
      </c>
      <c r="L744">
        <v>13</v>
      </c>
      <c r="M744" t="b">
        <v>0</v>
      </c>
      <c r="N744" t="s">
        <v>8302</v>
      </c>
      <c r="O744" s="10">
        <f t="shared" si="104"/>
        <v>14</v>
      </c>
      <c r="P744">
        <f t="shared" si="108"/>
        <v>43.85</v>
      </c>
      <c r="Q744" t="s">
        <v>8320</v>
      </c>
      <c r="R744" t="s">
        <v>8356</v>
      </c>
      <c r="S744" s="14">
        <f t="shared" si="109"/>
        <v>41311.126481481479</v>
      </c>
      <c r="T744" s="14">
        <f t="shared" si="110"/>
        <v>41341.126481481479</v>
      </c>
    </row>
    <row r="745" spans="1:20" ht="43.2" x14ac:dyDescent="0.3">
      <c r="A745">
        <v>2775</v>
      </c>
      <c r="B745" s="3" t="s">
        <v>2775</v>
      </c>
      <c r="C745" s="3" t="s">
        <v>6885</v>
      </c>
      <c r="D745" s="6">
        <v>5000</v>
      </c>
      <c r="E745" s="8">
        <v>150</v>
      </c>
      <c r="F745" t="s">
        <v>8220</v>
      </c>
      <c r="G745" t="s">
        <v>8223</v>
      </c>
      <c r="H745" t="s">
        <v>8245</v>
      </c>
      <c r="I745">
        <v>1323994754</v>
      </c>
      <c r="J745">
        <v>1321402754</v>
      </c>
      <c r="K745" t="b">
        <v>0</v>
      </c>
      <c r="L745">
        <v>2</v>
      </c>
      <c r="M745" t="b">
        <v>0</v>
      </c>
      <c r="N745" t="s">
        <v>8302</v>
      </c>
      <c r="O745" s="10">
        <f t="shared" si="104"/>
        <v>3</v>
      </c>
      <c r="P745">
        <f t="shared" si="108"/>
        <v>75</v>
      </c>
      <c r="Q745" t="s">
        <v>8320</v>
      </c>
      <c r="R745" t="s">
        <v>8356</v>
      </c>
      <c r="S745" s="14">
        <f t="shared" si="109"/>
        <v>40863.013356481482</v>
      </c>
      <c r="T745" s="14">
        <f t="shared" si="110"/>
        <v>40893.013356481482</v>
      </c>
    </row>
    <row r="746" spans="1:20" ht="57.6" x14ac:dyDescent="0.3">
      <c r="A746">
        <v>2776</v>
      </c>
      <c r="B746" s="3" t="s">
        <v>2776</v>
      </c>
      <c r="C746" s="3" t="s">
        <v>6886</v>
      </c>
      <c r="D746" s="6">
        <v>21000</v>
      </c>
      <c r="E746" s="8">
        <v>1655</v>
      </c>
      <c r="F746" t="s">
        <v>8220</v>
      </c>
      <c r="G746" t="s">
        <v>8223</v>
      </c>
      <c r="H746" t="s">
        <v>8245</v>
      </c>
      <c r="I746">
        <v>1434092876</v>
      </c>
      <c r="J746">
        <v>1431414476</v>
      </c>
      <c r="K746" t="b">
        <v>0</v>
      </c>
      <c r="L746">
        <v>36</v>
      </c>
      <c r="M746" t="b">
        <v>0</v>
      </c>
      <c r="N746" t="s">
        <v>8302</v>
      </c>
      <c r="O746" s="10">
        <f t="shared" si="104"/>
        <v>8</v>
      </c>
      <c r="P746">
        <f t="shared" si="108"/>
        <v>45.97</v>
      </c>
      <c r="Q746" t="s">
        <v>8320</v>
      </c>
      <c r="R746" t="s">
        <v>8356</v>
      </c>
      <c r="S746" s="14">
        <f t="shared" si="109"/>
        <v>42136.297175925924</v>
      </c>
      <c r="T746" s="14">
        <f t="shared" si="110"/>
        <v>42167.297175925924</v>
      </c>
    </row>
    <row r="747" spans="1:20" ht="43.2" x14ac:dyDescent="0.3">
      <c r="A747">
        <v>2777</v>
      </c>
      <c r="B747" s="3" t="s">
        <v>2777</v>
      </c>
      <c r="C747" s="3" t="s">
        <v>6887</v>
      </c>
      <c r="D747" s="6">
        <v>3000</v>
      </c>
      <c r="E747" s="8">
        <v>10</v>
      </c>
      <c r="F747" t="s">
        <v>8220</v>
      </c>
      <c r="G747" t="s">
        <v>8223</v>
      </c>
      <c r="H747" t="s">
        <v>8245</v>
      </c>
      <c r="I747">
        <v>1437149004</v>
      </c>
      <c r="J747">
        <v>1434557004</v>
      </c>
      <c r="K747" t="b">
        <v>0</v>
      </c>
      <c r="L747">
        <v>1</v>
      </c>
      <c r="M747" t="b">
        <v>0</v>
      </c>
      <c r="N747" t="s">
        <v>8302</v>
      </c>
      <c r="O747" s="10">
        <f t="shared" si="104"/>
        <v>0</v>
      </c>
      <c r="P747">
        <f t="shared" si="108"/>
        <v>10</v>
      </c>
      <c r="Q747" t="s">
        <v>8320</v>
      </c>
      <c r="R747" t="s">
        <v>8356</v>
      </c>
      <c r="S747" s="14">
        <f t="shared" si="109"/>
        <v>42172.669027777782</v>
      </c>
      <c r="T747" s="14">
        <f t="shared" si="110"/>
        <v>42202.669027777782</v>
      </c>
    </row>
    <row r="748" spans="1:20" ht="57.6" x14ac:dyDescent="0.3">
      <c r="A748">
        <v>2778</v>
      </c>
      <c r="B748" s="3" t="s">
        <v>2778</v>
      </c>
      <c r="C748" s="3" t="s">
        <v>6888</v>
      </c>
      <c r="D748" s="6">
        <v>5500</v>
      </c>
      <c r="E748" s="8">
        <v>1405</v>
      </c>
      <c r="F748" t="s">
        <v>8220</v>
      </c>
      <c r="G748" t="s">
        <v>8223</v>
      </c>
      <c r="H748" t="s">
        <v>8245</v>
      </c>
      <c r="I748">
        <v>1409009306</v>
      </c>
      <c r="J748">
        <v>1406417306</v>
      </c>
      <c r="K748" t="b">
        <v>0</v>
      </c>
      <c r="L748">
        <v>15</v>
      </c>
      <c r="M748" t="b">
        <v>0</v>
      </c>
      <c r="N748" t="s">
        <v>8302</v>
      </c>
      <c r="O748" s="10">
        <f t="shared" si="104"/>
        <v>26</v>
      </c>
      <c r="P748">
        <f t="shared" si="108"/>
        <v>93.67</v>
      </c>
      <c r="Q748" t="s">
        <v>8320</v>
      </c>
      <c r="R748" t="s">
        <v>8356</v>
      </c>
      <c r="S748" s="14">
        <f t="shared" si="109"/>
        <v>41846.978078703702</v>
      </c>
      <c r="T748" s="14">
        <f t="shared" si="110"/>
        <v>41876.978078703702</v>
      </c>
    </row>
    <row r="749" spans="1:20" ht="43.2" x14ac:dyDescent="0.3">
      <c r="A749">
        <v>2779</v>
      </c>
      <c r="B749" s="3" t="s">
        <v>2779</v>
      </c>
      <c r="C749" s="3" t="s">
        <v>6889</v>
      </c>
      <c r="D749" s="6">
        <v>2500</v>
      </c>
      <c r="E749" s="8">
        <v>53</v>
      </c>
      <c r="F749" t="s">
        <v>8220</v>
      </c>
      <c r="G749" t="s">
        <v>8223</v>
      </c>
      <c r="H749" t="s">
        <v>8245</v>
      </c>
      <c r="I749">
        <v>1448204621</v>
      </c>
      <c r="J749">
        <v>1445609021</v>
      </c>
      <c r="K749" t="b">
        <v>0</v>
      </c>
      <c r="L749">
        <v>1</v>
      </c>
      <c r="M749" t="b">
        <v>0</v>
      </c>
      <c r="N749" t="s">
        <v>8302</v>
      </c>
      <c r="O749" s="10">
        <f t="shared" si="104"/>
        <v>2</v>
      </c>
      <c r="P749">
        <f t="shared" si="108"/>
        <v>53</v>
      </c>
      <c r="Q749" t="s">
        <v>8320</v>
      </c>
      <c r="R749" t="s">
        <v>8356</v>
      </c>
      <c r="S749" s="14">
        <f t="shared" si="109"/>
        <v>42300.585891203707</v>
      </c>
      <c r="T749" s="14">
        <f t="shared" si="110"/>
        <v>42330.627557870372</v>
      </c>
    </row>
    <row r="750" spans="1:20" ht="43.2" x14ac:dyDescent="0.3">
      <c r="A750">
        <v>2843</v>
      </c>
      <c r="B750" s="3" t="s">
        <v>2843</v>
      </c>
      <c r="C750" s="3" t="s">
        <v>6953</v>
      </c>
      <c r="D750" s="6">
        <v>1200</v>
      </c>
      <c r="E750" s="8">
        <v>0</v>
      </c>
      <c r="F750" t="s">
        <v>8220</v>
      </c>
      <c r="G750" t="s">
        <v>8223</v>
      </c>
      <c r="H750" t="s">
        <v>8245</v>
      </c>
      <c r="I750">
        <v>1465790400</v>
      </c>
      <c r="J750">
        <v>1462210950</v>
      </c>
      <c r="K750" t="b">
        <v>0</v>
      </c>
      <c r="L750">
        <v>0</v>
      </c>
      <c r="M750" t="b">
        <v>0</v>
      </c>
      <c r="N750" t="s">
        <v>8269</v>
      </c>
      <c r="O750" s="10">
        <f t="shared" si="104"/>
        <v>0</v>
      </c>
      <c r="P750">
        <f t="shared" ref="P750:P776" si="111">IFERROR(ROUND(E750/L750,2),0)</f>
        <v>0</v>
      </c>
      <c r="Q750" t="s">
        <v>8315</v>
      </c>
      <c r="R750" t="s">
        <v>8316</v>
      </c>
      <c r="S750" s="14">
        <f t="shared" ref="S750:S776" si="112">(((J750/60)/60)/24)+DATE(1970,1,1)</f>
        <v>42492.737847222219</v>
      </c>
      <c r="T750" s="14">
        <f t="shared" ref="T750:T776" si="113">(((I750/60)/60)/24)+DATE(1970,1,1)</f>
        <v>42534.166666666672</v>
      </c>
    </row>
    <row r="751" spans="1:20" ht="43.2" x14ac:dyDescent="0.3">
      <c r="A751">
        <v>2845</v>
      </c>
      <c r="B751" s="3" t="s">
        <v>2845</v>
      </c>
      <c r="C751" s="3" t="s">
        <v>6955</v>
      </c>
      <c r="D751" s="6">
        <v>7500</v>
      </c>
      <c r="E751" s="8">
        <v>2366</v>
      </c>
      <c r="F751" t="s">
        <v>8220</v>
      </c>
      <c r="G751" t="s">
        <v>8223</v>
      </c>
      <c r="H751" t="s">
        <v>8245</v>
      </c>
      <c r="I751">
        <v>1433723033</v>
      </c>
      <c r="J751">
        <v>1428539033</v>
      </c>
      <c r="K751" t="b">
        <v>0</v>
      </c>
      <c r="L751">
        <v>39</v>
      </c>
      <c r="M751" t="b">
        <v>0</v>
      </c>
      <c r="N751" t="s">
        <v>8269</v>
      </c>
      <c r="O751" s="10">
        <f t="shared" si="104"/>
        <v>32</v>
      </c>
      <c r="P751">
        <f t="shared" si="111"/>
        <v>60.67</v>
      </c>
      <c r="Q751" t="s">
        <v>8315</v>
      </c>
      <c r="R751" t="s">
        <v>8316</v>
      </c>
      <c r="S751" s="14">
        <f t="shared" si="112"/>
        <v>42103.016585648147</v>
      </c>
      <c r="T751" s="14">
        <f t="shared" si="113"/>
        <v>42163.016585648147</v>
      </c>
    </row>
    <row r="752" spans="1:20" ht="57.6" x14ac:dyDescent="0.3">
      <c r="A752">
        <v>2846</v>
      </c>
      <c r="B752" s="3" t="s">
        <v>2846</v>
      </c>
      <c r="C752" s="3" t="s">
        <v>6956</v>
      </c>
      <c r="D752" s="6">
        <v>8000</v>
      </c>
      <c r="E752" s="8">
        <v>0</v>
      </c>
      <c r="F752" t="s">
        <v>8220</v>
      </c>
      <c r="G752" t="s">
        <v>8223</v>
      </c>
      <c r="H752" t="s">
        <v>8245</v>
      </c>
      <c r="I752">
        <v>1432917394</v>
      </c>
      <c r="J752">
        <v>1429029394</v>
      </c>
      <c r="K752" t="b">
        <v>0</v>
      </c>
      <c r="L752">
        <v>0</v>
      </c>
      <c r="M752" t="b">
        <v>0</v>
      </c>
      <c r="N752" t="s">
        <v>8269</v>
      </c>
      <c r="O752" s="10">
        <f t="shared" si="104"/>
        <v>0</v>
      </c>
      <c r="P752">
        <f t="shared" si="111"/>
        <v>0</v>
      </c>
      <c r="Q752" t="s">
        <v>8315</v>
      </c>
      <c r="R752" t="s">
        <v>8316</v>
      </c>
      <c r="S752" s="14">
        <f t="shared" si="112"/>
        <v>42108.692060185189</v>
      </c>
      <c r="T752" s="14">
        <f t="shared" si="113"/>
        <v>42153.692060185189</v>
      </c>
    </row>
    <row r="753" spans="1:20" ht="43.2" x14ac:dyDescent="0.3">
      <c r="A753">
        <v>2847</v>
      </c>
      <c r="B753" s="3" t="s">
        <v>2847</v>
      </c>
      <c r="C753" s="3" t="s">
        <v>6957</v>
      </c>
      <c r="D753" s="6">
        <v>2000</v>
      </c>
      <c r="E753" s="8">
        <v>0</v>
      </c>
      <c r="F753" t="s">
        <v>8220</v>
      </c>
      <c r="G753" t="s">
        <v>8223</v>
      </c>
      <c r="H753" t="s">
        <v>8245</v>
      </c>
      <c r="I753">
        <v>1464031265</v>
      </c>
      <c r="J753">
        <v>1458847265</v>
      </c>
      <c r="K753" t="b">
        <v>0</v>
      </c>
      <c r="L753">
        <v>0</v>
      </c>
      <c r="M753" t="b">
        <v>0</v>
      </c>
      <c r="N753" t="s">
        <v>8269</v>
      </c>
      <c r="O753" s="10">
        <f t="shared" si="104"/>
        <v>0</v>
      </c>
      <c r="P753">
        <f t="shared" si="111"/>
        <v>0</v>
      </c>
      <c r="Q753" t="s">
        <v>8315</v>
      </c>
      <c r="R753" t="s">
        <v>8316</v>
      </c>
      <c r="S753" s="14">
        <f t="shared" si="112"/>
        <v>42453.806307870371</v>
      </c>
      <c r="T753" s="14">
        <f t="shared" si="113"/>
        <v>42513.806307870371</v>
      </c>
    </row>
    <row r="754" spans="1:20" ht="57.6" x14ac:dyDescent="0.3">
      <c r="A754">
        <v>2848</v>
      </c>
      <c r="B754" s="3" t="s">
        <v>2848</v>
      </c>
      <c r="C754" s="3" t="s">
        <v>6958</v>
      </c>
      <c r="D754" s="6">
        <v>35000</v>
      </c>
      <c r="E754" s="8">
        <v>70</v>
      </c>
      <c r="F754" t="s">
        <v>8220</v>
      </c>
      <c r="G754" t="s">
        <v>8223</v>
      </c>
      <c r="H754" t="s">
        <v>8245</v>
      </c>
      <c r="I754">
        <v>1432913659</v>
      </c>
      <c r="J754">
        <v>1430321659</v>
      </c>
      <c r="K754" t="b">
        <v>0</v>
      </c>
      <c r="L754">
        <v>3</v>
      </c>
      <c r="M754" t="b">
        <v>0</v>
      </c>
      <c r="N754" t="s">
        <v>8269</v>
      </c>
      <c r="O754" s="10">
        <f t="shared" si="104"/>
        <v>0</v>
      </c>
      <c r="P754">
        <f t="shared" si="111"/>
        <v>23.33</v>
      </c>
      <c r="Q754" t="s">
        <v>8315</v>
      </c>
      <c r="R754" t="s">
        <v>8316</v>
      </c>
      <c r="S754" s="14">
        <f t="shared" si="112"/>
        <v>42123.648831018523</v>
      </c>
      <c r="T754" s="14">
        <f t="shared" si="113"/>
        <v>42153.648831018523</v>
      </c>
    </row>
    <row r="755" spans="1:20" ht="43.2" x14ac:dyDescent="0.3">
      <c r="A755">
        <v>2850</v>
      </c>
      <c r="B755" s="3" t="s">
        <v>2850</v>
      </c>
      <c r="C755" s="3" t="s">
        <v>6960</v>
      </c>
      <c r="D755" s="6">
        <v>8000</v>
      </c>
      <c r="E755" s="8">
        <v>311</v>
      </c>
      <c r="F755" t="s">
        <v>8220</v>
      </c>
      <c r="G755" t="s">
        <v>8223</v>
      </c>
      <c r="H755" t="s">
        <v>8245</v>
      </c>
      <c r="I755">
        <v>1409962211</v>
      </c>
      <c r="J755">
        <v>1407370211</v>
      </c>
      <c r="K755" t="b">
        <v>0</v>
      </c>
      <c r="L755">
        <v>13</v>
      </c>
      <c r="M755" t="b">
        <v>0</v>
      </c>
      <c r="N755" t="s">
        <v>8269</v>
      </c>
      <c r="O755" s="10">
        <f t="shared" si="104"/>
        <v>4</v>
      </c>
      <c r="P755">
        <f t="shared" si="111"/>
        <v>23.92</v>
      </c>
      <c r="Q755" t="s">
        <v>8315</v>
      </c>
      <c r="R755" t="s">
        <v>8316</v>
      </c>
      <c r="S755" s="14">
        <f t="shared" si="112"/>
        <v>41858.007071759261</v>
      </c>
      <c r="T755" s="14">
        <f t="shared" si="113"/>
        <v>41888.007071759261</v>
      </c>
    </row>
    <row r="756" spans="1:20" ht="43.2" x14ac:dyDescent="0.3">
      <c r="A756">
        <v>2852</v>
      </c>
      <c r="B756" s="3" t="s">
        <v>2852</v>
      </c>
      <c r="C756" s="3" t="s">
        <v>6962</v>
      </c>
      <c r="D756" s="6">
        <v>5000</v>
      </c>
      <c r="E756" s="8">
        <v>95</v>
      </c>
      <c r="F756" t="s">
        <v>8220</v>
      </c>
      <c r="G756" t="s">
        <v>8223</v>
      </c>
      <c r="H756" t="s">
        <v>8245</v>
      </c>
      <c r="I756">
        <v>1403312703</v>
      </c>
      <c r="J756">
        <v>1400720703</v>
      </c>
      <c r="K756" t="b">
        <v>0</v>
      </c>
      <c r="L756">
        <v>6</v>
      </c>
      <c r="M756" t="b">
        <v>0</v>
      </c>
      <c r="N756" t="s">
        <v>8269</v>
      </c>
      <c r="O756" s="10">
        <f t="shared" si="104"/>
        <v>2</v>
      </c>
      <c r="P756">
        <f t="shared" si="111"/>
        <v>15.83</v>
      </c>
      <c r="Q756" t="s">
        <v>8315</v>
      </c>
      <c r="R756" t="s">
        <v>8316</v>
      </c>
      <c r="S756" s="14">
        <f t="shared" si="112"/>
        <v>41781.045173611114</v>
      </c>
      <c r="T756" s="14">
        <f t="shared" si="113"/>
        <v>41811.045173611114</v>
      </c>
    </row>
    <row r="757" spans="1:20" ht="57.6" x14ac:dyDescent="0.3">
      <c r="A757">
        <v>2855</v>
      </c>
      <c r="B757" s="3" t="s">
        <v>2855</v>
      </c>
      <c r="C757" s="3" t="s">
        <v>6965</v>
      </c>
      <c r="D757" s="6">
        <v>600</v>
      </c>
      <c r="E757" s="8">
        <v>300</v>
      </c>
      <c r="F757" t="s">
        <v>8220</v>
      </c>
      <c r="G757" t="s">
        <v>8223</v>
      </c>
      <c r="H757" t="s">
        <v>8245</v>
      </c>
      <c r="I757">
        <v>1454110440</v>
      </c>
      <c r="J757">
        <v>1451607071</v>
      </c>
      <c r="K757" t="b">
        <v>0</v>
      </c>
      <c r="L757">
        <v>5</v>
      </c>
      <c r="M757" t="b">
        <v>0</v>
      </c>
      <c r="N757" t="s">
        <v>8269</v>
      </c>
      <c r="O757" s="10">
        <f t="shared" si="104"/>
        <v>50</v>
      </c>
      <c r="P757">
        <f t="shared" si="111"/>
        <v>60</v>
      </c>
      <c r="Q757" t="s">
        <v>8315</v>
      </c>
      <c r="R757" t="s">
        <v>8316</v>
      </c>
      <c r="S757" s="14">
        <f t="shared" si="112"/>
        <v>42370.007766203707</v>
      </c>
      <c r="T757" s="14">
        <f t="shared" si="113"/>
        <v>42398.981944444444</v>
      </c>
    </row>
    <row r="758" spans="1:20" ht="43.2" x14ac:dyDescent="0.3">
      <c r="A758">
        <v>2856</v>
      </c>
      <c r="B758" s="3" t="s">
        <v>2856</v>
      </c>
      <c r="C758" s="3" t="s">
        <v>6966</v>
      </c>
      <c r="D758" s="6">
        <v>3000</v>
      </c>
      <c r="E758" s="8">
        <v>146</v>
      </c>
      <c r="F758" t="s">
        <v>8220</v>
      </c>
      <c r="G758" t="s">
        <v>8223</v>
      </c>
      <c r="H758" t="s">
        <v>8245</v>
      </c>
      <c r="I758">
        <v>1439069640</v>
      </c>
      <c r="J758">
        <v>1433897647</v>
      </c>
      <c r="K758" t="b">
        <v>0</v>
      </c>
      <c r="L758">
        <v>6</v>
      </c>
      <c r="M758" t="b">
        <v>0</v>
      </c>
      <c r="N758" t="s">
        <v>8269</v>
      </c>
      <c r="O758" s="10">
        <f t="shared" si="104"/>
        <v>5</v>
      </c>
      <c r="P758">
        <f t="shared" si="111"/>
        <v>24.33</v>
      </c>
      <c r="Q758" t="s">
        <v>8315</v>
      </c>
      <c r="R758" t="s">
        <v>8316</v>
      </c>
      <c r="S758" s="14">
        <f t="shared" si="112"/>
        <v>42165.037581018521</v>
      </c>
      <c r="T758" s="14">
        <f t="shared" si="113"/>
        <v>42224.898611111115</v>
      </c>
    </row>
    <row r="759" spans="1:20" ht="57.6" x14ac:dyDescent="0.3">
      <c r="A759">
        <v>2860</v>
      </c>
      <c r="B759" s="3" t="s">
        <v>2860</v>
      </c>
      <c r="C759" s="3" t="s">
        <v>6970</v>
      </c>
      <c r="D759" s="6">
        <v>4000</v>
      </c>
      <c r="E759" s="8">
        <v>266</v>
      </c>
      <c r="F759" t="s">
        <v>8220</v>
      </c>
      <c r="G759" t="s">
        <v>8223</v>
      </c>
      <c r="H759" t="s">
        <v>8245</v>
      </c>
      <c r="I759">
        <v>1466363576</v>
      </c>
      <c r="J759">
        <v>1461179576</v>
      </c>
      <c r="K759" t="b">
        <v>0</v>
      </c>
      <c r="L759">
        <v>9</v>
      </c>
      <c r="M759" t="b">
        <v>0</v>
      </c>
      <c r="N759" t="s">
        <v>8269</v>
      </c>
      <c r="O759" s="10">
        <f t="shared" si="104"/>
        <v>7</v>
      </c>
      <c r="P759">
        <f t="shared" si="111"/>
        <v>29.56</v>
      </c>
      <c r="Q759" t="s">
        <v>8315</v>
      </c>
      <c r="R759" t="s">
        <v>8316</v>
      </c>
      <c r="S759" s="14">
        <f t="shared" si="112"/>
        <v>42480.800648148142</v>
      </c>
      <c r="T759" s="14">
        <f t="shared" si="113"/>
        <v>42540.800648148142</v>
      </c>
    </row>
    <row r="760" spans="1:20" ht="43.2" x14ac:dyDescent="0.3">
      <c r="A760">
        <v>2862</v>
      </c>
      <c r="B760" s="3" t="s">
        <v>2862</v>
      </c>
      <c r="C760" s="3" t="s">
        <v>6972</v>
      </c>
      <c r="D760" s="6">
        <v>12700</v>
      </c>
      <c r="E760" s="8">
        <v>55</v>
      </c>
      <c r="F760" t="s">
        <v>8220</v>
      </c>
      <c r="G760" t="s">
        <v>8223</v>
      </c>
      <c r="H760" t="s">
        <v>8245</v>
      </c>
      <c r="I760">
        <v>1403636229</v>
      </c>
      <c r="J760">
        <v>1401044229</v>
      </c>
      <c r="K760" t="b">
        <v>0</v>
      </c>
      <c r="L760">
        <v>3</v>
      </c>
      <c r="M760" t="b">
        <v>0</v>
      </c>
      <c r="N760" t="s">
        <v>8269</v>
      </c>
      <c r="O760" s="10">
        <f t="shared" si="104"/>
        <v>0</v>
      </c>
      <c r="P760">
        <f t="shared" si="111"/>
        <v>18.329999999999998</v>
      </c>
      <c r="Q760" t="s">
        <v>8315</v>
      </c>
      <c r="R760" t="s">
        <v>8316</v>
      </c>
      <c r="S760" s="14">
        <f t="shared" si="112"/>
        <v>41784.789687500001</v>
      </c>
      <c r="T760" s="14">
        <f t="shared" si="113"/>
        <v>41814.789687500001</v>
      </c>
    </row>
    <row r="761" spans="1:20" ht="43.2" x14ac:dyDescent="0.3">
      <c r="A761">
        <v>2863</v>
      </c>
      <c r="B761" s="3" t="s">
        <v>2863</v>
      </c>
      <c r="C761" s="3" t="s">
        <v>6973</v>
      </c>
      <c r="D761" s="6">
        <v>50000</v>
      </c>
      <c r="E761" s="8">
        <v>20</v>
      </c>
      <c r="F761" t="s">
        <v>8220</v>
      </c>
      <c r="G761" t="s">
        <v>8223</v>
      </c>
      <c r="H761" t="s">
        <v>8245</v>
      </c>
      <c r="I761">
        <v>1410279123</v>
      </c>
      <c r="J761">
        <v>1405095123</v>
      </c>
      <c r="K761" t="b">
        <v>0</v>
      </c>
      <c r="L761">
        <v>1</v>
      </c>
      <c r="M761" t="b">
        <v>0</v>
      </c>
      <c r="N761" t="s">
        <v>8269</v>
      </c>
      <c r="O761" s="10">
        <f t="shared" si="104"/>
        <v>0</v>
      </c>
      <c r="P761">
        <f t="shared" si="111"/>
        <v>20</v>
      </c>
      <c r="Q761" t="s">
        <v>8315</v>
      </c>
      <c r="R761" t="s">
        <v>8316</v>
      </c>
      <c r="S761" s="14">
        <f t="shared" si="112"/>
        <v>41831.675034722226</v>
      </c>
      <c r="T761" s="14">
        <f t="shared" si="113"/>
        <v>41891.675034722226</v>
      </c>
    </row>
    <row r="762" spans="1:20" ht="43.2" x14ac:dyDescent="0.3">
      <c r="A762">
        <v>2865</v>
      </c>
      <c r="B762" s="3" t="s">
        <v>2865</v>
      </c>
      <c r="C762" s="3" t="s">
        <v>6975</v>
      </c>
      <c r="D762" s="6">
        <v>2888</v>
      </c>
      <c r="E762" s="8">
        <v>0</v>
      </c>
      <c r="F762" t="s">
        <v>8220</v>
      </c>
      <c r="G762" t="s">
        <v>8223</v>
      </c>
      <c r="H762" t="s">
        <v>8245</v>
      </c>
      <c r="I762">
        <v>1420512259</v>
      </c>
      <c r="J762">
        <v>1415328259</v>
      </c>
      <c r="K762" t="b">
        <v>0</v>
      </c>
      <c r="L762">
        <v>0</v>
      </c>
      <c r="M762" t="b">
        <v>0</v>
      </c>
      <c r="N762" t="s">
        <v>8269</v>
      </c>
      <c r="O762" s="10">
        <f t="shared" si="104"/>
        <v>0</v>
      </c>
      <c r="P762">
        <f t="shared" si="111"/>
        <v>0</v>
      </c>
      <c r="Q762" t="s">
        <v>8315</v>
      </c>
      <c r="R762" t="s">
        <v>8316</v>
      </c>
      <c r="S762" s="14">
        <f t="shared" si="112"/>
        <v>41950.114108796297</v>
      </c>
      <c r="T762" s="14">
        <f t="shared" si="113"/>
        <v>42010.114108796297</v>
      </c>
    </row>
    <row r="763" spans="1:20" ht="43.2" x14ac:dyDescent="0.3">
      <c r="A763">
        <v>2866</v>
      </c>
      <c r="B763" s="3" t="s">
        <v>2866</v>
      </c>
      <c r="C763" s="3" t="s">
        <v>6976</v>
      </c>
      <c r="D763" s="6">
        <v>5000</v>
      </c>
      <c r="E763" s="8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 s="10">
        <f t="shared" si="104"/>
        <v>1</v>
      </c>
      <c r="P763">
        <f t="shared" si="111"/>
        <v>22.5</v>
      </c>
      <c r="Q763" t="s">
        <v>8315</v>
      </c>
      <c r="R763" t="s">
        <v>8316</v>
      </c>
      <c r="S763" s="14">
        <f t="shared" si="112"/>
        <v>42627.955104166671</v>
      </c>
      <c r="T763" s="14">
        <f t="shared" si="113"/>
        <v>42657.916666666672</v>
      </c>
    </row>
    <row r="764" spans="1:20" ht="57.6" x14ac:dyDescent="0.3">
      <c r="A764">
        <v>2867</v>
      </c>
      <c r="B764" s="3" t="s">
        <v>2867</v>
      </c>
      <c r="C764" s="3" t="s">
        <v>6977</v>
      </c>
      <c r="D764" s="6">
        <v>2500</v>
      </c>
      <c r="E764" s="8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 s="10">
        <f t="shared" si="104"/>
        <v>20</v>
      </c>
      <c r="P764">
        <f t="shared" si="111"/>
        <v>50.4</v>
      </c>
      <c r="Q764" t="s">
        <v>8315</v>
      </c>
      <c r="R764" t="s">
        <v>8316</v>
      </c>
      <c r="S764" s="14">
        <f t="shared" si="112"/>
        <v>42531.195277777777</v>
      </c>
      <c r="T764" s="14">
        <f t="shared" si="113"/>
        <v>42555.166666666672</v>
      </c>
    </row>
    <row r="765" spans="1:20" ht="57.6" x14ac:dyDescent="0.3">
      <c r="A765">
        <v>2868</v>
      </c>
      <c r="B765" s="3" t="s">
        <v>2868</v>
      </c>
      <c r="C765" s="3" t="s">
        <v>6978</v>
      </c>
      <c r="D765" s="6">
        <v>15000</v>
      </c>
      <c r="E765" s="8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 s="10">
        <f t="shared" si="104"/>
        <v>42</v>
      </c>
      <c r="P765">
        <f t="shared" si="111"/>
        <v>105.03</v>
      </c>
      <c r="Q765" t="s">
        <v>8315</v>
      </c>
      <c r="R765" t="s">
        <v>8316</v>
      </c>
      <c r="S765" s="14">
        <f t="shared" si="112"/>
        <v>42618.827013888891</v>
      </c>
      <c r="T765" s="14">
        <f t="shared" si="113"/>
        <v>42648.827013888891</v>
      </c>
    </row>
    <row r="766" spans="1:20" ht="57.6" x14ac:dyDescent="0.3">
      <c r="A766">
        <v>2869</v>
      </c>
      <c r="B766" s="3" t="s">
        <v>2869</v>
      </c>
      <c r="C766" s="3" t="s">
        <v>6979</v>
      </c>
      <c r="D766" s="6">
        <v>20000</v>
      </c>
      <c r="E766" s="8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 s="10">
        <f t="shared" si="104"/>
        <v>1</v>
      </c>
      <c r="P766">
        <f t="shared" si="111"/>
        <v>35.4</v>
      </c>
      <c r="Q766" t="s">
        <v>8315</v>
      </c>
      <c r="R766" t="s">
        <v>8316</v>
      </c>
      <c r="S766" s="14">
        <f t="shared" si="112"/>
        <v>42540.593530092592</v>
      </c>
      <c r="T766" s="14">
        <f t="shared" si="113"/>
        <v>42570.593530092592</v>
      </c>
    </row>
    <row r="767" spans="1:20" ht="57.6" x14ac:dyDescent="0.3">
      <c r="A767">
        <v>2870</v>
      </c>
      <c r="B767" s="3" t="s">
        <v>2870</v>
      </c>
      <c r="C767" s="3" t="s">
        <v>6980</v>
      </c>
      <c r="D767" s="6">
        <v>5000</v>
      </c>
      <c r="E767" s="8">
        <v>750</v>
      </c>
      <c r="F767" t="s">
        <v>8220</v>
      </c>
      <c r="G767" t="s">
        <v>8223</v>
      </c>
      <c r="H767" t="s">
        <v>8245</v>
      </c>
      <c r="I767">
        <v>1400301165</v>
      </c>
      <c r="J767">
        <v>1397709165</v>
      </c>
      <c r="K767" t="b">
        <v>0</v>
      </c>
      <c r="L767">
        <v>9</v>
      </c>
      <c r="M767" t="b">
        <v>0</v>
      </c>
      <c r="N767" t="s">
        <v>8269</v>
      </c>
      <c r="O767" s="10">
        <f t="shared" si="104"/>
        <v>15</v>
      </c>
      <c r="P767">
        <f t="shared" si="111"/>
        <v>83.33</v>
      </c>
      <c r="Q767" t="s">
        <v>8315</v>
      </c>
      <c r="R767" t="s">
        <v>8316</v>
      </c>
      <c r="S767" s="14">
        <f t="shared" si="112"/>
        <v>41746.189409722225</v>
      </c>
      <c r="T767" s="14">
        <f t="shared" si="113"/>
        <v>41776.189409722225</v>
      </c>
    </row>
    <row r="768" spans="1:20" ht="43.2" x14ac:dyDescent="0.3">
      <c r="A768">
        <v>2871</v>
      </c>
      <c r="B768" s="3" t="s">
        <v>2871</v>
      </c>
      <c r="C768" s="3" t="s">
        <v>6981</v>
      </c>
      <c r="D768" s="6">
        <v>10000</v>
      </c>
      <c r="E768" s="8">
        <v>467</v>
      </c>
      <c r="F768" t="s">
        <v>8220</v>
      </c>
      <c r="G768" t="s">
        <v>8223</v>
      </c>
      <c r="H768" t="s">
        <v>8245</v>
      </c>
      <c r="I768">
        <v>1419183813</v>
      </c>
      <c r="J768">
        <v>1417455813</v>
      </c>
      <c r="K768" t="b">
        <v>0</v>
      </c>
      <c r="L768">
        <v>13</v>
      </c>
      <c r="M768" t="b">
        <v>0</v>
      </c>
      <c r="N768" t="s">
        <v>8269</v>
      </c>
      <c r="O768" s="10">
        <f t="shared" si="104"/>
        <v>5</v>
      </c>
      <c r="P768">
        <f t="shared" si="111"/>
        <v>35.92</v>
      </c>
      <c r="Q768" t="s">
        <v>8315</v>
      </c>
      <c r="R768" t="s">
        <v>8316</v>
      </c>
      <c r="S768" s="14">
        <f t="shared" si="112"/>
        <v>41974.738576388889</v>
      </c>
      <c r="T768" s="14">
        <f t="shared" si="113"/>
        <v>41994.738576388889</v>
      </c>
    </row>
    <row r="769" spans="1:20" ht="43.2" x14ac:dyDescent="0.3">
      <c r="A769">
        <v>2872</v>
      </c>
      <c r="B769" s="3" t="s">
        <v>2872</v>
      </c>
      <c r="C769" s="3" t="s">
        <v>6982</v>
      </c>
      <c r="D769" s="6">
        <v>3000</v>
      </c>
      <c r="E769" s="8">
        <v>0</v>
      </c>
      <c r="F769" t="s">
        <v>8220</v>
      </c>
      <c r="G769" t="s">
        <v>8223</v>
      </c>
      <c r="H769" t="s">
        <v>8245</v>
      </c>
      <c r="I769">
        <v>1434768438</v>
      </c>
      <c r="J769">
        <v>1429584438</v>
      </c>
      <c r="K769" t="b">
        <v>0</v>
      </c>
      <c r="L769">
        <v>0</v>
      </c>
      <c r="M769" t="b">
        <v>0</v>
      </c>
      <c r="N769" t="s">
        <v>8269</v>
      </c>
      <c r="O769" s="10">
        <f t="shared" si="104"/>
        <v>0</v>
      </c>
      <c r="P769">
        <f t="shared" si="111"/>
        <v>0</v>
      </c>
      <c r="Q769" t="s">
        <v>8315</v>
      </c>
      <c r="R769" t="s">
        <v>8316</v>
      </c>
      <c r="S769" s="14">
        <f t="shared" si="112"/>
        <v>42115.11618055556</v>
      </c>
      <c r="T769" s="14">
        <f t="shared" si="113"/>
        <v>42175.11618055556</v>
      </c>
    </row>
    <row r="770" spans="1:20" ht="57.6" x14ac:dyDescent="0.3">
      <c r="A770">
        <v>2873</v>
      </c>
      <c r="B770" s="3" t="s">
        <v>2873</v>
      </c>
      <c r="C770" s="3" t="s">
        <v>6983</v>
      </c>
      <c r="D770" s="6">
        <v>2500</v>
      </c>
      <c r="E770" s="8">
        <v>953</v>
      </c>
      <c r="F770" t="s">
        <v>8220</v>
      </c>
      <c r="G770" t="s">
        <v>8223</v>
      </c>
      <c r="H770" t="s">
        <v>8245</v>
      </c>
      <c r="I770">
        <v>1422473831</v>
      </c>
      <c r="J770">
        <v>1419881831</v>
      </c>
      <c r="K770" t="b">
        <v>0</v>
      </c>
      <c r="L770">
        <v>8</v>
      </c>
      <c r="M770" t="b">
        <v>0</v>
      </c>
      <c r="N770" t="s">
        <v>8269</v>
      </c>
      <c r="O770" s="10">
        <f t="shared" ref="O770:O833" si="114">ROUND(E770/D770*100,0)</f>
        <v>38</v>
      </c>
      <c r="P770">
        <f t="shared" si="111"/>
        <v>119.13</v>
      </c>
      <c r="Q770" t="s">
        <v>8315</v>
      </c>
      <c r="R770" t="s">
        <v>8316</v>
      </c>
      <c r="S770" s="14">
        <f t="shared" si="112"/>
        <v>42002.817488425921</v>
      </c>
      <c r="T770" s="14">
        <f t="shared" si="113"/>
        <v>42032.817488425921</v>
      </c>
    </row>
    <row r="771" spans="1:20" ht="43.2" x14ac:dyDescent="0.3">
      <c r="A771">
        <v>2874</v>
      </c>
      <c r="B771" s="3" t="s">
        <v>2874</v>
      </c>
      <c r="C771" s="3" t="s">
        <v>6984</v>
      </c>
      <c r="D771" s="6">
        <v>5000</v>
      </c>
      <c r="E771" s="8">
        <v>271</v>
      </c>
      <c r="F771" t="s">
        <v>8220</v>
      </c>
      <c r="G771" t="s">
        <v>8223</v>
      </c>
      <c r="H771" t="s">
        <v>8245</v>
      </c>
      <c r="I771">
        <v>1484684186</v>
      </c>
      <c r="J771">
        <v>1482092186</v>
      </c>
      <c r="K771" t="b">
        <v>0</v>
      </c>
      <c r="L771">
        <v>3</v>
      </c>
      <c r="M771" t="b">
        <v>0</v>
      </c>
      <c r="N771" t="s">
        <v>8269</v>
      </c>
      <c r="O771" s="10">
        <f t="shared" si="114"/>
        <v>5</v>
      </c>
      <c r="P771">
        <f t="shared" si="111"/>
        <v>90.33</v>
      </c>
      <c r="Q771" t="s">
        <v>8315</v>
      </c>
      <c r="R771" t="s">
        <v>8316</v>
      </c>
      <c r="S771" s="14">
        <f t="shared" si="112"/>
        <v>42722.84474537037</v>
      </c>
      <c r="T771" s="14">
        <f t="shared" si="113"/>
        <v>42752.84474537037</v>
      </c>
    </row>
    <row r="772" spans="1:20" ht="43.2" x14ac:dyDescent="0.3">
      <c r="A772">
        <v>2875</v>
      </c>
      <c r="B772" s="3" t="s">
        <v>2875</v>
      </c>
      <c r="C772" s="3" t="s">
        <v>6985</v>
      </c>
      <c r="D772" s="6">
        <v>20000</v>
      </c>
      <c r="E772" s="8">
        <v>7</v>
      </c>
      <c r="F772" t="s">
        <v>8220</v>
      </c>
      <c r="G772" t="s">
        <v>8223</v>
      </c>
      <c r="H772" t="s">
        <v>8245</v>
      </c>
      <c r="I772">
        <v>1462417493</v>
      </c>
      <c r="J772">
        <v>1459825493</v>
      </c>
      <c r="K772" t="b">
        <v>0</v>
      </c>
      <c r="L772">
        <v>3</v>
      </c>
      <c r="M772" t="b">
        <v>0</v>
      </c>
      <c r="N772" t="s">
        <v>8269</v>
      </c>
      <c r="O772" s="10">
        <f t="shared" si="114"/>
        <v>0</v>
      </c>
      <c r="P772">
        <f t="shared" si="111"/>
        <v>2.33</v>
      </c>
      <c r="Q772" t="s">
        <v>8315</v>
      </c>
      <c r="R772" t="s">
        <v>8316</v>
      </c>
      <c r="S772" s="14">
        <f t="shared" si="112"/>
        <v>42465.128391203703</v>
      </c>
      <c r="T772" s="14">
        <f t="shared" si="113"/>
        <v>42495.128391203703</v>
      </c>
    </row>
    <row r="773" spans="1:20" ht="43.2" x14ac:dyDescent="0.3">
      <c r="A773">
        <v>2876</v>
      </c>
      <c r="B773" s="3" t="s">
        <v>2876</v>
      </c>
      <c r="C773" s="3" t="s">
        <v>6986</v>
      </c>
      <c r="D773" s="6">
        <v>150000</v>
      </c>
      <c r="E773" s="8">
        <v>0</v>
      </c>
      <c r="F773" t="s">
        <v>8220</v>
      </c>
      <c r="G773" t="s">
        <v>8223</v>
      </c>
      <c r="H773" t="s">
        <v>8245</v>
      </c>
      <c r="I773">
        <v>1437069079</v>
      </c>
      <c r="J773">
        <v>1434477079</v>
      </c>
      <c r="K773" t="b">
        <v>0</v>
      </c>
      <c r="L773">
        <v>0</v>
      </c>
      <c r="M773" t="b">
        <v>0</v>
      </c>
      <c r="N773" t="s">
        <v>8269</v>
      </c>
      <c r="O773" s="10">
        <f t="shared" si="114"/>
        <v>0</v>
      </c>
      <c r="P773">
        <f t="shared" si="111"/>
        <v>0</v>
      </c>
      <c r="Q773" t="s">
        <v>8315</v>
      </c>
      <c r="R773" t="s">
        <v>8316</v>
      </c>
      <c r="S773" s="14">
        <f t="shared" si="112"/>
        <v>42171.743969907402</v>
      </c>
      <c r="T773" s="14">
        <f t="shared" si="113"/>
        <v>42201.743969907402</v>
      </c>
    </row>
    <row r="774" spans="1:20" ht="43.2" x14ac:dyDescent="0.3">
      <c r="A774">
        <v>2877</v>
      </c>
      <c r="B774" s="3" t="s">
        <v>2877</v>
      </c>
      <c r="C774" s="3" t="s">
        <v>6987</v>
      </c>
      <c r="D774" s="6">
        <v>6000</v>
      </c>
      <c r="E774" s="8">
        <v>650</v>
      </c>
      <c r="F774" t="s">
        <v>8220</v>
      </c>
      <c r="G774" t="s">
        <v>8223</v>
      </c>
      <c r="H774" t="s">
        <v>8245</v>
      </c>
      <c r="I774">
        <v>1480525200</v>
      </c>
      <c r="J774">
        <v>1477781724</v>
      </c>
      <c r="K774" t="b">
        <v>0</v>
      </c>
      <c r="L774">
        <v>6</v>
      </c>
      <c r="M774" t="b">
        <v>0</v>
      </c>
      <c r="N774" t="s">
        <v>8269</v>
      </c>
      <c r="O774" s="10">
        <f t="shared" si="114"/>
        <v>11</v>
      </c>
      <c r="P774">
        <f t="shared" si="111"/>
        <v>108.33</v>
      </c>
      <c r="Q774" t="s">
        <v>8315</v>
      </c>
      <c r="R774" t="s">
        <v>8316</v>
      </c>
      <c r="S774" s="14">
        <f t="shared" si="112"/>
        <v>42672.955138888887</v>
      </c>
      <c r="T774" s="14">
        <f t="shared" si="113"/>
        <v>42704.708333333328</v>
      </c>
    </row>
    <row r="775" spans="1:20" ht="43.2" x14ac:dyDescent="0.3">
      <c r="A775">
        <v>2879</v>
      </c>
      <c r="B775" s="3" t="s">
        <v>2879</v>
      </c>
      <c r="C775" s="3" t="s">
        <v>6989</v>
      </c>
      <c r="D775" s="6">
        <v>11200</v>
      </c>
      <c r="E775" s="8">
        <v>29</v>
      </c>
      <c r="F775" t="s">
        <v>8220</v>
      </c>
      <c r="G775" t="s">
        <v>8223</v>
      </c>
      <c r="H775" t="s">
        <v>8245</v>
      </c>
      <c r="I775">
        <v>1453310661</v>
      </c>
      <c r="J775">
        <v>1450718661</v>
      </c>
      <c r="K775" t="b">
        <v>0</v>
      </c>
      <c r="L775">
        <v>1</v>
      </c>
      <c r="M775" t="b">
        <v>0</v>
      </c>
      <c r="N775" t="s">
        <v>8269</v>
      </c>
      <c r="O775" s="10">
        <f t="shared" si="114"/>
        <v>0</v>
      </c>
      <c r="P775">
        <f t="shared" si="111"/>
        <v>29</v>
      </c>
      <c r="Q775" t="s">
        <v>8315</v>
      </c>
      <c r="R775" t="s">
        <v>8316</v>
      </c>
      <c r="S775" s="14">
        <f t="shared" si="112"/>
        <v>42359.725243055553</v>
      </c>
      <c r="T775" s="14">
        <f t="shared" si="113"/>
        <v>42389.725243055553</v>
      </c>
    </row>
    <row r="776" spans="1:20" ht="43.2" x14ac:dyDescent="0.3">
      <c r="A776">
        <v>2880</v>
      </c>
      <c r="B776" s="3" t="s">
        <v>2880</v>
      </c>
      <c r="C776" s="3" t="s">
        <v>6990</v>
      </c>
      <c r="D776" s="6">
        <v>12000</v>
      </c>
      <c r="E776" s="8">
        <v>2800</v>
      </c>
      <c r="F776" t="s">
        <v>8220</v>
      </c>
      <c r="G776" t="s">
        <v>8223</v>
      </c>
      <c r="H776" t="s">
        <v>8245</v>
      </c>
      <c r="I776">
        <v>1440090300</v>
      </c>
      <c r="J776">
        <v>1436305452</v>
      </c>
      <c r="K776" t="b">
        <v>0</v>
      </c>
      <c r="L776">
        <v>29</v>
      </c>
      <c r="M776" t="b">
        <v>0</v>
      </c>
      <c r="N776" t="s">
        <v>8269</v>
      </c>
      <c r="O776" s="10">
        <f t="shared" si="114"/>
        <v>23</v>
      </c>
      <c r="P776">
        <f t="shared" si="111"/>
        <v>96.55</v>
      </c>
      <c r="Q776" t="s">
        <v>8315</v>
      </c>
      <c r="R776" t="s">
        <v>8316</v>
      </c>
      <c r="S776" s="14">
        <f t="shared" si="112"/>
        <v>42192.905694444446</v>
      </c>
      <c r="T776" s="14">
        <f t="shared" si="113"/>
        <v>42236.711805555555</v>
      </c>
    </row>
    <row r="777" spans="1:20" ht="43.2" x14ac:dyDescent="0.3">
      <c r="A777">
        <v>2881</v>
      </c>
      <c r="B777" s="3" t="s">
        <v>2881</v>
      </c>
      <c r="C777" s="3" t="s">
        <v>6991</v>
      </c>
      <c r="D777" s="6">
        <v>5500</v>
      </c>
      <c r="E777" s="8">
        <v>0</v>
      </c>
      <c r="F777" t="s">
        <v>8220</v>
      </c>
      <c r="G777" t="s">
        <v>8223</v>
      </c>
      <c r="H777" t="s">
        <v>8245</v>
      </c>
      <c r="I777">
        <v>1417620036</v>
      </c>
      <c r="J777">
        <v>1412432436</v>
      </c>
      <c r="K777" t="b">
        <v>0</v>
      </c>
      <c r="L777">
        <v>0</v>
      </c>
      <c r="M777" t="b">
        <v>0</v>
      </c>
      <c r="N777" t="s">
        <v>8269</v>
      </c>
      <c r="O777" s="10">
        <f t="shared" si="114"/>
        <v>0</v>
      </c>
      <c r="P777">
        <f t="shared" ref="P777:P813" si="115">IFERROR(ROUND(E777/L777,2),0)</f>
        <v>0</v>
      </c>
      <c r="Q777" t="s">
        <v>8315</v>
      </c>
      <c r="R777" t="s">
        <v>8316</v>
      </c>
      <c r="S777" s="14">
        <f t="shared" ref="S777:S813" si="116">(((J777/60)/60)/24)+DATE(1970,1,1)</f>
        <v>41916.597638888888</v>
      </c>
      <c r="T777" s="14">
        <f t="shared" ref="T777:T813" si="117">(((I777/60)/60)/24)+DATE(1970,1,1)</f>
        <v>41976.639305555553</v>
      </c>
    </row>
    <row r="778" spans="1:20" ht="43.2" x14ac:dyDescent="0.3">
      <c r="A778">
        <v>2882</v>
      </c>
      <c r="B778" s="3" t="s">
        <v>2882</v>
      </c>
      <c r="C778" s="3" t="s">
        <v>6992</v>
      </c>
      <c r="D778" s="6">
        <v>750</v>
      </c>
      <c r="E778" s="8">
        <v>252</v>
      </c>
      <c r="F778" t="s">
        <v>8220</v>
      </c>
      <c r="G778" t="s">
        <v>8223</v>
      </c>
      <c r="H778" t="s">
        <v>8245</v>
      </c>
      <c r="I778">
        <v>1462112318</v>
      </c>
      <c r="J778">
        <v>1459520318</v>
      </c>
      <c r="K778" t="b">
        <v>0</v>
      </c>
      <c r="L778">
        <v>4</v>
      </c>
      <c r="M778" t="b">
        <v>0</v>
      </c>
      <c r="N778" t="s">
        <v>8269</v>
      </c>
      <c r="O778" s="10">
        <f t="shared" si="114"/>
        <v>34</v>
      </c>
      <c r="P778">
        <f t="shared" si="115"/>
        <v>63</v>
      </c>
      <c r="Q778" t="s">
        <v>8315</v>
      </c>
      <c r="R778" t="s">
        <v>8316</v>
      </c>
      <c r="S778" s="14">
        <f t="shared" si="116"/>
        <v>42461.596273148149</v>
      </c>
      <c r="T778" s="14">
        <f t="shared" si="117"/>
        <v>42491.596273148149</v>
      </c>
    </row>
    <row r="779" spans="1:20" ht="57.6" x14ac:dyDescent="0.3">
      <c r="A779">
        <v>2883</v>
      </c>
      <c r="B779" s="3" t="s">
        <v>2883</v>
      </c>
      <c r="C779" s="3" t="s">
        <v>6993</v>
      </c>
      <c r="D779" s="6">
        <v>10000</v>
      </c>
      <c r="E779" s="8">
        <v>1908</v>
      </c>
      <c r="F779" t="s">
        <v>8220</v>
      </c>
      <c r="G779" t="s">
        <v>8223</v>
      </c>
      <c r="H779" t="s">
        <v>8245</v>
      </c>
      <c r="I779">
        <v>1454734740</v>
      </c>
      <c r="J779">
        <v>1451684437</v>
      </c>
      <c r="K779" t="b">
        <v>0</v>
      </c>
      <c r="L779">
        <v>5</v>
      </c>
      <c r="M779" t="b">
        <v>0</v>
      </c>
      <c r="N779" t="s">
        <v>8269</v>
      </c>
      <c r="O779" s="10">
        <f t="shared" si="114"/>
        <v>19</v>
      </c>
      <c r="P779">
        <f t="shared" si="115"/>
        <v>381.6</v>
      </c>
      <c r="Q779" t="s">
        <v>8315</v>
      </c>
      <c r="R779" t="s">
        <v>8316</v>
      </c>
      <c r="S779" s="14">
        <f t="shared" si="116"/>
        <v>42370.90320601852</v>
      </c>
      <c r="T779" s="14">
        <f t="shared" si="117"/>
        <v>42406.207638888889</v>
      </c>
    </row>
    <row r="780" spans="1:20" ht="28.8" x14ac:dyDescent="0.3">
      <c r="A780">
        <v>2884</v>
      </c>
      <c r="B780" s="3" t="s">
        <v>2884</v>
      </c>
      <c r="C780" s="3" t="s">
        <v>6994</v>
      </c>
      <c r="D780" s="6">
        <v>45000</v>
      </c>
      <c r="E780" s="8">
        <v>185</v>
      </c>
      <c r="F780" t="s">
        <v>8220</v>
      </c>
      <c r="G780" t="s">
        <v>8223</v>
      </c>
      <c r="H780" t="s">
        <v>8245</v>
      </c>
      <c r="I780">
        <v>1417800435</v>
      </c>
      <c r="J780">
        <v>1415208435</v>
      </c>
      <c r="K780" t="b">
        <v>0</v>
      </c>
      <c r="L780">
        <v>4</v>
      </c>
      <c r="M780" t="b">
        <v>0</v>
      </c>
      <c r="N780" t="s">
        <v>8269</v>
      </c>
      <c r="O780" s="10">
        <f t="shared" si="114"/>
        <v>0</v>
      </c>
      <c r="P780">
        <f t="shared" si="115"/>
        <v>46.25</v>
      </c>
      <c r="Q780" t="s">
        <v>8315</v>
      </c>
      <c r="R780" t="s">
        <v>8316</v>
      </c>
      <c r="S780" s="14">
        <f t="shared" si="116"/>
        <v>41948.727256944447</v>
      </c>
      <c r="T780" s="14">
        <f t="shared" si="117"/>
        <v>41978.727256944447</v>
      </c>
    </row>
    <row r="781" spans="1:20" ht="28.8" x14ac:dyDescent="0.3">
      <c r="A781">
        <v>2885</v>
      </c>
      <c r="B781" s="3" t="s">
        <v>2885</v>
      </c>
      <c r="C781" s="3" t="s">
        <v>6995</v>
      </c>
      <c r="D781" s="6">
        <v>400</v>
      </c>
      <c r="E781" s="8">
        <v>130</v>
      </c>
      <c r="F781" t="s">
        <v>8220</v>
      </c>
      <c r="G781" t="s">
        <v>8223</v>
      </c>
      <c r="H781" t="s">
        <v>8245</v>
      </c>
      <c r="I781">
        <v>1426294201</v>
      </c>
      <c r="J781">
        <v>1423705801</v>
      </c>
      <c r="K781" t="b">
        <v>0</v>
      </c>
      <c r="L781">
        <v>5</v>
      </c>
      <c r="M781" t="b">
        <v>0</v>
      </c>
      <c r="N781" t="s">
        <v>8269</v>
      </c>
      <c r="O781" s="10">
        <f t="shared" si="114"/>
        <v>33</v>
      </c>
      <c r="P781">
        <f t="shared" si="115"/>
        <v>26</v>
      </c>
      <c r="Q781" t="s">
        <v>8315</v>
      </c>
      <c r="R781" t="s">
        <v>8316</v>
      </c>
      <c r="S781" s="14">
        <f t="shared" si="116"/>
        <v>42047.07640046296</v>
      </c>
      <c r="T781" s="14">
        <f t="shared" si="117"/>
        <v>42077.034733796296</v>
      </c>
    </row>
    <row r="782" spans="1:20" ht="43.2" x14ac:dyDescent="0.3">
      <c r="A782">
        <v>2886</v>
      </c>
      <c r="B782" s="3" t="s">
        <v>2886</v>
      </c>
      <c r="C782" s="3" t="s">
        <v>6996</v>
      </c>
      <c r="D782" s="6">
        <v>200</v>
      </c>
      <c r="E782" s="8">
        <v>10</v>
      </c>
      <c r="F782" t="s">
        <v>8220</v>
      </c>
      <c r="G782" t="s">
        <v>8223</v>
      </c>
      <c r="H782" t="s">
        <v>8245</v>
      </c>
      <c r="I782">
        <v>1442635140</v>
      </c>
      <c r="J782">
        <v>1442243484</v>
      </c>
      <c r="K782" t="b">
        <v>0</v>
      </c>
      <c r="L782">
        <v>1</v>
      </c>
      <c r="M782" t="b">
        <v>0</v>
      </c>
      <c r="N782" t="s">
        <v>8269</v>
      </c>
      <c r="O782" s="10">
        <f t="shared" si="114"/>
        <v>5</v>
      </c>
      <c r="P782">
        <f t="shared" si="115"/>
        <v>10</v>
      </c>
      <c r="Q782" t="s">
        <v>8315</v>
      </c>
      <c r="R782" t="s">
        <v>8316</v>
      </c>
      <c r="S782" s="14">
        <f t="shared" si="116"/>
        <v>42261.632916666669</v>
      </c>
      <c r="T782" s="14">
        <f t="shared" si="117"/>
        <v>42266.165972222225</v>
      </c>
    </row>
    <row r="783" spans="1:20" ht="43.2" x14ac:dyDescent="0.3">
      <c r="A783">
        <v>2887</v>
      </c>
      <c r="B783" s="3" t="s">
        <v>2887</v>
      </c>
      <c r="C783" s="3" t="s">
        <v>6997</v>
      </c>
      <c r="D783" s="6">
        <v>3000</v>
      </c>
      <c r="E783" s="8">
        <v>5</v>
      </c>
      <c r="F783" t="s">
        <v>8220</v>
      </c>
      <c r="G783" t="s">
        <v>8223</v>
      </c>
      <c r="H783" t="s">
        <v>8245</v>
      </c>
      <c r="I783">
        <v>1420971324</v>
      </c>
      <c r="J783">
        <v>1418379324</v>
      </c>
      <c r="K783" t="b">
        <v>0</v>
      </c>
      <c r="L783">
        <v>1</v>
      </c>
      <c r="M783" t="b">
        <v>0</v>
      </c>
      <c r="N783" t="s">
        <v>8269</v>
      </c>
      <c r="O783" s="10">
        <f t="shared" si="114"/>
        <v>0</v>
      </c>
      <c r="P783">
        <f t="shared" si="115"/>
        <v>5</v>
      </c>
      <c r="Q783" t="s">
        <v>8315</v>
      </c>
      <c r="R783" t="s">
        <v>8316</v>
      </c>
      <c r="S783" s="14">
        <f t="shared" si="116"/>
        <v>41985.427361111113</v>
      </c>
      <c r="T783" s="14">
        <f t="shared" si="117"/>
        <v>42015.427361111113</v>
      </c>
    </row>
    <row r="784" spans="1:20" ht="43.2" x14ac:dyDescent="0.3">
      <c r="A784">
        <v>2888</v>
      </c>
      <c r="B784" s="3" t="s">
        <v>2888</v>
      </c>
      <c r="C784" s="3" t="s">
        <v>6998</v>
      </c>
      <c r="D784" s="6">
        <v>30000</v>
      </c>
      <c r="E784" s="8">
        <v>0</v>
      </c>
      <c r="F784" t="s">
        <v>8220</v>
      </c>
      <c r="G784" t="s">
        <v>8223</v>
      </c>
      <c r="H784" t="s">
        <v>8245</v>
      </c>
      <c r="I784">
        <v>1413608340</v>
      </c>
      <c r="J784">
        <v>1412945440</v>
      </c>
      <c r="K784" t="b">
        <v>0</v>
      </c>
      <c r="L784">
        <v>0</v>
      </c>
      <c r="M784" t="b">
        <v>0</v>
      </c>
      <c r="N784" t="s">
        <v>8269</v>
      </c>
      <c r="O784" s="10">
        <f t="shared" si="114"/>
        <v>0</v>
      </c>
      <c r="P784">
        <f t="shared" si="115"/>
        <v>0</v>
      </c>
      <c r="Q784" t="s">
        <v>8315</v>
      </c>
      <c r="R784" t="s">
        <v>8316</v>
      </c>
      <c r="S784" s="14">
        <f t="shared" si="116"/>
        <v>41922.535185185188</v>
      </c>
      <c r="T784" s="14">
        <f t="shared" si="117"/>
        <v>41930.207638888889</v>
      </c>
    </row>
    <row r="785" spans="1:20" ht="43.2" x14ac:dyDescent="0.3">
      <c r="A785">
        <v>2889</v>
      </c>
      <c r="B785" s="3" t="s">
        <v>2889</v>
      </c>
      <c r="C785" s="3" t="s">
        <v>6999</v>
      </c>
      <c r="D785" s="6">
        <v>3000</v>
      </c>
      <c r="E785" s="8">
        <v>1142</v>
      </c>
      <c r="F785" t="s">
        <v>8220</v>
      </c>
      <c r="G785" t="s">
        <v>8223</v>
      </c>
      <c r="H785" t="s">
        <v>8245</v>
      </c>
      <c r="I785">
        <v>1409344985</v>
      </c>
      <c r="J785">
        <v>1406752985</v>
      </c>
      <c r="K785" t="b">
        <v>0</v>
      </c>
      <c r="L785">
        <v>14</v>
      </c>
      <c r="M785" t="b">
        <v>0</v>
      </c>
      <c r="N785" t="s">
        <v>8269</v>
      </c>
      <c r="O785" s="10">
        <f t="shared" si="114"/>
        <v>38</v>
      </c>
      <c r="P785">
        <f t="shared" si="115"/>
        <v>81.569999999999993</v>
      </c>
      <c r="Q785" t="s">
        <v>8315</v>
      </c>
      <c r="R785" t="s">
        <v>8316</v>
      </c>
      <c r="S785" s="14">
        <f t="shared" si="116"/>
        <v>41850.863252314812</v>
      </c>
      <c r="T785" s="14">
        <f t="shared" si="117"/>
        <v>41880.863252314812</v>
      </c>
    </row>
    <row r="786" spans="1:20" ht="43.2" x14ac:dyDescent="0.3">
      <c r="A786">
        <v>2890</v>
      </c>
      <c r="B786" s="3" t="s">
        <v>2890</v>
      </c>
      <c r="C786" s="3" t="s">
        <v>7000</v>
      </c>
      <c r="D786" s="6">
        <v>2000</v>
      </c>
      <c r="E786" s="8">
        <v>21</v>
      </c>
      <c r="F786" t="s">
        <v>8220</v>
      </c>
      <c r="G786" t="s">
        <v>8223</v>
      </c>
      <c r="H786" t="s">
        <v>8245</v>
      </c>
      <c r="I786">
        <v>1407553200</v>
      </c>
      <c r="J786">
        <v>1405100992</v>
      </c>
      <c r="K786" t="b">
        <v>0</v>
      </c>
      <c r="L786">
        <v>3</v>
      </c>
      <c r="M786" t="b">
        <v>0</v>
      </c>
      <c r="N786" t="s">
        <v>8269</v>
      </c>
      <c r="O786" s="10">
        <f t="shared" si="114"/>
        <v>1</v>
      </c>
      <c r="P786">
        <f t="shared" si="115"/>
        <v>7</v>
      </c>
      <c r="Q786" t="s">
        <v>8315</v>
      </c>
      <c r="R786" t="s">
        <v>8316</v>
      </c>
      <c r="S786" s="14">
        <f t="shared" si="116"/>
        <v>41831.742962962962</v>
      </c>
      <c r="T786" s="14">
        <f t="shared" si="117"/>
        <v>41860.125</v>
      </c>
    </row>
    <row r="787" spans="1:20" ht="43.2" x14ac:dyDescent="0.3">
      <c r="A787">
        <v>2891</v>
      </c>
      <c r="B787" s="3" t="s">
        <v>2891</v>
      </c>
      <c r="C787" s="3" t="s">
        <v>7001</v>
      </c>
      <c r="D787" s="6">
        <v>10000</v>
      </c>
      <c r="E787" s="8">
        <v>273</v>
      </c>
      <c r="F787" t="s">
        <v>8220</v>
      </c>
      <c r="G787" t="s">
        <v>8223</v>
      </c>
      <c r="H787" t="s">
        <v>8245</v>
      </c>
      <c r="I787">
        <v>1460751128</v>
      </c>
      <c r="J787">
        <v>1455570728</v>
      </c>
      <c r="K787" t="b">
        <v>0</v>
      </c>
      <c r="L787">
        <v>10</v>
      </c>
      <c r="M787" t="b">
        <v>0</v>
      </c>
      <c r="N787" t="s">
        <v>8269</v>
      </c>
      <c r="O787" s="10">
        <f t="shared" si="114"/>
        <v>3</v>
      </c>
      <c r="P787">
        <f t="shared" si="115"/>
        <v>27.3</v>
      </c>
      <c r="Q787" t="s">
        <v>8315</v>
      </c>
      <c r="R787" t="s">
        <v>8316</v>
      </c>
      <c r="S787" s="14">
        <f t="shared" si="116"/>
        <v>42415.883425925931</v>
      </c>
      <c r="T787" s="14">
        <f t="shared" si="117"/>
        <v>42475.84175925926</v>
      </c>
    </row>
    <row r="788" spans="1:20" ht="43.2" x14ac:dyDescent="0.3">
      <c r="A788">
        <v>2892</v>
      </c>
      <c r="B788" s="3" t="s">
        <v>2892</v>
      </c>
      <c r="C788" s="3" t="s">
        <v>7002</v>
      </c>
      <c r="D788" s="6">
        <v>5500</v>
      </c>
      <c r="E788" s="8">
        <v>500</v>
      </c>
      <c r="F788" t="s">
        <v>8220</v>
      </c>
      <c r="G788" t="s">
        <v>8223</v>
      </c>
      <c r="H788" t="s">
        <v>8245</v>
      </c>
      <c r="I788">
        <v>1409000400</v>
      </c>
      <c r="J788">
        <v>1408381704</v>
      </c>
      <c r="K788" t="b">
        <v>0</v>
      </c>
      <c r="L788">
        <v>17</v>
      </c>
      <c r="M788" t="b">
        <v>0</v>
      </c>
      <c r="N788" t="s">
        <v>8269</v>
      </c>
      <c r="O788" s="10">
        <f t="shared" si="114"/>
        <v>9</v>
      </c>
      <c r="P788">
        <f t="shared" si="115"/>
        <v>29.41</v>
      </c>
      <c r="Q788" t="s">
        <v>8315</v>
      </c>
      <c r="R788" t="s">
        <v>8316</v>
      </c>
      <c r="S788" s="14">
        <f t="shared" si="116"/>
        <v>41869.714166666665</v>
      </c>
      <c r="T788" s="14">
        <f t="shared" si="117"/>
        <v>41876.875</v>
      </c>
    </row>
    <row r="789" spans="1:20" x14ac:dyDescent="0.3">
      <c r="A789">
        <v>2893</v>
      </c>
      <c r="B789" s="3" t="s">
        <v>2893</v>
      </c>
      <c r="C789" s="3" t="s">
        <v>7003</v>
      </c>
      <c r="D789" s="6">
        <v>5000</v>
      </c>
      <c r="E789" s="8">
        <v>25</v>
      </c>
      <c r="F789" t="s">
        <v>8220</v>
      </c>
      <c r="G789" t="s">
        <v>8223</v>
      </c>
      <c r="H789" t="s">
        <v>8245</v>
      </c>
      <c r="I789">
        <v>1420768800</v>
      </c>
      <c r="J789">
        <v>1415644395</v>
      </c>
      <c r="K789" t="b">
        <v>0</v>
      </c>
      <c r="L789">
        <v>2</v>
      </c>
      <c r="M789" t="b">
        <v>0</v>
      </c>
      <c r="N789" t="s">
        <v>8269</v>
      </c>
      <c r="O789" s="10">
        <f t="shared" si="114"/>
        <v>1</v>
      </c>
      <c r="P789">
        <f t="shared" si="115"/>
        <v>12.5</v>
      </c>
      <c r="Q789" t="s">
        <v>8315</v>
      </c>
      <c r="R789" t="s">
        <v>8316</v>
      </c>
      <c r="S789" s="14">
        <f t="shared" si="116"/>
        <v>41953.773090277777</v>
      </c>
      <c r="T789" s="14">
        <f t="shared" si="117"/>
        <v>42013.083333333328</v>
      </c>
    </row>
    <row r="790" spans="1:20" ht="28.8" x14ac:dyDescent="0.3">
      <c r="A790">
        <v>2894</v>
      </c>
      <c r="B790" s="3" t="s">
        <v>2894</v>
      </c>
      <c r="C790" s="3" t="s">
        <v>7004</v>
      </c>
      <c r="D790" s="6">
        <v>50000</v>
      </c>
      <c r="E790" s="8">
        <v>0</v>
      </c>
      <c r="F790" t="s">
        <v>8220</v>
      </c>
      <c r="G790" t="s">
        <v>8223</v>
      </c>
      <c r="H790" t="s">
        <v>8245</v>
      </c>
      <c r="I790">
        <v>1428100815</v>
      </c>
      <c r="J790">
        <v>1422920415</v>
      </c>
      <c r="K790" t="b">
        <v>0</v>
      </c>
      <c r="L790">
        <v>0</v>
      </c>
      <c r="M790" t="b">
        <v>0</v>
      </c>
      <c r="N790" t="s">
        <v>8269</v>
      </c>
      <c r="O790" s="10">
        <f t="shared" si="114"/>
        <v>0</v>
      </c>
      <c r="P790">
        <f t="shared" si="115"/>
        <v>0</v>
      </c>
      <c r="Q790" t="s">
        <v>8315</v>
      </c>
      <c r="R790" t="s">
        <v>8316</v>
      </c>
      <c r="S790" s="14">
        <f t="shared" si="116"/>
        <v>42037.986284722225</v>
      </c>
      <c r="T790" s="14">
        <f t="shared" si="117"/>
        <v>42097.944618055553</v>
      </c>
    </row>
    <row r="791" spans="1:20" ht="43.2" x14ac:dyDescent="0.3">
      <c r="A791">
        <v>2895</v>
      </c>
      <c r="B791" s="3" t="s">
        <v>2895</v>
      </c>
      <c r="C791" s="3" t="s">
        <v>7005</v>
      </c>
      <c r="D791" s="6">
        <v>500</v>
      </c>
      <c r="E791" s="8">
        <v>23</v>
      </c>
      <c r="F791" t="s">
        <v>8220</v>
      </c>
      <c r="G791" t="s">
        <v>8223</v>
      </c>
      <c r="H791" t="s">
        <v>8245</v>
      </c>
      <c r="I791">
        <v>1403470800</v>
      </c>
      <c r="J791">
        <v>1403356792</v>
      </c>
      <c r="K791" t="b">
        <v>0</v>
      </c>
      <c r="L791">
        <v>4</v>
      </c>
      <c r="M791" t="b">
        <v>0</v>
      </c>
      <c r="N791" t="s">
        <v>8269</v>
      </c>
      <c r="O791" s="10">
        <f t="shared" si="114"/>
        <v>5</v>
      </c>
      <c r="P791">
        <f t="shared" si="115"/>
        <v>5.75</v>
      </c>
      <c r="Q791" t="s">
        <v>8315</v>
      </c>
      <c r="R791" t="s">
        <v>8316</v>
      </c>
      <c r="S791" s="14">
        <f t="shared" si="116"/>
        <v>41811.555462962962</v>
      </c>
      <c r="T791" s="14">
        <f t="shared" si="117"/>
        <v>41812.875</v>
      </c>
    </row>
    <row r="792" spans="1:20" ht="43.2" x14ac:dyDescent="0.3">
      <c r="A792">
        <v>2896</v>
      </c>
      <c r="B792" s="3" t="s">
        <v>2896</v>
      </c>
      <c r="C792" s="3" t="s">
        <v>7006</v>
      </c>
      <c r="D792" s="6">
        <v>3000</v>
      </c>
      <c r="E792" s="8">
        <v>625</v>
      </c>
      <c r="F792" t="s">
        <v>8220</v>
      </c>
      <c r="G792" t="s">
        <v>8223</v>
      </c>
      <c r="H792" t="s">
        <v>8245</v>
      </c>
      <c r="I792">
        <v>1481522400</v>
      </c>
      <c r="J792">
        <v>1480283321</v>
      </c>
      <c r="K792" t="b">
        <v>0</v>
      </c>
      <c r="L792">
        <v>12</v>
      </c>
      <c r="M792" t="b">
        <v>0</v>
      </c>
      <c r="N792" t="s">
        <v>8269</v>
      </c>
      <c r="O792" s="10">
        <f t="shared" si="114"/>
        <v>21</v>
      </c>
      <c r="P792">
        <f t="shared" si="115"/>
        <v>52.08</v>
      </c>
      <c r="Q792" t="s">
        <v>8315</v>
      </c>
      <c r="R792" t="s">
        <v>8316</v>
      </c>
      <c r="S792" s="14">
        <f t="shared" si="116"/>
        <v>42701.908807870372</v>
      </c>
      <c r="T792" s="14">
        <f t="shared" si="117"/>
        <v>42716.25</v>
      </c>
    </row>
    <row r="793" spans="1:20" ht="43.2" x14ac:dyDescent="0.3">
      <c r="A793">
        <v>2897</v>
      </c>
      <c r="B793" s="3" t="s">
        <v>2897</v>
      </c>
      <c r="C793" s="3" t="s">
        <v>7007</v>
      </c>
      <c r="D793" s="6">
        <v>12000</v>
      </c>
      <c r="E793" s="8">
        <v>550</v>
      </c>
      <c r="F793" t="s">
        <v>8220</v>
      </c>
      <c r="G793" t="s">
        <v>8223</v>
      </c>
      <c r="H793" t="s">
        <v>8245</v>
      </c>
      <c r="I793">
        <v>1444577345</v>
      </c>
      <c r="J793">
        <v>1441985458</v>
      </c>
      <c r="K793" t="b">
        <v>0</v>
      </c>
      <c r="L793">
        <v>3</v>
      </c>
      <c r="M793" t="b">
        <v>0</v>
      </c>
      <c r="N793" t="s">
        <v>8269</v>
      </c>
      <c r="O793" s="10">
        <f t="shared" si="114"/>
        <v>5</v>
      </c>
      <c r="P793">
        <f t="shared" si="115"/>
        <v>183.33</v>
      </c>
      <c r="Q793" t="s">
        <v>8315</v>
      </c>
      <c r="R793" t="s">
        <v>8316</v>
      </c>
      <c r="S793" s="14">
        <f t="shared" si="116"/>
        <v>42258.646504629629</v>
      </c>
      <c r="T793" s="14">
        <f t="shared" si="117"/>
        <v>42288.645196759258</v>
      </c>
    </row>
    <row r="794" spans="1:20" ht="43.2" x14ac:dyDescent="0.3">
      <c r="A794">
        <v>2898</v>
      </c>
      <c r="B794" s="3" t="s">
        <v>2898</v>
      </c>
      <c r="C794" s="3" t="s">
        <v>7008</v>
      </c>
      <c r="D794" s="6">
        <v>7500</v>
      </c>
      <c r="E794" s="8">
        <v>316</v>
      </c>
      <c r="F794" t="s">
        <v>8220</v>
      </c>
      <c r="G794" t="s">
        <v>8223</v>
      </c>
      <c r="H794" t="s">
        <v>8245</v>
      </c>
      <c r="I794">
        <v>1446307053</v>
      </c>
      <c r="J794">
        <v>1443715053</v>
      </c>
      <c r="K794" t="b">
        <v>0</v>
      </c>
      <c r="L794">
        <v>12</v>
      </c>
      <c r="M794" t="b">
        <v>0</v>
      </c>
      <c r="N794" t="s">
        <v>8269</v>
      </c>
      <c r="O794" s="10">
        <f t="shared" si="114"/>
        <v>4</v>
      </c>
      <c r="P794">
        <f t="shared" si="115"/>
        <v>26.33</v>
      </c>
      <c r="Q794" t="s">
        <v>8315</v>
      </c>
      <c r="R794" t="s">
        <v>8316</v>
      </c>
      <c r="S794" s="14">
        <f t="shared" si="116"/>
        <v>42278.664965277778</v>
      </c>
      <c r="T794" s="14">
        <f t="shared" si="117"/>
        <v>42308.664965277778</v>
      </c>
    </row>
    <row r="795" spans="1:20" ht="43.2" x14ac:dyDescent="0.3">
      <c r="A795">
        <v>2899</v>
      </c>
      <c r="B795" s="3" t="s">
        <v>2899</v>
      </c>
      <c r="C795" s="3" t="s">
        <v>7009</v>
      </c>
      <c r="D795" s="6">
        <v>10000</v>
      </c>
      <c r="E795" s="8">
        <v>0</v>
      </c>
      <c r="F795" t="s">
        <v>8220</v>
      </c>
      <c r="G795" t="s">
        <v>8223</v>
      </c>
      <c r="H795" t="s">
        <v>8245</v>
      </c>
      <c r="I795">
        <v>1469325158</v>
      </c>
      <c r="J795">
        <v>1464141158</v>
      </c>
      <c r="K795" t="b">
        <v>0</v>
      </c>
      <c r="L795">
        <v>0</v>
      </c>
      <c r="M795" t="b">
        <v>0</v>
      </c>
      <c r="N795" t="s">
        <v>8269</v>
      </c>
      <c r="O795" s="10">
        <f t="shared" si="114"/>
        <v>0</v>
      </c>
      <c r="P795">
        <f t="shared" si="115"/>
        <v>0</v>
      </c>
      <c r="Q795" t="s">
        <v>8315</v>
      </c>
      <c r="R795" t="s">
        <v>8316</v>
      </c>
      <c r="S795" s="14">
        <f t="shared" si="116"/>
        <v>42515.078217592592</v>
      </c>
      <c r="T795" s="14">
        <f t="shared" si="117"/>
        <v>42575.078217592592</v>
      </c>
    </row>
    <row r="796" spans="1:20" ht="57.6" x14ac:dyDescent="0.3">
      <c r="A796">
        <v>2900</v>
      </c>
      <c r="B796" s="3" t="s">
        <v>2900</v>
      </c>
      <c r="C796" s="3" t="s">
        <v>7010</v>
      </c>
      <c r="D796" s="6">
        <v>5500</v>
      </c>
      <c r="E796" s="8">
        <v>3405</v>
      </c>
      <c r="F796" t="s">
        <v>8220</v>
      </c>
      <c r="G796" t="s">
        <v>8223</v>
      </c>
      <c r="H796" t="s">
        <v>8245</v>
      </c>
      <c r="I796">
        <v>1407562632</v>
      </c>
      <c r="J796">
        <v>1404970632</v>
      </c>
      <c r="K796" t="b">
        <v>0</v>
      </c>
      <c r="L796">
        <v>7</v>
      </c>
      <c r="M796" t="b">
        <v>0</v>
      </c>
      <c r="N796" t="s">
        <v>8269</v>
      </c>
      <c r="O796" s="10">
        <f t="shared" si="114"/>
        <v>62</v>
      </c>
      <c r="P796">
        <f t="shared" si="115"/>
        <v>486.43</v>
      </c>
      <c r="Q796" t="s">
        <v>8315</v>
      </c>
      <c r="R796" t="s">
        <v>8316</v>
      </c>
      <c r="S796" s="14">
        <f t="shared" si="116"/>
        <v>41830.234166666669</v>
      </c>
      <c r="T796" s="14">
        <f t="shared" si="117"/>
        <v>41860.234166666669</v>
      </c>
    </row>
    <row r="797" spans="1:20" ht="43.2" x14ac:dyDescent="0.3">
      <c r="A797">
        <v>2901</v>
      </c>
      <c r="B797" s="3" t="s">
        <v>2901</v>
      </c>
      <c r="C797" s="3" t="s">
        <v>7011</v>
      </c>
      <c r="D797" s="6">
        <v>750</v>
      </c>
      <c r="E797" s="8">
        <v>6</v>
      </c>
      <c r="F797" t="s">
        <v>8220</v>
      </c>
      <c r="G797" t="s">
        <v>8223</v>
      </c>
      <c r="H797" t="s">
        <v>8245</v>
      </c>
      <c r="I797">
        <v>1423345339</v>
      </c>
      <c r="J797">
        <v>1418161339</v>
      </c>
      <c r="K797" t="b">
        <v>0</v>
      </c>
      <c r="L797">
        <v>2</v>
      </c>
      <c r="M797" t="b">
        <v>0</v>
      </c>
      <c r="N797" t="s">
        <v>8269</v>
      </c>
      <c r="O797" s="10">
        <f t="shared" si="114"/>
        <v>1</v>
      </c>
      <c r="P797">
        <f t="shared" si="115"/>
        <v>3</v>
      </c>
      <c r="Q797" t="s">
        <v>8315</v>
      </c>
      <c r="R797" t="s">
        <v>8316</v>
      </c>
      <c r="S797" s="14">
        <f t="shared" si="116"/>
        <v>41982.904386574075</v>
      </c>
      <c r="T797" s="14">
        <f t="shared" si="117"/>
        <v>42042.904386574075</v>
      </c>
    </row>
    <row r="798" spans="1:20" ht="43.2" x14ac:dyDescent="0.3">
      <c r="A798">
        <v>2902</v>
      </c>
      <c r="B798" s="3" t="s">
        <v>2902</v>
      </c>
      <c r="C798" s="3" t="s">
        <v>7012</v>
      </c>
      <c r="D798" s="6">
        <v>150000</v>
      </c>
      <c r="E798" s="8">
        <v>25</v>
      </c>
      <c r="F798" t="s">
        <v>8220</v>
      </c>
      <c r="G798" t="s">
        <v>8223</v>
      </c>
      <c r="H798" t="s">
        <v>8245</v>
      </c>
      <c r="I798">
        <v>1440412396</v>
      </c>
      <c r="J798">
        <v>1437820396</v>
      </c>
      <c r="K798" t="b">
        <v>0</v>
      </c>
      <c r="L798">
        <v>1</v>
      </c>
      <c r="M798" t="b">
        <v>0</v>
      </c>
      <c r="N798" t="s">
        <v>8269</v>
      </c>
      <c r="O798" s="10">
        <f t="shared" si="114"/>
        <v>0</v>
      </c>
      <c r="P798">
        <f t="shared" si="115"/>
        <v>25</v>
      </c>
      <c r="Q798" t="s">
        <v>8315</v>
      </c>
      <c r="R798" t="s">
        <v>8316</v>
      </c>
      <c r="S798" s="14">
        <f t="shared" si="116"/>
        <v>42210.439768518518</v>
      </c>
      <c r="T798" s="14">
        <f t="shared" si="117"/>
        <v>42240.439768518518</v>
      </c>
    </row>
    <row r="799" spans="1:20" ht="43.2" x14ac:dyDescent="0.3">
      <c r="A799">
        <v>2903</v>
      </c>
      <c r="B799" s="3" t="s">
        <v>2903</v>
      </c>
      <c r="C799" s="3" t="s">
        <v>7013</v>
      </c>
      <c r="D799" s="6">
        <v>5000</v>
      </c>
      <c r="E799" s="8">
        <v>39</v>
      </c>
      <c r="F799" t="s">
        <v>8220</v>
      </c>
      <c r="G799" t="s">
        <v>8223</v>
      </c>
      <c r="H799" t="s">
        <v>8245</v>
      </c>
      <c r="I799">
        <v>1441771218</v>
      </c>
      <c r="J799">
        <v>1436587218</v>
      </c>
      <c r="K799" t="b">
        <v>0</v>
      </c>
      <c r="L799">
        <v>4</v>
      </c>
      <c r="M799" t="b">
        <v>0</v>
      </c>
      <c r="N799" t="s">
        <v>8269</v>
      </c>
      <c r="O799" s="10">
        <f t="shared" si="114"/>
        <v>1</v>
      </c>
      <c r="P799">
        <f t="shared" si="115"/>
        <v>9.75</v>
      </c>
      <c r="Q799" t="s">
        <v>8315</v>
      </c>
      <c r="R799" t="s">
        <v>8316</v>
      </c>
      <c r="S799" s="14">
        <f t="shared" si="116"/>
        <v>42196.166874999995</v>
      </c>
      <c r="T799" s="14">
        <f t="shared" si="117"/>
        <v>42256.166874999995</v>
      </c>
    </row>
    <row r="800" spans="1:20" ht="43.2" x14ac:dyDescent="0.3">
      <c r="A800">
        <v>2905</v>
      </c>
      <c r="B800" s="3" t="s">
        <v>2905</v>
      </c>
      <c r="C800" s="3" t="s">
        <v>7015</v>
      </c>
      <c r="D800" s="6">
        <v>3500</v>
      </c>
      <c r="E800" s="8">
        <v>622</v>
      </c>
      <c r="F800" t="s">
        <v>8220</v>
      </c>
      <c r="G800" t="s">
        <v>8223</v>
      </c>
      <c r="H800" t="s">
        <v>8245</v>
      </c>
      <c r="I800">
        <v>1473211313</v>
      </c>
      <c r="J800">
        <v>1472001713</v>
      </c>
      <c r="K800" t="b">
        <v>0</v>
      </c>
      <c r="L800">
        <v>17</v>
      </c>
      <c r="M800" t="b">
        <v>0</v>
      </c>
      <c r="N800" t="s">
        <v>8269</v>
      </c>
      <c r="O800" s="10">
        <f t="shared" si="114"/>
        <v>18</v>
      </c>
      <c r="P800">
        <f t="shared" si="115"/>
        <v>36.590000000000003</v>
      </c>
      <c r="Q800" t="s">
        <v>8315</v>
      </c>
      <c r="R800" t="s">
        <v>8316</v>
      </c>
      <c r="S800" s="14">
        <f t="shared" si="116"/>
        <v>42606.056863425925</v>
      </c>
      <c r="T800" s="14">
        <f t="shared" si="117"/>
        <v>42620.056863425925</v>
      </c>
    </row>
    <row r="801" spans="1:20" ht="57.6" x14ac:dyDescent="0.3">
      <c r="A801">
        <v>2906</v>
      </c>
      <c r="B801" s="3" t="s">
        <v>2906</v>
      </c>
      <c r="C801" s="3" t="s">
        <v>7016</v>
      </c>
      <c r="D801" s="6">
        <v>6000</v>
      </c>
      <c r="E801" s="8">
        <v>565</v>
      </c>
      <c r="F801" t="s">
        <v>8220</v>
      </c>
      <c r="G801" t="s">
        <v>8223</v>
      </c>
      <c r="H801" t="s">
        <v>8245</v>
      </c>
      <c r="I801">
        <v>1438390800</v>
      </c>
      <c r="J801">
        <v>1436888066</v>
      </c>
      <c r="K801" t="b">
        <v>0</v>
      </c>
      <c r="L801">
        <v>7</v>
      </c>
      <c r="M801" t="b">
        <v>0</v>
      </c>
      <c r="N801" t="s">
        <v>8269</v>
      </c>
      <c r="O801" s="10">
        <f t="shared" si="114"/>
        <v>9</v>
      </c>
      <c r="P801">
        <f t="shared" si="115"/>
        <v>80.709999999999994</v>
      </c>
      <c r="Q801" t="s">
        <v>8315</v>
      </c>
      <c r="R801" t="s">
        <v>8316</v>
      </c>
      <c r="S801" s="14">
        <f t="shared" si="116"/>
        <v>42199.648912037039</v>
      </c>
      <c r="T801" s="14">
        <f t="shared" si="117"/>
        <v>42217.041666666672</v>
      </c>
    </row>
    <row r="802" spans="1:20" ht="43.2" x14ac:dyDescent="0.3">
      <c r="A802">
        <v>2907</v>
      </c>
      <c r="B802" s="3" t="s">
        <v>2907</v>
      </c>
      <c r="C802" s="3" t="s">
        <v>7017</v>
      </c>
      <c r="D802" s="6">
        <v>2500</v>
      </c>
      <c r="E802" s="8">
        <v>2</v>
      </c>
      <c r="F802" t="s">
        <v>8220</v>
      </c>
      <c r="G802" t="s">
        <v>8223</v>
      </c>
      <c r="H802" t="s">
        <v>8245</v>
      </c>
      <c r="I802">
        <v>1463259837</v>
      </c>
      <c r="J802">
        <v>1458075837</v>
      </c>
      <c r="K802" t="b">
        <v>0</v>
      </c>
      <c r="L802">
        <v>2</v>
      </c>
      <c r="M802" t="b">
        <v>0</v>
      </c>
      <c r="N802" t="s">
        <v>8269</v>
      </c>
      <c r="O802" s="10">
        <f t="shared" si="114"/>
        <v>0</v>
      </c>
      <c r="P802">
        <f t="shared" si="115"/>
        <v>1</v>
      </c>
      <c r="Q802" t="s">
        <v>8315</v>
      </c>
      <c r="R802" t="s">
        <v>8316</v>
      </c>
      <c r="S802" s="14">
        <f t="shared" si="116"/>
        <v>42444.877743055549</v>
      </c>
      <c r="T802" s="14">
        <f t="shared" si="117"/>
        <v>42504.877743055549</v>
      </c>
    </row>
    <row r="803" spans="1:20" ht="57.6" x14ac:dyDescent="0.3">
      <c r="A803">
        <v>2908</v>
      </c>
      <c r="B803" s="3" t="s">
        <v>2908</v>
      </c>
      <c r="C803" s="3" t="s">
        <v>7018</v>
      </c>
      <c r="D803" s="6">
        <v>9600</v>
      </c>
      <c r="E803" s="8">
        <v>264</v>
      </c>
      <c r="F803" t="s">
        <v>8220</v>
      </c>
      <c r="G803" t="s">
        <v>8223</v>
      </c>
      <c r="H803" t="s">
        <v>8245</v>
      </c>
      <c r="I803">
        <v>1465407219</v>
      </c>
      <c r="J803">
        <v>1462815219</v>
      </c>
      <c r="K803" t="b">
        <v>0</v>
      </c>
      <c r="L803">
        <v>5</v>
      </c>
      <c r="M803" t="b">
        <v>0</v>
      </c>
      <c r="N803" t="s">
        <v>8269</v>
      </c>
      <c r="O803" s="10">
        <f t="shared" si="114"/>
        <v>3</v>
      </c>
      <c r="P803">
        <f t="shared" si="115"/>
        <v>52.8</v>
      </c>
      <c r="Q803" t="s">
        <v>8315</v>
      </c>
      <c r="R803" t="s">
        <v>8316</v>
      </c>
      <c r="S803" s="14">
        <f t="shared" si="116"/>
        <v>42499.731701388882</v>
      </c>
      <c r="T803" s="14">
        <f t="shared" si="117"/>
        <v>42529.731701388882</v>
      </c>
    </row>
    <row r="804" spans="1:20" ht="43.2" x14ac:dyDescent="0.3">
      <c r="A804">
        <v>2909</v>
      </c>
      <c r="B804" s="3" t="s">
        <v>2909</v>
      </c>
      <c r="C804" s="3" t="s">
        <v>7019</v>
      </c>
      <c r="D804" s="6">
        <v>180000</v>
      </c>
      <c r="E804" s="8">
        <v>20</v>
      </c>
      <c r="F804" t="s">
        <v>8220</v>
      </c>
      <c r="G804" t="s">
        <v>8223</v>
      </c>
      <c r="H804" t="s">
        <v>8245</v>
      </c>
      <c r="I804">
        <v>1416944760</v>
      </c>
      <c r="J804">
        <v>1413527001</v>
      </c>
      <c r="K804" t="b">
        <v>0</v>
      </c>
      <c r="L804">
        <v>1</v>
      </c>
      <c r="M804" t="b">
        <v>0</v>
      </c>
      <c r="N804" t="s">
        <v>8269</v>
      </c>
      <c r="O804" s="10">
        <f t="shared" si="114"/>
        <v>0</v>
      </c>
      <c r="P804">
        <f t="shared" si="115"/>
        <v>20</v>
      </c>
      <c r="Q804" t="s">
        <v>8315</v>
      </c>
      <c r="R804" t="s">
        <v>8316</v>
      </c>
      <c r="S804" s="14">
        <f t="shared" si="116"/>
        <v>41929.266215277778</v>
      </c>
      <c r="T804" s="14">
        <f t="shared" si="117"/>
        <v>41968.823611111111</v>
      </c>
    </row>
    <row r="805" spans="1:20" ht="57.6" x14ac:dyDescent="0.3">
      <c r="A805">
        <v>2911</v>
      </c>
      <c r="B805" s="3" t="s">
        <v>2911</v>
      </c>
      <c r="C805" s="3" t="s">
        <v>7021</v>
      </c>
      <c r="D805" s="6">
        <v>1800</v>
      </c>
      <c r="E805" s="8">
        <v>657</v>
      </c>
      <c r="F805" t="s">
        <v>8220</v>
      </c>
      <c r="G805" t="s">
        <v>8223</v>
      </c>
      <c r="H805" t="s">
        <v>8245</v>
      </c>
      <c r="I805">
        <v>1435429626</v>
      </c>
      <c r="J805">
        <v>1431973626</v>
      </c>
      <c r="K805" t="b">
        <v>0</v>
      </c>
      <c r="L805">
        <v>14</v>
      </c>
      <c r="M805" t="b">
        <v>0</v>
      </c>
      <c r="N805" t="s">
        <v>8269</v>
      </c>
      <c r="O805" s="10">
        <f t="shared" si="114"/>
        <v>37</v>
      </c>
      <c r="P805">
        <f t="shared" si="115"/>
        <v>46.93</v>
      </c>
      <c r="Q805" t="s">
        <v>8315</v>
      </c>
      <c r="R805" t="s">
        <v>8316</v>
      </c>
      <c r="S805" s="14">
        <f t="shared" si="116"/>
        <v>42142.768819444449</v>
      </c>
      <c r="T805" s="14">
        <f t="shared" si="117"/>
        <v>42182.768819444449</v>
      </c>
    </row>
    <row r="806" spans="1:20" ht="43.2" x14ac:dyDescent="0.3">
      <c r="A806">
        <v>2912</v>
      </c>
      <c r="B806" s="3" t="s">
        <v>2912</v>
      </c>
      <c r="C806" s="3" t="s">
        <v>7022</v>
      </c>
      <c r="D806" s="6">
        <v>14440</v>
      </c>
      <c r="E806" s="8">
        <v>2030</v>
      </c>
      <c r="F806" t="s">
        <v>8220</v>
      </c>
      <c r="G806" t="s">
        <v>8223</v>
      </c>
      <c r="H806" t="s">
        <v>8245</v>
      </c>
      <c r="I806">
        <v>1452827374</v>
      </c>
      <c r="J806">
        <v>1450235374</v>
      </c>
      <c r="K806" t="b">
        <v>0</v>
      </c>
      <c r="L806">
        <v>26</v>
      </c>
      <c r="M806" t="b">
        <v>0</v>
      </c>
      <c r="N806" t="s">
        <v>8269</v>
      </c>
      <c r="O806" s="10">
        <f t="shared" si="114"/>
        <v>14</v>
      </c>
      <c r="P806">
        <f t="shared" si="115"/>
        <v>78.08</v>
      </c>
      <c r="Q806" t="s">
        <v>8315</v>
      </c>
      <c r="R806" t="s">
        <v>8316</v>
      </c>
      <c r="S806" s="14">
        <f t="shared" si="116"/>
        <v>42354.131643518514</v>
      </c>
      <c r="T806" s="14">
        <f t="shared" si="117"/>
        <v>42384.131643518514</v>
      </c>
    </row>
    <row r="807" spans="1:20" ht="43.2" x14ac:dyDescent="0.3">
      <c r="A807">
        <v>2913</v>
      </c>
      <c r="B807" s="3" t="s">
        <v>2913</v>
      </c>
      <c r="C807" s="3" t="s">
        <v>7023</v>
      </c>
      <c r="D807" s="6">
        <v>10000</v>
      </c>
      <c r="E807" s="8">
        <v>2</v>
      </c>
      <c r="F807" t="s">
        <v>8220</v>
      </c>
      <c r="G807" t="s">
        <v>8223</v>
      </c>
      <c r="H807" t="s">
        <v>8245</v>
      </c>
      <c r="I807">
        <v>1410041339</v>
      </c>
      <c r="J807">
        <v>1404857339</v>
      </c>
      <c r="K807" t="b">
        <v>0</v>
      </c>
      <c r="L807">
        <v>2</v>
      </c>
      <c r="M807" t="b">
        <v>0</v>
      </c>
      <c r="N807" t="s">
        <v>8269</v>
      </c>
      <c r="O807" s="10">
        <f t="shared" si="114"/>
        <v>0</v>
      </c>
      <c r="P807">
        <f t="shared" si="115"/>
        <v>1</v>
      </c>
      <c r="Q807" t="s">
        <v>8315</v>
      </c>
      <c r="R807" t="s">
        <v>8316</v>
      </c>
      <c r="S807" s="14">
        <f t="shared" si="116"/>
        <v>41828.922905092593</v>
      </c>
      <c r="T807" s="14">
        <f t="shared" si="117"/>
        <v>41888.922905092593</v>
      </c>
    </row>
    <row r="808" spans="1:20" ht="43.2" x14ac:dyDescent="0.3">
      <c r="A808">
        <v>2917</v>
      </c>
      <c r="B808" s="3" t="s">
        <v>2917</v>
      </c>
      <c r="C808" s="3" t="s">
        <v>7027</v>
      </c>
      <c r="D808" s="6">
        <v>2000</v>
      </c>
      <c r="E808" s="8">
        <v>437</v>
      </c>
      <c r="F808" t="s">
        <v>8220</v>
      </c>
      <c r="G808" t="s">
        <v>8223</v>
      </c>
      <c r="H808" t="s">
        <v>8245</v>
      </c>
      <c r="I808">
        <v>1442381847</v>
      </c>
      <c r="J808">
        <v>1440826647</v>
      </c>
      <c r="K808" t="b">
        <v>0</v>
      </c>
      <c r="L808">
        <v>9</v>
      </c>
      <c r="M808" t="b">
        <v>0</v>
      </c>
      <c r="N808" t="s">
        <v>8269</v>
      </c>
      <c r="O808" s="10">
        <f t="shared" si="114"/>
        <v>22</v>
      </c>
      <c r="P808">
        <f t="shared" si="115"/>
        <v>48.56</v>
      </c>
      <c r="Q808" t="s">
        <v>8315</v>
      </c>
      <c r="R808" t="s">
        <v>8316</v>
      </c>
      <c r="S808" s="14">
        <f t="shared" si="116"/>
        <v>42245.234340277777</v>
      </c>
      <c r="T808" s="14">
        <f t="shared" si="117"/>
        <v>42263.234340277777</v>
      </c>
    </row>
    <row r="809" spans="1:20" ht="43.2" x14ac:dyDescent="0.3">
      <c r="A809">
        <v>2918</v>
      </c>
      <c r="B809" s="3" t="s">
        <v>2918</v>
      </c>
      <c r="C809" s="3" t="s">
        <v>7028</v>
      </c>
      <c r="D809" s="6">
        <v>5000</v>
      </c>
      <c r="E809" s="8">
        <v>1362</v>
      </c>
      <c r="F809" t="s">
        <v>8220</v>
      </c>
      <c r="G809" t="s">
        <v>8223</v>
      </c>
      <c r="H809" t="s">
        <v>8245</v>
      </c>
      <c r="I809">
        <v>1446131207</v>
      </c>
      <c r="J809">
        <v>1443712007</v>
      </c>
      <c r="K809" t="b">
        <v>0</v>
      </c>
      <c r="L809">
        <v>20</v>
      </c>
      <c r="M809" t="b">
        <v>0</v>
      </c>
      <c r="N809" t="s">
        <v>8269</v>
      </c>
      <c r="O809" s="10">
        <f t="shared" si="114"/>
        <v>27</v>
      </c>
      <c r="P809">
        <f t="shared" si="115"/>
        <v>68.099999999999994</v>
      </c>
      <c r="Q809" t="s">
        <v>8315</v>
      </c>
      <c r="R809" t="s">
        <v>8316</v>
      </c>
      <c r="S809" s="14">
        <f t="shared" si="116"/>
        <v>42278.629710648151</v>
      </c>
      <c r="T809" s="14">
        <f t="shared" si="117"/>
        <v>42306.629710648151</v>
      </c>
    </row>
    <row r="810" spans="1:20" ht="43.2" x14ac:dyDescent="0.3">
      <c r="A810">
        <v>2919</v>
      </c>
      <c r="B810" s="3" t="s">
        <v>2919</v>
      </c>
      <c r="C810" s="3" t="s">
        <v>7029</v>
      </c>
      <c r="D810" s="6">
        <v>600</v>
      </c>
      <c r="E810" s="8">
        <v>51</v>
      </c>
      <c r="F810" t="s">
        <v>8220</v>
      </c>
      <c r="G810" t="s">
        <v>8223</v>
      </c>
      <c r="H810" t="s">
        <v>8245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8269</v>
      </c>
      <c r="O810" s="10">
        <f t="shared" si="114"/>
        <v>9</v>
      </c>
      <c r="P810">
        <f t="shared" si="115"/>
        <v>8.5</v>
      </c>
      <c r="Q810" t="s">
        <v>8315</v>
      </c>
      <c r="R810" t="s">
        <v>8316</v>
      </c>
      <c r="S810" s="14">
        <f t="shared" si="116"/>
        <v>41826.61954861111</v>
      </c>
      <c r="T810" s="14">
        <f t="shared" si="117"/>
        <v>41856.61954861111</v>
      </c>
    </row>
    <row r="811" spans="1:20" ht="43.2" x14ac:dyDescent="0.3">
      <c r="A811">
        <v>2941</v>
      </c>
      <c r="B811" s="3" t="s">
        <v>2941</v>
      </c>
      <c r="C811" s="3" t="s">
        <v>7051</v>
      </c>
      <c r="D811" s="6">
        <v>25000</v>
      </c>
      <c r="E811" s="8">
        <v>1</v>
      </c>
      <c r="F811" t="s">
        <v>8220</v>
      </c>
      <c r="G811" t="s">
        <v>8223</v>
      </c>
      <c r="H811" t="s">
        <v>8245</v>
      </c>
      <c r="I811">
        <v>1425250955</v>
      </c>
      <c r="J811">
        <v>1422658955</v>
      </c>
      <c r="K811" t="b">
        <v>0</v>
      </c>
      <c r="L811">
        <v>1</v>
      </c>
      <c r="M811" t="b">
        <v>0</v>
      </c>
      <c r="N811" t="s">
        <v>8301</v>
      </c>
      <c r="O811" s="10">
        <f t="shared" si="114"/>
        <v>0</v>
      </c>
      <c r="P811">
        <f t="shared" si="115"/>
        <v>1</v>
      </c>
      <c r="Q811" t="s">
        <v>8315</v>
      </c>
      <c r="R811" t="s">
        <v>8355</v>
      </c>
      <c r="S811" s="14">
        <f t="shared" si="116"/>
        <v>42034.960127314815</v>
      </c>
      <c r="T811" s="14">
        <f t="shared" si="117"/>
        <v>42064.960127314815</v>
      </c>
    </row>
    <row r="812" spans="1:20" ht="43.2" x14ac:dyDescent="0.3">
      <c r="A812">
        <v>2943</v>
      </c>
      <c r="B812" s="3" t="s">
        <v>2943</v>
      </c>
      <c r="C812" s="3" t="s">
        <v>7053</v>
      </c>
      <c r="D812" s="6">
        <v>3000</v>
      </c>
      <c r="E812" s="8">
        <v>0</v>
      </c>
      <c r="F812" t="s">
        <v>8220</v>
      </c>
      <c r="G812" t="s">
        <v>8223</v>
      </c>
      <c r="H812" t="s">
        <v>8245</v>
      </c>
      <c r="I812">
        <v>1428894380</v>
      </c>
      <c r="J812">
        <v>1426302380</v>
      </c>
      <c r="K812" t="b">
        <v>0</v>
      </c>
      <c r="L812">
        <v>0</v>
      </c>
      <c r="M812" t="b">
        <v>0</v>
      </c>
      <c r="N812" t="s">
        <v>8301</v>
      </c>
      <c r="O812" s="10">
        <f t="shared" si="114"/>
        <v>0</v>
      </c>
      <c r="P812">
        <f t="shared" si="115"/>
        <v>0</v>
      </c>
      <c r="Q812" t="s">
        <v>8315</v>
      </c>
      <c r="R812" t="s">
        <v>8355</v>
      </c>
      <c r="S812" s="14">
        <f t="shared" si="116"/>
        <v>42077.129398148143</v>
      </c>
      <c r="T812" s="14">
        <f t="shared" si="117"/>
        <v>42107.129398148143</v>
      </c>
    </row>
    <row r="813" spans="1:20" ht="43.2" x14ac:dyDescent="0.3">
      <c r="A813">
        <v>2944</v>
      </c>
      <c r="B813" s="3" t="s">
        <v>2944</v>
      </c>
      <c r="C813" s="3" t="s">
        <v>7054</v>
      </c>
      <c r="D813" s="6">
        <v>10000</v>
      </c>
      <c r="E813" s="8">
        <v>100</v>
      </c>
      <c r="F813" t="s">
        <v>8220</v>
      </c>
      <c r="G813" t="s">
        <v>8223</v>
      </c>
      <c r="H813" t="s">
        <v>8245</v>
      </c>
      <c r="I813">
        <v>1433714198</v>
      </c>
      <c r="J813">
        <v>1431122198</v>
      </c>
      <c r="K813" t="b">
        <v>0</v>
      </c>
      <c r="L813">
        <v>1</v>
      </c>
      <c r="M813" t="b">
        <v>0</v>
      </c>
      <c r="N813" t="s">
        <v>8301</v>
      </c>
      <c r="O813" s="10">
        <f t="shared" si="114"/>
        <v>1</v>
      </c>
      <c r="P813">
        <f t="shared" si="115"/>
        <v>100</v>
      </c>
      <c r="Q813" t="s">
        <v>8315</v>
      </c>
      <c r="R813" t="s">
        <v>8355</v>
      </c>
      <c r="S813" s="14">
        <f t="shared" si="116"/>
        <v>42132.9143287037</v>
      </c>
      <c r="T813" s="14">
        <f t="shared" si="117"/>
        <v>42162.9143287037</v>
      </c>
    </row>
    <row r="814" spans="1:20" ht="57.6" x14ac:dyDescent="0.3">
      <c r="A814">
        <v>2945</v>
      </c>
      <c r="B814" s="3" t="s">
        <v>2945</v>
      </c>
      <c r="C814" s="3" t="s">
        <v>7055</v>
      </c>
      <c r="D814" s="6">
        <v>50000</v>
      </c>
      <c r="E814" s="8">
        <v>0</v>
      </c>
      <c r="F814" t="s">
        <v>8220</v>
      </c>
      <c r="G814" t="s">
        <v>8223</v>
      </c>
      <c r="H814" t="s">
        <v>8245</v>
      </c>
      <c r="I814">
        <v>1432437660</v>
      </c>
      <c r="J814">
        <v>1429845660</v>
      </c>
      <c r="K814" t="b">
        <v>0</v>
      </c>
      <c r="L814">
        <v>0</v>
      </c>
      <c r="M814" t="b">
        <v>0</v>
      </c>
      <c r="N814" t="s">
        <v>8301</v>
      </c>
      <c r="O814" s="10">
        <f t="shared" si="114"/>
        <v>0</v>
      </c>
      <c r="P814">
        <f t="shared" ref="P814:P818" si="118">IFERROR(ROUND(E814/L814,2),0)</f>
        <v>0</v>
      </c>
      <c r="Q814" t="s">
        <v>8315</v>
      </c>
      <c r="R814" t="s">
        <v>8355</v>
      </c>
      <c r="S814" s="14">
        <f t="shared" ref="S814:S818" si="119">(((J814/60)/60)/24)+DATE(1970,1,1)</f>
        <v>42118.139583333337</v>
      </c>
      <c r="T814" s="14">
        <f t="shared" ref="T814:T818" si="120">(((I814/60)/60)/24)+DATE(1970,1,1)</f>
        <v>42148.139583333337</v>
      </c>
    </row>
    <row r="815" spans="1:20" ht="57.6" x14ac:dyDescent="0.3">
      <c r="A815">
        <v>2947</v>
      </c>
      <c r="B815" s="3" t="s">
        <v>2947</v>
      </c>
      <c r="C815" s="3" t="s">
        <v>7057</v>
      </c>
      <c r="D815" s="6">
        <v>25000</v>
      </c>
      <c r="E815" s="8">
        <v>1072</v>
      </c>
      <c r="F815" t="s">
        <v>8220</v>
      </c>
      <c r="G815" t="s">
        <v>8223</v>
      </c>
      <c r="H815" t="s">
        <v>8245</v>
      </c>
      <c r="I815">
        <v>1480007460</v>
      </c>
      <c r="J815">
        <v>1475760567</v>
      </c>
      <c r="K815" t="b">
        <v>0</v>
      </c>
      <c r="L815">
        <v>13</v>
      </c>
      <c r="M815" t="b">
        <v>0</v>
      </c>
      <c r="N815" t="s">
        <v>8301</v>
      </c>
      <c r="O815" s="10">
        <f t="shared" si="114"/>
        <v>4</v>
      </c>
      <c r="P815">
        <f t="shared" si="118"/>
        <v>82.46</v>
      </c>
      <c r="Q815" t="s">
        <v>8315</v>
      </c>
      <c r="R815" t="s">
        <v>8355</v>
      </c>
      <c r="S815" s="14">
        <f t="shared" si="119"/>
        <v>42649.562118055561</v>
      </c>
      <c r="T815" s="14">
        <f t="shared" si="120"/>
        <v>42698.715972222228</v>
      </c>
    </row>
    <row r="816" spans="1:20" ht="57.6" x14ac:dyDescent="0.3">
      <c r="A816">
        <v>2948</v>
      </c>
      <c r="B816" s="3" t="s">
        <v>2948</v>
      </c>
      <c r="C816" s="3" t="s">
        <v>7058</v>
      </c>
      <c r="D816" s="6">
        <v>500000</v>
      </c>
      <c r="E816" s="8">
        <v>24</v>
      </c>
      <c r="F816" t="s">
        <v>8220</v>
      </c>
      <c r="G816" t="s">
        <v>8223</v>
      </c>
      <c r="H816" t="s">
        <v>8245</v>
      </c>
      <c r="I816">
        <v>1433259293</v>
      </c>
      <c r="J816">
        <v>1428075293</v>
      </c>
      <c r="K816" t="b">
        <v>0</v>
      </c>
      <c r="L816">
        <v>9</v>
      </c>
      <c r="M816" t="b">
        <v>0</v>
      </c>
      <c r="N816" t="s">
        <v>8301</v>
      </c>
      <c r="O816" s="10">
        <f t="shared" si="114"/>
        <v>0</v>
      </c>
      <c r="P816">
        <f t="shared" si="118"/>
        <v>2.67</v>
      </c>
      <c r="Q816" t="s">
        <v>8315</v>
      </c>
      <c r="R816" t="s">
        <v>8355</v>
      </c>
      <c r="S816" s="14">
        <f t="shared" si="119"/>
        <v>42097.649224537032</v>
      </c>
      <c r="T816" s="14">
        <f t="shared" si="120"/>
        <v>42157.649224537032</v>
      </c>
    </row>
    <row r="817" spans="1:20" ht="43.2" x14ac:dyDescent="0.3">
      <c r="A817">
        <v>2949</v>
      </c>
      <c r="B817" s="3" t="s">
        <v>2949</v>
      </c>
      <c r="C817" s="3" t="s">
        <v>7059</v>
      </c>
      <c r="D817" s="6">
        <v>1000</v>
      </c>
      <c r="E817" s="8">
        <v>25</v>
      </c>
      <c r="F817" t="s">
        <v>8220</v>
      </c>
      <c r="G817" t="s">
        <v>8223</v>
      </c>
      <c r="H817" t="s">
        <v>8245</v>
      </c>
      <c r="I817">
        <v>1447965917</v>
      </c>
      <c r="J817">
        <v>1445370317</v>
      </c>
      <c r="K817" t="b">
        <v>0</v>
      </c>
      <c r="L817">
        <v>2</v>
      </c>
      <c r="M817" t="b">
        <v>0</v>
      </c>
      <c r="N817" t="s">
        <v>8301</v>
      </c>
      <c r="O817" s="10">
        <f t="shared" si="114"/>
        <v>3</v>
      </c>
      <c r="P817">
        <f t="shared" si="118"/>
        <v>12.5</v>
      </c>
      <c r="Q817" t="s">
        <v>8315</v>
      </c>
      <c r="R817" t="s">
        <v>8355</v>
      </c>
      <c r="S817" s="14">
        <f t="shared" si="119"/>
        <v>42297.823113425926</v>
      </c>
      <c r="T817" s="14">
        <f t="shared" si="120"/>
        <v>42327.864780092597</v>
      </c>
    </row>
    <row r="818" spans="1:20" ht="43.2" x14ac:dyDescent="0.3">
      <c r="A818">
        <v>2950</v>
      </c>
      <c r="B818" s="3" t="s">
        <v>2950</v>
      </c>
      <c r="C818" s="3" t="s">
        <v>7060</v>
      </c>
      <c r="D818" s="6">
        <v>5000000</v>
      </c>
      <c r="E818" s="8">
        <v>0</v>
      </c>
      <c r="F818" t="s">
        <v>8220</v>
      </c>
      <c r="G818" t="s">
        <v>8223</v>
      </c>
      <c r="H818" t="s">
        <v>8245</v>
      </c>
      <c r="I818">
        <v>1453538752</v>
      </c>
      <c r="J818">
        <v>1450946752</v>
      </c>
      <c r="K818" t="b">
        <v>0</v>
      </c>
      <c r="L818">
        <v>0</v>
      </c>
      <c r="M818" t="b">
        <v>0</v>
      </c>
      <c r="N818" t="s">
        <v>8301</v>
      </c>
      <c r="O818" s="10">
        <f t="shared" si="114"/>
        <v>0</v>
      </c>
      <c r="P818">
        <f t="shared" si="118"/>
        <v>0</v>
      </c>
      <c r="Q818" t="s">
        <v>8315</v>
      </c>
      <c r="R818" t="s">
        <v>8355</v>
      </c>
      <c r="S818" s="14">
        <f t="shared" si="119"/>
        <v>42362.36518518519</v>
      </c>
      <c r="T818" s="14">
        <f t="shared" si="120"/>
        <v>42392.36518518519</v>
      </c>
    </row>
    <row r="819" spans="1:20" ht="43.2" x14ac:dyDescent="0.3">
      <c r="A819">
        <v>3052</v>
      </c>
      <c r="B819" s="3" t="s">
        <v>3052</v>
      </c>
      <c r="C819" s="3" t="s">
        <v>7162</v>
      </c>
      <c r="D819" s="6">
        <v>50000</v>
      </c>
      <c r="E819" s="8">
        <v>75</v>
      </c>
      <c r="F819" t="s">
        <v>8220</v>
      </c>
      <c r="G819" t="s">
        <v>8223</v>
      </c>
      <c r="H819" t="s">
        <v>8245</v>
      </c>
      <c r="I819">
        <v>1432828740</v>
      </c>
      <c r="J819">
        <v>1430237094</v>
      </c>
      <c r="K819" t="b">
        <v>0</v>
      </c>
      <c r="L819">
        <v>2</v>
      </c>
      <c r="M819" t="b">
        <v>0</v>
      </c>
      <c r="N819" t="s">
        <v>8301</v>
      </c>
      <c r="O819" s="10">
        <f t="shared" si="114"/>
        <v>0</v>
      </c>
      <c r="P819">
        <f t="shared" ref="P819:P834" si="121">IFERROR(ROUND(E819/L819,2),0)</f>
        <v>37.5</v>
      </c>
      <c r="Q819" t="s">
        <v>8315</v>
      </c>
      <c r="R819" t="s">
        <v>8355</v>
      </c>
      <c r="S819" s="14">
        <f t="shared" ref="S819:S834" si="122">(((J819/60)/60)/24)+DATE(1970,1,1)</f>
        <v>42122.670069444444</v>
      </c>
      <c r="T819" s="14">
        <f t="shared" ref="T819:T834" si="123">(((I819/60)/60)/24)+DATE(1970,1,1)</f>
        <v>42152.665972222225</v>
      </c>
    </row>
    <row r="820" spans="1:20" ht="57.6" x14ac:dyDescent="0.3">
      <c r="A820">
        <v>3053</v>
      </c>
      <c r="B820" s="3" t="s">
        <v>3053</v>
      </c>
      <c r="C820" s="3" t="s">
        <v>7163</v>
      </c>
      <c r="D820" s="6">
        <v>10000</v>
      </c>
      <c r="E820" s="8">
        <v>40</v>
      </c>
      <c r="F820" t="s">
        <v>8220</v>
      </c>
      <c r="G820" t="s">
        <v>8223</v>
      </c>
      <c r="H820" t="s">
        <v>8245</v>
      </c>
      <c r="I820">
        <v>1412222340</v>
      </c>
      <c r="J820">
        <v>1407781013</v>
      </c>
      <c r="K820" t="b">
        <v>0</v>
      </c>
      <c r="L820">
        <v>3</v>
      </c>
      <c r="M820" t="b">
        <v>0</v>
      </c>
      <c r="N820" t="s">
        <v>8301</v>
      </c>
      <c r="O820" s="10">
        <f t="shared" si="114"/>
        <v>0</v>
      </c>
      <c r="P820">
        <f t="shared" si="121"/>
        <v>13.33</v>
      </c>
      <c r="Q820" t="s">
        <v>8315</v>
      </c>
      <c r="R820" t="s">
        <v>8355</v>
      </c>
      <c r="S820" s="14">
        <f t="shared" si="122"/>
        <v>41862.761724537035</v>
      </c>
      <c r="T820" s="14">
        <f t="shared" si="123"/>
        <v>41914.165972222225</v>
      </c>
    </row>
    <row r="821" spans="1:20" ht="43.2" x14ac:dyDescent="0.3">
      <c r="A821">
        <v>3054</v>
      </c>
      <c r="B821" s="3" t="s">
        <v>3054</v>
      </c>
      <c r="C821" s="3" t="s">
        <v>7164</v>
      </c>
      <c r="D821" s="6">
        <v>300</v>
      </c>
      <c r="E821" s="8">
        <v>0</v>
      </c>
      <c r="F821" t="s">
        <v>8220</v>
      </c>
      <c r="G821" t="s">
        <v>8223</v>
      </c>
      <c r="H821" t="s">
        <v>8245</v>
      </c>
      <c r="I821">
        <v>1425258240</v>
      </c>
      <c r="J821">
        <v>1422043154</v>
      </c>
      <c r="K821" t="b">
        <v>0</v>
      </c>
      <c r="L821">
        <v>0</v>
      </c>
      <c r="M821" t="b">
        <v>0</v>
      </c>
      <c r="N821" t="s">
        <v>8301</v>
      </c>
      <c r="O821" s="10">
        <f t="shared" si="114"/>
        <v>0</v>
      </c>
      <c r="P821">
        <f t="shared" si="121"/>
        <v>0</v>
      </c>
      <c r="Q821" t="s">
        <v>8315</v>
      </c>
      <c r="R821" t="s">
        <v>8355</v>
      </c>
      <c r="S821" s="14">
        <f t="shared" si="122"/>
        <v>42027.832800925928</v>
      </c>
      <c r="T821" s="14">
        <f t="shared" si="123"/>
        <v>42065.044444444444</v>
      </c>
    </row>
    <row r="822" spans="1:20" ht="43.2" x14ac:dyDescent="0.3">
      <c r="A822">
        <v>3055</v>
      </c>
      <c r="B822" s="3" t="s">
        <v>3055</v>
      </c>
      <c r="C822" s="3" t="s">
        <v>7165</v>
      </c>
      <c r="D822" s="6">
        <v>20000</v>
      </c>
      <c r="E822" s="8">
        <v>1</v>
      </c>
      <c r="F822" t="s">
        <v>8220</v>
      </c>
      <c r="G822" t="s">
        <v>8223</v>
      </c>
      <c r="H822" t="s">
        <v>8245</v>
      </c>
      <c r="I822">
        <v>1420844390</v>
      </c>
      <c r="J822">
        <v>1415660390</v>
      </c>
      <c r="K822" t="b">
        <v>0</v>
      </c>
      <c r="L822">
        <v>1</v>
      </c>
      <c r="M822" t="b">
        <v>0</v>
      </c>
      <c r="N822" t="s">
        <v>8301</v>
      </c>
      <c r="O822" s="10">
        <f t="shared" si="114"/>
        <v>0</v>
      </c>
      <c r="P822">
        <f t="shared" si="121"/>
        <v>1</v>
      </c>
      <c r="Q822" t="s">
        <v>8315</v>
      </c>
      <c r="R822" t="s">
        <v>8355</v>
      </c>
      <c r="S822" s="14">
        <f t="shared" si="122"/>
        <v>41953.95821759259</v>
      </c>
      <c r="T822" s="14">
        <f t="shared" si="123"/>
        <v>42013.95821759259</v>
      </c>
    </row>
    <row r="823" spans="1:20" ht="43.2" x14ac:dyDescent="0.3">
      <c r="A823">
        <v>3056</v>
      </c>
      <c r="B823" s="3" t="s">
        <v>3056</v>
      </c>
      <c r="C823" s="3" t="s">
        <v>7166</v>
      </c>
      <c r="D823" s="6">
        <v>25000</v>
      </c>
      <c r="E823" s="8">
        <v>0</v>
      </c>
      <c r="F823" t="s">
        <v>8220</v>
      </c>
      <c r="G823" t="s">
        <v>8223</v>
      </c>
      <c r="H823" t="s">
        <v>8245</v>
      </c>
      <c r="I823">
        <v>1412003784</v>
      </c>
      <c r="J823">
        <v>1406819784</v>
      </c>
      <c r="K823" t="b">
        <v>0</v>
      </c>
      <c r="L823">
        <v>0</v>
      </c>
      <c r="M823" t="b">
        <v>0</v>
      </c>
      <c r="N823" t="s">
        <v>8301</v>
      </c>
      <c r="O823" s="10">
        <f t="shared" si="114"/>
        <v>0</v>
      </c>
      <c r="P823">
        <f t="shared" si="121"/>
        <v>0</v>
      </c>
      <c r="Q823" t="s">
        <v>8315</v>
      </c>
      <c r="R823" t="s">
        <v>8355</v>
      </c>
      <c r="S823" s="14">
        <f t="shared" si="122"/>
        <v>41851.636388888888</v>
      </c>
      <c r="T823" s="14">
        <f t="shared" si="123"/>
        <v>41911.636388888888</v>
      </c>
    </row>
    <row r="824" spans="1:20" ht="43.2" x14ac:dyDescent="0.3">
      <c r="A824">
        <v>3059</v>
      </c>
      <c r="B824" s="3" t="s">
        <v>3059</v>
      </c>
      <c r="C824" s="3" t="s">
        <v>7169</v>
      </c>
      <c r="D824" s="6">
        <v>15000</v>
      </c>
      <c r="E824" s="8">
        <v>451</v>
      </c>
      <c r="F824" t="s">
        <v>8220</v>
      </c>
      <c r="G824" t="s">
        <v>8223</v>
      </c>
      <c r="H824" t="s">
        <v>8245</v>
      </c>
      <c r="I824">
        <v>1407536846</v>
      </c>
      <c r="J824">
        <v>1404944846</v>
      </c>
      <c r="K824" t="b">
        <v>0</v>
      </c>
      <c r="L824">
        <v>11</v>
      </c>
      <c r="M824" t="b">
        <v>0</v>
      </c>
      <c r="N824" t="s">
        <v>8301</v>
      </c>
      <c r="O824" s="10">
        <f t="shared" si="114"/>
        <v>3</v>
      </c>
      <c r="P824">
        <f t="shared" si="121"/>
        <v>41</v>
      </c>
      <c r="Q824" t="s">
        <v>8315</v>
      </c>
      <c r="R824" t="s">
        <v>8355</v>
      </c>
      <c r="S824" s="14">
        <f t="shared" si="122"/>
        <v>41829.935717592591</v>
      </c>
      <c r="T824" s="14">
        <f t="shared" si="123"/>
        <v>41859.935717592591</v>
      </c>
    </row>
    <row r="825" spans="1:20" ht="28.8" x14ac:dyDescent="0.3">
      <c r="A825">
        <v>3060</v>
      </c>
      <c r="B825" s="3" t="s">
        <v>3060</v>
      </c>
      <c r="C825" s="3" t="s">
        <v>7170</v>
      </c>
      <c r="D825" s="6">
        <v>220000</v>
      </c>
      <c r="E825" s="8">
        <v>335</v>
      </c>
      <c r="F825" t="s">
        <v>8220</v>
      </c>
      <c r="G825" t="s">
        <v>8223</v>
      </c>
      <c r="H825" t="s">
        <v>8245</v>
      </c>
      <c r="I825">
        <v>1443422134</v>
      </c>
      <c r="J825">
        <v>1440830134</v>
      </c>
      <c r="K825" t="b">
        <v>0</v>
      </c>
      <c r="L825">
        <v>6</v>
      </c>
      <c r="M825" t="b">
        <v>0</v>
      </c>
      <c r="N825" t="s">
        <v>8301</v>
      </c>
      <c r="O825" s="10">
        <f t="shared" si="114"/>
        <v>0</v>
      </c>
      <c r="P825">
        <f t="shared" si="121"/>
        <v>55.83</v>
      </c>
      <c r="Q825" t="s">
        <v>8315</v>
      </c>
      <c r="R825" t="s">
        <v>8355</v>
      </c>
      <c r="S825" s="14">
        <f t="shared" si="122"/>
        <v>42245.274699074071</v>
      </c>
      <c r="T825" s="14">
        <f t="shared" si="123"/>
        <v>42275.274699074071</v>
      </c>
    </row>
    <row r="826" spans="1:20" x14ac:dyDescent="0.3">
      <c r="A826">
        <v>3061</v>
      </c>
      <c r="B826" s="3" t="s">
        <v>3061</v>
      </c>
      <c r="C826" s="3" t="s">
        <v>7171</v>
      </c>
      <c r="D826" s="6">
        <v>1000000</v>
      </c>
      <c r="E826" s="8">
        <v>0</v>
      </c>
      <c r="F826" t="s">
        <v>8220</v>
      </c>
      <c r="G826" t="s">
        <v>8223</v>
      </c>
      <c r="H826" t="s">
        <v>8245</v>
      </c>
      <c r="I826">
        <v>1407955748</v>
      </c>
      <c r="J826">
        <v>1405363748</v>
      </c>
      <c r="K826" t="b">
        <v>0</v>
      </c>
      <c r="L826">
        <v>0</v>
      </c>
      <c r="M826" t="b">
        <v>0</v>
      </c>
      <c r="N826" t="s">
        <v>8301</v>
      </c>
      <c r="O826" s="10">
        <f t="shared" si="114"/>
        <v>0</v>
      </c>
      <c r="P826">
        <f t="shared" si="121"/>
        <v>0</v>
      </c>
      <c r="Q826" t="s">
        <v>8315</v>
      </c>
      <c r="R826" t="s">
        <v>8355</v>
      </c>
      <c r="S826" s="14">
        <f t="shared" si="122"/>
        <v>41834.784120370372</v>
      </c>
      <c r="T826" s="14">
        <f t="shared" si="123"/>
        <v>41864.784120370372</v>
      </c>
    </row>
    <row r="827" spans="1:20" ht="43.2" x14ac:dyDescent="0.3">
      <c r="A827">
        <v>3062</v>
      </c>
      <c r="B827" s="3" t="s">
        <v>3062</v>
      </c>
      <c r="C827" s="3" t="s">
        <v>7172</v>
      </c>
      <c r="D827" s="6">
        <v>10000</v>
      </c>
      <c r="E827" s="8">
        <v>6684</v>
      </c>
      <c r="F827" t="s">
        <v>8220</v>
      </c>
      <c r="G827" t="s">
        <v>8223</v>
      </c>
      <c r="H827" t="s">
        <v>8245</v>
      </c>
      <c r="I827">
        <v>1443636000</v>
      </c>
      <c r="J827">
        <v>1441111892</v>
      </c>
      <c r="K827" t="b">
        <v>0</v>
      </c>
      <c r="L827">
        <v>67</v>
      </c>
      <c r="M827" t="b">
        <v>0</v>
      </c>
      <c r="N827" t="s">
        <v>8301</v>
      </c>
      <c r="O827" s="10">
        <f t="shared" si="114"/>
        <v>67</v>
      </c>
      <c r="P827">
        <f t="shared" si="121"/>
        <v>99.76</v>
      </c>
      <c r="Q827" t="s">
        <v>8315</v>
      </c>
      <c r="R827" t="s">
        <v>8355</v>
      </c>
      <c r="S827" s="14">
        <f t="shared" si="122"/>
        <v>42248.535787037035</v>
      </c>
      <c r="T827" s="14">
        <f t="shared" si="123"/>
        <v>42277.75</v>
      </c>
    </row>
    <row r="828" spans="1:20" ht="43.2" x14ac:dyDescent="0.3">
      <c r="A828">
        <v>3063</v>
      </c>
      <c r="B828" s="3" t="s">
        <v>3063</v>
      </c>
      <c r="C828" s="3" t="s">
        <v>7173</v>
      </c>
      <c r="D828" s="6">
        <v>3000</v>
      </c>
      <c r="E828" s="8">
        <v>587</v>
      </c>
      <c r="F828" t="s">
        <v>8220</v>
      </c>
      <c r="G828" t="s">
        <v>8223</v>
      </c>
      <c r="H828" t="s">
        <v>8245</v>
      </c>
      <c r="I828">
        <v>1477174138</v>
      </c>
      <c r="J828">
        <v>1474150138</v>
      </c>
      <c r="K828" t="b">
        <v>0</v>
      </c>
      <c r="L828">
        <v>23</v>
      </c>
      <c r="M828" t="b">
        <v>0</v>
      </c>
      <c r="N828" t="s">
        <v>8301</v>
      </c>
      <c r="O828" s="10">
        <f t="shared" si="114"/>
        <v>20</v>
      </c>
      <c r="P828">
        <f t="shared" si="121"/>
        <v>25.52</v>
      </c>
      <c r="Q828" t="s">
        <v>8315</v>
      </c>
      <c r="R828" t="s">
        <v>8355</v>
      </c>
      <c r="S828" s="14">
        <f t="shared" si="122"/>
        <v>42630.922893518517</v>
      </c>
      <c r="T828" s="14">
        <f t="shared" si="123"/>
        <v>42665.922893518517</v>
      </c>
    </row>
    <row r="829" spans="1:20" ht="28.8" x14ac:dyDescent="0.3">
      <c r="A829">
        <v>3064</v>
      </c>
      <c r="B829" s="3" t="s">
        <v>3064</v>
      </c>
      <c r="C829" s="3" t="s">
        <v>7174</v>
      </c>
      <c r="D829" s="6">
        <v>75000</v>
      </c>
      <c r="E829" s="8">
        <v>8471</v>
      </c>
      <c r="F829" t="s">
        <v>8220</v>
      </c>
      <c r="G829" t="s">
        <v>8223</v>
      </c>
      <c r="H829" t="s">
        <v>8245</v>
      </c>
      <c r="I829">
        <v>1448175540</v>
      </c>
      <c r="J829">
        <v>1445483246</v>
      </c>
      <c r="K829" t="b">
        <v>0</v>
      </c>
      <c r="L829">
        <v>72</v>
      </c>
      <c r="M829" t="b">
        <v>0</v>
      </c>
      <c r="N829" t="s">
        <v>8301</v>
      </c>
      <c r="O829" s="10">
        <f t="shared" si="114"/>
        <v>11</v>
      </c>
      <c r="P829">
        <f t="shared" si="121"/>
        <v>117.65</v>
      </c>
      <c r="Q829" t="s">
        <v>8315</v>
      </c>
      <c r="R829" t="s">
        <v>8355</v>
      </c>
      <c r="S829" s="14">
        <f t="shared" si="122"/>
        <v>42299.130162037036</v>
      </c>
      <c r="T829" s="14">
        <f t="shared" si="123"/>
        <v>42330.290972222225</v>
      </c>
    </row>
    <row r="830" spans="1:20" ht="43.2" x14ac:dyDescent="0.3">
      <c r="A830">
        <v>3065</v>
      </c>
      <c r="B830" s="3" t="s">
        <v>3065</v>
      </c>
      <c r="C830" s="3" t="s">
        <v>7175</v>
      </c>
      <c r="D830" s="6">
        <v>25000</v>
      </c>
      <c r="E830" s="8">
        <v>10</v>
      </c>
      <c r="F830" t="s">
        <v>8220</v>
      </c>
      <c r="G830" t="s">
        <v>8223</v>
      </c>
      <c r="H830" t="s">
        <v>8245</v>
      </c>
      <c r="I830">
        <v>1406683172</v>
      </c>
      <c r="J830">
        <v>1404523172</v>
      </c>
      <c r="K830" t="b">
        <v>0</v>
      </c>
      <c r="L830">
        <v>2</v>
      </c>
      <c r="M830" t="b">
        <v>0</v>
      </c>
      <c r="N830" t="s">
        <v>8301</v>
      </c>
      <c r="O830" s="10">
        <f t="shared" si="114"/>
        <v>0</v>
      </c>
      <c r="P830">
        <f t="shared" si="121"/>
        <v>5</v>
      </c>
      <c r="Q830" t="s">
        <v>8315</v>
      </c>
      <c r="R830" t="s">
        <v>8355</v>
      </c>
      <c r="S830" s="14">
        <f t="shared" si="122"/>
        <v>41825.055231481485</v>
      </c>
      <c r="T830" s="14">
        <f t="shared" si="123"/>
        <v>41850.055231481485</v>
      </c>
    </row>
    <row r="831" spans="1:20" ht="43.2" x14ac:dyDescent="0.3">
      <c r="A831">
        <v>3068</v>
      </c>
      <c r="B831" s="3" t="s">
        <v>3068</v>
      </c>
      <c r="C831" s="3" t="s">
        <v>7178</v>
      </c>
      <c r="D831" s="6">
        <v>250000</v>
      </c>
      <c r="E831" s="8">
        <v>175</v>
      </c>
      <c r="F831" t="s">
        <v>8220</v>
      </c>
      <c r="G831" t="s">
        <v>8223</v>
      </c>
      <c r="H831" t="s">
        <v>8245</v>
      </c>
      <c r="I831">
        <v>1445013352</v>
      </c>
      <c r="J831">
        <v>1442421352</v>
      </c>
      <c r="K831" t="b">
        <v>0</v>
      </c>
      <c r="L831">
        <v>2</v>
      </c>
      <c r="M831" t="b">
        <v>0</v>
      </c>
      <c r="N831" t="s">
        <v>8301</v>
      </c>
      <c r="O831" s="10">
        <f t="shared" si="114"/>
        <v>0</v>
      </c>
      <c r="P831">
        <f t="shared" si="121"/>
        <v>87.5</v>
      </c>
      <c r="Q831" t="s">
        <v>8315</v>
      </c>
      <c r="R831" t="s">
        <v>8355</v>
      </c>
      <c r="S831" s="14">
        <f t="shared" si="122"/>
        <v>42263.691574074073</v>
      </c>
      <c r="T831" s="14">
        <f t="shared" si="123"/>
        <v>42293.691574074073</v>
      </c>
    </row>
    <row r="832" spans="1:20" ht="43.2" x14ac:dyDescent="0.3">
      <c r="A832">
        <v>3069</v>
      </c>
      <c r="B832" s="3" t="s">
        <v>3069</v>
      </c>
      <c r="C832" s="3" t="s">
        <v>7179</v>
      </c>
      <c r="D832" s="6">
        <v>1000</v>
      </c>
      <c r="E832" s="8">
        <v>141</v>
      </c>
      <c r="F832" t="s">
        <v>8220</v>
      </c>
      <c r="G832" t="s">
        <v>8223</v>
      </c>
      <c r="H832" t="s">
        <v>8245</v>
      </c>
      <c r="I832">
        <v>1418587234</v>
      </c>
      <c r="J832">
        <v>1415995234</v>
      </c>
      <c r="K832" t="b">
        <v>0</v>
      </c>
      <c r="L832">
        <v>7</v>
      </c>
      <c r="M832" t="b">
        <v>0</v>
      </c>
      <c r="N832" t="s">
        <v>8301</v>
      </c>
      <c r="O832" s="10">
        <f t="shared" si="114"/>
        <v>14</v>
      </c>
      <c r="P832">
        <f t="shared" si="121"/>
        <v>20.14</v>
      </c>
      <c r="Q832" t="s">
        <v>8315</v>
      </c>
      <c r="R832" t="s">
        <v>8355</v>
      </c>
      <c r="S832" s="14">
        <f t="shared" si="122"/>
        <v>41957.833726851852</v>
      </c>
      <c r="T832" s="14">
        <f t="shared" si="123"/>
        <v>41987.833726851852</v>
      </c>
    </row>
    <row r="833" spans="1:20" ht="43.2" x14ac:dyDescent="0.3">
      <c r="A833">
        <v>3071</v>
      </c>
      <c r="B833" s="3" t="s">
        <v>3071</v>
      </c>
      <c r="C833" s="3" t="s">
        <v>7181</v>
      </c>
      <c r="D833" s="6">
        <v>12000</v>
      </c>
      <c r="E833" s="8">
        <v>7173</v>
      </c>
      <c r="F833" t="s">
        <v>8220</v>
      </c>
      <c r="G833" t="s">
        <v>8223</v>
      </c>
      <c r="H833" t="s">
        <v>8245</v>
      </c>
      <c r="I833">
        <v>1429595940</v>
      </c>
      <c r="J833">
        <v>1428082481</v>
      </c>
      <c r="K833" t="b">
        <v>0</v>
      </c>
      <c r="L833">
        <v>117</v>
      </c>
      <c r="M833" t="b">
        <v>0</v>
      </c>
      <c r="N833" t="s">
        <v>8301</v>
      </c>
      <c r="O833" s="10">
        <f t="shared" si="114"/>
        <v>60</v>
      </c>
      <c r="P833">
        <f t="shared" si="121"/>
        <v>61.31</v>
      </c>
      <c r="Q833" t="s">
        <v>8315</v>
      </c>
      <c r="R833" t="s">
        <v>8355</v>
      </c>
      <c r="S833" s="14">
        <f t="shared" si="122"/>
        <v>42097.732418981483</v>
      </c>
      <c r="T833" s="14">
        <f t="shared" si="123"/>
        <v>42115.249305555553</v>
      </c>
    </row>
    <row r="834" spans="1:20" ht="43.2" x14ac:dyDescent="0.3">
      <c r="A834">
        <v>3072</v>
      </c>
      <c r="B834" s="3" t="s">
        <v>3072</v>
      </c>
      <c r="C834" s="3" t="s">
        <v>7182</v>
      </c>
      <c r="D834" s="6">
        <v>12000</v>
      </c>
      <c r="E834" s="8">
        <v>2</v>
      </c>
      <c r="F834" t="s">
        <v>8220</v>
      </c>
      <c r="G834" t="s">
        <v>8223</v>
      </c>
      <c r="H834" t="s">
        <v>8245</v>
      </c>
      <c r="I834">
        <v>1477791960</v>
      </c>
      <c r="J834">
        <v>1476549262</v>
      </c>
      <c r="K834" t="b">
        <v>0</v>
      </c>
      <c r="L834">
        <v>2</v>
      </c>
      <c r="M834" t="b">
        <v>0</v>
      </c>
      <c r="N834" t="s">
        <v>8301</v>
      </c>
      <c r="O834" s="10">
        <f t="shared" ref="O834:O897" si="124">ROUND(E834/D834*100,0)</f>
        <v>0</v>
      </c>
      <c r="P834">
        <f t="shared" si="121"/>
        <v>1</v>
      </c>
      <c r="Q834" t="s">
        <v>8315</v>
      </c>
      <c r="R834" t="s">
        <v>8355</v>
      </c>
      <c r="S834" s="14">
        <f t="shared" si="122"/>
        <v>42658.690532407403</v>
      </c>
      <c r="T834" s="14">
        <f t="shared" si="123"/>
        <v>42673.073611111111</v>
      </c>
    </row>
    <row r="835" spans="1:20" ht="43.2" x14ac:dyDescent="0.3">
      <c r="A835">
        <v>3073</v>
      </c>
      <c r="B835" s="3" t="s">
        <v>3073</v>
      </c>
      <c r="C835" s="3" t="s">
        <v>7183</v>
      </c>
      <c r="D835" s="6">
        <v>2800000</v>
      </c>
      <c r="E835" s="8">
        <v>645</v>
      </c>
      <c r="F835" t="s">
        <v>8220</v>
      </c>
      <c r="G835" t="s">
        <v>8223</v>
      </c>
      <c r="H835" t="s">
        <v>8245</v>
      </c>
      <c r="I835">
        <v>1434309540</v>
      </c>
      <c r="J835">
        <v>1429287900</v>
      </c>
      <c r="K835" t="b">
        <v>0</v>
      </c>
      <c r="L835">
        <v>7</v>
      </c>
      <c r="M835" t="b">
        <v>0</v>
      </c>
      <c r="N835" t="s">
        <v>8301</v>
      </c>
      <c r="O835" s="10">
        <f t="shared" si="124"/>
        <v>0</v>
      </c>
      <c r="P835">
        <f t="shared" ref="P835:P869" si="125">IFERROR(ROUND(E835/L835,2),0)</f>
        <v>92.14</v>
      </c>
      <c r="Q835" t="s">
        <v>8315</v>
      </c>
      <c r="R835" t="s">
        <v>8355</v>
      </c>
      <c r="S835" s="14">
        <f t="shared" ref="S835:S869" si="126">(((J835/60)/60)/24)+DATE(1970,1,1)</f>
        <v>42111.684027777781</v>
      </c>
      <c r="T835" s="14">
        <f t="shared" ref="T835:T869" si="127">(((I835/60)/60)/24)+DATE(1970,1,1)</f>
        <v>42169.804861111115</v>
      </c>
    </row>
    <row r="836" spans="1:20" ht="43.2" x14ac:dyDescent="0.3">
      <c r="A836">
        <v>3075</v>
      </c>
      <c r="B836" s="3" t="s">
        <v>3075</v>
      </c>
      <c r="C836" s="3" t="s">
        <v>7185</v>
      </c>
      <c r="D836" s="6">
        <v>15000</v>
      </c>
      <c r="E836" s="8">
        <v>1296</v>
      </c>
      <c r="F836" t="s">
        <v>8220</v>
      </c>
      <c r="G836" t="s">
        <v>8223</v>
      </c>
      <c r="H836" t="s">
        <v>8245</v>
      </c>
      <c r="I836">
        <v>1471573640</v>
      </c>
      <c r="J836">
        <v>1467253640</v>
      </c>
      <c r="K836" t="b">
        <v>0</v>
      </c>
      <c r="L836">
        <v>20</v>
      </c>
      <c r="M836" t="b">
        <v>0</v>
      </c>
      <c r="N836" t="s">
        <v>8301</v>
      </c>
      <c r="O836" s="10">
        <f t="shared" si="124"/>
        <v>9</v>
      </c>
      <c r="P836">
        <f t="shared" si="125"/>
        <v>64.8</v>
      </c>
      <c r="Q836" t="s">
        <v>8315</v>
      </c>
      <c r="R836" t="s">
        <v>8355</v>
      </c>
      <c r="S836" s="14">
        <f t="shared" si="126"/>
        <v>42551.102314814809</v>
      </c>
      <c r="T836" s="14">
        <f t="shared" si="127"/>
        <v>42601.102314814809</v>
      </c>
    </row>
    <row r="837" spans="1:20" ht="28.8" x14ac:dyDescent="0.3">
      <c r="A837">
        <v>3076</v>
      </c>
      <c r="B837" s="3" t="s">
        <v>3076</v>
      </c>
      <c r="C837" s="3" t="s">
        <v>7186</v>
      </c>
      <c r="D837" s="6">
        <v>10000</v>
      </c>
      <c r="E837" s="8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  <c r="O837" s="10">
        <f t="shared" si="124"/>
        <v>15</v>
      </c>
      <c r="P837">
        <f t="shared" si="125"/>
        <v>30.12</v>
      </c>
      <c r="Q837" t="s">
        <v>8315</v>
      </c>
      <c r="R837" t="s">
        <v>8355</v>
      </c>
      <c r="S837" s="14">
        <f t="shared" si="126"/>
        <v>42226.651886574073</v>
      </c>
      <c r="T837" s="14">
        <f t="shared" si="127"/>
        <v>42286.651886574073</v>
      </c>
    </row>
    <row r="838" spans="1:20" ht="43.2" x14ac:dyDescent="0.3">
      <c r="A838">
        <v>3078</v>
      </c>
      <c r="B838" s="3" t="s">
        <v>3078</v>
      </c>
      <c r="C838" s="3" t="s">
        <v>7188</v>
      </c>
      <c r="D838" s="6">
        <v>60000</v>
      </c>
      <c r="E838" s="8">
        <v>71</v>
      </c>
      <c r="F838" t="s">
        <v>8220</v>
      </c>
      <c r="G838" t="s">
        <v>8223</v>
      </c>
      <c r="H838" t="s">
        <v>8245</v>
      </c>
      <c r="I838">
        <v>1424920795</v>
      </c>
      <c r="J838">
        <v>1422328795</v>
      </c>
      <c r="K838" t="b">
        <v>0</v>
      </c>
      <c r="L838">
        <v>3</v>
      </c>
      <c r="M838" t="b">
        <v>0</v>
      </c>
      <c r="N838" t="s">
        <v>8301</v>
      </c>
      <c r="O838" s="10">
        <f t="shared" si="124"/>
        <v>0</v>
      </c>
      <c r="P838">
        <f t="shared" si="125"/>
        <v>23.67</v>
      </c>
      <c r="Q838" t="s">
        <v>8315</v>
      </c>
      <c r="R838" t="s">
        <v>8355</v>
      </c>
      <c r="S838" s="14">
        <f t="shared" si="126"/>
        <v>42031.138831018514</v>
      </c>
      <c r="T838" s="14">
        <f t="shared" si="127"/>
        <v>42061.138831018514</v>
      </c>
    </row>
    <row r="839" spans="1:20" ht="43.2" x14ac:dyDescent="0.3">
      <c r="A839">
        <v>3079</v>
      </c>
      <c r="B839" s="3" t="s">
        <v>3079</v>
      </c>
      <c r="C839" s="3" t="s">
        <v>7189</v>
      </c>
      <c r="D839" s="6">
        <v>1333666</v>
      </c>
      <c r="E839" s="8">
        <v>11226</v>
      </c>
      <c r="F839" t="s">
        <v>8220</v>
      </c>
      <c r="G839" t="s">
        <v>8223</v>
      </c>
      <c r="H839" t="s">
        <v>8245</v>
      </c>
      <c r="I839">
        <v>1427040435</v>
      </c>
      <c r="J839">
        <v>1424452035</v>
      </c>
      <c r="K839" t="b">
        <v>0</v>
      </c>
      <c r="L839">
        <v>27</v>
      </c>
      <c r="M839" t="b">
        <v>0</v>
      </c>
      <c r="N839" t="s">
        <v>8301</v>
      </c>
      <c r="O839" s="10">
        <f t="shared" si="124"/>
        <v>1</v>
      </c>
      <c r="P839">
        <f t="shared" si="125"/>
        <v>415.78</v>
      </c>
      <c r="Q839" t="s">
        <v>8315</v>
      </c>
      <c r="R839" t="s">
        <v>8355</v>
      </c>
      <c r="S839" s="14">
        <f t="shared" si="126"/>
        <v>42055.713368055556</v>
      </c>
      <c r="T839" s="14">
        <f t="shared" si="127"/>
        <v>42085.671701388885</v>
      </c>
    </row>
    <row r="840" spans="1:20" ht="43.2" x14ac:dyDescent="0.3">
      <c r="A840">
        <v>3080</v>
      </c>
      <c r="B840" s="3" t="s">
        <v>3080</v>
      </c>
      <c r="C840" s="3" t="s">
        <v>7190</v>
      </c>
      <c r="D840" s="6">
        <v>2000000</v>
      </c>
      <c r="E840" s="8">
        <v>376</v>
      </c>
      <c r="F840" t="s">
        <v>8220</v>
      </c>
      <c r="G840" t="s">
        <v>8223</v>
      </c>
      <c r="H840" t="s">
        <v>8245</v>
      </c>
      <c r="I840">
        <v>1419644444</v>
      </c>
      <c r="J840">
        <v>1414456844</v>
      </c>
      <c r="K840" t="b">
        <v>0</v>
      </c>
      <c r="L840">
        <v>7</v>
      </c>
      <c r="M840" t="b">
        <v>0</v>
      </c>
      <c r="N840" t="s">
        <v>8301</v>
      </c>
      <c r="O840" s="10">
        <f t="shared" si="124"/>
        <v>0</v>
      </c>
      <c r="P840">
        <f t="shared" si="125"/>
        <v>53.71</v>
      </c>
      <c r="Q840" t="s">
        <v>8315</v>
      </c>
      <c r="R840" t="s">
        <v>8355</v>
      </c>
      <c r="S840" s="14">
        <f t="shared" si="126"/>
        <v>41940.028287037036</v>
      </c>
      <c r="T840" s="14">
        <f t="shared" si="127"/>
        <v>42000.0699537037</v>
      </c>
    </row>
    <row r="841" spans="1:20" ht="43.2" x14ac:dyDescent="0.3">
      <c r="A841">
        <v>3081</v>
      </c>
      <c r="B841" s="3" t="s">
        <v>3081</v>
      </c>
      <c r="C841" s="3" t="s">
        <v>7191</v>
      </c>
      <c r="D841" s="6">
        <v>1000000</v>
      </c>
      <c r="E841" s="8">
        <v>2103</v>
      </c>
      <c r="F841" t="s">
        <v>8220</v>
      </c>
      <c r="G841" t="s">
        <v>8223</v>
      </c>
      <c r="H841" t="s">
        <v>8245</v>
      </c>
      <c r="I841">
        <v>1442722891</v>
      </c>
      <c r="J841">
        <v>1440130891</v>
      </c>
      <c r="K841" t="b">
        <v>0</v>
      </c>
      <c r="L841">
        <v>5</v>
      </c>
      <c r="M841" t="b">
        <v>0</v>
      </c>
      <c r="N841" t="s">
        <v>8301</v>
      </c>
      <c r="O841" s="10">
        <f t="shared" si="124"/>
        <v>0</v>
      </c>
      <c r="P841">
        <f t="shared" si="125"/>
        <v>420.6</v>
      </c>
      <c r="Q841" t="s">
        <v>8315</v>
      </c>
      <c r="R841" t="s">
        <v>8355</v>
      </c>
      <c r="S841" s="14">
        <f t="shared" si="126"/>
        <v>42237.181608796294</v>
      </c>
      <c r="T841" s="14">
        <f t="shared" si="127"/>
        <v>42267.181608796294</v>
      </c>
    </row>
    <row r="842" spans="1:20" ht="43.2" x14ac:dyDescent="0.3">
      <c r="A842">
        <v>3082</v>
      </c>
      <c r="B842" s="3" t="s">
        <v>3082</v>
      </c>
      <c r="C842" s="3" t="s">
        <v>7192</v>
      </c>
      <c r="D842" s="6">
        <v>9000</v>
      </c>
      <c r="E842" s="8">
        <v>0</v>
      </c>
      <c r="F842" t="s">
        <v>8220</v>
      </c>
      <c r="G842" t="s">
        <v>8223</v>
      </c>
      <c r="H842" t="s">
        <v>8245</v>
      </c>
      <c r="I842">
        <v>1447628946</v>
      </c>
      <c r="J842">
        <v>1445033346</v>
      </c>
      <c r="K842" t="b">
        <v>0</v>
      </c>
      <c r="L842">
        <v>0</v>
      </c>
      <c r="M842" t="b">
        <v>0</v>
      </c>
      <c r="N842" t="s">
        <v>8301</v>
      </c>
      <c r="O842" s="10">
        <f t="shared" si="124"/>
        <v>0</v>
      </c>
      <c r="P842">
        <f t="shared" si="125"/>
        <v>0</v>
      </c>
      <c r="Q842" t="s">
        <v>8315</v>
      </c>
      <c r="R842" t="s">
        <v>8355</v>
      </c>
      <c r="S842" s="14">
        <f t="shared" si="126"/>
        <v>42293.922986111109</v>
      </c>
      <c r="T842" s="14">
        <f t="shared" si="127"/>
        <v>42323.96465277778</v>
      </c>
    </row>
    <row r="843" spans="1:20" ht="57.6" x14ac:dyDescent="0.3">
      <c r="A843">
        <v>3083</v>
      </c>
      <c r="B843" s="3" t="s">
        <v>3083</v>
      </c>
      <c r="C843" s="3" t="s">
        <v>7193</v>
      </c>
      <c r="D843" s="6">
        <v>20000</v>
      </c>
      <c r="E843" s="8">
        <v>56</v>
      </c>
      <c r="F843" t="s">
        <v>8220</v>
      </c>
      <c r="G843" t="s">
        <v>8223</v>
      </c>
      <c r="H843" t="s">
        <v>8245</v>
      </c>
      <c r="I843">
        <v>1409547600</v>
      </c>
      <c r="J843">
        <v>1406986278</v>
      </c>
      <c r="K843" t="b">
        <v>0</v>
      </c>
      <c r="L843">
        <v>3</v>
      </c>
      <c r="M843" t="b">
        <v>0</v>
      </c>
      <c r="N843" t="s">
        <v>8301</v>
      </c>
      <c r="O843" s="10">
        <f t="shared" si="124"/>
        <v>0</v>
      </c>
      <c r="P843">
        <f t="shared" si="125"/>
        <v>18.670000000000002</v>
      </c>
      <c r="Q843" t="s">
        <v>8315</v>
      </c>
      <c r="R843" t="s">
        <v>8355</v>
      </c>
      <c r="S843" s="14">
        <f t="shared" si="126"/>
        <v>41853.563402777778</v>
      </c>
      <c r="T843" s="14">
        <f t="shared" si="127"/>
        <v>41883.208333333336</v>
      </c>
    </row>
    <row r="844" spans="1:20" ht="57.6" x14ac:dyDescent="0.3">
      <c r="A844">
        <v>3084</v>
      </c>
      <c r="B844" s="3" t="s">
        <v>3084</v>
      </c>
      <c r="C844" s="3" t="s">
        <v>7194</v>
      </c>
      <c r="D844" s="6">
        <v>4059</v>
      </c>
      <c r="E844" s="8">
        <v>470</v>
      </c>
      <c r="F844" t="s">
        <v>8220</v>
      </c>
      <c r="G844" t="s">
        <v>8223</v>
      </c>
      <c r="H844" t="s">
        <v>8245</v>
      </c>
      <c r="I844">
        <v>1430851680</v>
      </c>
      <c r="J844">
        <v>1428340931</v>
      </c>
      <c r="K844" t="b">
        <v>0</v>
      </c>
      <c r="L844">
        <v>6</v>
      </c>
      <c r="M844" t="b">
        <v>0</v>
      </c>
      <c r="N844" t="s">
        <v>8301</v>
      </c>
      <c r="O844" s="10">
        <f t="shared" si="124"/>
        <v>12</v>
      </c>
      <c r="P844">
        <f t="shared" si="125"/>
        <v>78.33</v>
      </c>
      <c r="Q844" t="s">
        <v>8315</v>
      </c>
      <c r="R844" t="s">
        <v>8355</v>
      </c>
      <c r="S844" s="14">
        <f t="shared" si="126"/>
        <v>42100.723738425921</v>
      </c>
      <c r="T844" s="14">
        <f t="shared" si="127"/>
        <v>42129.783333333333</v>
      </c>
    </row>
    <row r="845" spans="1:20" ht="43.2" x14ac:dyDescent="0.3">
      <c r="A845">
        <v>3085</v>
      </c>
      <c r="B845" s="3" t="s">
        <v>3085</v>
      </c>
      <c r="C845" s="3" t="s">
        <v>7195</v>
      </c>
      <c r="D845" s="6">
        <v>25000</v>
      </c>
      <c r="E845" s="8">
        <v>610</v>
      </c>
      <c r="F845" t="s">
        <v>8220</v>
      </c>
      <c r="G845" t="s">
        <v>8223</v>
      </c>
      <c r="H845" t="s">
        <v>8245</v>
      </c>
      <c r="I845">
        <v>1443561159</v>
      </c>
      <c r="J845">
        <v>1440969159</v>
      </c>
      <c r="K845" t="b">
        <v>0</v>
      </c>
      <c r="L845">
        <v>9</v>
      </c>
      <c r="M845" t="b">
        <v>0</v>
      </c>
      <c r="N845" t="s">
        <v>8301</v>
      </c>
      <c r="O845" s="10">
        <f t="shared" si="124"/>
        <v>2</v>
      </c>
      <c r="P845">
        <f t="shared" si="125"/>
        <v>67.78</v>
      </c>
      <c r="Q845" t="s">
        <v>8315</v>
      </c>
      <c r="R845" t="s">
        <v>8355</v>
      </c>
      <c r="S845" s="14">
        <f t="shared" si="126"/>
        <v>42246.883784722217</v>
      </c>
      <c r="T845" s="14">
        <f t="shared" si="127"/>
        <v>42276.883784722217</v>
      </c>
    </row>
    <row r="846" spans="1:20" ht="43.2" x14ac:dyDescent="0.3">
      <c r="A846">
        <v>3087</v>
      </c>
      <c r="B846" s="3" t="s">
        <v>3087</v>
      </c>
      <c r="C846" s="3" t="s">
        <v>7197</v>
      </c>
      <c r="D846" s="6">
        <v>20000</v>
      </c>
      <c r="E846" s="8">
        <v>125</v>
      </c>
      <c r="F846" t="s">
        <v>8220</v>
      </c>
      <c r="G846" t="s">
        <v>8223</v>
      </c>
      <c r="H846" t="s">
        <v>8245</v>
      </c>
      <c r="I846">
        <v>1482294990</v>
      </c>
      <c r="J846">
        <v>1477107390</v>
      </c>
      <c r="K846" t="b">
        <v>0</v>
      </c>
      <c r="L846">
        <v>2</v>
      </c>
      <c r="M846" t="b">
        <v>0</v>
      </c>
      <c r="N846" t="s">
        <v>8301</v>
      </c>
      <c r="O846" s="10">
        <f t="shared" si="124"/>
        <v>1</v>
      </c>
      <c r="P846">
        <f t="shared" si="125"/>
        <v>62.5</v>
      </c>
      <c r="Q846" t="s">
        <v>8315</v>
      </c>
      <c r="R846" t="s">
        <v>8355</v>
      </c>
      <c r="S846" s="14">
        <f t="shared" si="126"/>
        <v>42665.150347222225</v>
      </c>
      <c r="T846" s="14">
        <f t="shared" si="127"/>
        <v>42725.192013888889</v>
      </c>
    </row>
    <row r="847" spans="1:20" ht="43.2" x14ac:dyDescent="0.3">
      <c r="A847">
        <v>3088</v>
      </c>
      <c r="B847" s="3" t="s">
        <v>3088</v>
      </c>
      <c r="C847" s="3" t="s">
        <v>7198</v>
      </c>
      <c r="D847" s="6">
        <v>65000</v>
      </c>
      <c r="E847" s="8">
        <v>126</v>
      </c>
      <c r="F847" t="s">
        <v>8220</v>
      </c>
      <c r="G847" t="s">
        <v>8223</v>
      </c>
      <c r="H847" t="s">
        <v>8245</v>
      </c>
      <c r="I847">
        <v>1420724460</v>
      </c>
      <c r="J847">
        <v>1418046247</v>
      </c>
      <c r="K847" t="b">
        <v>0</v>
      </c>
      <c r="L847">
        <v>3</v>
      </c>
      <c r="M847" t="b">
        <v>0</v>
      </c>
      <c r="N847" t="s">
        <v>8301</v>
      </c>
      <c r="O847" s="10">
        <f t="shared" si="124"/>
        <v>0</v>
      </c>
      <c r="P847">
        <f t="shared" si="125"/>
        <v>42</v>
      </c>
      <c r="Q847" t="s">
        <v>8315</v>
      </c>
      <c r="R847" t="s">
        <v>8355</v>
      </c>
      <c r="S847" s="14">
        <f t="shared" si="126"/>
        <v>41981.57230324074</v>
      </c>
      <c r="T847" s="14">
        <f t="shared" si="127"/>
        <v>42012.570138888885</v>
      </c>
    </row>
    <row r="848" spans="1:20" ht="43.2" x14ac:dyDescent="0.3">
      <c r="A848">
        <v>3089</v>
      </c>
      <c r="B848" s="3" t="s">
        <v>3089</v>
      </c>
      <c r="C848" s="3" t="s">
        <v>7199</v>
      </c>
      <c r="D848" s="6">
        <v>25000</v>
      </c>
      <c r="E848" s="8">
        <v>5854</v>
      </c>
      <c r="F848" t="s">
        <v>8220</v>
      </c>
      <c r="G848" t="s">
        <v>8223</v>
      </c>
      <c r="H848" t="s">
        <v>8245</v>
      </c>
      <c r="I848">
        <v>1468029540</v>
      </c>
      <c r="J848">
        <v>1465304483</v>
      </c>
      <c r="K848" t="b">
        <v>0</v>
      </c>
      <c r="L848">
        <v>45</v>
      </c>
      <c r="M848" t="b">
        <v>0</v>
      </c>
      <c r="N848" t="s">
        <v>8301</v>
      </c>
      <c r="O848" s="10">
        <f t="shared" si="124"/>
        <v>23</v>
      </c>
      <c r="P848">
        <f t="shared" si="125"/>
        <v>130.09</v>
      </c>
      <c r="Q848" t="s">
        <v>8315</v>
      </c>
      <c r="R848" t="s">
        <v>8355</v>
      </c>
      <c r="S848" s="14">
        <f t="shared" si="126"/>
        <v>42528.542627314819</v>
      </c>
      <c r="T848" s="14">
        <f t="shared" si="127"/>
        <v>42560.082638888889</v>
      </c>
    </row>
    <row r="849" spans="1:20" ht="43.2" x14ac:dyDescent="0.3">
      <c r="A849">
        <v>3090</v>
      </c>
      <c r="B849" s="3" t="s">
        <v>3090</v>
      </c>
      <c r="C849" s="3" t="s">
        <v>7200</v>
      </c>
      <c r="D849" s="6">
        <v>225000</v>
      </c>
      <c r="E849" s="8">
        <v>11432</v>
      </c>
      <c r="F849" t="s">
        <v>8220</v>
      </c>
      <c r="G849" t="s">
        <v>8223</v>
      </c>
      <c r="H849" t="s">
        <v>8245</v>
      </c>
      <c r="I849">
        <v>1430505545</v>
      </c>
      <c r="J849">
        <v>1425325145</v>
      </c>
      <c r="K849" t="b">
        <v>0</v>
      </c>
      <c r="L849">
        <v>9</v>
      </c>
      <c r="M849" t="b">
        <v>0</v>
      </c>
      <c r="N849" t="s">
        <v>8301</v>
      </c>
      <c r="O849" s="10">
        <f t="shared" si="124"/>
        <v>5</v>
      </c>
      <c r="P849">
        <f t="shared" si="125"/>
        <v>1270.22</v>
      </c>
      <c r="Q849" t="s">
        <v>8315</v>
      </c>
      <c r="R849" t="s">
        <v>8355</v>
      </c>
      <c r="S849" s="14">
        <f t="shared" si="126"/>
        <v>42065.818807870368</v>
      </c>
      <c r="T849" s="14">
        <f t="shared" si="127"/>
        <v>42125.777141203704</v>
      </c>
    </row>
    <row r="850" spans="1:20" ht="57.6" x14ac:dyDescent="0.3">
      <c r="A850">
        <v>3091</v>
      </c>
      <c r="B850" s="3" t="s">
        <v>3091</v>
      </c>
      <c r="C850" s="3" t="s">
        <v>7201</v>
      </c>
      <c r="D850" s="6">
        <v>5000</v>
      </c>
      <c r="E850" s="8">
        <v>796</v>
      </c>
      <c r="F850" t="s">
        <v>8220</v>
      </c>
      <c r="G850" t="s">
        <v>8223</v>
      </c>
      <c r="H850" t="s">
        <v>8245</v>
      </c>
      <c r="I850">
        <v>1471214743</v>
      </c>
      <c r="J850">
        <v>1468622743</v>
      </c>
      <c r="K850" t="b">
        <v>0</v>
      </c>
      <c r="L850">
        <v>9</v>
      </c>
      <c r="M850" t="b">
        <v>0</v>
      </c>
      <c r="N850" t="s">
        <v>8301</v>
      </c>
      <c r="O850" s="10">
        <f t="shared" si="124"/>
        <v>16</v>
      </c>
      <c r="P850">
        <f t="shared" si="125"/>
        <v>88.44</v>
      </c>
      <c r="Q850" t="s">
        <v>8315</v>
      </c>
      <c r="R850" t="s">
        <v>8355</v>
      </c>
      <c r="S850" s="14">
        <f t="shared" si="126"/>
        <v>42566.948414351849</v>
      </c>
      <c r="T850" s="14">
        <f t="shared" si="127"/>
        <v>42596.948414351849</v>
      </c>
    </row>
    <row r="851" spans="1:20" ht="43.2" x14ac:dyDescent="0.3">
      <c r="A851">
        <v>3092</v>
      </c>
      <c r="B851" s="3" t="s">
        <v>3092</v>
      </c>
      <c r="C851" s="3" t="s">
        <v>7202</v>
      </c>
      <c r="D851" s="6">
        <v>100000</v>
      </c>
      <c r="E851" s="8">
        <v>1183.19</v>
      </c>
      <c r="F851" t="s">
        <v>8220</v>
      </c>
      <c r="G851" t="s">
        <v>8223</v>
      </c>
      <c r="H851" t="s">
        <v>8245</v>
      </c>
      <c r="I851">
        <v>1444946400</v>
      </c>
      <c r="J851">
        <v>1441723912</v>
      </c>
      <c r="K851" t="b">
        <v>0</v>
      </c>
      <c r="L851">
        <v>21</v>
      </c>
      <c r="M851" t="b">
        <v>0</v>
      </c>
      <c r="N851" t="s">
        <v>8301</v>
      </c>
      <c r="O851" s="10">
        <f t="shared" si="124"/>
        <v>1</v>
      </c>
      <c r="P851">
        <f t="shared" si="125"/>
        <v>56.34</v>
      </c>
      <c r="Q851" t="s">
        <v>8315</v>
      </c>
      <c r="R851" t="s">
        <v>8355</v>
      </c>
      <c r="S851" s="14">
        <f t="shared" si="126"/>
        <v>42255.619351851856</v>
      </c>
      <c r="T851" s="14">
        <f t="shared" si="127"/>
        <v>42292.916666666672</v>
      </c>
    </row>
    <row r="852" spans="1:20" ht="43.2" x14ac:dyDescent="0.3">
      <c r="A852">
        <v>3094</v>
      </c>
      <c r="B852" s="3" t="s">
        <v>3094</v>
      </c>
      <c r="C852" s="3" t="s">
        <v>7204</v>
      </c>
      <c r="D852" s="6">
        <v>100000</v>
      </c>
      <c r="E852" s="8">
        <v>25</v>
      </c>
      <c r="F852" t="s">
        <v>8220</v>
      </c>
      <c r="G852" t="s">
        <v>8223</v>
      </c>
      <c r="H852" t="s">
        <v>8245</v>
      </c>
      <c r="I852">
        <v>1442775956</v>
      </c>
      <c r="J852">
        <v>1437591956</v>
      </c>
      <c r="K852" t="b">
        <v>0</v>
      </c>
      <c r="L852">
        <v>1</v>
      </c>
      <c r="M852" t="b">
        <v>0</v>
      </c>
      <c r="N852" t="s">
        <v>8301</v>
      </c>
      <c r="O852" s="10">
        <f t="shared" si="124"/>
        <v>0</v>
      </c>
      <c r="P852">
        <f t="shared" si="125"/>
        <v>25</v>
      </c>
      <c r="Q852" t="s">
        <v>8315</v>
      </c>
      <c r="R852" t="s">
        <v>8355</v>
      </c>
      <c r="S852" s="14">
        <f t="shared" si="126"/>
        <v>42207.795787037037</v>
      </c>
      <c r="T852" s="14">
        <f t="shared" si="127"/>
        <v>42267.795787037037</v>
      </c>
    </row>
    <row r="853" spans="1:20" ht="43.2" x14ac:dyDescent="0.3">
      <c r="A853">
        <v>3095</v>
      </c>
      <c r="B853" s="3" t="s">
        <v>3095</v>
      </c>
      <c r="C853" s="3" t="s">
        <v>7205</v>
      </c>
      <c r="D853" s="6">
        <v>14920</v>
      </c>
      <c r="E853" s="8">
        <v>50</v>
      </c>
      <c r="F853" t="s">
        <v>8220</v>
      </c>
      <c r="G853" t="s">
        <v>8223</v>
      </c>
      <c r="H853" t="s">
        <v>8245</v>
      </c>
      <c r="I853">
        <v>1470011780</v>
      </c>
      <c r="J853">
        <v>1464827780</v>
      </c>
      <c r="K853" t="b">
        <v>0</v>
      </c>
      <c r="L853">
        <v>1</v>
      </c>
      <c r="M853" t="b">
        <v>0</v>
      </c>
      <c r="N853" t="s">
        <v>8301</v>
      </c>
      <c r="O853" s="10">
        <f t="shared" si="124"/>
        <v>0</v>
      </c>
      <c r="P853">
        <f t="shared" si="125"/>
        <v>50</v>
      </c>
      <c r="Q853" t="s">
        <v>8315</v>
      </c>
      <c r="R853" t="s">
        <v>8355</v>
      </c>
      <c r="S853" s="14">
        <f t="shared" si="126"/>
        <v>42523.025231481486</v>
      </c>
      <c r="T853" s="14">
        <f t="shared" si="127"/>
        <v>42583.025231481486</v>
      </c>
    </row>
    <row r="854" spans="1:20" ht="43.2" x14ac:dyDescent="0.3">
      <c r="A854">
        <v>3096</v>
      </c>
      <c r="B854" s="3" t="s">
        <v>3096</v>
      </c>
      <c r="C854" s="3" t="s">
        <v>7206</v>
      </c>
      <c r="D854" s="6">
        <v>20000</v>
      </c>
      <c r="E854" s="8">
        <v>795</v>
      </c>
      <c r="F854" t="s">
        <v>8220</v>
      </c>
      <c r="G854" t="s">
        <v>8223</v>
      </c>
      <c r="H854" t="s">
        <v>8245</v>
      </c>
      <c r="I854">
        <v>1432151326</v>
      </c>
      <c r="J854">
        <v>1429559326</v>
      </c>
      <c r="K854" t="b">
        <v>0</v>
      </c>
      <c r="L854">
        <v>14</v>
      </c>
      <c r="M854" t="b">
        <v>0</v>
      </c>
      <c r="N854" t="s">
        <v>8301</v>
      </c>
      <c r="O854" s="10">
        <f t="shared" si="124"/>
        <v>4</v>
      </c>
      <c r="P854">
        <f t="shared" si="125"/>
        <v>56.79</v>
      </c>
      <c r="Q854" t="s">
        <v>8315</v>
      </c>
      <c r="R854" t="s">
        <v>8355</v>
      </c>
      <c r="S854" s="14">
        <f t="shared" si="126"/>
        <v>42114.825532407413</v>
      </c>
      <c r="T854" s="14">
        <f t="shared" si="127"/>
        <v>42144.825532407413</v>
      </c>
    </row>
    <row r="855" spans="1:20" ht="43.2" x14ac:dyDescent="0.3">
      <c r="A855">
        <v>3098</v>
      </c>
      <c r="B855" s="3" t="s">
        <v>3098</v>
      </c>
      <c r="C855" s="3" t="s">
        <v>7208</v>
      </c>
      <c r="D855" s="6">
        <v>48725</v>
      </c>
      <c r="E855" s="8">
        <v>1758</v>
      </c>
      <c r="F855" t="s">
        <v>8220</v>
      </c>
      <c r="G855" t="s">
        <v>8223</v>
      </c>
      <c r="H855" t="s">
        <v>8245</v>
      </c>
      <c r="I855">
        <v>1454890620</v>
      </c>
      <c r="J855">
        <v>1450724449</v>
      </c>
      <c r="K855" t="b">
        <v>0</v>
      </c>
      <c r="L855">
        <v>27</v>
      </c>
      <c r="M855" t="b">
        <v>0</v>
      </c>
      <c r="N855" t="s">
        <v>8301</v>
      </c>
      <c r="O855" s="10">
        <f t="shared" si="124"/>
        <v>4</v>
      </c>
      <c r="P855">
        <f t="shared" si="125"/>
        <v>65.11</v>
      </c>
      <c r="Q855" t="s">
        <v>8315</v>
      </c>
      <c r="R855" t="s">
        <v>8355</v>
      </c>
      <c r="S855" s="14">
        <f t="shared" si="126"/>
        <v>42359.792233796295</v>
      </c>
      <c r="T855" s="14">
        <f t="shared" si="127"/>
        <v>42408.01180555555</v>
      </c>
    </row>
    <row r="856" spans="1:20" ht="43.2" x14ac:dyDescent="0.3">
      <c r="A856">
        <v>3099</v>
      </c>
      <c r="B856" s="3" t="s">
        <v>3099</v>
      </c>
      <c r="C856" s="3" t="s">
        <v>7209</v>
      </c>
      <c r="D856" s="6">
        <v>2000</v>
      </c>
      <c r="E856" s="8">
        <v>278</v>
      </c>
      <c r="F856" t="s">
        <v>8220</v>
      </c>
      <c r="G856" t="s">
        <v>8223</v>
      </c>
      <c r="H856" t="s">
        <v>8245</v>
      </c>
      <c r="I856">
        <v>1455251591</v>
      </c>
      <c r="J856">
        <v>1452659591</v>
      </c>
      <c r="K856" t="b">
        <v>0</v>
      </c>
      <c r="L856">
        <v>5</v>
      </c>
      <c r="M856" t="b">
        <v>0</v>
      </c>
      <c r="N856" t="s">
        <v>8301</v>
      </c>
      <c r="O856" s="10">
        <f t="shared" si="124"/>
        <v>14</v>
      </c>
      <c r="P856">
        <f t="shared" si="125"/>
        <v>55.6</v>
      </c>
      <c r="Q856" t="s">
        <v>8315</v>
      </c>
      <c r="R856" t="s">
        <v>8355</v>
      </c>
      <c r="S856" s="14">
        <f t="shared" si="126"/>
        <v>42382.189710648148</v>
      </c>
      <c r="T856" s="14">
        <f t="shared" si="127"/>
        <v>42412.189710648148</v>
      </c>
    </row>
    <row r="857" spans="1:20" ht="43.2" x14ac:dyDescent="0.3">
      <c r="A857">
        <v>3100</v>
      </c>
      <c r="B857" s="3" t="s">
        <v>3100</v>
      </c>
      <c r="C857" s="3" t="s">
        <v>7210</v>
      </c>
      <c r="D857" s="6">
        <v>12000</v>
      </c>
      <c r="E857" s="8">
        <v>1827</v>
      </c>
      <c r="F857" t="s">
        <v>8220</v>
      </c>
      <c r="G857" t="s">
        <v>8223</v>
      </c>
      <c r="H857" t="s">
        <v>8245</v>
      </c>
      <c r="I857">
        <v>1413816975</v>
      </c>
      <c r="J857">
        <v>1411224975</v>
      </c>
      <c r="K857" t="b">
        <v>0</v>
      </c>
      <c r="L857">
        <v>13</v>
      </c>
      <c r="M857" t="b">
        <v>0</v>
      </c>
      <c r="N857" t="s">
        <v>8301</v>
      </c>
      <c r="O857" s="10">
        <f t="shared" si="124"/>
        <v>15</v>
      </c>
      <c r="P857">
        <f t="shared" si="125"/>
        <v>140.54</v>
      </c>
      <c r="Q857" t="s">
        <v>8315</v>
      </c>
      <c r="R857" t="s">
        <v>8355</v>
      </c>
      <c r="S857" s="14">
        <f t="shared" si="126"/>
        <v>41902.622395833336</v>
      </c>
      <c r="T857" s="14">
        <f t="shared" si="127"/>
        <v>41932.622395833336</v>
      </c>
    </row>
    <row r="858" spans="1:20" ht="28.8" x14ac:dyDescent="0.3">
      <c r="A858">
        <v>3103</v>
      </c>
      <c r="B858" s="3" t="s">
        <v>3103</v>
      </c>
      <c r="C858" s="3" t="s">
        <v>7213</v>
      </c>
      <c r="D858" s="6">
        <v>4100</v>
      </c>
      <c r="E858" s="8">
        <v>11</v>
      </c>
      <c r="F858" t="s">
        <v>8220</v>
      </c>
      <c r="G858" t="s">
        <v>8223</v>
      </c>
      <c r="H858" t="s">
        <v>8245</v>
      </c>
      <c r="I858">
        <v>1434080706</v>
      </c>
      <c r="J858">
        <v>1428896706</v>
      </c>
      <c r="K858" t="b">
        <v>0</v>
      </c>
      <c r="L858">
        <v>2</v>
      </c>
      <c r="M858" t="b">
        <v>0</v>
      </c>
      <c r="N858" t="s">
        <v>8301</v>
      </c>
      <c r="O858" s="10">
        <f t="shared" si="124"/>
        <v>0</v>
      </c>
      <c r="P858">
        <f t="shared" si="125"/>
        <v>5.5</v>
      </c>
      <c r="Q858" t="s">
        <v>8315</v>
      </c>
      <c r="R858" t="s">
        <v>8355</v>
      </c>
      <c r="S858" s="14">
        <f t="shared" si="126"/>
        <v>42107.156319444446</v>
      </c>
      <c r="T858" s="14">
        <f t="shared" si="127"/>
        <v>42167.156319444446</v>
      </c>
    </row>
    <row r="859" spans="1:20" ht="43.2" x14ac:dyDescent="0.3">
      <c r="A859">
        <v>3105</v>
      </c>
      <c r="B859" s="3" t="s">
        <v>3105</v>
      </c>
      <c r="C859" s="3" t="s">
        <v>7215</v>
      </c>
      <c r="D859" s="6">
        <v>5845</v>
      </c>
      <c r="E859" s="8">
        <v>2476</v>
      </c>
      <c r="F859" t="s">
        <v>8220</v>
      </c>
      <c r="G859" t="s">
        <v>8223</v>
      </c>
      <c r="H859" t="s">
        <v>8245</v>
      </c>
      <c r="I859">
        <v>1413694800</v>
      </c>
      <c r="J859">
        <v>1408986916</v>
      </c>
      <c r="K859" t="b">
        <v>0</v>
      </c>
      <c r="L859">
        <v>31</v>
      </c>
      <c r="M859" t="b">
        <v>0</v>
      </c>
      <c r="N859" t="s">
        <v>8301</v>
      </c>
      <c r="O859" s="10">
        <f t="shared" si="124"/>
        <v>42</v>
      </c>
      <c r="P859">
        <f t="shared" si="125"/>
        <v>79.87</v>
      </c>
      <c r="Q859" t="s">
        <v>8315</v>
      </c>
      <c r="R859" t="s">
        <v>8355</v>
      </c>
      <c r="S859" s="14">
        <f t="shared" si="126"/>
        <v>41876.718935185185</v>
      </c>
      <c r="T859" s="14">
        <f t="shared" si="127"/>
        <v>41931.208333333336</v>
      </c>
    </row>
    <row r="860" spans="1:20" ht="43.2" x14ac:dyDescent="0.3">
      <c r="A860">
        <v>3107</v>
      </c>
      <c r="B860" s="3" t="s">
        <v>3107</v>
      </c>
      <c r="C860" s="3" t="s">
        <v>7217</v>
      </c>
      <c r="D860" s="6">
        <v>40000</v>
      </c>
      <c r="E860" s="8">
        <v>7905</v>
      </c>
      <c r="F860" t="s">
        <v>8220</v>
      </c>
      <c r="G860" t="s">
        <v>8223</v>
      </c>
      <c r="H860" t="s">
        <v>8245</v>
      </c>
      <c r="I860">
        <v>1431372751</v>
      </c>
      <c r="J860">
        <v>1430767951</v>
      </c>
      <c r="K860" t="b">
        <v>0</v>
      </c>
      <c r="L860">
        <v>29</v>
      </c>
      <c r="M860" t="b">
        <v>0</v>
      </c>
      <c r="N860" t="s">
        <v>8301</v>
      </c>
      <c r="O860" s="10">
        <f t="shared" si="124"/>
        <v>20</v>
      </c>
      <c r="P860">
        <f t="shared" si="125"/>
        <v>272.58999999999997</v>
      </c>
      <c r="Q860" t="s">
        <v>8315</v>
      </c>
      <c r="R860" t="s">
        <v>8355</v>
      </c>
      <c r="S860" s="14">
        <f t="shared" si="126"/>
        <v>42128.814247685179</v>
      </c>
      <c r="T860" s="14">
        <f t="shared" si="127"/>
        <v>42135.814247685179</v>
      </c>
    </row>
    <row r="861" spans="1:20" x14ac:dyDescent="0.3">
      <c r="A861">
        <v>3108</v>
      </c>
      <c r="B861" s="3" t="s">
        <v>3108</v>
      </c>
      <c r="C861" s="3" t="s">
        <v>7218</v>
      </c>
      <c r="D861" s="6">
        <v>50000</v>
      </c>
      <c r="E861" s="8">
        <v>26</v>
      </c>
      <c r="F861" t="s">
        <v>8220</v>
      </c>
      <c r="G861" t="s">
        <v>8223</v>
      </c>
      <c r="H861" t="s">
        <v>8245</v>
      </c>
      <c r="I861">
        <v>1430234394</v>
      </c>
      <c r="J861">
        <v>1425053994</v>
      </c>
      <c r="K861" t="b">
        <v>0</v>
      </c>
      <c r="L861">
        <v>2</v>
      </c>
      <c r="M861" t="b">
        <v>0</v>
      </c>
      <c r="N861" t="s">
        <v>8301</v>
      </c>
      <c r="O861" s="10">
        <f t="shared" si="124"/>
        <v>0</v>
      </c>
      <c r="P861">
        <f t="shared" si="125"/>
        <v>13</v>
      </c>
      <c r="Q861" t="s">
        <v>8315</v>
      </c>
      <c r="R861" t="s">
        <v>8355</v>
      </c>
      <c r="S861" s="14">
        <f t="shared" si="126"/>
        <v>42062.680486111116</v>
      </c>
      <c r="T861" s="14">
        <f t="shared" si="127"/>
        <v>42122.638819444444</v>
      </c>
    </row>
    <row r="862" spans="1:20" ht="43.2" x14ac:dyDescent="0.3">
      <c r="A862">
        <v>3109</v>
      </c>
      <c r="B862" s="3" t="s">
        <v>3109</v>
      </c>
      <c r="C862" s="3" t="s">
        <v>7219</v>
      </c>
      <c r="D862" s="6">
        <v>26500</v>
      </c>
      <c r="E862" s="8">
        <v>6633</v>
      </c>
      <c r="F862" t="s">
        <v>8220</v>
      </c>
      <c r="G862" t="s">
        <v>8223</v>
      </c>
      <c r="H862" t="s">
        <v>8245</v>
      </c>
      <c r="I862">
        <v>1409194810</v>
      </c>
      <c r="J862">
        <v>1406170810</v>
      </c>
      <c r="K862" t="b">
        <v>0</v>
      </c>
      <c r="L862">
        <v>114</v>
      </c>
      <c r="M862" t="b">
        <v>0</v>
      </c>
      <c r="N862" t="s">
        <v>8301</v>
      </c>
      <c r="O862" s="10">
        <f t="shared" si="124"/>
        <v>25</v>
      </c>
      <c r="P862">
        <f t="shared" si="125"/>
        <v>58.18</v>
      </c>
      <c r="Q862" t="s">
        <v>8315</v>
      </c>
      <c r="R862" t="s">
        <v>8355</v>
      </c>
      <c r="S862" s="14">
        <f t="shared" si="126"/>
        <v>41844.125115740739</v>
      </c>
      <c r="T862" s="14">
        <f t="shared" si="127"/>
        <v>41879.125115740739</v>
      </c>
    </row>
    <row r="863" spans="1:20" ht="43.2" x14ac:dyDescent="0.3">
      <c r="A863">
        <v>3110</v>
      </c>
      <c r="B863" s="3" t="s">
        <v>3110</v>
      </c>
      <c r="C863" s="3" t="s">
        <v>7220</v>
      </c>
      <c r="D863" s="6">
        <v>25000</v>
      </c>
      <c r="E863" s="8">
        <v>10</v>
      </c>
      <c r="F863" t="s">
        <v>8220</v>
      </c>
      <c r="G863" t="s">
        <v>8223</v>
      </c>
      <c r="H863" t="s">
        <v>8245</v>
      </c>
      <c r="I863">
        <v>1487465119</v>
      </c>
      <c r="J863">
        <v>1484009119</v>
      </c>
      <c r="K863" t="b">
        <v>0</v>
      </c>
      <c r="L863">
        <v>1</v>
      </c>
      <c r="M863" t="b">
        <v>0</v>
      </c>
      <c r="N863" t="s">
        <v>8301</v>
      </c>
      <c r="O863" s="10">
        <f t="shared" si="124"/>
        <v>0</v>
      </c>
      <c r="P863">
        <f t="shared" si="125"/>
        <v>10</v>
      </c>
      <c r="Q863" t="s">
        <v>8315</v>
      </c>
      <c r="R863" t="s">
        <v>8355</v>
      </c>
      <c r="S863" s="14">
        <f t="shared" si="126"/>
        <v>42745.031469907408</v>
      </c>
      <c r="T863" s="14">
        <f t="shared" si="127"/>
        <v>42785.031469907408</v>
      </c>
    </row>
    <row r="864" spans="1:20" ht="43.2" x14ac:dyDescent="0.3">
      <c r="A864">
        <v>3111</v>
      </c>
      <c r="B864" s="3" t="s">
        <v>3111</v>
      </c>
      <c r="C864" s="3" t="s">
        <v>7221</v>
      </c>
      <c r="D864" s="6">
        <v>20000</v>
      </c>
      <c r="E864" s="8">
        <v>5328</v>
      </c>
      <c r="F864" t="s">
        <v>8220</v>
      </c>
      <c r="G864" t="s">
        <v>8223</v>
      </c>
      <c r="H864" t="s">
        <v>8245</v>
      </c>
      <c r="I864">
        <v>1412432220</v>
      </c>
      <c r="J864">
        <v>1409753820</v>
      </c>
      <c r="K864" t="b">
        <v>0</v>
      </c>
      <c r="L864">
        <v>76</v>
      </c>
      <c r="M864" t="b">
        <v>0</v>
      </c>
      <c r="N864" t="s">
        <v>8301</v>
      </c>
      <c r="O864" s="10">
        <f t="shared" si="124"/>
        <v>27</v>
      </c>
      <c r="P864">
        <f t="shared" si="125"/>
        <v>70.11</v>
      </c>
      <c r="Q864" t="s">
        <v>8315</v>
      </c>
      <c r="R864" t="s">
        <v>8355</v>
      </c>
      <c r="S864" s="14">
        <f t="shared" si="126"/>
        <v>41885.595138888886</v>
      </c>
      <c r="T864" s="14">
        <f t="shared" si="127"/>
        <v>41916.595138888886</v>
      </c>
    </row>
    <row r="865" spans="1:20" ht="43.2" x14ac:dyDescent="0.3">
      <c r="A865">
        <v>3112</v>
      </c>
      <c r="B865" s="3" t="s">
        <v>3112</v>
      </c>
      <c r="C865" s="3" t="s">
        <v>7222</v>
      </c>
      <c r="D865" s="6">
        <v>11000</v>
      </c>
      <c r="E865" s="8">
        <v>521</v>
      </c>
      <c r="F865" t="s">
        <v>8220</v>
      </c>
      <c r="G865" t="s">
        <v>8223</v>
      </c>
      <c r="H865" t="s">
        <v>8245</v>
      </c>
      <c r="I865">
        <v>1477968934</v>
      </c>
      <c r="J865">
        <v>1472784934</v>
      </c>
      <c r="K865" t="b">
        <v>0</v>
      </c>
      <c r="L865">
        <v>9</v>
      </c>
      <c r="M865" t="b">
        <v>0</v>
      </c>
      <c r="N865" t="s">
        <v>8301</v>
      </c>
      <c r="O865" s="10">
        <f t="shared" si="124"/>
        <v>5</v>
      </c>
      <c r="P865">
        <f t="shared" si="125"/>
        <v>57.89</v>
      </c>
      <c r="Q865" t="s">
        <v>8315</v>
      </c>
      <c r="R865" t="s">
        <v>8355</v>
      </c>
      <c r="S865" s="14">
        <f t="shared" si="126"/>
        <v>42615.121921296297</v>
      </c>
      <c r="T865" s="14">
        <f t="shared" si="127"/>
        <v>42675.121921296297</v>
      </c>
    </row>
    <row r="866" spans="1:20" ht="43.2" x14ac:dyDescent="0.3">
      <c r="A866">
        <v>3113</v>
      </c>
      <c r="B866" s="3" t="s">
        <v>3113</v>
      </c>
      <c r="C866" s="3" t="s">
        <v>7223</v>
      </c>
      <c r="D866" s="6">
        <v>109225</v>
      </c>
      <c r="E866" s="8">
        <v>4635</v>
      </c>
      <c r="F866" t="s">
        <v>8220</v>
      </c>
      <c r="G866" t="s">
        <v>8223</v>
      </c>
      <c r="H866" t="s">
        <v>8245</v>
      </c>
      <c r="I866">
        <v>1429291982</v>
      </c>
      <c r="J866">
        <v>1426699982</v>
      </c>
      <c r="K866" t="b">
        <v>0</v>
      </c>
      <c r="L866">
        <v>37</v>
      </c>
      <c r="M866" t="b">
        <v>0</v>
      </c>
      <c r="N866" t="s">
        <v>8301</v>
      </c>
      <c r="O866" s="10">
        <f t="shared" si="124"/>
        <v>4</v>
      </c>
      <c r="P866">
        <f t="shared" si="125"/>
        <v>125.27</v>
      </c>
      <c r="Q866" t="s">
        <v>8315</v>
      </c>
      <c r="R866" t="s">
        <v>8355</v>
      </c>
      <c r="S866" s="14">
        <f t="shared" si="126"/>
        <v>42081.731273148151</v>
      </c>
      <c r="T866" s="14">
        <f t="shared" si="127"/>
        <v>42111.731273148151</v>
      </c>
    </row>
    <row r="867" spans="1:20" ht="43.2" x14ac:dyDescent="0.3">
      <c r="A867">
        <v>3114</v>
      </c>
      <c r="B867" s="3" t="s">
        <v>3114</v>
      </c>
      <c r="C867" s="3" t="s">
        <v>7224</v>
      </c>
      <c r="D867" s="6">
        <v>75000</v>
      </c>
      <c r="E867" s="8">
        <v>0</v>
      </c>
      <c r="F867" t="s">
        <v>8220</v>
      </c>
      <c r="G867" t="s">
        <v>8223</v>
      </c>
      <c r="H867" t="s">
        <v>8245</v>
      </c>
      <c r="I867">
        <v>1411312250</v>
      </c>
      <c r="J867">
        <v>1406128250</v>
      </c>
      <c r="K867" t="b">
        <v>0</v>
      </c>
      <c r="L867">
        <v>0</v>
      </c>
      <c r="M867" t="b">
        <v>0</v>
      </c>
      <c r="N867" t="s">
        <v>8301</v>
      </c>
      <c r="O867" s="10">
        <f t="shared" si="124"/>
        <v>0</v>
      </c>
      <c r="P867">
        <f t="shared" si="125"/>
        <v>0</v>
      </c>
      <c r="Q867" t="s">
        <v>8315</v>
      </c>
      <c r="R867" t="s">
        <v>8355</v>
      </c>
      <c r="S867" s="14">
        <f t="shared" si="126"/>
        <v>41843.632523148146</v>
      </c>
      <c r="T867" s="14">
        <f t="shared" si="127"/>
        <v>41903.632523148146</v>
      </c>
    </row>
    <row r="868" spans="1:20" ht="43.2" x14ac:dyDescent="0.3">
      <c r="A868">
        <v>3116</v>
      </c>
      <c r="B868" s="3" t="s">
        <v>3116</v>
      </c>
      <c r="C868" s="3" t="s">
        <v>7226</v>
      </c>
      <c r="D868" s="6">
        <v>750</v>
      </c>
      <c r="E868" s="8">
        <v>430</v>
      </c>
      <c r="F868" t="s">
        <v>8220</v>
      </c>
      <c r="G868" t="s">
        <v>8223</v>
      </c>
      <c r="H868" t="s">
        <v>8245</v>
      </c>
      <c r="I868">
        <v>1427890925</v>
      </c>
      <c r="J868">
        <v>1426681325</v>
      </c>
      <c r="K868" t="b">
        <v>0</v>
      </c>
      <c r="L868">
        <v>10</v>
      </c>
      <c r="M868" t="b">
        <v>0</v>
      </c>
      <c r="N868" t="s">
        <v>8301</v>
      </c>
      <c r="O868" s="10">
        <f t="shared" si="124"/>
        <v>57</v>
      </c>
      <c r="P868">
        <f t="shared" si="125"/>
        <v>43</v>
      </c>
      <c r="Q868" t="s">
        <v>8315</v>
      </c>
      <c r="R868" t="s">
        <v>8355</v>
      </c>
      <c r="S868" s="14">
        <f t="shared" si="126"/>
        <v>42081.515335648146</v>
      </c>
      <c r="T868" s="14">
        <f t="shared" si="127"/>
        <v>42095.515335648146</v>
      </c>
    </row>
    <row r="869" spans="1:20" ht="57.6" x14ac:dyDescent="0.3">
      <c r="A869">
        <v>3119</v>
      </c>
      <c r="B869" s="3" t="s">
        <v>3119</v>
      </c>
      <c r="C869" s="3" t="s">
        <v>7229</v>
      </c>
      <c r="D869" s="6">
        <v>10000</v>
      </c>
      <c r="E869" s="8">
        <v>5</v>
      </c>
      <c r="F869" t="s">
        <v>8220</v>
      </c>
      <c r="G869" t="s">
        <v>8223</v>
      </c>
      <c r="H869" t="s">
        <v>8245</v>
      </c>
      <c r="I869">
        <v>1427414732</v>
      </c>
      <c r="J869">
        <v>1424826332</v>
      </c>
      <c r="K869" t="b">
        <v>0</v>
      </c>
      <c r="L869">
        <v>1</v>
      </c>
      <c r="M869" t="b">
        <v>0</v>
      </c>
      <c r="N869" t="s">
        <v>8301</v>
      </c>
      <c r="O869" s="10">
        <f t="shared" si="124"/>
        <v>0</v>
      </c>
      <c r="P869">
        <f t="shared" si="125"/>
        <v>5</v>
      </c>
      <c r="Q869" t="s">
        <v>8315</v>
      </c>
      <c r="R869" t="s">
        <v>8355</v>
      </c>
      <c r="S869" s="14">
        <f t="shared" si="126"/>
        <v>42060.04550925926</v>
      </c>
      <c r="T869" s="14">
        <f t="shared" si="127"/>
        <v>42090.003842592589</v>
      </c>
    </row>
    <row r="870" spans="1:20" ht="43.2" x14ac:dyDescent="0.3">
      <c r="A870">
        <v>3191</v>
      </c>
      <c r="B870" s="3" t="s">
        <v>3191</v>
      </c>
      <c r="C870" s="3" t="s">
        <v>7301</v>
      </c>
      <c r="D870" s="6">
        <v>3750</v>
      </c>
      <c r="E870" s="8">
        <v>151</v>
      </c>
      <c r="F870" t="s">
        <v>8220</v>
      </c>
      <c r="G870" t="s">
        <v>8223</v>
      </c>
      <c r="H870" t="s">
        <v>8245</v>
      </c>
      <c r="I870">
        <v>1471370869</v>
      </c>
      <c r="J870">
        <v>1466186869</v>
      </c>
      <c r="K870" t="b">
        <v>0</v>
      </c>
      <c r="L870">
        <v>4</v>
      </c>
      <c r="M870" t="b">
        <v>0</v>
      </c>
      <c r="N870" t="s">
        <v>8303</v>
      </c>
      <c r="O870" s="10">
        <f t="shared" si="124"/>
        <v>4</v>
      </c>
      <c r="P870">
        <f t="shared" ref="P870:P875" si="128">IFERROR(ROUND(E870/L870,2),0)</f>
        <v>37.75</v>
      </c>
      <c r="Q870" t="s">
        <v>8315</v>
      </c>
      <c r="R870" t="s">
        <v>8357</v>
      </c>
      <c r="S870" s="14">
        <f t="shared" ref="S870:S875" si="129">(((J870/60)/60)/24)+DATE(1970,1,1)</f>
        <v>42538.755428240736</v>
      </c>
      <c r="T870" s="14">
        <f t="shared" ref="T870:T875" si="130">(((I870/60)/60)/24)+DATE(1970,1,1)</f>
        <v>42598.755428240736</v>
      </c>
    </row>
    <row r="871" spans="1:20" ht="43.2" x14ac:dyDescent="0.3">
      <c r="A871">
        <v>3194</v>
      </c>
      <c r="B871" s="3" t="s">
        <v>3194</v>
      </c>
      <c r="C871" s="3" t="s">
        <v>7304</v>
      </c>
      <c r="D871" s="6">
        <v>11000</v>
      </c>
      <c r="E871" s="8">
        <v>0</v>
      </c>
      <c r="F871" t="s">
        <v>8220</v>
      </c>
      <c r="G871" t="s">
        <v>8223</v>
      </c>
      <c r="H871" t="s">
        <v>8245</v>
      </c>
      <c r="I871">
        <v>1437960598</v>
      </c>
      <c r="J871">
        <v>1435368598</v>
      </c>
      <c r="K871" t="b">
        <v>0</v>
      </c>
      <c r="L871">
        <v>0</v>
      </c>
      <c r="M871" t="b">
        <v>0</v>
      </c>
      <c r="N871" t="s">
        <v>8303</v>
      </c>
      <c r="O871" s="10">
        <f t="shared" si="124"/>
        <v>0</v>
      </c>
      <c r="P871">
        <f t="shared" si="128"/>
        <v>0</v>
      </c>
      <c r="Q871" t="s">
        <v>8315</v>
      </c>
      <c r="R871" t="s">
        <v>8357</v>
      </c>
      <c r="S871" s="14">
        <f t="shared" si="129"/>
        <v>42182.062476851846</v>
      </c>
      <c r="T871" s="14">
        <f t="shared" si="130"/>
        <v>42212.062476851846</v>
      </c>
    </row>
    <row r="872" spans="1:20" ht="57.6" x14ac:dyDescent="0.3">
      <c r="A872">
        <v>3195</v>
      </c>
      <c r="B872" s="3" t="s">
        <v>3195</v>
      </c>
      <c r="C872" s="3" t="s">
        <v>7305</v>
      </c>
      <c r="D872" s="6">
        <v>3500</v>
      </c>
      <c r="E872" s="8">
        <v>2070</v>
      </c>
      <c r="F872" t="s">
        <v>8220</v>
      </c>
      <c r="G872" t="s">
        <v>8223</v>
      </c>
      <c r="H872" t="s">
        <v>8245</v>
      </c>
      <c r="I872">
        <v>1423750542</v>
      </c>
      <c r="J872">
        <v>1421158542</v>
      </c>
      <c r="K872" t="b">
        <v>0</v>
      </c>
      <c r="L872">
        <v>39</v>
      </c>
      <c r="M872" t="b">
        <v>0</v>
      </c>
      <c r="N872" t="s">
        <v>8303</v>
      </c>
      <c r="O872" s="10">
        <f t="shared" si="124"/>
        <v>59</v>
      </c>
      <c r="P872">
        <f t="shared" si="128"/>
        <v>53.08</v>
      </c>
      <c r="Q872" t="s">
        <v>8315</v>
      </c>
      <c r="R872" t="s">
        <v>8357</v>
      </c>
      <c r="S872" s="14">
        <f t="shared" si="129"/>
        <v>42017.594236111108</v>
      </c>
      <c r="T872" s="14">
        <f t="shared" si="130"/>
        <v>42047.594236111108</v>
      </c>
    </row>
    <row r="873" spans="1:20" ht="43.2" x14ac:dyDescent="0.3">
      <c r="A873">
        <v>3196</v>
      </c>
      <c r="B873" s="3" t="s">
        <v>3196</v>
      </c>
      <c r="C873" s="3" t="s">
        <v>7306</v>
      </c>
      <c r="D873" s="6">
        <v>3000000</v>
      </c>
      <c r="E873" s="8">
        <v>1800</v>
      </c>
      <c r="F873" t="s">
        <v>8220</v>
      </c>
      <c r="G873" t="s">
        <v>8223</v>
      </c>
      <c r="H873" t="s">
        <v>8245</v>
      </c>
      <c r="I873">
        <v>1438437600</v>
      </c>
      <c r="J873">
        <v>1433254875</v>
      </c>
      <c r="K873" t="b">
        <v>0</v>
      </c>
      <c r="L873">
        <v>6</v>
      </c>
      <c r="M873" t="b">
        <v>0</v>
      </c>
      <c r="N873" t="s">
        <v>8303</v>
      </c>
      <c r="O873" s="10">
        <f t="shared" si="124"/>
        <v>0</v>
      </c>
      <c r="P873">
        <f t="shared" si="128"/>
        <v>300</v>
      </c>
      <c r="Q873" t="s">
        <v>8315</v>
      </c>
      <c r="R873" t="s">
        <v>8357</v>
      </c>
      <c r="S873" s="14">
        <f t="shared" si="129"/>
        <v>42157.598090277781</v>
      </c>
      <c r="T873" s="14">
        <f t="shared" si="130"/>
        <v>42217.583333333328</v>
      </c>
    </row>
    <row r="874" spans="1:20" ht="43.2" x14ac:dyDescent="0.3">
      <c r="A874">
        <v>3199</v>
      </c>
      <c r="B874" s="3" t="s">
        <v>3199</v>
      </c>
      <c r="C874" s="3" t="s">
        <v>7309</v>
      </c>
      <c r="D874" s="6">
        <v>5000</v>
      </c>
      <c r="E874" s="8">
        <v>2608</v>
      </c>
      <c r="F874" t="s">
        <v>8220</v>
      </c>
      <c r="G874" t="s">
        <v>8223</v>
      </c>
      <c r="H874" t="s">
        <v>8245</v>
      </c>
      <c r="I874">
        <v>1410037200</v>
      </c>
      <c r="J874">
        <v>1407435418</v>
      </c>
      <c r="K874" t="b">
        <v>0</v>
      </c>
      <c r="L874">
        <v>53</v>
      </c>
      <c r="M874" t="b">
        <v>0</v>
      </c>
      <c r="N874" t="s">
        <v>8303</v>
      </c>
      <c r="O874" s="10">
        <f t="shared" si="124"/>
        <v>52</v>
      </c>
      <c r="P874">
        <f t="shared" si="128"/>
        <v>49.21</v>
      </c>
      <c r="Q874" t="s">
        <v>8315</v>
      </c>
      <c r="R874" t="s">
        <v>8357</v>
      </c>
      <c r="S874" s="14">
        <f t="shared" si="129"/>
        <v>41858.761782407404</v>
      </c>
      <c r="T874" s="14">
        <f t="shared" si="130"/>
        <v>41888.875</v>
      </c>
    </row>
    <row r="875" spans="1:20" ht="57.6" x14ac:dyDescent="0.3">
      <c r="A875">
        <v>3200</v>
      </c>
      <c r="B875" s="3" t="s">
        <v>3200</v>
      </c>
      <c r="C875" s="3" t="s">
        <v>7310</v>
      </c>
      <c r="D875" s="6">
        <v>50000</v>
      </c>
      <c r="E875" s="8">
        <v>1</v>
      </c>
      <c r="F875" t="s">
        <v>8220</v>
      </c>
      <c r="G875" t="s">
        <v>8223</v>
      </c>
      <c r="H875" t="s">
        <v>8245</v>
      </c>
      <c r="I875">
        <v>1461994440</v>
      </c>
      <c r="J875">
        <v>1459410101</v>
      </c>
      <c r="K875" t="b">
        <v>0</v>
      </c>
      <c r="L875">
        <v>1</v>
      </c>
      <c r="M875" t="b">
        <v>0</v>
      </c>
      <c r="N875" t="s">
        <v>8303</v>
      </c>
      <c r="O875" s="10">
        <f t="shared" si="124"/>
        <v>0</v>
      </c>
      <c r="P875">
        <f t="shared" si="128"/>
        <v>1</v>
      </c>
      <c r="Q875" t="s">
        <v>8315</v>
      </c>
      <c r="R875" t="s">
        <v>8357</v>
      </c>
      <c r="S875" s="14">
        <f t="shared" si="129"/>
        <v>42460.320613425924</v>
      </c>
      <c r="T875" s="14">
        <f t="shared" si="130"/>
        <v>42490.231944444444</v>
      </c>
    </row>
    <row r="876" spans="1:20" ht="43.2" x14ac:dyDescent="0.3">
      <c r="A876">
        <v>3202</v>
      </c>
      <c r="B876" s="3" t="s">
        <v>3202</v>
      </c>
      <c r="C876" s="3" t="s">
        <v>7312</v>
      </c>
      <c r="D876" s="6">
        <v>5000</v>
      </c>
      <c r="E876" s="8">
        <v>2726</v>
      </c>
      <c r="F876" t="s">
        <v>8220</v>
      </c>
      <c r="G876" t="s">
        <v>8223</v>
      </c>
      <c r="H876" t="s">
        <v>8245</v>
      </c>
      <c r="I876">
        <v>1450072740</v>
      </c>
      <c r="J876">
        <v>1445027346</v>
      </c>
      <c r="K876" t="b">
        <v>0</v>
      </c>
      <c r="L876">
        <v>25</v>
      </c>
      <c r="M876" t="b">
        <v>0</v>
      </c>
      <c r="N876" t="s">
        <v>8303</v>
      </c>
      <c r="O876" s="10">
        <f t="shared" si="124"/>
        <v>55</v>
      </c>
      <c r="P876">
        <f t="shared" ref="P876:P880" si="131">IFERROR(ROUND(E876/L876,2),0)</f>
        <v>109.04</v>
      </c>
      <c r="Q876" t="s">
        <v>8315</v>
      </c>
      <c r="R876" t="s">
        <v>8357</v>
      </c>
      <c r="S876" s="14">
        <f t="shared" ref="S876:S880" si="132">(((J876/60)/60)/24)+DATE(1970,1,1)</f>
        <v>42293.853541666671</v>
      </c>
      <c r="T876" s="14">
        <f t="shared" ref="T876:T880" si="133">(((I876/60)/60)/24)+DATE(1970,1,1)</f>
        <v>42352.249305555553</v>
      </c>
    </row>
    <row r="877" spans="1:20" ht="43.2" x14ac:dyDescent="0.3">
      <c r="A877">
        <v>3203</v>
      </c>
      <c r="B877" s="3" t="s">
        <v>3203</v>
      </c>
      <c r="C877" s="3" t="s">
        <v>7313</v>
      </c>
      <c r="D877" s="6">
        <v>1000</v>
      </c>
      <c r="E877" s="8">
        <v>250</v>
      </c>
      <c r="F877" t="s">
        <v>8220</v>
      </c>
      <c r="G877" t="s">
        <v>8223</v>
      </c>
      <c r="H877" t="s">
        <v>8245</v>
      </c>
      <c r="I877">
        <v>1443224622</v>
      </c>
      <c r="J877">
        <v>1440632622</v>
      </c>
      <c r="K877" t="b">
        <v>0</v>
      </c>
      <c r="L877">
        <v>6</v>
      </c>
      <c r="M877" t="b">
        <v>0</v>
      </c>
      <c r="N877" t="s">
        <v>8303</v>
      </c>
      <c r="O877" s="10">
        <f t="shared" si="124"/>
        <v>25</v>
      </c>
      <c r="P877">
        <f t="shared" si="131"/>
        <v>41.67</v>
      </c>
      <c r="Q877" t="s">
        <v>8315</v>
      </c>
      <c r="R877" t="s">
        <v>8357</v>
      </c>
      <c r="S877" s="14">
        <f t="shared" si="132"/>
        <v>42242.988680555558</v>
      </c>
      <c r="T877" s="14">
        <f t="shared" si="133"/>
        <v>42272.988680555558</v>
      </c>
    </row>
    <row r="878" spans="1:20" ht="43.2" x14ac:dyDescent="0.3">
      <c r="A878">
        <v>3204</v>
      </c>
      <c r="B878" s="3" t="s">
        <v>3204</v>
      </c>
      <c r="C878" s="3" t="s">
        <v>7314</v>
      </c>
      <c r="D878" s="6">
        <v>500</v>
      </c>
      <c r="E878" s="8">
        <v>0</v>
      </c>
      <c r="F878" t="s">
        <v>8220</v>
      </c>
      <c r="G878" t="s">
        <v>8223</v>
      </c>
      <c r="H878" t="s">
        <v>8245</v>
      </c>
      <c r="I878">
        <v>1437149640</v>
      </c>
      <c r="J878">
        <v>1434558479</v>
      </c>
      <c r="K878" t="b">
        <v>0</v>
      </c>
      <c r="L878">
        <v>0</v>
      </c>
      <c r="M878" t="b">
        <v>0</v>
      </c>
      <c r="N878" t="s">
        <v>8303</v>
      </c>
      <c r="O878" s="10">
        <f t="shared" si="124"/>
        <v>0</v>
      </c>
      <c r="P878">
        <f t="shared" si="131"/>
        <v>0</v>
      </c>
      <c r="Q878" t="s">
        <v>8315</v>
      </c>
      <c r="R878" t="s">
        <v>8357</v>
      </c>
      <c r="S878" s="14">
        <f t="shared" si="132"/>
        <v>42172.686099537037</v>
      </c>
      <c r="T878" s="14">
        <f t="shared" si="133"/>
        <v>42202.676388888889</v>
      </c>
    </row>
    <row r="879" spans="1:20" ht="43.2" x14ac:dyDescent="0.3">
      <c r="A879">
        <v>3206</v>
      </c>
      <c r="B879" s="3" t="s">
        <v>3206</v>
      </c>
      <c r="C879" s="3" t="s">
        <v>7316</v>
      </c>
      <c r="D879" s="6">
        <v>5000</v>
      </c>
      <c r="E879" s="8">
        <v>0</v>
      </c>
      <c r="F879" t="s">
        <v>8220</v>
      </c>
      <c r="G879" t="s">
        <v>8223</v>
      </c>
      <c r="H879" t="s">
        <v>8245</v>
      </c>
      <c r="I879">
        <v>1442644651</v>
      </c>
      <c r="J879">
        <v>1440052651</v>
      </c>
      <c r="K879" t="b">
        <v>0</v>
      </c>
      <c r="L879">
        <v>0</v>
      </c>
      <c r="M879" t="b">
        <v>0</v>
      </c>
      <c r="N879" t="s">
        <v>8303</v>
      </c>
      <c r="O879" s="10">
        <f t="shared" si="124"/>
        <v>0</v>
      </c>
      <c r="P879">
        <f t="shared" si="131"/>
        <v>0</v>
      </c>
      <c r="Q879" t="s">
        <v>8315</v>
      </c>
      <c r="R879" t="s">
        <v>8357</v>
      </c>
      <c r="S879" s="14">
        <f t="shared" si="132"/>
        <v>42236.276053240741</v>
      </c>
      <c r="T879" s="14">
        <f t="shared" si="133"/>
        <v>42266.276053240741</v>
      </c>
    </row>
    <row r="880" spans="1:20" ht="43.2" x14ac:dyDescent="0.3">
      <c r="A880">
        <v>3207</v>
      </c>
      <c r="B880" s="3" t="s">
        <v>3207</v>
      </c>
      <c r="C880" s="3" t="s">
        <v>7317</v>
      </c>
      <c r="D880" s="6">
        <v>5500</v>
      </c>
      <c r="E880" s="8">
        <v>2550</v>
      </c>
      <c r="F880" t="s">
        <v>8220</v>
      </c>
      <c r="G880" t="s">
        <v>8223</v>
      </c>
      <c r="H880" t="s">
        <v>8245</v>
      </c>
      <c r="I880">
        <v>1429767607</v>
      </c>
      <c r="J880">
        <v>1424587207</v>
      </c>
      <c r="K880" t="b">
        <v>0</v>
      </c>
      <c r="L880">
        <v>36</v>
      </c>
      <c r="M880" t="b">
        <v>0</v>
      </c>
      <c r="N880" t="s">
        <v>8303</v>
      </c>
      <c r="O880" s="10">
        <f t="shared" si="124"/>
        <v>46</v>
      </c>
      <c r="P880">
        <f t="shared" si="131"/>
        <v>70.83</v>
      </c>
      <c r="Q880" t="s">
        <v>8315</v>
      </c>
      <c r="R880" t="s">
        <v>8357</v>
      </c>
      <c r="S880" s="14">
        <f t="shared" si="132"/>
        <v>42057.277858796297</v>
      </c>
      <c r="T880" s="14">
        <f t="shared" si="133"/>
        <v>42117.236192129625</v>
      </c>
    </row>
    <row r="881" spans="1:20" ht="43.2" x14ac:dyDescent="0.3">
      <c r="A881">
        <v>3628</v>
      </c>
      <c r="B881" s="3" t="s">
        <v>3626</v>
      </c>
      <c r="C881" s="3" t="s">
        <v>7738</v>
      </c>
      <c r="D881" s="6">
        <v>100000</v>
      </c>
      <c r="E881" s="8">
        <v>0</v>
      </c>
      <c r="F881" t="s">
        <v>8220</v>
      </c>
      <c r="G881" t="s">
        <v>8223</v>
      </c>
      <c r="H881" t="s">
        <v>8245</v>
      </c>
      <c r="I881">
        <v>1450040396</v>
      </c>
      <c r="J881">
        <v>1444852796</v>
      </c>
      <c r="K881" t="b">
        <v>0</v>
      </c>
      <c r="L881">
        <v>0</v>
      </c>
      <c r="M881" t="b">
        <v>0</v>
      </c>
      <c r="N881" t="s">
        <v>8303</v>
      </c>
      <c r="O881" s="10">
        <f t="shared" si="124"/>
        <v>0</v>
      </c>
      <c r="P881">
        <f t="shared" ref="P881:P893" si="134">IFERROR(ROUND(E881/L881,2),0)</f>
        <v>0</v>
      </c>
      <c r="Q881" t="s">
        <v>8315</v>
      </c>
      <c r="R881" t="s">
        <v>8357</v>
      </c>
      <c r="S881" s="14">
        <f t="shared" ref="S881:S893" si="135">(((J881/60)/60)/24)+DATE(1970,1,1)</f>
        <v>42291.833287037036</v>
      </c>
      <c r="T881" s="14">
        <f t="shared" ref="T881:T893" si="136">(((I881/60)/60)/24)+DATE(1970,1,1)</f>
        <v>42351.874953703707</v>
      </c>
    </row>
    <row r="882" spans="1:20" ht="57.6" x14ac:dyDescent="0.3">
      <c r="A882">
        <v>3629</v>
      </c>
      <c r="B882" s="3" t="s">
        <v>3627</v>
      </c>
      <c r="C882" s="3" t="s">
        <v>7739</v>
      </c>
      <c r="D882" s="6">
        <v>1000000</v>
      </c>
      <c r="E882" s="8">
        <v>2</v>
      </c>
      <c r="F882" t="s">
        <v>8220</v>
      </c>
      <c r="G882" t="s">
        <v>8223</v>
      </c>
      <c r="H882" t="s">
        <v>8245</v>
      </c>
      <c r="I882">
        <v>1462467600</v>
      </c>
      <c r="J882">
        <v>1457403364</v>
      </c>
      <c r="K882" t="b">
        <v>0</v>
      </c>
      <c r="L882">
        <v>2</v>
      </c>
      <c r="M882" t="b">
        <v>0</v>
      </c>
      <c r="N882" t="s">
        <v>8303</v>
      </c>
      <c r="O882" s="10">
        <f t="shared" si="124"/>
        <v>0</v>
      </c>
      <c r="P882">
        <f t="shared" si="134"/>
        <v>1</v>
      </c>
      <c r="Q882" t="s">
        <v>8315</v>
      </c>
      <c r="R882" t="s">
        <v>8357</v>
      </c>
      <c r="S882" s="14">
        <f t="shared" si="135"/>
        <v>42437.094490740739</v>
      </c>
      <c r="T882" s="14">
        <f t="shared" si="136"/>
        <v>42495.708333333328</v>
      </c>
    </row>
    <row r="883" spans="1:20" ht="57.6" x14ac:dyDescent="0.3">
      <c r="A883">
        <v>3631</v>
      </c>
      <c r="B883" s="3" t="s">
        <v>3629</v>
      </c>
      <c r="C883" s="3" t="s">
        <v>7741</v>
      </c>
      <c r="D883" s="6">
        <v>17100</v>
      </c>
      <c r="E883" s="8">
        <v>8725</v>
      </c>
      <c r="F883" t="s">
        <v>8220</v>
      </c>
      <c r="G883" t="s">
        <v>8223</v>
      </c>
      <c r="H883" t="s">
        <v>8245</v>
      </c>
      <c r="I883">
        <v>1411444740</v>
      </c>
      <c r="J883">
        <v>1409335497</v>
      </c>
      <c r="K883" t="b">
        <v>0</v>
      </c>
      <c r="L883">
        <v>59</v>
      </c>
      <c r="M883" t="b">
        <v>0</v>
      </c>
      <c r="N883" t="s">
        <v>8303</v>
      </c>
      <c r="O883" s="10">
        <f t="shared" si="124"/>
        <v>51</v>
      </c>
      <c r="P883">
        <f t="shared" si="134"/>
        <v>147.88</v>
      </c>
      <c r="Q883" t="s">
        <v>8315</v>
      </c>
      <c r="R883" t="s">
        <v>8357</v>
      </c>
      <c r="S883" s="14">
        <f t="shared" si="135"/>
        <v>41880.753437499996</v>
      </c>
      <c r="T883" s="14">
        <f t="shared" si="136"/>
        <v>41905.165972222225</v>
      </c>
    </row>
    <row r="884" spans="1:20" ht="43.2" x14ac:dyDescent="0.3">
      <c r="A884">
        <v>3633</v>
      </c>
      <c r="B884" s="3" t="s">
        <v>3631</v>
      </c>
      <c r="C884" s="3" t="s">
        <v>7743</v>
      </c>
      <c r="D884" s="6">
        <v>5000</v>
      </c>
      <c r="E884" s="8">
        <v>1762</v>
      </c>
      <c r="F884" t="s">
        <v>8220</v>
      </c>
      <c r="G884" t="s">
        <v>8223</v>
      </c>
      <c r="H884" t="s">
        <v>8245</v>
      </c>
      <c r="I884">
        <v>1479517200</v>
      </c>
      <c r="J884">
        <v>1475765867</v>
      </c>
      <c r="K884" t="b">
        <v>0</v>
      </c>
      <c r="L884">
        <v>31</v>
      </c>
      <c r="M884" t="b">
        <v>0</v>
      </c>
      <c r="N884" t="s">
        <v>8303</v>
      </c>
      <c r="O884" s="10">
        <f t="shared" si="124"/>
        <v>35</v>
      </c>
      <c r="P884">
        <f t="shared" si="134"/>
        <v>56.84</v>
      </c>
      <c r="Q884" t="s">
        <v>8315</v>
      </c>
      <c r="R884" t="s">
        <v>8357</v>
      </c>
      <c r="S884" s="14">
        <f t="shared" si="135"/>
        <v>42649.623460648145</v>
      </c>
      <c r="T884" s="14">
        <f t="shared" si="136"/>
        <v>42693.041666666672</v>
      </c>
    </row>
    <row r="885" spans="1:20" ht="28.8" x14ac:dyDescent="0.3">
      <c r="A885">
        <v>3635</v>
      </c>
      <c r="B885" s="3" t="s">
        <v>3633</v>
      </c>
      <c r="C885" s="3" t="s">
        <v>7745</v>
      </c>
      <c r="D885" s="6">
        <v>3500</v>
      </c>
      <c r="E885" s="8">
        <v>1276</v>
      </c>
      <c r="F885" t="s">
        <v>8220</v>
      </c>
      <c r="G885" t="s">
        <v>8223</v>
      </c>
      <c r="H885" t="s">
        <v>8245</v>
      </c>
      <c r="I885">
        <v>1461186676</v>
      </c>
      <c r="J885">
        <v>1458594676</v>
      </c>
      <c r="K885" t="b">
        <v>0</v>
      </c>
      <c r="L885">
        <v>10</v>
      </c>
      <c r="M885" t="b">
        <v>0</v>
      </c>
      <c r="N885" t="s">
        <v>8303</v>
      </c>
      <c r="O885" s="10">
        <f t="shared" si="124"/>
        <v>36</v>
      </c>
      <c r="P885">
        <f t="shared" si="134"/>
        <v>127.6</v>
      </c>
      <c r="Q885" t="s">
        <v>8315</v>
      </c>
      <c r="R885" t="s">
        <v>8357</v>
      </c>
      <c r="S885" s="14">
        <f t="shared" si="135"/>
        <v>42450.88282407407</v>
      </c>
      <c r="T885" s="14">
        <f t="shared" si="136"/>
        <v>42480.88282407407</v>
      </c>
    </row>
    <row r="886" spans="1:20" ht="43.2" x14ac:dyDescent="0.3">
      <c r="A886">
        <v>3636</v>
      </c>
      <c r="B886" s="3" t="s">
        <v>3634</v>
      </c>
      <c r="C886" s="3" t="s">
        <v>7746</v>
      </c>
      <c r="D886" s="6">
        <v>150000</v>
      </c>
      <c r="E886" s="8">
        <v>0</v>
      </c>
      <c r="F886" t="s">
        <v>8220</v>
      </c>
      <c r="G886" t="s">
        <v>8223</v>
      </c>
      <c r="H886" t="s">
        <v>8245</v>
      </c>
      <c r="I886">
        <v>1442248829</v>
      </c>
      <c r="J886">
        <v>1439224829</v>
      </c>
      <c r="K886" t="b">
        <v>0</v>
      </c>
      <c r="L886">
        <v>0</v>
      </c>
      <c r="M886" t="b">
        <v>0</v>
      </c>
      <c r="N886" t="s">
        <v>8303</v>
      </c>
      <c r="O886" s="10">
        <f t="shared" si="124"/>
        <v>0</v>
      </c>
      <c r="P886">
        <f t="shared" si="134"/>
        <v>0</v>
      </c>
      <c r="Q886" t="s">
        <v>8315</v>
      </c>
      <c r="R886" t="s">
        <v>8357</v>
      </c>
      <c r="S886" s="14">
        <f t="shared" si="135"/>
        <v>42226.694780092599</v>
      </c>
      <c r="T886" s="14">
        <f t="shared" si="136"/>
        <v>42261.694780092599</v>
      </c>
    </row>
    <row r="887" spans="1:20" ht="57.6" x14ac:dyDescent="0.3">
      <c r="A887">
        <v>3637</v>
      </c>
      <c r="B887" s="3" t="s">
        <v>3635</v>
      </c>
      <c r="C887" s="3" t="s">
        <v>7747</v>
      </c>
      <c r="D887" s="6">
        <v>3000</v>
      </c>
      <c r="E887" s="8">
        <v>926</v>
      </c>
      <c r="F887" t="s">
        <v>8220</v>
      </c>
      <c r="G887" t="s">
        <v>8223</v>
      </c>
      <c r="H887" t="s">
        <v>8245</v>
      </c>
      <c r="I887">
        <v>1420130935</v>
      </c>
      <c r="J887">
        <v>1417538935</v>
      </c>
      <c r="K887" t="b">
        <v>0</v>
      </c>
      <c r="L887">
        <v>14</v>
      </c>
      <c r="M887" t="b">
        <v>0</v>
      </c>
      <c r="N887" t="s">
        <v>8303</v>
      </c>
      <c r="O887" s="10">
        <f t="shared" si="124"/>
        <v>31</v>
      </c>
      <c r="P887">
        <f t="shared" si="134"/>
        <v>66.14</v>
      </c>
      <c r="Q887" t="s">
        <v>8315</v>
      </c>
      <c r="R887" t="s">
        <v>8357</v>
      </c>
      <c r="S887" s="14">
        <f t="shared" si="135"/>
        <v>41975.700636574074</v>
      </c>
      <c r="T887" s="14">
        <f t="shared" si="136"/>
        <v>42005.700636574074</v>
      </c>
    </row>
    <row r="888" spans="1:20" ht="43.2" x14ac:dyDescent="0.3">
      <c r="A888">
        <v>3639</v>
      </c>
      <c r="B888" s="3" t="s">
        <v>3637</v>
      </c>
      <c r="C888" s="3" t="s">
        <v>7749</v>
      </c>
      <c r="D888" s="6">
        <v>25000</v>
      </c>
      <c r="E888" s="8">
        <v>1</v>
      </c>
      <c r="F888" t="s">
        <v>8220</v>
      </c>
      <c r="G888" t="s">
        <v>8223</v>
      </c>
      <c r="H888" t="s">
        <v>8245</v>
      </c>
      <c r="I888">
        <v>1475853060</v>
      </c>
      <c r="J888">
        <v>1470672906</v>
      </c>
      <c r="K888" t="b">
        <v>0</v>
      </c>
      <c r="L888">
        <v>1</v>
      </c>
      <c r="M888" t="b">
        <v>0</v>
      </c>
      <c r="N888" t="s">
        <v>8303</v>
      </c>
      <c r="O888" s="10">
        <f t="shared" si="124"/>
        <v>0</v>
      </c>
      <c r="P888">
        <f t="shared" si="134"/>
        <v>1</v>
      </c>
      <c r="Q888" t="s">
        <v>8315</v>
      </c>
      <c r="R888" t="s">
        <v>8357</v>
      </c>
      <c r="S888" s="14">
        <f t="shared" si="135"/>
        <v>42590.677152777775</v>
      </c>
      <c r="T888" s="14">
        <f t="shared" si="136"/>
        <v>42650.632638888885</v>
      </c>
    </row>
    <row r="889" spans="1:20" ht="72" x14ac:dyDescent="0.3">
      <c r="A889">
        <v>3640</v>
      </c>
      <c r="B889" s="3" t="s">
        <v>3638</v>
      </c>
      <c r="C889" s="3" t="s">
        <v>7750</v>
      </c>
      <c r="D889" s="6">
        <v>1000</v>
      </c>
      <c r="E889" s="8">
        <v>55</v>
      </c>
      <c r="F889" t="s">
        <v>8220</v>
      </c>
      <c r="G889" t="s">
        <v>8223</v>
      </c>
      <c r="H889" t="s">
        <v>8245</v>
      </c>
      <c r="I889">
        <v>1431283530</v>
      </c>
      <c r="J889">
        <v>1428691530</v>
      </c>
      <c r="K889" t="b">
        <v>0</v>
      </c>
      <c r="L889">
        <v>3</v>
      </c>
      <c r="M889" t="b">
        <v>0</v>
      </c>
      <c r="N889" t="s">
        <v>8303</v>
      </c>
      <c r="O889" s="10">
        <f t="shared" si="124"/>
        <v>6</v>
      </c>
      <c r="P889">
        <f t="shared" si="134"/>
        <v>18.329999999999998</v>
      </c>
      <c r="Q889" t="s">
        <v>8315</v>
      </c>
      <c r="R889" t="s">
        <v>8357</v>
      </c>
      <c r="S889" s="14">
        <f t="shared" si="135"/>
        <v>42104.781597222223</v>
      </c>
      <c r="T889" s="14">
        <f t="shared" si="136"/>
        <v>42134.781597222223</v>
      </c>
    </row>
    <row r="890" spans="1:20" ht="43.2" x14ac:dyDescent="0.3">
      <c r="A890">
        <v>3641</v>
      </c>
      <c r="B890" s="3" t="s">
        <v>3639</v>
      </c>
      <c r="C890" s="3" t="s">
        <v>7751</v>
      </c>
      <c r="D890" s="6">
        <v>3000</v>
      </c>
      <c r="E890" s="8">
        <v>0</v>
      </c>
      <c r="F890" t="s">
        <v>8220</v>
      </c>
      <c r="G890" t="s">
        <v>8223</v>
      </c>
      <c r="H890" t="s">
        <v>8245</v>
      </c>
      <c r="I890">
        <v>1412485200</v>
      </c>
      <c r="J890">
        <v>1410966179</v>
      </c>
      <c r="K890" t="b">
        <v>0</v>
      </c>
      <c r="L890">
        <v>0</v>
      </c>
      <c r="M890" t="b">
        <v>0</v>
      </c>
      <c r="N890" t="s">
        <v>8303</v>
      </c>
      <c r="O890" s="10">
        <f t="shared" si="124"/>
        <v>0</v>
      </c>
      <c r="P890">
        <f t="shared" si="134"/>
        <v>0</v>
      </c>
      <c r="Q890" t="s">
        <v>8315</v>
      </c>
      <c r="R890" t="s">
        <v>8357</v>
      </c>
      <c r="S890" s="14">
        <f t="shared" si="135"/>
        <v>41899.627071759263</v>
      </c>
      <c r="T890" s="14">
        <f t="shared" si="136"/>
        <v>41917.208333333336</v>
      </c>
    </row>
    <row r="891" spans="1:20" ht="43.2" x14ac:dyDescent="0.3">
      <c r="A891">
        <v>3643</v>
      </c>
      <c r="B891" s="3" t="s">
        <v>3641</v>
      </c>
      <c r="C891" s="3" t="s">
        <v>7753</v>
      </c>
      <c r="D891" s="6">
        <v>25000</v>
      </c>
      <c r="E891" s="8">
        <v>0</v>
      </c>
      <c r="F891" t="s">
        <v>8220</v>
      </c>
      <c r="G891" t="s">
        <v>8223</v>
      </c>
      <c r="H891" t="s">
        <v>8245</v>
      </c>
      <c r="I891">
        <v>1447734439</v>
      </c>
      <c r="J891">
        <v>1444274839</v>
      </c>
      <c r="K891" t="b">
        <v>0</v>
      </c>
      <c r="L891">
        <v>0</v>
      </c>
      <c r="M891" t="b">
        <v>0</v>
      </c>
      <c r="N891" t="s">
        <v>8303</v>
      </c>
      <c r="O891" s="10">
        <f t="shared" si="124"/>
        <v>0</v>
      </c>
      <c r="P891">
        <f t="shared" si="134"/>
        <v>0</v>
      </c>
      <c r="Q891" t="s">
        <v>8315</v>
      </c>
      <c r="R891" t="s">
        <v>8357</v>
      </c>
      <c r="S891" s="14">
        <f t="shared" si="135"/>
        <v>42285.143969907411</v>
      </c>
      <c r="T891" s="14">
        <f t="shared" si="136"/>
        <v>42325.185636574075</v>
      </c>
    </row>
    <row r="892" spans="1:20" ht="43.2" x14ac:dyDescent="0.3">
      <c r="A892">
        <v>3644</v>
      </c>
      <c r="B892" s="3" t="s">
        <v>3642</v>
      </c>
      <c r="C892" s="3" t="s">
        <v>7754</v>
      </c>
      <c r="D892" s="6">
        <v>5000</v>
      </c>
      <c r="E892" s="8">
        <v>821</v>
      </c>
      <c r="F892" t="s">
        <v>8220</v>
      </c>
      <c r="G892" t="s">
        <v>8223</v>
      </c>
      <c r="H892" t="s">
        <v>8245</v>
      </c>
      <c r="I892">
        <v>1457413140</v>
      </c>
      <c r="J892">
        <v>1454996887</v>
      </c>
      <c r="K892" t="b">
        <v>0</v>
      </c>
      <c r="L892">
        <v>12</v>
      </c>
      <c r="M892" t="b">
        <v>0</v>
      </c>
      <c r="N892" t="s">
        <v>8303</v>
      </c>
      <c r="O892" s="10">
        <f t="shared" si="124"/>
        <v>16</v>
      </c>
      <c r="P892">
        <f t="shared" si="134"/>
        <v>68.42</v>
      </c>
      <c r="Q892" t="s">
        <v>8315</v>
      </c>
      <c r="R892" t="s">
        <v>8357</v>
      </c>
      <c r="S892" s="14">
        <f t="shared" si="135"/>
        <v>42409.241747685184</v>
      </c>
      <c r="T892" s="14">
        <f t="shared" si="136"/>
        <v>42437.207638888889</v>
      </c>
    </row>
    <row r="893" spans="1:20" ht="43.2" x14ac:dyDescent="0.3">
      <c r="A893">
        <v>3646</v>
      </c>
      <c r="B893" s="3" t="s">
        <v>3644</v>
      </c>
      <c r="C893" s="3" t="s">
        <v>7756</v>
      </c>
      <c r="D893" s="6">
        <v>10000</v>
      </c>
      <c r="E893" s="8">
        <v>481</v>
      </c>
      <c r="F893" t="s">
        <v>8220</v>
      </c>
      <c r="G893" t="s">
        <v>8223</v>
      </c>
      <c r="H893" t="s">
        <v>8245</v>
      </c>
      <c r="I893">
        <v>1434497400</v>
      </c>
      <c r="J893">
        <v>1431770802</v>
      </c>
      <c r="K893" t="b">
        <v>0</v>
      </c>
      <c r="L893">
        <v>8</v>
      </c>
      <c r="M893" t="b">
        <v>0</v>
      </c>
      <c r="N893" t="s">
        <v>8303</v>
      </c>
      <c r="O893" s="10">
        <f t="shared" si="124"/>
        <v>5</v>
      </c>
      <c r="P893">
        <f t="shared" si="134"/>
        <v>60.13</v>
      </c>
      <c r="Q893" t="s">
        <v>8315</v>
      </c>
      <c r="R893" t="s">
        <v>8357</v>
      </c>
      <c r="S893" s="14">
        <f t="shared" si="135"/>
        <v>42140.421319444446</v>
      </c>
      <c r="T893" s="14">
        <f t="shared" si="136"/>
        <v>42171.979166666672</v>
      </c>
    </row>
    <row r="894" spans="1:20" ht="43.2" x14ac:dyDescent="0.3">
      <c r="A894">
        <v>3728</v>
      </c>
      <c r="B894" s="3" t="s">
        <v>3725</v>
      </c>
      <c r="C894" s="3" t="s">
        <v>7838</v>
      </c>
      <c r="D894" s="6">
        <v>20000</v>
      </c>
      <c r="E894" s="8">
        <v>1862</v>
      </c>
      <c r="F894" t="s">
        <v>8220</v>
      </c>
      <c r="G894" t="s">
        <v>8223</v>
      </c>
      <c r="H894" t="s">
        <v>8245</v>
      </c>
      <c r="I894">
        <v>1439957176</v>
      </c>
      <c r="J894">
        <v>1437365176</v>
      </c>
      <c r="K894" t="b">
        <v>0</v>
      </c>
      <c r="L894">
        <v>31</v>
      </c>
      <c r="M894" t="b">
        <v>0</v>
      </c>
      <c r="N894" t="s">
        <v>8269</v>
      </c>
      <c r="O894" s="10">
        <f t="shared" si="124"/>
        <v>9</v>
      </c>
      <c r="P894">
        <f t="shared" ref="P894:P907" si="137">IFERROR(ROUND(E894/L894,2),0)</f>
        <v>60.06</v>
      </c>
      <c r="Q894" t="s">
        <v>8315</v>
      </c>
      <c r="R894" t="s">
        <v>8316</v>
      </c>
      <c r="S894" s="14">
        <f t="shared" ref="S894:S907" si="138">(((J894/60)/60)/24)+DATE(1970,1,1)</f>
        <v>42205.171018518522</v>
      </c>
      <c r="T894" s="14">
        <f t="shared" ref="T894:T907" si="139">(((I894/60)/60)/24)+DATE(1970,1,1)</f>
        <v>42235.171018518522</v>
      </c>
    </row>
    <row r="895" spans="1:20" ht="43.2" x14ac:dyDescent="0.3">
      <c r="A895">
        <v>3729</v>
      </c>
      <c r="B895" s="3" t="s">
        <v>3726</v>
      </c>
      <c r="C895" s="3" t="s">
        <v>7839</v>
      </c>
      <c r="D895" s="6">
        <v>5000</v>
      </c>
      <c r="E895" s="8">
        <v>362</v>
      </c>
      <c r="F895" t="s">
        <v>8220</v>
      </c>
      <c r="G895" t="s">
        <v>8223</v>
      </c>
      <c r="H895" t="s">
        <v>8245</v>
      </c>
      <c r="I895">
        <v>1427082912</v>
      </c>
      <c r="J895">
        <v>1423198512</v>
      </c>
      <c r="K895" t="b">
        <v>0</v>
      </c>
      <c r="L895">
        <v>5</v>
      </c>
      <c r="M895" t="b">
        <v>0</v>
      </c>
      <c r="N895" t="s">
        <v>8269</v>
      </c>
      <c r="O895" s="10">
        <f t="shared" si="124"/>
        <v>7</v>
      </c>
      <c r="P895">
        <f t="shared" si="137"/>
        <v>72.400000000000006</v>
      </c>
      <c r="Q895" t="s">
        <v>8315</v>
      </c>
      <c r="R895" t="s">
        <v>8316</v>
      </c>
      <c r="S895" s="14">
        <f t="shared" si="138"/>
        <v>42041.205000000002</v>
      </c>
      <c r="T895" s="14">
        <f t="shared" si="139"/>
        <v>42086.16333333333</v>
      </c>
    </row>
    <row r="896" spans="1:20" ht="43.2" x14ac:dyDescent="0.3">
      <c r="A896">
        <v>3730</v>
      </c>
      <c r="B896" s="3" t="s">
        <v>3727</v>
      </c>
      <c r="C896" s="3" t="s">
        <v>7840</v>
      </c>
      <c r="D896" s="6">
        <v>1000</v>
      </c>
      <c r="E896" s="8">
        <v>100</v>
      </c>
      <c r="F896" t="s">
        <v>8220</v>
      </c>
      <c r="G896" t="s">
        <v>8223</v>
      </c>
      <c r="H896" t="s">
        <v>8245</v>
      </c>
      <c r="I896">
        <v>1439828159</v>
      </c>
      <c r="J896">
        <v>1437236159</v>
      </c>
      <c r="K896" t="b">
        <v>0</v>
      </c>
      <c r="L896">
        <v>1</v>
      </c>
      <c r="M896" t="b">
        <v>0</v>
      </c>
      <c r="N896" t="s">
        <v>8269</v>
      </c>
      <c r="O896" s="10">
        <f t="shared" si="124"/>
        <v>10</v>
      </c>
      <c r="P896">
        <f t="shared" si="137"/>
        <v>100</v>
      </c>
      <c r="Q896" t="s">
        <v>8315</v>
      </c>
      <c r="R896" t="s">
        <v>8316</v>
      </c>
      <c r="S896" s="14">
        <f t="shared" si="138"/>
        <v>42203.677766203706</v>
      </c>
      <c r="T896" s="14">
        <f t="shared" si="139"/>
        <v>42233.677766203706</v>
      </c>
    </row>
    <row r="897" spans="1:20" ht="43.2" x14ac:dyDescent="0.3">
      <c r="A897">
        <v>3731</v>
      </c>
      <c r="B897" s="3" t="s">
        <v>3728</v>
      </c>
      <c r="C897" s="3" t="s">
        <v>7841</v>
      </c>
      <c r="D897" s="6">
        <v>5500</v>
      </c>
      <c r="E897" s="8">
        <v>620</v>
      </c>
      <c r="F897" t="s">
        <v>8220</v>
      </c>
      <c r="G897" t="s">
        <v>8223</v>
      </c>
      <c r="H897" t="s">
        <v>8245</v>
      </c>
      <c r="I897">
        <v>1420860180</v>
      </c>
      <c r="J897">
        <v>1418234646</v>
      </c>
      <c r="K897" t="b">
        <v>0</v>
      </c>
      <c r="L897">
        <v>12</v>
      </c>
      <c r="M897" t="b">
        <v>0</v>
      </c>
      <c r="N897" t="s">
        <v>8269</v>
      </c>
      <c r="O897" s="10">
        <f t="shared" si="124"/>
        <v>11</v>
      </c>
      <c r="P897">
        <f t="shared" si="137"/>
        <v>51.67</v>
      </c>
      <c r="Q897" t="s">
        <v>8315</v>
      </c>
      <c r="R897" t="s">
        <v>8316</v>
      </c>
      <c r="S897" s="14">
        <f t="shared" si="138"/>
        <v>41983.752847222218</v>
      </c>
      <c r="T897" s="14">
        <f t="shared" si="139"/>
        <v>42014.140972222223</v>
      </c>
    </row>
    <row r="898" spans="1:20" ht="43.2" x14ac:dyDescent="0.3">
      <c r="A898">
        <v>3733</v>
      </c>
      <c r="B898" s="3" t="s">
        <v>3730</v>
      </c>
      <c r="C898" s="3" t="s">
        <v>7843</v>
      </c>
      <c r="D898" s="6">
        <v>1500</v>
      </c>
      <c r="E898" s="8">
        <v>0</v>
      </c>
      <c r="F898" t="s">
        <v>8220</v>
      </c>
      <c r="G898" t="s">
        <v>8223</v>
      </c>
      <c r="H898" t="s">
        <v>8245</v>
      </c>
      <c r="I898">
        <v>1429396200</v>
      </c>
      <c r="J898">
        <v>1428539708</v>
      </c>
      <c r="K898" t="b">
        <v>0</v>
      </c>
      <c r="L898">
        <v>0</v>
      </c>
      <c r="M898" t="b">
        <v>0</v>
      </c>
      <c r="N898" t="s">
        <v>8269</v>
      </c>
      <c r="O898" s="10">
        <f t="shared" ref="O898:O961" si="140">ROUND(E898/D898*100,0)</f>
        <v>0</v>
      </c>
      <c r="P898">
        <f t="shared" si="137"/>
        <v>0</v>
      </c>
      <c r="Q898" t="s">
        <v>8315</v>
      </c>
      <c r="R898" t="s">
        <v>8316</v>
      </c>
      <c r="S898" s="14">
        <f t="shared" si="138"/>
        <v>42103.024398148147</v>
      </c>
      <c r="T898" s="14">
        <f t="shared" si="139"/>
        <v>42112.9375</v>
      </c>
    </row>
    <row r="899" spans="1:20" ht="57.6" x14ac:dyDescent="0.3">
      <c r="A899">
        <v>3734</v>
      </c>
      <c r="B899" s="3" t="s">
        <v>3731</v>
      </c>
      <c r="C899" s="3" t="s">
        <v>7844</v>
      </c>
      <c r="D899" s="6">
        <v>1500</v>
      </c>
      <c r="E899" s="8">
        <v>427</v>
      </c>
      <c r="F899" t="s">
        <v>8220</v>
      </c>
      <c r="G899" t="s">
        <v>8223</v>
      </c>
      <c r="H899" t="s">
        <v>8245</v>
      </c>
      <c r="I899">
        <v>1432589896</v>
      </c>
      <c r="J899">
        <v>1427405896</v>
      </c>
      <c r="K899" t="b">
        <v>0</v>
      </c>
      <c r="L899">
        <v>7</v>
      </c>
      <c r="M899" t="b">
        <v>0</v>
      </c>
      <c r="N899" t="s">
        <v>8269</v>
      </c>
      <c r="O899" s="10">
        <f t="shared" si="140"/>
        <v>28</v>
      </c>
      <c r="P899">
        <f t="shared" si="137"/>
        <v>61</v>
      </c>
      <c r="Q899" t="s">
        <v>8315</v>
      </c>
      <c r="R899" t="s">
        <v>8316</v>
      </c>
      <c r="S899" s="14">
        <f t="shared" si="138"/>
        <v>42089.901574074072</v>
      </c>
      <c r="T899" s="14">
        <f t="shared" si="139"/>
        <v>42149.901574074072</v>
      </c>
    </row>
    <row r="900" spans="1:20" ht="43.2" x14ac:dyDescent="0.3">
      <c r="A900">
        <v>3737</v>
      </c>
      <c r="B900" s="3" t="s">
        <v>3734</v>
      </c>
      <c r="C900" s="3" t="s">
        <v>7847</v>
      </c>
      <c r="D900" s="6">
        <v>700</v>
      </c>
      <c r="E900" s="8">
        <v>150</v>
      </c>
      <c r="F900" t="s">
        <v>8220</v>
      </c>
      <c r="G900" t="s">
        <v>8223</v>
      </c>
      <c r="H900" t="s">
        <v>8245</v>
      </c>
      <c r="I900">
        <v>1447311540</v>
      </c>
      <c r="J900">
        <v>1445358903</v>
      </c>
      <c r="K900" t="b">
        <v>0</v>
      </c>
      <c r="L900">
        <v>4</v>
      </c>
      <c r="M900" t="b">
        <v>0</v>
      </c>
      <c r="N900" t="s">
        <v>8269</v>
      </c>
      <c r="O900" s="10">
        <f t="shared" si="140"/>
        <v>21</v>
      </c>
      <c r="P900">
        <f t="shared" si="137"/>
        <v>37.5</v>
      </c>
      <c r="Q900" t="s">
        <v>8315</v>
      </c>
      <c r="R900" t="s">
        <v>8316</v>
      </c>
      <c r="S900" s="14">
        <f t="shared" si="138"/>
        <v>42297.691006944442</v>
      </c>
      <c r="T900" s="14">
        <f t="shared" si="139"/>
        <v>42320.290972222225</v>
      </c>
    </row>
    <row r="901" spans="1:20" ht="43.2" x14ac:dyDescent="0.3">
      <c r="A901">
        <v>3740</v>
      </c>
      <c r="B901" s="3" t="s">
        <v>3737</v>
      </c>
      <c r="C901" s="3" t="s">
        <v>7850</v>
      </c>
      <c r="D901" s="6">
        <v>2000</v>
      </c>
      <c r="E901" s="8">
        <v>358</v>
      </c>
      <c r="F901" t="s">
        <v>8220</v>
      </c>
      <c r="G901" t="s">
        <v>8223</v>
      </c>
      <c r="H901" t="s">
        <v>8245</v>
      </c>
      <c r="I901">
        <v>1407808438</v>
      </c>
      <c r="J901">
        <v>1405217355</v>
      </c>
      <c r="K901" t="b">
        <v>0</v>
      </c>
      <c r="L901">
        <v>14</v>
      </c>
      <c r="M901" t="b">
        <v>0</v>
      </c>
      <c r="N901" t="s">
        <v>8269</v>
      </c>
      <c r="O901" s="10">
        <f t="shared" si="140"/>
        <v>18</v>
      </c>
      <c r="P901">
        <f t="shared" si="137"/>
        <v>25.57</v>
      </c>
      <c r="Q901" t="s">
        <v>8315</v>
      </c>
      <c r="R901" t="s">
        <v>8316</v>
      </c>
      <c r="S901" s="14">
        <f t="shared" si="138"/>
        <v>41833.089756944442</v>
      </c>
      <c r="T901" s="14">
        <f t="shared" si="139"/>
        <v>41863.079143518517</v>
      </c>
    </row>
    <row r="902" spans="1:20" ht="43.2" x14ac:dyDescent="0.3">
      <c r="A902">
        <v>3741</v>
      </c>
      <c r="B902" s="3" t="s">
        <v>3738</v>
      </c>
      <c r="C902" s="3" t="s">
        <v>7851</v>
      </c>
      <c r="D902" s="6">
        <v>20000</v>
      </c>
      <c r="E902" s="8">
        <v>0</v>
      </c>
      <c r="F902" t="s">
        <v>8220</v>
      </c>
      <c r="G902" t="s">
        <v>8223</v>
      </c>
      <c r="H902" t="s">
        <v>8245</v>
      </c>
      <c r="I902">
        <v>1450389950</v>
      </c>
      <c r="J902">
        <v>1447797950</v>
      </c>
      <c r="K902" t="b">
        <v>0</v>
      </c>
      <c r="L902">
        <v>0</v>
      </c>
      <c r="M902" t="b">
        <v>0</v>
      </c>
      <c r="N902" t="s">
        <v>8269</v>
      </c>
      <c r="O902" s="10">
        <f t="shared" si="140"/>
        <v>0</v>
      </c>
      <c r="P902">
        <f t="shared" si="137"/>
        <v>0</v>
      </c>
      <c r="Q902" t="s">
        <v>8315</v>
      </c>
      <c r="R902" t="s">
        <v>8316</v>
      </c>
      <c r="S902" s="14">
        <f t="shared" si="138"/>
        <v>42325.920717592591</v>
      </c>
      <c r="T902" s="14">
        <f t="shared" si="139"/>
        <v>42355.920717592591</v>
      </c>
    </row>
    <row r="903" spans="1:20" ht="43.2" x14ac:dyDescent="0.3">
      <c r="A903">
        <v>3742</v>
      </c>
      <c r="B903" s="3" t="s">
        <v>3739</v>
      </c>
      <c r="C903" s="3" t="s">
        <v>7852</v>
      </c>
      <c r="D903" s="6">
        <v>5000</v>
      </c>
      <c r="E903" s="8">
        <v>100</v>
      </c>
      <c r="F903" t="s">
        <v>8220</v>
      </c>
      <c r="G903" t="s">
        <v>8223</v>
      </c>
      <c r="H903" t="s">
        <v>8245</v>
      </c>
      <c r="I903">
        <v>1409980144</v>
      </c>
      <c r="J903">
        <v>1407388144</v>
      </c>
      <c r="K903" t="b">
        <v>0</v>
      </c>
      <c r="L903">
        <v>4</v>
      </c>
      <c r="M903" t="b">
        <v>0</v>
      </c>
      <c r="N903" t="s">
        <v>8269</v>
      </c>
      <c r="O903" s="10">
        <f t="shared" si="140"/>
        <v>2</v>
      </c>
      <c r="P903">
        <f t="shared" si="137"/>
        <v>25</v>
      </c>
      <c r="Q903" t="s">
        <v>8315</v>
      </c>
      <c r="R903" t="s">
        <v>8316</v>
      </c>
      <c r="S903" s="14">
        <f t="shared" si="138"/>
        <v>41858.214629629627</v>
      </c>
      <c r="T903" s="14">
        <f t="shared" si="139"/>
        <v>41888.214629629627</v>
      </c>
    </row>
    <row r="904" spans="1:20" ht="28.8" x14ac:dyDescent="0.3">
      <c r="A904">
        <v>3743</v>
      </c>
      <c r="B904" s="3" t="s">
        <v>3740</v>
      </c>
      <c r="C904" s="3" t="s">
        <v>7853</v>
      </c>
      <c r="D904" s="6">
        <v>2200</v>
      </c>
      <c r="E904" s="8">
        <v>0</v>
      </c>
      <c r="F904" t="s">
        <v>8220</v>
      </c>
      <c r="G904" t="s">
        <v>8223</v>
      </c>
      <c r="H904" t="s">
        <v>8245</v>
      </c>
      <c r="I904">
        <v>1404406964</v>
      </c>
      <c r="J904">
        <v>1401814964</v>
      </c>
      <c r="K904" t="b">
        <v>0</v>
      </c>
      <c r="L904">
        <v>0</v>
      </c>
      <c r="M904" t="b">
        <v>0</v>
      </c>
      <c r="N904" t="s">
        <v>8269</v>
      </c>
      <c r="O904" s="10">
        <f t="shared" si="140"/>
        <v>0</v>
      </c>
      <c r="P904">
        <f t="shared" si="137"/>
        <v>0</v>
      </c>
      <c r="Q904" t="s">
        <v>8315</v>
      </c>
      <c r="R904" t="s">
        <v>8316</v>
      </c>
      <c r="S904" s="14">
        <f t="shared" si="138"/>
        <v>41793.710231481484</v>
      </c>
      <c r="T904" s="14">
        <f t="shared" si="139"/>
        <v>41823.710231481484</v>
      </c>
    </row>
    <row r="905" spans="1:20" ht="57.6" x14ac:dyDescent="0.3">
      <c r="A905">
        <v>3744</v>
      </c>
      <c r="B905" s="3" t="s">
        <v>3741</v>
      </c>
      <c r="C905" s="3" t="s">
        <v>7854</v>
      </c>
      <c r="D905" s="6">
        <v>1200</v>
      </c>
      <c r="E905" s="8">
        <v>0</v>
      </c>
      <c r="F905" t="s">
        <v>8220</v>
      </c>
      <c r="G905" t="s">
        <v>8223</v>
      </c>
      <c r="H905" t="s">
        <v>8245</v>
      </c>
      <c r="I905">
        <v>1404532740</v>
      </c>
      <c r="J905">
        <v>1401823952</v>
      </c>
      <c r="K905" t="b">
        <v>0</v>
      </c>
      <c r="L905">
        <v>0</v>
      </c>
      <c r="M905" t="b">
        <v>0</v>
      </c>
      <c r="N905" t="s">
        <v>8269</v>
      </c>
      <c r="O905" s="10">
        <f t="shared" si="140"/>
        <v>0</v>
      </c>
      <c r="P905">
        <f t="shared" si="137"/>
        <v>0</v>
      </c>
      <c r="Q905" t="s">
        <v>8315</v>
      </c>
      <c r="R905" t="s">
        <v>8316</v>
      </c>
      <c r="S905" s="14">
        <f t="shared" si="138"/>
        <v>41793.814259259263</v>
      </c>
      <c r="T905" s="14">
        <f t="shared" si="139"/>
        <v>41825.165972222225</v>
      </c>
    </row>
    <row r="906" spans="1:20" ht="43.2" x14ac:dyDescent="0.3">
      <c r="A906">
        <v>3745</v>
      </c>
      <c r="B906" s="3" t="s">
        <v>3742</v>
      </c>
      <c r="C906" s="3" t="s">
        <v>7855</v>
      </c>
      <c r="D906" s="6">
        <v>100</v>
      </c>
      <c r="E906" s="8">
        <v>10</v>
      </c>
      <c r="F906" t="s">
        <v>8220</v>
      </c>
      <c r="G906" t="s">
        <v>8223</v>
      </c>
      <c r="H906" t="s">
        <v>8245</v>
      </c>
      <c r="I906">
        <v>1407689102</v>
      </c>
      <c r="J906">
        <v>1405097102</v>
      </c>
      <c r="K906" t="b">
        <v>0</v>
      </c>
      <c r="L906">
        <v>1</v>
      </c>
      <c r="M906" t="b">
        <v>0</v>
      </c>
      <c r="N906" t="s">
        <v>8269</v>
      </c>
      <c r="O906" s="10">
        <f t="shared" si="140"/>
        <v>10</v>
      </c>
      <c r="P906">
        <f t="shared" si="137"/>
        <v>10</v>
      </c>
      <c r="Q906" t="s">
        <v>8315</v>
      </c>
      <c r="R906" t="s">
        <v>8316</v>
      </c>
      <c r="S906" s="14">
        <f t="shared" si="138"/>
        <v>41831.697939814818</v>
      </c>
      <c r="T906" s="14">
        <f t="shared" si="139"/>
        <v>41861.697939814818</v>
      </c>
    </row>
    <row r="907" spans="1:20" x14ac:dyDescent="0.3">
      <c r="A907">
        <v>3746</v>
      </c>
      <c r="B907" s="3" t="s">
        <v>3743</v>
      </c>
      <c r="C907" s="3" t="s">
        <v>7856</v>
      </c>
      <c r="D907" s="6">
        <v>8500</v>
      </c>
      <c r="E907" s="8">
        <v>202</v>
      </c>
      <c r="F907" t="s">
        <v>8220</v>
      </c>
      <c r="G907" t="s">
        <v>8223</v>
      </c>
      <c r="H907" t="s">
        <v>8245</v>
      </c>
      <c r="I907">
        <v>1475918439</v>
      </c>
      <c r="J907">
        <v>1473326439</v>
      </c>
      <c r="K907" t="b">
        <v>0</v>
      </c>
      <c r="L907">
        <v>1</v>
      </c>
      <c r="M907" t="b">
        <v>0</v>
      </c>
      <c r="N907" t="s">
        <v>8269</v>
      </c>
      <c r="O907" s="10">
        <f t="shared" si="140"/>
        <v>2</v>
      </c>
      <c r="P907">
        <f t="shared" si="137"/>
        <v>202</v>
      </c>
      <c r="Q907" t="s">
        <v>8315</v>
      </c>
      <c r="R907" t="s">
        <v>8316</v>
      </c>
      <c r="S907" s="14">
        <f t="shared" si="138"/>
        <v>42621.389340277776</v>
      </c>
      <c r="T907" s="14">
        <f t="shared" si="139"/>
        <v>42651.389340277776</v>
      </c>
    </row>
    <row r="908" spans="1:20" ht="72" x14ac:dyDescent="0.3">
      <c r="A908">
        <v>3788</v>
      </c>
      <c r="B908" s="3" t="s">
        <v>3785</v>
      </c>
      <c r="C908" s="3" t="s">
        <v>7898</v>
      </c>
      <c r="D908" s="6">
        <v>75000</v>
      </c>
      <c r="E908" s="8">
        <v>500</v>
      </c>
      <c r="F908" t="s">
        <v>8220</v>
      </c>
      <c r="G908" t="s">
        <v>8223</v>
      </c>
      <c r="H908" t="s">
        <v>8245</v>
      </c>
      <c r="I908">
        <v>1450887480</v>
      </c>
      <c r="J908">
        <v>1448469719</v>
      </c>
      <c r="K908" t="b">
        <v>0</v>
      </c>
      <c r="L908">
        <v>1</v>
      </c>
      <c r="M908" t="b">
        <v>0</v>
      </c>
      <c r="N908" t="s">
        <v>8303</v>
      </c>
      <c r="O908" s="10">
        <f t="shared" si="140"/>
        <v>1</v>
      </c>
      <c r="P908">
        <f t="shared" ref="P908:P923" si="141">IFERROR(ROUND(E908/L908,2),0)</f>
        <v>500</v>
      </c>
      <c r="Q908" t="s">
        <v>8315</v>
      </c>
      <c r="R908" t="s">
        <v>8357</v>
      </c>
      <c r="S908" s="14">
        <f t="shared" ref="S908:S923" si="142">(((J908/60)/60)/24)+DATE(1970,1,1)</f>
        <v>42333.695821759262</v>
      </c>
      <c r="T908" s="14">
        <f t="shared" ref="T908:T923" si="143">(((I908/60)/60)/24)+DATE(1970,1,1)</f>
        <v>42361.679166666669</v>
      </c>
    </row>
    <row r="909" spans="1:20" ht="43.2" x14ac:dyDescent="0.3">
      <c r="A909">
        <v>3790</v>
      </c>
      <c r="B909" s="3" t="s">
        <v>3787</v>
      </c>
      <c r="C909" s="3" t="s">
        <v>7900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1479834023</v>
      </c>
      <c r="J909">
        <v>1477238423</v>
      </c>
      <c r="K909" t="b">
        <v>0</v>
      </c>
      <c r="L909">
        <v>0</v>
      </c>
      <c r="M909" t="b">
        <v>0</v>
      </c>
      <c r="N909" t="s">
        <v>8303</v>
      </c>
      <c r="O909" s="10">
        <f t="shared" si="140"/>
        <v>0</v>
      </c>
      <c r="P909">
        <f t="shared" si="141"/>
        <v>0</v>
      </c>
      <c r="Q909" t="s">
        <v>8315</v>
      </c>
      <c r="R909" t="s">
        <v>8357</v>
      </c>
      <c r="S909" s="14">
        <f t="shared" si="142"/>
        <v>42666.666932870372</v>
      </c>
      <c r="T909" s="14">
        <f t="shared" si="143"/>
        <v>42696.708599537036</v>
      </c>
    </row>
    <row r="910" spans="1:20" ht="28.8" x14ac:dyDescent="0.3">
      <c r="A910">
        <v>3791</v>
      </c>
      <c r="B910" s="3" t="s">
        <v>3788</v>
      </c>
      <c r="C910" s="3" t="s">
        <v>7901</v>
      </c>
      <c r="D910" s="6">
        <v>1500</v>
      </c>
      <c r="E910" s="8">
        <v>0</v>
      </c>
      <c r="F910" t="s">
        <v>8220</v>
      </c>
      <c r="G910" t="s">
        <v>8223</v>
      </c>
      <c r="H910" t="s">
        <v>8245</v>
      </c>
      <c r="I910">
        <v>1404664592</v>
      </c>
      <c r="J910">
        <v>1399480592</v>
      </c>
      <c r="K910" t="b">
        <v>0</v>
      </c>
      <c r="L910">
        <v>0</v>
      </c>
      <c r="M910" t="b">
        <v>0</v>
      </c>
      <c r="N910" t="s">
        <v>8303</v>
      </c>
      <c r="O910" s="10">
        <f t="shared" si="140"/>
        <v>0</v>
      </c>
      <c r="P910">
        <f t="shared" si="141"/>
        <v>0</v>
      </c>
      <c r="Q910" t="s">
        <v>8315</v>
      </c>
      <c r="R910" t="s">
        <v>8357</v>
      </c>
      <c r="S910" s="14">
        <f t="shared" si="142"/>
        <v>41766.692037037035</v>
      </c>
      <c r="T910" s="14">
        <f t="shared" si="143"/>
        <v>41826.692037037035</v>
      </c>
    </row>
    <row r="911" spans="1:20" ht="28.8" x14ac:dyDescent="0.3">
      <c r="A911">
        <v>3792</v>
      </c>
      <c r="B911" s="3" t="s">
        <v>3789</v>
      </c>
      <c r="C911" s="3" t="s">
        <v>7902</v>
      </c>
      <c r="D911" s="6">
        <v>12500</v>
      </c>
      <c r="E911" s="8">
        <v>35</v>
      </c>
      <c r="F911" t="s">
        <v>8220</v>
      </c>
      <c r="G911" t="s">
        <v>8223</v>
      </c>
      <c r="H911" t="s">
        <v>8245</v>
      </c>
      <c r="I911">
        <v>1436957022</v>
      </c>
      <c r="J911">
        <v>1434365022</v>
      </c>
      <c r="K911" t="b">
        <v>0</v>
      </c>
      <c r="L911">
        <v>2</v>
      </c>
      <c r="M911" t="b">
        <v>0</v>
      </c>
      <c r="N911" t="s">
        <v>8303</v>
      </c>
      <c r="O911" s="10">
        <f t="shared" si="140"/>
        <v>0</v>
      </c>
      <c r="P911">
        <f t="shared" si="141"/>
        <v>17.5</v>
      </c>
      <c r="Q911" t="s">
        <v>8315</v>
      </c>
      <c r="R911" t="s">
        <v>8357</v>
      </c>
      <c r="S911" s="14">
        <f t="shared" si="142"/>
        <v>42170.447013888886</v>
      </c>
      <c r="T911" s="14">
        <f t="shared" si="143"/>
        <v>42200.447013888886</v>
      </c>
    </row>
    <row r="912" spans="1:20" ht="43.2" x14ac:dyDescent="0.3">
      <c r="A912">
        <v>3793</v>
      </c>
      <c r="B912" s="3" t="s">
        <v>3790</v>
      </c>
      <c r="C912" s="3" t="s">
        <v>7903</v>
      </c>
      <c r="D912" s="6">
        <v>7000</v>
      </c>
      <c r="E912" s="8">
        <v>4176</v>
      </c>
      <c r="F912" t="s">
        <v>8220</v>
      </c>
      <c r="G912" t="s">
        <v>8223</v>
      </c>
      <c r="H912" t="s">
        <v>8245</v>
      </c>
      <c r="I912">
        <v>1418769129</v>
      </c>
      <c r="J912">
        <v>1416954729</v>
      </c>
      <c r="K912" t="b">
        <v>0</v>
      </c>
      <c r="L912">
        <v>24</v>
      </c>
      <c r="M912" t="b">
        <v>0</v>
      </c>
      <c r="N912" t="s">
        <v>8303</v>
      </c>
      <c r="O912" s="10">
        <f t="shared" si="140"/>
        <v>60</v>
      </c>
      <c r="P912">
        <f t="shared" si="141"/>
        <v>174</v>
      </c>
      <c r="Q912" t="s">
        <v>8315</v>
      </c>
      <c r="R912" t="s">
        <v>8357</v>
      </c>
      <c r="S912" s="14">
        <f t="shared" si="142"/>
        <v>41968.938993055555</v>
      </c>
      <c r="T912" s="14">
        <f t="shared" si="143"/>
        <v>41989.938993055555</v>
      </c>
    </row>
    <row r="913" spans="1:20" ht="43.2" x14ac:dyDescent="0.3">
      <c r="A913">
        <v>3796</v>
      </c>
      <c r="B913" s="3" t="s">
        <v>3793</v>
      </c>
      <c r="C913" s="3" t="s">
        <v>7906</v>
      </c>
      <c r="D913" s="6">
        <v>22500</v>
      </c>
      <c r="E913" s="8">
        <v>1</v>
      </c>
      <c r="F913" t="s">
        <v>8220</v>
      </c>
      <c r="G913" t="s">
        <v>8223</v>
      </c>
      <c r="H913" t="s">
        <v>8245</v>
      </c>
      <c r="I913">
        <v>1484354556</v>
      </c>
      <c r="J913">
        <v>1479170556</v>
      </c>
      <c r="K913" t="b">
        <v>0</v>
      </c>
      <c r="L913">
        <v>1</v>
      </c>
      <c r="M913" t="b">
        <v>0</v>
      </c>
      <c r="N913" t="s">
        <v>8303</v>
      </c>
      <c r="O913" s="10">
        <f t="shared" si="140"/>
        <v>0</v>
      </c>
      <c r="P913">
        <f t="shared" si="141"/>
        <v>1</v>
      </c>
      <c r="Q913" t="s">
        <v>8315</v>
      </c>
      <c r="R913" t="s">
        <v>8357</v>
      </c>
      <c r="S913" s="14">
        <f t="shared" si="142"/>
        <v>42689.029583333337</v>
      </c>
      <c r="T913" s="14">
        <f t="shared" si="143"/>
        <v>42749.029583333337</v>
      </c>
    </row>
    <row r="914" spans="1:20" ht="57.6" x14ac:dyDescent="0.3">
      <c r="A914">
        <v>3797</v>
      </c>
      <c r="B914" s="3" t="s">
        <v>3794</v>
      </c>
      <c r="C914" s="3" t="s">
        <v>7907</v>
      </c>
      <c r="D914" s="6">
        <v>6000</v>
      </c>
      <c r="E914" s="8">
        <v>5380</v>
      </c>
      <c r="F914" t="s">
        <v>8220</v>
      </c>
      <c r="G914" t="s">
        <v>8223</v>
      </c>
      <c r="H914" t="s">
        <v>8245</v>
      </c>
      <c r="I914">
        <v>1429564165</v>
      </c>
      <c r="J914">
        <v>1426972165</v>
      </c>
      <c r="K914" t="b">
        <v>0</v>
      </c>
      <c r="L914">
        <v>37</v>
      </c>
      <c r="M914" t="b">
        <v>0</v>
      </c>
      <c r="N914" t="s">
        <v>8303</v>
      </c>
      <c r="O914" s="10">
        <f t="shared" si="140"/>
        <v>90</v>
      </c>
      <c r="P914">
        <f t="shared" si="141"/>
        <v>145.41</v>
      </c>
      <c r="Q914" t="s">
        <v>8315</v>
      </c>
      <c r="R914" t="s">
        <v>8357</v>
      </c>
      <c r="S914" s="14">
        <f t="shared" si="142"/>
        <v>42084.881539351853</v>
      </c>
      <c r="T914" s="14">
        <f t="shared" si="143"/>
        <v>42114.881539351853</v>
      </c>
    </row>
    <row r="915" spans="1:20" ht="43.2" x14ac:dyDescent="0.3">
      <c r="A915">
        <v>3798</v>
      </c>
      <c r="B915" s="3" t="s">
        <v>3795</v>
      </c>
      <c r="C915" s="3" t="s">
        <v>7908</v>
      </c>
      <c r="D915" s="6">
        <v>70000</v>
      </c>
      <c r="E915" s="8">
        <v>1025</v>
      </c>
      <c r="F915" t="s">
        <v>8220</v>
      </c>
      <c r="G915" t="s">
        <v>8223</v>
      </c>
      <c r="H915" t="s">
        <v>8245</v>
      </c>
      <c r="I915">
        <v>1407691248</v>
      </c>
      <c r="J915">
        <v>1405099248</v>
      </c>
      <c r="K915" t="b">
        <v>0</v>
      </c>
      <c r="L915">
        <v>5</v>
      </c>
      <c r="M915" t="b">
        <v>0</v>
      </c>
      <c r="N915" t="s">
        <v>8303</v>
      </c>
      <c r="O915" s="10">
        <f t="shared" si="140"/>
        <v>1</v>
      </c>
      <c r="P915">
        <f t="shared" si="141"/>
        <v>205</v>
      </c>
      <c r="Q915" t="s">
        <v>8315</v>
      </c>
      <c r="R915" t="s">
        <v>8357</v>
      </c>
      <c r="S915" s="14">
        <f t="shared" si="142"/>
        <v>41831.722777777781</v>
      </c>
      <c r="T915" s="14">
        <f t="shared" si="143"/>
        <v>41861.722777777781</v>
      </c>
    </row>
    <row r="916" spans="1:20" ht="43.2" x14ac:dyDescent="0.3">
      <c r="A916">
        <v>3799</v>
      </c>
      <c r="B916" s="3" t="s">
        <v>3796</v>
      </c>
      <c r="C916" s="3" t="s">
        <v>7909</v>
      </c>
      <c r="D916" s="6">
        <v>10000</v>
      </c>
      <c r="E916" s="8">
        <v>402</v>
      </c>
      <c r="F916" t="s">
        <v>8220</v>
      </c>
      <c r="G916" t="s">
        <v>8223</v>
      </c>
      <c r="H916" t="s">
        <v>8245</v>
      </c>
      <c r="I916">
        <v>1457734843</v>
      </c>
      <c r="J916">
        <v>1455142843</v>
      </c>
      <c r="K916" t="b">
        <v>0</v>
      </c>
      <c r="L916">
        <v>4</v>
      </c>
      <c r="M916" t="b">
        <v>0</v>
      </c>
      <c r="N916" t="s">
        <v>8303</v>
      </c>
      <c r="O916" s="10">
        <f t="shared" si="140"/>
        <v>4</v>
      </c>
      <c r="P916">
        <f t="shared" si="141"/>
        <v>100.5</v>
      </c>
      <c r="Q916" t="s">
        <v>8315</v>
      </c>
      <c r="R916" t="s">
        <v>8357</v>
      </c>
      <c r="S916" s="14">
        <f t="shared" si="142"/>
        <v>42410.93105324074</v>
      </c>
      <c r="T916" s="14">
        <f t="shared" si="143"/>
        <v>42440.93105324074</v>
      </c>
    </row>
    <row r="917" spans="1:20" ht="43.2" x14ac:dyDescent="0.3">
      <c r="A917">
        <v>3800</v>
      </c>
      <c r="B917" s="3" t="s">
        <v>3797</v>
      </c>
      <c r="C917" s="3" t="s">
        <v>7910</v>
      </c>
      <c r="D917" s="6">
        <v>22000</v>
      </c>
      <c r="E917" s="8">
        <v>881</v>
      </c>
      <c r="F917" t="s">
        <v>8220</v>
      </c>
      <c r="G917" t="s">
        <v>8223</v>
      </c>
      <c r="H917" t="s">
        <v>8245</v>
      </c>
      <c r="I917">
        <v>1420952340</v>
      </c>
      <c r="J917">
        <v>1418146883</v>
      </c>
      <c r="K917" t="b">
        <v>0</v>
      </c>
      <c r="L917">
        <v>16</v>
      </c>
      <c r="M917" t="b">
        <v>0</v>
      </c>
      <c r="N917" t="s">
        <v>8303</v>
      </c>
      <c r="O917" s="10">
        <f t="shared" si="140"/>
        <v>4</v>
      </c>
      <c r="P917">
        <f t="shared" si="141"/>
        <v>55.06</v>
      </c>
      <c r="Q917" t="s">
        <v>8315</v>
      </c>
      <c r="R917" t="s">
        <v>8357</v>
      </c>
      <c r="S917" s="14">
        <f t="shared" si="142"/>
        <v>41982.737071759257</v>
      </c>
      <c r="T917" s="14">
        <f t="shared" si="143"/>
        <v>42015.207638888889</v>
      </c>
    </row>
    <row r="918" spans="1:20" ht="43.2" x14ac:dyDescent="0.3">
      <c r="A918">
        <v>3801</v>
      </c>
      <c r="B918" s="3" t="s">
        <v>3798</v>
      </c>
      <c r="C918" s="3" t="s">
        <v>7911</v>
      </c>
      <c r="D918" s="6">
        <v>5000</v>
      </c>
      <c r="E918" s="8">
        <v>426</v>
      </c>
      <c r="F918" t="s">
        <v>8220</v>
      </c>
      <c r="G918" t="s">
        <v>8223</v>
      </c>
      <c r="H918" t="s">
        <v>8245</v>
      </c>
      <c r="I918">
        <v>1420215216</v>
      </c>
      <c r="J918">
        <v>1417536816</v>
      </c>
      <c r="K918" t="b">
        <v>0</v>
      </c>
      <c r="L918">
        <v>9</v>
      </c>
      <c r="M918" t="b">
        <v>0</v>
      </c>
      <c r="N918" t="s">
        <v>8303</v>
      </c>
      <c r="O918" s="10">
        <f t="shared" si="140"/>
        <v>9</v>
      </c>
      <c r="P918">
        <f t="shared" si="141"/>
        <v>47.33</v>
      </c>
      <c r="Q918" t="s">
        <v>8315</v>
      </c>
      <c r="R918" t="s">
        <v>8357</v>
      </c>
      <c r="S918" s="14">
        <f t="shared" si="142"/>
        <v>41975.676111111112</v>
      </c>
      <c r="T918" s="14">
        <f t="shared" si="143"/>
        <v>42006.676111111112</v>
      </c>
    </row>
    <row r="919" spans="1:20" ht="43.2" x14ac:dyDescent="0.3">
      <c r="A919">
        <v>3802</v>
      </c>
      <c r="B919" s="3" t="s">
        <v>3799</v>
      </c>
      <c r="C919" s="3" t="s">
        <v>7912</v>
      </c>
      <c r="D919" s="6">
        <v>3000</v>
      </c>
      <c r="E919" s="8">
        <v>0</v>
      </c>
      <c r="F919" t="s">
        <v>8220</v>
      </c>
      <c r="G919" t="s">
        <v>8223</v>
      </c>
      <c r="H919" t="s">
        <v>8245</v>
      </c>
      <c r="I919">
        <v>1445482906</v>
      </c>
      <c r="J919">
        <v>1442890906</v>
      </c>
      <c r="K919" t="b">
        <v>0</v>
      </c>
      <c r="L919">
        <v>0</v>
      </c>
      <c r="M919" t="b">
        <v>0</v>
      </c>
      <c r="N919" t="s">
        <v>8303</v>
      </c>
      <c r="O919" s="10">
        <f t="shared" si="140"/>
        <v>0</v>
      </c>
      <c r="P919">
        <f t="shared" si="141"/>
        <v>0</v>
      </c>
      <c r="Q919" t="s">
        <v>8315</v>
      </c>
      <c r="R919" t="s">
        <v>8357</v>
      </c>
      <c r="S919" s="14">
        <f t="shared" si="142"/>
        <v>42269.126226851848</v>
      </c>
      <c r="T919" s="14">
        <f t="shared" si="143"/>
        <v>42299.126226851848</v>
      </c>
    </row>
    <row r="920" spans="1:20" ht="28.8" x14ac:dyDescent="0.3">
      <c r="A920">
        <v>3803</v>
      </c>
      <c r="B920" s="3" t="s">
        <v>3800</v>
      </c>
      <c r="C920" s="3" t="s">
        <v>7913</v>
      </c>
      <c r="D920" s="6">
        <v>12000</v>
      </c>
      <c r="E920" s="8">
        <v>2358</v>
      </c>
      <c r="F920" t="s">
        <v>8220</v>
      </c>
      <c r="G920" t="s">
        <v>8223</v>
      </c>
      <c r="H920" t="s">
        <v>8245</v>
      </c>
      <c r="I920">
        <v>1457133568</v>
      </c>
      <c r="J920">
        <v>1454541568</v>
      </c>
      <c r="K920" t="b">
        <v>0</v>
      </c>
      <c r="L920">
        <v>40</v>
      </c>
      <c r="M920" t="b">
        <v>0</v>
      </c>
      <c r="N920" t="s">
        <v>8303</v>
      </c>
      <c r="O920" s="10">
        <f t="shared" si="140"/>
        <v>20</v>
      </c>
      <c r="P920">
        <f t="shared" si="141"/>
        <v>58.95</v>
      </c>
      <c r="Q920" t="s">
        <v>8315</v>
      </c>
      <c r="R920" t="s">
        <v>8357</v>
      </c>
      <c r="S920" s="14">
        <f t="shared" si="142"/>
        <v>42403.971851851849</v>
      </c>
      <c r="T920" s="14">
        <f t="shared" si="143"/>
        <v>42433.971851851849</v>
      </c>
    </row>
    <row r="921" spans="1:20" ht="43.2" x14ac:dyDescent="0.3">
      <c r="A921">
        <v>3804</v>
      </c>
      <c r="B921" s="3" t="s">
        <v>3801</v>
      </c>
      <c r="C921" s="3" t="s">
        <v>7914</v>
      </c>
      <c r="D921" s="6">
        <v>8000</v>
      </c>
      <c r="E921" s="8">
        <v>0</v>
      </c>
      <c r="F921" t="s">
        <v>8220</v>
      </c>
      <c r="G921" t="s">
        <v>8223</v>
      </c>
      <c r="H921" t="s">
        <v>8245</v>
      </c>
      <c r="I921">
        <v>1469948400</v>
      </c>
      <c r="J921">
        <v>1465172024</v>
      </c>
      <c r="K921" t="b">
        <v>0</v>
      </c>
      <c r="L921">
        <v>0</v>
      </c>
      <c r="M921" t="b">
        <v>0</v>
      </c>
      <c r="N921" t="s">
        <v>8303</v>
      </c>
      <c r="O921" s="10">
        <f t="shared" si="140"/>
        <v>0</v>
      </c>
      <c r="P921">
        <f t="shared" si="141"/>
        <v>0</v>
      </c>
      <c r="Q921" t="s">
        <v>8315</v>
      </c>
      <c r="R921" t="s">
        <v>8357</v>
      </c>
      <c r="S921" s="14">
        <f t="shared" si="142"/>
        <v>42527.00953703704</v>
      </c>
      <c r="T921" s="14">
        <f t="shared" si="143"/>
        <v>42582.291666666672</v>
      </c>
    </row>
    <row r="922" spans="1:20" ht="43.2" x14ac:dyDescent="0.3">
      <c r="A922">
        <v>3805</v>
      </c>
      <c r="B922" s="3" t="s">
        <v>3802</v>
      </c>
      <c r="C922" s="3" t="s">
        <v>7915</v>
      </c>
      <c r="D922" s="6">
        <v>150000</v>
      </c>
      <c r="E922" s="8">
        <v>3</v>
      </c>
      <c r="F922" t="s">
        <v>8220</v>
      </c>
      <c r="G922" t="s">
        <v>8223</v>
      </c>
      <c r="H922" t="s">
        <v>8245</v>
      </c>
      <c r="I922">
        <v>1411852640</v>
      </c>
      <c r="J922">
        <v>1406668640</v>
      </c>
      <c r="K922" t="b">
        <v>0</v>
      </c>
      <c r="L922">
        <v>2</v>
      </c>
      <c r="M922" t="b">
        <v>0</v>
      </c>
      <c r="N922" t="s">
        <v>8303</v>
      </c>
      <c r="O922" s="10">
        <f t="shared" si="140"/>
        <v>0</v>
      </c>
      <c r="P922">
        <f t="shared" si="141"/>
        <v>1.5</v>
      </c>
      <c r="Q922" t="s">
        <v>8315</v>
      </c>
      <c r="R922" t="s">
        <v>8357</v>
      </c>
      <c r="S922" s="14">
        <f t="shared" si="142"/>
        <v>41849.887037037035</v>
      </c>
      <c r="T922" s="14">
        <f t="shared" si="143"/>
        <v>41909.887037037035</v>
      </c>
    </row>
    <row r="923" spans="1:20" ht="43.2" x14ac:dyDescent="0.3">
      <c r="A923">
        <v>3807</v>
      </c>
      <c r="B923" s="3" t="s">
        <v>3804</v>
      </c>
      <c r="C923" s="3" t="s">
        <v>7917</v>
      </c>
      <c r="D923" s="6">
        <v>1500</v>
      </c>
      <c r="E923" s="8">
        <v>455</v>
      </c>
      <c r="F923" t="s">
        <v>8220</v>
      </c>
      <c r="G923" t="s">
        <v>8223</v>
      </c>
      <c r="H923" t="s">
        <v>8245</v>
      </c>
      <c r="I923">
        <v>1428097739</v>
      </c>
      <c r="J923">
        <v>1427492939</v>
      </c>
      <c r="K923" t="b">
        <v>0</v>
      </c>
      <c r="L923">
        <v>9</v>
      </c>
      <c r="M923" t="b">
        <v>0</v>
      </c>
      <c r="N923" t="s">
        <v>8303</v>
      </c>
      <c r="O923" s="10">
        <f t="shared" si="140"/>
        <v>30</v>
      </c>
      <c r="P923">
        <f t="shared" si="141"/>
        <v>50.56</v>
      </c>
      <c r="Q923" t="s">
        <v>8315</v>
      </c>
      <c r="R923" t="s">
        <v>8357</v>
      </c>
      <c r="S923" s="14">
        <f t="shared" si="142"/>
        <v>42090.909016203703</v>
      </c>
      <c r="T923" s="14">
        <f t="shared" si="143"/>
        <v>42097.909016203703</v>
      </c>
    </row>
    <row r="924" spans="1:20" ht="43.2" x14ac:dyDescent="0.3">
      <c r="A924">
        <v>3841</v>
      </c>
      <c r="B924" s="3" t="s">
        <v>3838</v>
      </c>
      <c r="C924" s="3" t="s">
        <v>7950</v>
      </c>
      <c r="D924" s="6">
        <v>10000</v>
      </c>
      <c r="E924" s="8">
        <v>872</v>
      </c>
      <c r="F924" t="s">
        <v>8220</v>
      </c>
      <c r="G924" t="s">
        <v>8223</v>
      </c>
      <c r="H924" t="s">
        <v>8245</v>
      </c>
      <c r="I924">
        <v>1405882287</v>
      </c>
      <c r="J924">
        <v>1400698287</v>
      </c>
      <c r="K924" t="b">
        <v>1</v>
      </c>
      <c r="L924">
        <v>34</v>
      </c>
      <c r="M924" t="b">
        <v>0</v>
      </c>
      <c r="N924" t="s">
        <v>8269</v>
      </c>
      <c r="O924" s="10">
        <f t="shared" si="140"/>
        <v>9</v>
      </c>
      <c r="P924">
        <f t="shared" ref="P924:P958" si="144">IFERROR(ROUND(E924/L924,2),0)</f>
        <v>25.65</v>
      </c>
      <c r="Q924" t="s">
        <v>8315</v>
      </c>
      <c r="R924" t="s">
        <v>8316</v>
      </c>
      <c r="S924" s="14">
        <f t="shared" ref="S924:S958" si="145">(((J924/60)/60)/24)+DATE(1970,1,1)</f>
        <v>41780.785729166666</v>
      </c>
      <c r="T924" s="14">
        <f t="shared" ref="T924:T958" si="146">(((I924/60)/60)/24)+DATE(1970,1,1)</f>
        <v>41840.785729166666</v>
      </c>
    </row>
    <row r="925" spans="1:20" ht="43.2" x14ac:dyDescent="0.3">
      <c r="A925">
        <v>3843</v>
      </c>
      <c r="B925" s="3" t="s">
        <v>3840</v>
      </c>
      <c r="C925" s="3" t="s">
        <v>7952</v>
      </c>
      <c r="D925" s="6">
        <v>5000</v>
      </c>
      <c r="E925" s="8">
        <v>1065</v>
      </c>
      <c r="F925" t="s">
        <v>8220</v>
      </c>
      <c r="G925" t="s">
        <v>8223</v>
      </c>
      <c r="H925" t="s">
        <v>8245</v>
      </c>
      <c r="I925">
        <v>1401587064</v>
      </c>
      <c r="J925">
        <v>1399427064</v>
      </c>
      <c r="K925" t="b">
        <v>1</v>
      </c>
      <c r="L925">
        <v>19</v>
      </c>
      <c r="M925" t="b">
        <v>0</v>
      </c>
      <c r="N925" t="s">
        <v>8269</v>
      </c>
      <c r="O925" s="10">
        <f t="shared" si="140"/>
        <v>21</v>
      </c>
      <c r="P925">
        <f t="shared" si="144"/>
        <v>56.05</v>
      </c>
      <c r="Q925" t="s">
        <v>8315</v>
      </c>
      <c r="R925" t="s">
        <v>8316</v>
      </c>
      <c r="S925" s="14">
        <f t="shared" si="145"/>
        <v>41766.072500000002</v>
      </c>
      <c r="T925" s="14">
        <f t="shared" si="146"/>
        <v>41791.072500000002</v>
      </c>
    </row>
    <row r="926" spans="1:20" ht="43.2" x14ac:dyDescent="0.3">
      <c r="A926">
        <v>3844</v>
      </c>
      <c r="B926" s="3" t="s">
        <v>3841</v>
      </c>
      <c r="C926" s="3" t="s">
        <v>7953</v>
      </c>
      <c r="D926" s="6">
        <v>9800</v>
      </c>
      <c r="E926" s="8">
        <v>4066</v>
      </c>
      <c r="F926" t="s">
        <v>8220</v>
      </c>
      <c r="G926" t="s">
        <v>8223</v>
      </c>
      <c r="H926" t="s">
        <v>8245</v>
      </c>
      <c r="I926">
        <v>1401778740</v>
      </c>
      <c r="J926">
        <v>1399474134</v>
      </c>
      <c r="K926" t="b">
        <v>1</v>
      </c>
      <c r="L926">
        <v>50</v>
      </c>
      <c r="M926" t="b">
        <v>0</v>
      </c>
      <c r="N926" t="s">
        <v>8269</v>
      </c>
      <c r="O926" s="10">
        <f t="shared" si="140"/>
        <v>41</v>
      </c>
      <c r="P926">
        <f t="shared" si="144"/>
        <v>81.319999999999993</v>
      </c>
      <c r="Q926" t="s">
        <v>8315</v>
      </c>
      <c r="R926" t="s">
        <v>8316</v>
      </c>
      <c r="S926" s="14">
        <f t="shared" si="145"/>
        <v>41766.617291666669</v>
      </c>
      <c r="T926" s="14">
        <f t="shared" si="146"/>
        <v>41793.290972222225</v>
      </c>
    </row>
    <row r="927" spans="1:20" ht="57.6" x14ac:dyDescent="0.3">
      <c r="A927">
        <v>3845</v>
      </c>
      <c r="B927" s="3" t="s">
        <v>3842</v>
      </c>
      <c r="C927" s="3" t="s">
        <v>7954</v>
      </c>
      <c r="D927" s="6">
        <v>40000</v>
      </c>
      <c r="E927" s="8">
        <v>842</v>
      </c>
      <c r="F927" t="s">
        <v>8220</v>
      </c>
      <c r="G927" t="s">
        <v>8223</v>
      </c>
      <c r="H927" t="s">
        <v>8245</v>
      </c>
      <c r="I927">
        <v>1443711774</v>
      </c>
      <c r="J927">
        <v>1441119774</v>
      </c>
      <c r="K927" t="b">
        <v>1</v>
      </c>
      <c r="L927">
        <v>12</v>
      </c>
      <c r="M927" t="b">
        <v>0</v>
      </c>
      <c r="N927" t="s">
        <v>8269</v>
      </c>
      <c r="O927" s="10">
        <f t="shared" si="140"/>
        <v>2</v>
      </c>
      <c r="P927">
        <f t="shared" si="144"/>
        <v>70.17</v>
      </c>
      <c r="Q927" t="s">
        <v>8315</v>
      </c>
      <c r="R927" t="s">
        <v>8316</v>
      </c>
      <c r="S927" s="14">
        <f t="shared" si="145"/>
        <v>42248.627013888887</v>
      </c>
      <c r="T927" s="14">
        <f t="shared" si="146"/>
        <v>42278.627013888887</v>
      </c>
    </row>
    <row r="928" spans="1:20" ht="43.2" x14ac:dyDescent="0.3">
      <c r="A928">
        <v>3846</v>
      </c>
      <c r="B928" s="3" t="s">
        <v>3843</v>
      </c>
      <c r="C928" s="3" t="s">
        <v>7955</v>
      </c>
      <c r="D928" s="6">
        <v>7000</v>
      </c>
      <c r="E928" s="8">
        <v>189</v>
      </c>
      <c r="F928" t="s">
        <v>8220</v>
      </c>
      <c r="G928" t="s">
        <v>8223</v>
      </c>
      <c r="H928" t="s">
        <v>8245</v>
      </c>
      <c r="I928">
        <v>1412405940</v>
      </c>
      <c r="J928">
        <v>1409721542</v>
      </c>
      <c r="K928" t="b">
        <v>1</v>
      </c>
      <c r="L928">
        <v>8</v>
      </c>
      <c r="M928" t="b">
        <v>0</v>
      </c>
      <c r="N928" t="s">
        <v>8269</v>
      </c>
      <c r="O928" s="10">
        <f t="shared" si="140"/>
        <v>3</v>
      </c>
      <c r="P928">
        <f t="shared" si="144"/>
        <v>23.63</v>
      </c>
      <c r="Q928" t="s">
        <v>8315</v>
      </c>
      <c r="R928" t="s">
        <v>8316</v>
      </c>
      <c r="S928" s="14">
        <f t="shared" si="145"/>
        <v>41885.221550925926</v>
      </c>
      <c r="T928" s="14">
        <f t="shared" si="146"/>
        <v>41916.290972222225</v>
      </c>
    </row>
    <row r="929" spans="1:20" ht="43.2" x14ac:dyDescent="0.3">
      <c r="A929">
        <v>3847</v>
      </c>
      <c r="B929" s="3" t="s">
        <v>3844</v>
      </c>
      <c r="C929" s="3" t="s">
        <v>7956</v>
      </c>
      <c r="D929" s="6">
        <v>10500</v>
      </c>
      <c r="E929" s="8">
        <v>1697</v>
      </c>
      <c r="F929" t="s">
        <v>8220</v>
      </c>
      <c r="G929" t="s">
        <v>8223</v>
      </c>
      <c r="H929" t="s">
        <v>8245</v>
      </c>
      <c r="I929">
        <v>1437283391</v>
      </c>
      <c r="J929">
        <v>1433395391</v>
      </c>
      <c r="K929" t="b">
        <v>1</v>
      </c>
      <c r="L929">
        <v>9</v>
      </c>
      <c r="M929" t="b">
        <v>0</v>
      </c>
      <c r="N929" t="s">
        <v>8269</v>
      </c>
      <c r="O929" s="10">
        <f t="shared" si="140"/>
        <v>16</v>
      </c>
      <c r="P929">
        <f t="shared" si="144"/>
        <v>188.56</v>
      </c>
      <c r="Q929" t="s">
        <v>8315</v>
      </c>
      <c r="R929" t="s">
        <v>8316</v>
      </c>
      <c r="S929" s="14">
        <f t="shared" si="145"/>
        <v>42159.224432870367</v>
      </c>
      <c r="T929" s="14">
        <f t="shared" si="146"/>
        <v>42204.224432870367</v>
      </c>
    </row>
    <row r="930" spans="1:20" ht="43.2" x14ac:dyDescent="0.3">
      <c r="A930">
        <v>3848</v>
      </c>
      <c r="B930" s="3" t="s">
        <v>3845</v>
      </c>
      <c r="C930" s="3" t="s">
        <v>7957</v>
      </c>
      <c r="D930" s="6">
        <v>13000</v>
      </c>
      <c r="E930" s="8">
        <v>2129</v>
      </c>
      <c r="F930" t="s">
        <v>8220</v>
      </c>
      <c r="G930" t="s">
        <v>8223</v>
      </c>
      <c r="H930" t="s">
        <v>8245</v>
      </c>
      <c r="I930">
        <v>1445196989</v>
      </c>
      <c r="J930">
        <v>1442604989</v>
      </c>
      <c r="K930" t="b">
        <v>1</v>
      </c>
      <c r="L930">
        <v>43</v>
      </c>
      <c r="M930" t="b">
        <v>0</v>
      </c>
      <c r="N930" t="s">
        <v>8269</v>
      </c>
      <c r="O930" s="10">
        <f t="shared" si="140"/>
        <v>16</v>
      </c>
      <c r="P930">
        <f t="shared" si="144"/>
        <v>49.51</v>
      </c>
      <c r="Q930" t="s">
        <v>8315</v>
      </c>
      <c r="R930" t="s">
        <v>8316</v>
      </c>
      <c r="S930" s="14">
        <f t="shared" si="145"/>
        <v>42265.817002314812</v>
      </c>
      <c r="T930" s="14">
        <f t="shared" si="146"/>
        <v>42295.817002314812</v>
      </c>
    </row>
    <row r="931" spans="1:20" ht="28.8" x14ac:dyDescent="0.3">
      <c r="A931">
        <v>3850</v>
      </c>
      <c r="B931" s="3" t="s">
        <v>3847</v>
      </c>
      <c r="C931" s="3" t="s">
        <v>7959</v>
      </c>
      <c r="D931" s="6">
        <v>1000</v>
      </c>
      <c r="E931" s="8">
        <v>38</v>
      </c>
      <c r="F931" t="s">
        <v>8220</v>
      </c>
      <c r="G931" t="s">
        <v>8223</v>
      </c>
      <c r="H931" t="s">
        <v>8245</v>
      </c>
      <c r="I931">
        <v>1420081143</v>
      </c>
      <c r="J931">
        <v>1417489143</v>
      </c>
      <c r="K931" t="b">
        <v>1</v>
      </c>
      <c r="L931">
        <v>4</v>
      </c>
      <c r="M931" t="b">
        <v>0</v>
      </c>
      <c r="N931" t="s">
        <v>8269</v>
      </c>
      <c r="O931" s="10">
        <f t="shared" si="140"/>
        <v>4</v>
      </c>
      <c r="P931">
        <f t="shared" si="144"/>
        <v>9.5</v>
      </c>
      <c r="Q931" t="s">
        <v>8315</v>
      </c>
      <c r="R931" t="s">
        <v>8316</v>
      </c>
      <c r="S931" s="14">
        <f t="shared" si="145"/>
        <v>41975.124340277776</v>
      </c>
      <c r="T931" s="14">
        <f t="shared" si="146"/>
        <v>42005.124340277776</v>
      </c>
    </row>
    <row r="932" spans="1:20" ht="43.2" x14ac:dyDescent="0.3">
      <c r="A932">
        <v>3852</v>
      </c>
      <c r="B932" s="3" t="s">
        <v>3849</v>
      </c>
      <c r="C932" s="3" t="s">
        <v>7961</v>
      </c>
      <c r="D932" s="6">
        <v>10000</v>
      </c>
      <c r="E932" s="8">
        <v>20</v>
      </c>
      <c r="F932" t="s">
        <v>8220</v>
      </c>
      <c r="G932" t="s">
        <v>8223</v>
      </c>
      <c r="H932" t="s">
        <v>8245</v>
      </c>
      <c r="I932">
        <v>1427427276</v>
      </c>
      <c r="J932">
        <v>1425270876</v>
      </c>
      <c r="K932" t="b">
        <v>0</v>
      </c>
      <c r="L932">
        <v>2</v>
      </c>
      <c r="M932" t="b">
        <v>0</v>
      </c>
      <c r="N932" t="s">
        <v>8269</v>
      </c>
      <c r="O932" s="10">
        <f t="shared" si="140"/>
        <v>0</v>
      </c>
      <c r="P932">
        <f t="shared" si="144"/>
        <v>10</v>
      </c>
      <c r="Q932" t="s">
        <v>8315</v>
      </c>
      <c r="R932" t="s">
        <v>8316</v>
      </c>
      <c r="S932" s="14">
        <f t="shared" si="145"/>
        <v>42065.190694444449</v>
      </c>
      <c r="T932" s="14">
        <f t="shared" si="146"/>
        <v>42090.149027777778</v>
      </c>
    </row>
    <row r="933" spans="1:20" ht="43.2" x14ac:dyDescent="0.3">
      <c r="A933">
        <v>3853</v>
      </c>
      <c r="B933" s="3" t="s">
        <v>3850</v>
      </c>
      <c r="C933" s="3" t="s">
        <v>7962</v>
      </c>
      <c r="D933" s="6">
        <v>100000</v>
      </c>
      <c r="E933" s="8">
        <v>26</v>
      </c>
      <c r="F933" t="s">
        <v>8220</v>
      </c>
      <c r="G933" t="s">
        <v>8223</v>
      </c>
      <c r="H933" t="s">
        <v>8245</v>
      </c>
      <c r="I933">
        <v>1409602178</v>
      </c>
      <c r="J933">
        <v>1406578178</v>
      </c>
      <c r="K933" t="b">
        <v>0</v>
      </c>
      <c r="L933">
        <v>2</v>
      </c>
      <c r="M933" t="b">
        <v>0</v>
      </c>
      <c r="N933" t="s">
        <v>8269</v>
      </c>
      <c r="O933" s="10">
        <f t="shared" si="140"/>
        <v>0</v>
      </c>
      <c r="P933">
        <f t="shared" si="144"/>
        <v>13</v>
      </c>
      <c r="Q933" t="s">
        <v>8315</v>
      </c>
      <c r="R933" t="s">
        <v>8316</v>
      </c>
      <c r="S933" s="14">
        <f t="shared" si="145"/>
        <v>41848.84002314815</v>
      </c>
      <c r="T933" s="14">
        <f t="shared" si="146"/>
        <v>41883.84002314815</v>
      </c>
    </row>
    <row r="934" spans="1:20" ht="28.8" x14ac:dyDescent="0.3">
      <c r="A934">
        <v>3854</v>
      </c>
      <c r="B934" s="3" t="s">
        <v>3851</v>
      </c>
      <c r="C934" s="3" t="s">
        <v>7963</v>
      </c>
      <c r="D934" s="6">
        <v>11000</v>
      </c>
      <c r="E934" s="8">
        <v>1788</v>
      </c>
      <c r="F934" t="s">
        <v>8220</v>
      </c>
      <c r="G934" t="s">
        <v>8223</v>
      </c>
      <c r="H934" t="s">
        <v>8245</v>
      </c>
      <c r="I934">
        <v>1431206058</v>
      </c>
      <c r="J934">
        <v>1428614058</v>
      </c>
      <c r="K934" t="b">
        <v>0</v>
      </c>
      <c r="L934">
        <v>20</v>
      </c>
      <c r="M934" t="b">
        <v>0</v>
      </c>
      <c r="N934" t="s">
        <v>8269</v>
      </c>
      <c r="O934" s="10">
        <f t="shared" si="140"/>
        <v>16</v>
      </c>
      <c r="P934">
        <f t="shared" si="144"/>
        <v>89.4</v>
      </c>
      <c r="Q934" t="s">
        <v>8315</v>
      </c>
      <c r="R934" t="s">
        <v>8316</v>
      </c>
      <c r="S934" s="14">
        <f t="shared" si="145"/>
        <v>42103.884930555556</v>
      </c>
      <c r="T934" s="14">
        <f t="shared" si="146"/>
        <v>42133.884930555556</v>
      </c>
    </row>
    <row r="935" spans="1:20" ht="57.6" x14ac:dyDescent="0.3">
      <c r="A935">
        <v>3855</v>
      </c>
      <c r="B935" s="3" t="s">
        <v>3852</v>
      </c>
      <c r="C935" s="3" t="s">
        <v>7964</v>
      </c>
      <c r="D935" s="6">
        <v>1000</v>
      </c>
      <c r="E935" s="8">
        <v>25</v>
      </c>
      <c r="F935" t="s">
        <v>8220</v>
      </c>
      <c r="G935" t="s">
        <v>8223</v>
      </c>
      <c r="H935" t="s">
        <v>8245</v>
      </c>
      <c r="I935">
        <v>1427408271</v>
      </c>
      <c r="J935">
        <v>1424819871</v>
      </c>
      <c r="K935" t="b">
        <v>0</v>
      </c>
      <c r="L935">
        <v>1</v>
      </c>
      <c r="M935" t="b">
        <v>0</v>
      </c>
      <c r="N935" t="s">
        <v>8269</v>
      </c>
      <c r="O935" s="10">
        <f t="shared" si="140"/>
        <v>3</v>
      </c>
      <c r="P935">
        <f t="shared" si="144"/>
        <v>25</v>
      </c>
      <c r="Q935" t="s">
        <v>8315</v>
      </c>
      <c r="R935" t="s">
        <v>8316</v>
      </c>
      <c r="S935" s="14">
        <f t="shared" si="145"/>
        <v>42059.970729166671</v>
      </c>
      <c r="T935" s="14">
        <f t="shared" si="146"/>
        <v>42089.929062499999</v>
      </c>
    </row>
    <row r="936" spans="1:20" ht="57.6" x14ac:dyDescent="0.3">
      <c r="A936">
        <v>3856</v>
      </c>
      <c r="B936" s="3" t="s">
        <v>3853</v>
      </c>
      <c r="C936" s="3" t="s">
        <v>7965</v>
      </c>
      <c r="D936" s="6">
        <v>5000</v>
      </c>
      <c r="E936" s="8">
        <v>1</v>
      </c>
      <c r="F936" t="s">
        <v>8220</v>
      </c>
      <c r="G936" t="s">
        <v>8223</v>
      </c>
      <c r="H936" t="s">
        <v>8245</v>
      </c>
      <c r="I936">
        <v>1425833403</v>
      </c>
      <c r="J936">
        <v>1423245003</v>
      </c>
      <c r="K936" t="b">
        <v>0</v>
      </c>
      <c r="L936">
        <v>1</v>
      </c>
      <c r="M936" t="b">
        <v>0</v>
      </c>
      <c r="N936" t="s">
        <v>8269</v>
      </c>
      <c r="O936" s="10">
        <f t="shared" si="140"/>
        <v>0</v>
      </c>
      <c r="P936">
        <f t="shared" si="144"/>
        <v>1</v>
      </c>
      <c r="Q936" t="s">
        <v>8315</v>
      </c>
      <c r="R936" t="s">
        <v>8316</v>
      </c>
      <c r="S936" s="14">
        <f t="shared" si="145"/>
        <v>42041.743090277778</v>
      </c>
      <c r="T936" s="14">
        <f t="shared" si="146"/>
        <v>42071.701423611114</v>
      </c>
    </row>
    <row r="937" spans="1:20" ht="43.2" x14ac:dyDescent="0.3">
      <c r="A937">
        <v>3857</v>
      </c>
      <c r="B937" s="3" t="s">
        <v>3854</v>
      </c>
      <c r="C937" s="3" t="s">
        <v>7966</v>
      </c>
      <c r="D937" s="6">
        <v>5000</v>
      </c>
      <c r="E937" s="8">
        <v>260</v>
      </c>
      <c r="F937" t="s">
        <v>8220</v>
      </c>
      <c r="G937" t="s">
        <v>8223</v>
      </c>
      <c r="H937" t="s">
        <v>8245</v>
      </c>
      <c r="I937">
        <v>1406913120</v>
      </c>
      <c r="J937">
        <v>1404927690</v>
      </c>
      <c r="K937" t="b">
        <v>0</v>
      </c>
      <c r="L937">
        <v>4</v>
      </c>
      <c r="M937" t="b">
        <v>0</v>
      </c>
      <c r="N937" t="s">
        <v>8269</v>
      </c>
      <c r="O937" s="10">
        <f t="shared" si="140"/>
        <v>5</v>
      </c>
      <c r="P937">
        <f t="shared" si="144"/>
        <v>65</v>
      </c>
      <c r="Q937" t="s">
        <v>8315</v>
      </c>
      <c r="R937" t="s">
        <v>8316</v>
      </c>
      <c r="S937" s="14">
        <f t="shared" si="145"/>
        <v>41829.73715277778</v>
      </c>
      <c r="T937" s="14">
        <f t="shared" si="146"/>
        <v>41852.716666666667</v>
      </c>
    </row>
    <row r="938" spans="1:20" ht="43.2" x14ac:dyDescent="0.3">
      <c r="A938">
        <v>3859</v>
      </c>
      <c r="B938" s="3" t="s">
        <v>3856</v>
      </c>
      <c r="C938" s="3" t="s">
        <v>7968</v>
      </c>
      <c r="D938" s="6">
        <v>2500</v>
      </c>
      <c r="E938" s="8">
        <v>1</v>
      </c>
      <c r="F938" t="s">
        <v>8220</v>
      </c>
      <c r="G938" t="s">
        <v>8223</v>
      </c>
      <c r="H938" t="s">
        <v>8245</v>
      </c>
      <c r="I938">
        <v>1403730000</v>
      </c>
      <c r="J938">
        <v>1401485207</v>
      </c>
      <c r="K938" t="b">
        <v>0</v>
      </c>
      <c r="L938">
        <v>1</v>
      </c>
      <c r="M938" t="b">
        <v>0</v>
      </c>
      <c r="N938" t="s">
        <v>8269</v>
      </c>
      <c r="O938" s="10">
        <f t="shared" si="140"/>
        <v>0</v>
      </c>
      <c r="P938">
        <f t="shared" si="144"/>
        <v>1</v>
      </c>
      <c r="Q938" t="s">
        <v>8315</v>
      </c>
      <c r="R938" t="s">
        <v>8316</v>
      </c>
      <c r="S938" s="14">
        <f t="shared" si="145"/>
        <v>41789.893599537041</v>
      </c>
      <c r="T938" s="14">
        <f t="shared" si="146"/>
        <v>41815.875</v>
      </c>
    </row>
    <row r="939" spans="1:20" ht="43.2" x14ac:dyDescent="0.3">
      <c r="A939">
        <v>3860</v>
      </c>
      <c r="B939" s="3" t="s">
        <v>3857</v>
      </c>
      <c r="C939" s="3" t="s">
        <v>7969</v>
      </c>
      <c r="D939" s="6">
        <v>6000</v>
      </c>
      <c r="E939" s="8">
        <v>1060</v>
      </c>
      <c r="F939" t="s">
        <v>8220</v>
      </c>
      <c r="G939" t="s">
        <v>8223</v>
      </c>
      <c r="H939" t="s">
        <v>8245</v>
      </c>
      <c r="I939">
        <v>1407858710</v>
      </c>
      <c r="J939">
        <v>1405266710</v>
      </c>
      <c r="K939" t="b">
        <v>0</v>
      </c>
      <c r="L939">
        <v>13</v>
      </c>
      <c r="M939" t="b">
        <v>0</v>
      </c>
      <c r="N939" t="s">
        <v>8269</v>
      </c>
      <c r="O939" s="10">
        <f t="shared" si="140"/>
        <v>18</v>
      </c>
      <c r="P939">
        <f t="shared" si="144"/>
        <v>81.540000000000006</v>
      </c>
      <c r="Q939" t="s">
        <v>8315</v>
      </c>
      <c r="R939" t="s">
        <v>8316</v>
      </c>
      <c r="S939" s="14">
        <f t="shared" si="145"/>
        <v>41833.660995370366</v>
      </c>
      <c r="T939" s="14">
        <f t="shared" si="146"/>
        <v>41863.660995370366</v>
      </c>
    </row>
    <row r="940" spans="1:20" x14ac:dyDescent="0.3">
      <c r="A940">
        <v>3861</v>
      </c>
      <c r="B940" s="3" t="s">
        <v>3858</v>
      </c>
      <c r="C940" s="3" t="s">
        <v>7970</v>
      </c>
      <c r="D940" s="6">
        <v>2000</v>
      </c>
      <c r="E940" s="8">
        <v>100</v>
      </c>
      <c r="F940" t="s">
        <v>8220</v>
      </c>
      <c r="G940" t="s">
        <v>8223</v>
      </c>
      <c r="H940" t="s">
        <v>8245</v>
      </c>
      <c r="I940">
        <v>1415828820</v>
      </c>
      <c r="J940">
        <v>1412258977</v>
      </c>
      <c r="K940" t="b">
        <v>0</v>
      </c>
      <c r="L940">
        <v>1</v>
      </c>
      <c r="M940" t="b">
        <v>0</v>
      </c>
      <c r="N940" t="s">
        <v>8269</v>
      </c>
      <c r="O940" s="10">
        <f t="shared" si="140"/>
        <v>5</v>
      </c>
      <c r="P940">
        <f t="shared" si="144"/>
        <v>100</v>
      </c>
      <c r="Q940" t="s">
        <v>8315</v>
      </c>
      <c r="R940" t="s">
        <v>8316</v>
      </c>
      <c r="S940" s="14">
        <f t="shared" si="145"/>
        <v>41914.590011574073</v>
      </c>
      <c r="T940" s="14">
        <f t="shared" si="146"/>
        <v>41955.907638888893</v>
      </c>
    </row>
    <row r="941" spans="1:20" ht="28.8" x14ac:dyDescent="0.3">
      <c r="A941">
        <v>3862</v>
      </c>
      <c r="B941" s="3" t="s">
        <v>3859</v>
      </c>
      <c r="C941" s="3" t="s">
        <v>7971</v>
      </c>
      <c r="D941" s="6">
        <v>7500</v>
      </c>
      <c r="E941" s="8">
        <v>1</v>
      </c>
      <c r="F941" t="s">
        <v>8220</v>
      </c>
      <c r="G941" t="s">
        <v>8223</v>
      </c>
      <c r="H941" t="s">
        <v>8245</v>
      </c>
      <c r="I941">
        <v>1473699540</v>
      </c>
      <c r="J941">
        <v>1472451356</v>
      </c>
      <c r="K941" t="b">
        <v>0</v>
      </c>
      <c r="L941">
        <v>1</v>
      </c>
      <c r="M941" t="b">
        <v>0</v>
      </c>
      <c r="N941" t="s">
        <v>8269</v>
      </c>
      <c r="O941" s="10">
        <f t="shared" si="140"/>
        <v>0</v>
      </c>
      <c r="P941">
        <f t="shared" si="144"/>
        <v>1</v>
      </c>
      <c r="Q941" t="s">
        <v>8315</v>
      </c>
      <c r="R941" t="s">
        <v>8316</v>
      </c>
      <c r="S941" s="14">
        <f t="shared" si="145"/>
        <v>42611.261064814811</v>
      </c>
      <c r="T941" s="14">
        <f t="shared" si="146"/>
        <v>42625.707638888889</v>
      </c>
    </row>
    <row r="942" spans="1:20" ht="43.2" x14ac:dyDescent="0.3">
      <c r="A942">
        <v>3863</v>
      </c>
      <c r="B942" s="3" t="s">
        <v>3860</v>
      </c>
      <c r="C942" s="3" t="s">
        <v>7972</v>
      </c>
      <c r="D942" s="6">
        <v>6000</v>
      </c>
      <c r="E942" s="8">
        <v>0</v>
      </c>
      <c r="F942" t="s">
        <v>8220</v>
      </c>
      <c r="G942" t="s">
        <v>8223</v>
      </c>
      <c r="H942" t="s">
        <v>8245</v>
      </c>
      <c r="I942">
        <v>1446739905</v>
      </c>
      <c r="J942">
        <v>1441552305</v>
      </c>
      <c r="K942" t="b">
        <v>0</v>
      </c>
      <c r="L942">
        <v>0</v>
      </c>
      <c r="M942" t="b">
        <v>0</v>
      </c>
      <c r="N942" t="s">
        <v>8269</v>
      </c>
      <c r="O942" s="10">
        <f t="shared" si="140"/>
        <v>0</v>
      </c>
      <c r="P942">
        <f t="shared" si="144"/>
        <v>0</v>
      </c>
      <c r="Q942" t="s">
        <v>8315</v>
      </c>
      <c r="R942" t="s">
        <v>8316</v>
      </c>
      <c r="S942" s="14">
        <f t="shared" si="145"/>
        <v>42253.633159722223</v>
      </c>
      <c r="T942" s="14">
        <f t="shared" si="146"/>
        <v>42313.674826388888</v>
      </c>
    </row>
    <row r="943" spans="1:20" ht="43.2" x14ac:dyDescent="0.3">
      <c r="A943">
        <v>3864</v>
      </c>
      <c r="B943" s="3" t="s">
        <v>3861</v>
      </c>
      <c r="C943" s="3" t="s">
        <v>7973</v>
      </c>
      <c r="D943" s="6">
        <v>5000</v>
      </c>
      <c r="E943" s="8">
        <v>60</v>
      </c>
      <c r="F943" t="s">
        <v>8220</v>
      </c>
      <c r="G943" t="s">
        <v>8223</v>
      </c>
      <c r="H943" t="s">
        <v>8245</v>
      </c>
      <c r="I943">
        <v>1447799054</v>
      </c>
      <c r="J943">
        <v>1445203454</v>
      </c>
      <c r="K943" t="b">
        <v>0</v>
      </c>
      <c r="L943">
        <v>3</v>
      </c>
      <c r="M943" t="b">
        <v>0</v>
      </c>
      <c r="N943" t="s">
        <v>8269</v>
      </c>
      <c r="O943" s="10">
        <f t="shared" si="140"/>
        <v>1</v>
      </c>
      <c r="P943">
        <f t="shared" si="144"/>
        <v>20</v>
      </c>
      <c r="Q943" t="s">
        <v>8315</v>
      </c>
      <c r="R943" t="s">
        <v>8316</v>
      </c>
      <c r="S943" s="14">
        <f t="shared" si="145"/>
        <v>42295.891828703709</v>
      </c>
      <c r="T943" s="14">
        <f t="shared" si="146"/>
        <v>42325.933495370366</v>
      </c>
    </row>
    <row r="944" spans="1:20" ht="28.8" x14ac:dyDescent="0.3">
      <c r="A944">
        <v>3866</v>
      </c>
      <c r="B944" s="3" t="s">
        <v>3863</v>
      </c>
      <c r="C944" s="3" t="s">
        <v>7975</v>
      </c>
      <c r="D944" s="6">
        <v>2000</v>
      </c>
      <c r="E944" s="8">
        <v>11</v>
      </c>
      <c r="F944" t="s">
        <v>8220</v>
      </c>
      <c r="G944" t="s">
        <v>8223</v>
      </c>
      <c r="H944" t="s">
        <v>8245</v>
      </c>
      <c r="I944">
        <v>1458703740</v>
      </c>
      <c r="J944">
        <v>1454453021</v>
      </c>
      <c r="K944" t="b">
        <v>0</v>
      </c>
      <c r="L944">
        <v>2</v>
      </c>
      <c r="M944" t="b">
        <v>0</v>
      </c>
      <c r="N944" t="s">
        <v>8269</v>
      </c>
      <c r="O944" s="10">
        <f t="shared" si="140"/>
        <v>1</v>
      </c>
      <c r="P944">
        <f t="shared" si="144"/>
        <v>5.5</v>
      </c>
      <c r="Q944" t="s">
        <v>8315</v>
      </c>
      <c r="R944" t="s">
        <v>8316</v>
      </c>
      <c r="S944" s="14">
        <f t="shared" si="145"/>
        <v>42402.947002314817</v>
      </c>
      <c r="T944" s="14">
        <f t="shared" si="146"/>
        <v>42452.145138888889</v>
      </c>
    </row>
    <row r="945" spans="1:20" ht="43.2" x14ac:dyDescent="0.3">
      <c r="A945">
        <v>3867</v>
      </c>
      <c r="B945" s="3" t="s">
        <v>3864</v>
      </c>
      <c r="C945" s="3" t="s">
        <v>7976</v>
      </c>
      <c r="D945" s="6">
        <v>2000</v>
      </c>
      <c r="E945" s="8">
        <v>251</v>
      </c>
      <c r="F945" t="s">
        <v>8220</v>
      </c>
      <c r="G945" t="s">
        <v>8223</v>
      </c>
      <c r="H945" t="s">
        <v>8245</v>
      </c>
      <c r="I945">
        <v>1466278339</v>
      </c>
      <c r="J945">
        <v>1463686339</v>
      </c>
      <c r="K945" t="b">
        <v>0</v>
      </c>
      <c r="L945">
        <v>5</v>
      </c>
      <c r="M945" t="b">
        <v>0</v>
      </c>
      <c r="N945" t="s">
        <v>8269</v>
      </c>
      <c r="O945" s="10">
        <f t="shared" si="140"/>
        <v>13</v>
      </c>
      <c r="P945">
        <f t="shared" si="144"/>
        <v>50.2</v>
      </c>
      <c r="Q945" t="s">
        <v>8315</v>
      </c>
      <c r="R945" t="s">
        <v>8316</v>
      </c>
      <c r="S945" s="14">
        <f t="shared" si="145"/>
        <v>42509.814108796301</v>
      </c>
      <c r="T945" s="14">
        <f t="shared" si="146"/>
        <v>42539.814108796301</v>
      </c>
    </row>
    <row r="946" spans="1:20" ht="43.2" x14ac:dyDescent="0.3">
      <c r="A946">
        <v>3889</v>
      </c>
      <c r="B946" s="3" t="s">
        <v>3886</v>
      </c>
      <c r="C946" s="3" t="s">
        <v>7997</v>
      </c>
      <c r="D946" s="6">
        <v>8000</v>
      </c>
      <c r="E946" s="8">
        <v>118</v>
      </c>
      <c r="F946" t="s">
        <v>8220</v>
      </c>
      <c r="G946" t="s">
        <v>8223</v>
      </c>
      <c r="H946" t="s">
        <v>8245</v>
      </c>
      <c r="I946">
        <v>1420413960</v>
      </c>
      <c r="J946">
        <v>1417651630</v>
      </c>
      <c r="K946" t="b">
        <v>0</v>
      </c>
      <c r="L946">
        <v>9</v>
      </c>
      <c r="M946" t="b">
        <v>0</v>
      </c>
      <c r="N946" t="s">
        <v>8269</v>
      </c>
      <c r="O946" s="10">
        <f t="shared" si="140"/>
        <v>1</v>
      </c>
      <c r="P946">
        <f t="shared" si="144"/>
        <v>13.11</v>
      </c>
      <c r="Q946" t="s">
        <v>8315</v>
      </c>
      <c r="R946" t="s">
        <v>8316</v>
      </c>
      <c r="S946" s="14">
        <f t="shared" si="145"/>
        <v>41977.004976851851</v>
      </c>
      <c r="T946" s="14">
        <f t="shared" si="146"/>
        <v>42008.976388888885</v>
      </c>
    </row>
    <row r="947" spans="1:20" ht="43.2" x14ac:dyDescent="0.3">
      <c r="A947">
        <v>3890</v>
      </c>
      <c r="B947" s="3" t="s">
        <v>3887</v>
      </c>
      <c r="C947" s="3" t="s">
        <v>7998</v>
      </c>
      <c r="D947" s="6">
        <v>15000</v>
      </c>
      <c r="E947" s="8">
        <v>2524</v>
      </c>
      <c r="F947" t="s">
        <v>8220</v>
      </c>
      <c r="G947" t="s">
        <v>8223</v>
      </c>
      <c r="H947" t="s">
        <v>8245</v>
      </c>
      <c r="I947">
        <v>1439662344</v>
      </c>
      <c r="J947">
        <v>1434478344</v>
      </c>
      <c r="K947" t="b">
        <v>0</v>
      </c>
      <c r="L947">
        <v>8</v>
      </c>
      <c r="M947" t="b">
        <v>0</v>
      </c>
      <c r="N947" t="s">
        <v>8269</v>
      </c>
      <c r="O947" s="10">
        <f t="shared" si="140"/>
        <v>17</v>
      </c>
      <c r="P947">
        <f t="shared" si="144"/>
        <v>315.5</v>
      </c>
      <c r="Q947" t="s">
        <v>8315</v>
      </c>
      <c r="R947" t="s">
        <v>8316</v>
      </c>
      <c r="S947" s="14">
        <f t="shared" si="145"/>
        <v>42171.758611111116</v>
      </c>
      <c r="T947" s="14">
        <f t="shared" si="146"/>
        <v>42231.758611111116</v>
      </c>
    </row>
    <row r="948" spans="1:20" ht="28.8" x14ac:dyDescent="0.3">
      <c r="A948">
        <v>3891</v>
      </c>
      <c r="B948" s="3" t="s">
        <v>3888</v>
      </c>
      <c r="C948" s="3" t="s">
        <v>7999</v>
      </c>
      <c r="D948" s="6">
        <v>800</v>
      </c>
      <c r="E948" s="8">
        <v>260</v>
      </c>
      <c r="F948" t="s">
        <v>8220</v>
      </c>
      <c r="G948" t="s">
        <v>8223</v>
      </c>
      <c r="H948" t="s">
        <v>8245</v>
      </c>
      <c r="I948">
        <v>1427086740</v>
      </c>
      <c r="J948">
        <v>1424488244</v>
      </c>
      <c r="K948" t="b">
        <v>0</v>
      </c>
      <c r="L948">
        <v>7</v>
      </c>
      <c r="M948" t="b">
        <v>0</v>
      </c>
      <c r="N948" t="s">
        <v>8269</v>
      </c>
      <c r="O948" s="10">
        <f t="shared" si="140"/>
        <v>33</v>
      </c>
      <c r="P948">
        <f t="shared" si="144"/>
        <v>37.14</v>
      </c>
      <c r="Q948" t="s">
        <v>8315</v>
      </c>
      <c r="R948" t="s">
        <v>8316</v>
      </c>
      <c r="S948" s="14">
        <f t="shared" si="145"/>
        <v>42056.1324537037</v>
      </c>
      <c r="T948" s="14">
        <f t="shared" si="146"/>
        <v>42086.207638888889</v>
      </c>
    </row>
    <row r="949" spans="1:20" ht="57.6" x14ac:dyDescent="0.3">
      <c r="A949">
        <v>3892</v>
      </c>
      <c r="B949" s="3" t="s">
        <v>3889</v>
      </c>
      <c r="C949" s="3" t="s">
        <v>8000</v>
      </c>
      <c r="D949" s="6">
        <v>1000</v>
      </c>
      <c r="E949" s="8">
        <v>0</v>
      </c>
      <c r="F949" t="s">
        <v>8220</v>
      </c>
      <c r="G949" t="s">
        <v>8223</v>
      </c>
      <c r="H949" t="s">
        <v>8245</v>
      </c>
      <c r="I949">
        <v>1408863600</v>
      </c>
      <c r="J949">
        <v>1408203557</v>
      </c>
      <c r="K949" t="b">
        <v>0</v>
      </c>
      <c r="L949">
        <v>0</v>
      </c>
      <c r="M949" t="b">
        <v>0</v>
      </c>
      <c r="N949" t="s">
        <v>8269</v>
      </c>
      <c r="O949" s="10">
        <f t="shared" si="140"/>
        <v>0</v>
      </c>
      <c r="P949">
        <f t="shared" si="144"/>
        <v>0</v>
      </c>
      <c r="Q949" t="s">
        <v>8315</v>
      </c>
      <c r="R949" t="s">
        <v>8316</v>
      </c>
      <c r="S949" s="14">
        <f t="shared" si="145"/>
        <v>41867.652280092596</v>
      </c>
      <c r="T949" s="14">
        <f t="shared" si="146"/>
        <v>41875.291666666664</v>
      </c>
    </row>
    <row r="950" spans="1:20" ht="57.6" x14ac:dyDescent="0.3">
      <c r="A950">
        <v>3893</v>
      </c>
      <c r="B950" s="3" t="s">
        <v>3890</v>
      </c>
      <c r="C950" s="3" t="s">
        <v>8001</v>
      </c>
      <c r="D950" s="6">
        <v>50000</v>
      </c>
      <c r="E950" s="8">
        <v>10775</v>
      </c>
      <c r="F950" t="s">
        <v>8220</v>
      </c>
      <c r="G950" t="s">
        <v>8223</v>
      </c>
      <c r="H950" t="s">
        <v>8245</v>
      </c>
      <c r="I950">
        <v>1404194400</v>
      </c>
      <c r="J950">
        <v>1400600840</v>
      </c>
      <c r="K950" t="b">
        <v>0</v>
      </c>
      <c r="L950">
        <v>84</v>
      </c>
      <c r="M950" t="b">
        <v>0</v>
      </c>
      <c r="N950" t="s">
        <v>8269</v>
      </c>
      <c r="O950" s="10">
        <f t="shared" si="140"/>
        <v>22</v>
      </c>
      <c r="P950">
        <f t="shared" si="144"/>
        <v>128.27000000000001</v>
      </c>
      <c r="Q950" t="s">
        <v>8315</v>
      </c>
      <c r="R950" t="s">
        <v>8316</v>
      </c>
      <c r="S950" s="14">
        <f t="shared" si="145"/>
        <v>41779.657870370371</v>
      </c>
      <c r="T950" s="14">
        <f t="shared" si="146"/>
        <v>41821.25</v>
      </c>
    </row>
    <row r="951" spans="1:20" ht="43.2" x14ac:dyDescent="0.3">
      <c r="A951">
        <v>3894</v>
      </c>
      <c r="B951" s="3" t="s">
        <v>3891</v>
      </c>
      <c r="C951" s="3" t="s">
        <v>8002</v>
      </c>
      <c r="D951" s="6">
        <v>15000</v>
      </c>
      <c r="E951" s="8">
        <v>520</v>
      </c>
      <c r="F951" t="s">
        <v>8220</v>
      </c>
      <c r="G951" t="s">
        <v>8223</v>
      </c>
      <c r="H951" t="s">
        <v>8245</v>
      </c>
      <c r="I951">
        <v>1481000340</v>
      </c>
      <c r="J951">
        <v>1478386812</v>
      </c>
      <c r="K951" t="b">
        <v>0</v>
      </c>
      <c r="L951">
        <v>11</v>
      </c>
      <c r="M951" t="b">
        <v>0</v>
      </c>
      <c r="N951" t="s">
        <v>8269</v>
      </c>
      <c r="O951" s="10">
        <f t="shared" si="140"/>
        <v>3</v>
      </c>
      <c r="P951">
        <f t="shared" si="144"/>
        <v>47.27</v>
      </c>
      <c r="Q951" t="s">
        <v>8315</v>
      </c>
      <c r="R951" t="s">
        <v>8316</v>
      </c>
      <c r="S951" s="14">
        <f t="shared" si="145"/>
        <v>42679.958472222221</v>
      </c>
      <c r="T951" s="14">
        <f t="shared" si="146"/>
        <v>42710.207638888889</v>
      </c>
    </row>
    <row r="952" spans="1:20" ht="43.2" x14ac:dyDescent="0.3">
      <c r="A952">
        <v>3895</v>
      </c>
      <c r="B952" s="3" t="s">
        <v>3892</v>
      </c>
      <c r="C952" s="3" t="s">
        <v>8003</v>
      </c>
      <c r="D952" s="6">
        <v>1000</v>
      </c>
      <c r="E952" s="8">
        <v>50</v>
      </c>
      <c r="F952" t="s">
        <v>8220</v>
      </c>
      <c r="G952" t="s">
        <v>8223</v>
      </c>
      <c r="H952" t="s">
        <v>8245</v>
      </c>
      <c r="I952">
        <v>1425103218</v>
      </c>
      <c r="J952">
        <v>1422424818</v>
      </c>
      <c r="K952" t="b">
        <v>0</v>
      </c>
      <c r="L952">
        <v>1</v>
      </c>
      <c r="M952" t="b">
        <v>0</v>
      </c>
      <c r="N952" t="s">
        <v>8269</v>
      </c>
      <c r="O952" s="10">
        <f t="shared" si="140"/>
        <v>5</v>
      </c>
      <c r="P952">
        <f t="shared" si="144"/>
        <v>50</v>
      </c>
      <c r="Q952" t="s">
        <v>8315</v>
      </c>
      <c r="R952" t="s">
        <v>8316</v>
      </c>
      <c r="S952" s="14">
        <f t="shared" si="145"/>
        <v>42032.250208333338</v>
      </c>
      <c r="T952" s="14">
        <f t="shared" si="146"/>
        <v>42063.250208333338</v>
      </c>
    </row>
    <row r="953" spans="1:20" ht="43.2" x14ac:dyDescent="0.3">
      <c r="A953">
        <v>3896</v>
      </c>
      <c r="B953" s="3" t="s">
        <v>3893</v>
      </c>
      <c r="C953" s="3" t="s">
        <v>8004</v>
      </c>
      <c r="D953" s="6">
        <v>1600</v>
      </c>
      <c r="E953" s="8">
        <v>170</v>
      </c>
      <c r="F953" t="s">
        <v>8220</v>
      </c>
      <c r="G953" t="s">
        <v>8223</v>
      </c>
      <c r="H953" t="s">
        <v>8245</v>
      </c>
      <c r="I953">
        <v>1402979778</v>
      </c>
      <c r="J953">
        <v>1401770178</v>
      </c>
      <c r="K953" t="b">
        <v>0</v>
      </c>
      <c r="L953">
        <v>4</v>
      </c>
      <c r="M953" t="b">
        <v>0</v>
      </c>
      <c r="N953" t="s">
        <v>8269</v>
      </c>
      <c r="O953" s="10">
        <f t="shared" si="140"/>
        <v>11</v>
      </c>
      <c r="P953">
        <f t="shared" si="144"/>
        <v>42.5</v>
      </c>
      <c r="Q953" t="s">
        <v>8315</v>
      </c>
      <c r="R953" t="s">
        <v>8316</v>
      </c>
      <c r="S953" s="14">
        <f t="shared" si="145"/>
        <v>41793.191875000004</v>
      </c>
      <c r="T953" s="14">
        <f t="shared" si="146"/>
        <v>41807.191875000004</v>
      </c>
    </row>
    <row r="954" spans="1:20" ht="43.2" x14ac:dyDescent="0.3">
      <c r="A954">
        <v>3899</v>
      </c>
      <c r="B954" s="3" t="s">
        <v>3896</v>
      </c>
      <c r="C954" s="3" t="s">
        <v>8007</v>
      </c>
      <c r="D954" s="6">
        <v>10000</v>
      </c>
      <c r="E954" s="8">
        <v>125</v>
      </c>
      <c r="F954" t="s">
        <v>8220</v>
      </c>
      <c r="G954" t="s">
        <v>8223</v>
      </c>
      <c r="H954" t="s">
        <v>8245</v>
      </c>
      <c r="I954">
        <v>1407868561</v>
      </c>
      <c r="J954">
        <v>1406140561</v>
      </c>
      <c r="K954" t="b">
        <v>0</v>
      </c>
      <c r="L954">
        <v>2</v>
      </c>
      <c r="M954" t="b">
        <v>0</v>
      </c>
      <c r="N954" t="s">
        <v>8269</v>
      </c>
      <c r="O954" s="10">
        <f t="shared" si="140"/>
        <v>1</v>
      </c>
      <c r="P954">
        <f t="shared" si="144"/>
        <v>62.5</v>
      </c>
      <c r="Q954" t="s">
        <v>8315</v>
      </c>
      <c r="R954" t="s">
        <v>8316</v>
      </c>
      <c r="S954" s="14">
        <f t="shared" si="145"/>
        <v>41843.775011574071</v>
      </c>
      <c r="T954" s="14">
        <f t="shared" si="146"/>
        <v>41863.775011574071</v>
      </c>
    </row>
    <row r="955" spans="1:20" ht="43.2" x14ac:dyDescent="0.3">
      <c r="A955">
        <v>3900</v>
      </c>
      <c r="B955" s="3" t="s">
        <v>3897</v>
      </c>
      <c r="C955" s="3" t="s">
        <v>8008</v>
      </c>
      <c r="D955" s="6">
        <v>2500</v>
      </c>
      <c r="E955" s="8">
        <v>135</v>
      </c>
      <c r="F955" t="s">
        <v>8220</v>
      </c>
      <c r="G955" t="s">
        <v>8223</v>
      </c>
      <c r="H955" t="s">
        <v>8245</v>
      </c>
      <c r="I955">
        <v>1433988791</v>
      </c>
      <c r="J955">
        <v>1431396791</v>
      </c>
      <c r="K955" t="b">
        <v>0</v>
      </c>
      <c r="L955">
        <v>5</v>
      </c>
      <c r="M955" t="b">
        <v>0</v>
      </c>
      <c r="N955" t="s">
        <v>8269</v>
      </c>
      <c r="O955" s="10">
        <f t="shared" si="140"/>
        <v>5</v>
      </c>
      <c r="P955">
        <f t="shared" si="144"/>
        <v>27</v>
      </c>
      <c r="Q955" t="s">
        <v>8315</v>
      </c>
      <c r="R955" t="s">
        <v>8316</v>
      </c>
      <c r="S955" s="14">
        <f t="shared" si="145"/>
        <v>42136.092488425929</v>
      </c>
      <c r="T955" s="14">
        <f t="shared" si="146"/>
        <v>42166.092488425929</v>
      </c>
    </row>
    <row r="956" spans="1:20" ht="43.2" x14ac:dyDescent="0.3">
      <c r="A956">
        <v>3901</v>
      </c>
      <c r="B956" s="3" t="s">
        <v>3898</v>
      </c>
      <c r="C956" s="3" t="s">
        <v>8009</v>
      </c>
      <c r="D956" s="6">
        <v>3000</v>
      </c>
      <c r="E956" s="8">
        <v>25</v>
      </c>
      <c r="F956" t="s">
        <v>8220</v>
      </c>
      <c r="G956" t="s">
        <v>8223</v>
      </c>
      <c r="H956" t="s">
        <v>8245</v>
      </c>
      <c r="I956">
        <v>1450554599</v>
      </c>
      <c r="J956">
        <v>1447098599</v>
      </c>
      <c r="K956" t="b">
        <v>0</v>
      </c>
      <c r="L956">
        <v>1</v>
      </c>
      <c r="M956" t="b">
        <v>0</v>
      </c>
      <c r="N956" t="s">
        <v>8269</v>
      </c>
      <c r="O956" s="10">
        <f t="shared" si="140"/>
        <v>1</v>
      </c>
      <c r="P956">
        <f t="shared" si="144"/>
        <v>25</v>
      </c>
      <c r="Q956" t="s">
        <v>8315</v>
      </c>
      <c r="R956" t="s">
        <v>8316</v>
      </c>
      <c r="S956" s="14">
        <f t="shared" si="145"/>
        <v>42317.826377314821</v>
      </c>
      <c r="T956" s="14">
        <f t="shared" si="146"/>
        <v>42357.826377314821</v>
      </c>
    </row>
    <row r="957" spans="1:20" ht="57.6" x14ac:dyDescent="0.3">
      <c r="A957">
        <v>3903</v>
      </c>
      <c r="B957" s="3" t="s">
        <v>3900</v>
      </c>
      <c r="C957" s="3" t="s">
        <v>8011</v>
      </c>
      <c r="D957" s="6">
        <v>1500</v>
      </c>
      <c r="E957" s="8">
        <v>0</v>
      </c>
      <c r="F957" t="s">
        <v>8220</v>
      </c>
      <c r="G957" t="s">
        <v>8223</v>
      </c>
      <c r="H957" t="s">
        <v>8245</v>
      </c>
      <c r="I957">
        <v>1439581080</v>
      </c>
      <c r="J957">
        <v>1435709765</v>
      </c>
      <c r="K957" t="b">
        <v>0</v>
      </c>
      <c r="L957">
        <v>0</v>
      </c>
      <c r="M957" t="b">
        <v>0</v>
      </c>
      <c r="N957" t="s">
        <v>8269</v>
      </c>
      <c r="O957" s="10">
        <f t="shared" si="140"/>
        <v>0</v>
      </c>
      <c r="P957">
        <f t="shared" si="144"/>
        <v>0</v>
      </c>
      <c r="Q957" t="s">
        <v>8315</v>
      </c>
      <c r="R957" t="s">
        <v>8316</v>
      </c>
      <c r="S957" s="14">
        <f t="shared" si="145"/>
        <v>42186.01116898148</v>
      </c>
      <c r="T957" s="14">
        <f t="shared" si="146"/>
        <v>42230.818055555559</v>
      </c>
    </row>
    <row r="958" spans="1:20" ht="28.8" x14ac:dyDescent="0.3">
      <c r="A958">
        <v>3904</v>
      </c>
      <c r="B958" s="3" t="s">
        <v>3901</v>
      </c>
      <c r="C958" s="3" t="s">
        <v>8012</v>
      </c>
      <c r="D958" s="6">
        <v>10000</v>
      </c>
      <c r="E958" s="8">
        <v>3</v>
      </c>
      <c r="F958" t="s">
        <v>8220</v>
      </c>
      <c r="G958" t="s">
        <v>8223</v>
      </c>
      <c r="H958" t="s">
        <v>8245</v>
      </c>
      <c r="I958">
        <v>1429074240</v>
      </c>
      <c r="J958">
        <v>1427866200</v>
      </c>
      <c r="K958" t="b">
        <v>0</v>
      </c>
      <c r="L958">
        <v>2</v>
      </c>
      <c r="M958" t="b">
        <v>0</v>
      </c>
      <c r="N958" t="s">
        <v>8269</v>
      </c>
      <c r="O958" s="10">
        <f t="shared" si="140"/>
        <v>0</v>
      </c>
      <c r="P958">
        <f t="shared" si="144"/>
        <v>1.5</v>
      </c>
      <c r="Q958" t="s">
        <v>8315</v>
      </c>
      <c r="R958" t="s">
        <v>8316</v>
      </c>
      <c r="S958" s="14">
        <f t="shared" si="145"/>
        <v>42095.229166666672</v>
      </c>
      <c r="T958" s="14">
        <f t="shared" si="146"/>
        <v>42109.211111111115</v>
      </c>
    </row>
    <row r="959" spans="1:20" ht="43.2" x14ac:dyDescent="0.3">
      <c r="A959">
        <v>3907</v>
      </c>
      <c r="B959" s="3" t="s">
        <v>3904</v>
      </c>
      <c r="C959" s="3" t="s">
        <v>8015</v>
      </c>
      <c r="D959" s="6">
        <v>1000</v>
      </c>
      <c r="E959" s="8">
        <v>153</v>
      </c>
      <c r="F959" t="s">
        <v>8220</v>
      </c>
      <c r="G959" t="s">
        <v>8223</v>
      </c>
      <c r="H959" t="s">
        <v>8245</v>
      </c>
      <c r="I959">
        <v>1414354080</v>
      </c>
      <c r="J959">
        <v>1411587606</v>
      </c>
      <c r="K959" t="b">
        <v>0</v>
      </c>
      <c r="L959">
        <v>4</v>
      </c>
      <c r="M959" t="b">
        <v>0</v>
      </c>
      <c r="N959" t="s">
        <v>8269</v>
      </c>
      <c r="O959" s="10">
        <f t="shared" si="140"/>
        <v>15</v>
      </c>
      <c r="P959">
        <f t="shared" ref="P959:P999" si="147">IFERROR(ROUND(E959/L959,2),0)</f>
        <v>38.25</v>
      </c>
      <c r="Q959" t="s">
        <v>8315</v>
      </c>
      <c r="R959" t="s">
        <v>8316</v>
      </c>
      <c r="S959" s="14">
        <f t="shared" ref="S959:S999" si="148">(((J959/60)/60)/24)+DATE(1970,1,1)</f>
        <v>41906.819513888891</v>
      </c>
      <c r="T959" s="14">
        <f t="shared" ref="T959:T999" si="149">(((I959/60)/60)/24)+DATE(1970,1,1)</f>
        <v>41938.838888888888</v>
      </c>
    </row>
    <row r="960" spans="1:20" ht="43.2" x14ac:dyDescent="0.3">
      <c r="A960">
        <v>3908</v>
      </c>
      <c r="B960" s="3" t="s">
        <v>3905</v>
      </c>
      <c r="C960" s="3" t="s">
        <v>8016</v>
      </c>
      <c r="D960" s="6">
        <v>750</v>
      </c>
      <c r="E960" s="8">
        <v>65</v>
      </c>
      <c r="F960" t="s">
        <v>8220</v>
      </c>
      <c r="G960" t="s">
        <v>8223</v>
      </c>
      <c r="H960" t="s">
        <v>8245</v>
      </c>
      <c r="I960">
        <v>1406603696</v>
      </c>
      <c r="J960">
        <v>1405307696</v>
      </c>
      <c r="K960" t="b">
        <v>0</v>
      </c>
      <c r="L960">
        <v>4</v>
      </c>
      <c r="M960" t="b">
        <v>0</v>
      </c>
      <c r="N960" t="s">
        <v>8269</v>
      </c>
      <c r="O960" s="10">
        <f t="shared" si="140"/>
        <v>9</v>
      </c>
      <c r="P960">
        <f t="shared" si="147"/>
        <v>16.25</v>
      </c>
      <c r="Q960" t="s">
        <v>8315</v>
      </c>
      <c r="R960" t="s">
        <v>8316</v>
      </c>
      <c r="S960" s="14">
        <f t="shared" si="148"/>
        <v>41834.135370370372</v>
      </c>
      <c r="T960" s="14">
        <f t="shared" si="149"/>
        <v>41849.135370370372</v>
      </c>
    </row>
    <row r="961" spans="1:20" ht="43.2" x14ac:dyDescent="0.3">
      <c r="A961">
        <v>3909</v>
      </c>
      <c r="B961" s="3" t="s">
        <v>3906</v>
      </c>
      <c r="C961" s="3" t="s">
        <v>8017</v>
      </c>
      <c r="D961" s="6">
        <v>60000</v>
      </c>
      <c r="E961" s="8">
        <v>135</v>
      </c>
      <c r="F961" t="s">
        <v>8220</v>
      </c>
      <c r="G961" t="s">
        <v>8223</v>
      </c>
      <c r="H961" t="s">
        <v>8245</v>
      </c>
      <c r="I961">
        <v>1410424642</v>
      </c>
      <c r="J961">
        <v>1407832642</v>
      </c>
      <c r="K961" t="b">
        <v>0</v>
      </c>
      <c r="L961">
        <v>4</v>
      </c>
      <c r="M961" t="b">
        <v>0</v>
      </c>
      <c r="N961" t="s">
        <v>8269</v>
      </c>
      <c r="O961" s="10">
        <f t="shared" si="140"/>
        <v>0</v>
      </c>
      <c r="P961">
        <f t="shared" si="147"/>
        <v>33.75</v>
      </c>
      <c r="Q961" t="s">
        <v>8315</v>
      </c>
      <c r="R961" t="s">
        <v>8316</v>
      </c>
      <c r="S961" s="14">
        <f t="shared" si="148"/>
        <v>41863.359282407408</v>
      </c>
      <c r="T961" s="14">
        <f t="shared" si="149"/>
        <v>41893.359282407408</v>
      </c>
    </row>
    <row r="962" spans="1:20" ht="43.2" x14ac:dyDescent="0.3">
      <c r="A962">
        <v>3910</v>
      </c>
      <c r="B962" s="3" t="s">
        <v>3907</v>
      </c>
      <c r="C962" s="3" t="s">
        <v>8018</v>
      </c>
      <c r="D962" s="6">
        <v>6000</v>
      </c>
      <c r="E962" s="8">
        <v>185</v>
      </c>
      <c r="F962" t="s">
        <v>8220</v>
      </c>
      <c r="G962" t="s">
        <v>8223</v>
      </c>
      <c r="H962" t="s">
        <v>8245</v>
      </c>
      <c r="I962">
        <v>1441649397</v>
      </c>
      <c r="J962">
        <v>1439057397</v>
      </c>
      <c r="K962" t="b">
        <v>0</v>
      </c>
      <c r="L962">
        <v>3</v>
      </c>
      <c r="M962" t="b">
        <v>0</v>
      </c>
      <c r="N962" t="s">
        <v>8269</v>
      </c>
      <c r="O962" s="10">
        <f t="shared" ref="O962:O1025" si="150">ROUND(E962/D962*100,0)</f>
        <v>3</v>
      </c>
      <c r="P962">
        <f t="shared" si="147"/>
        <v>61.67</v>
      </c>
      <c r="Q962" t="s">
        <v>8315</v>
      </c>
      <c r="R962" t="s">
        <v>8316</v>
      </c>
      <c r="S962" s="14">
        <f t="shared" si="148"/>
        <v>42224.756909722222</v>
      </c>
      <c r="T962" s="14">
        <f t="shared" si="149"/>
        <v>42254.756909722222</v>
      </c>
    </row>
    <row r="963" spans="1:20" ht="43.2" x14ac:dyDescent="0.3">
      <c r="A963">
        <v>3911</v>
      </c>
      <c r="B963" s="3" t="s">
        <v>3908</v>
      </c>
      <c r="C963" s="3" t="s">
        <v>8019</v>
      </c>
      <c r="D963" s="6">
        <v>8000</v>
      </c>
      <c r="E963" s="8">
        <v>2993</v>
      </c>
      <c r="F963" t="s">
        <v>8220</v>
      </c>
      <c r="G963" t="s">
        <v>8223</v>
      </c>
      <c r="H963" t="s">
        <v>8245</v>
      </c>
      <c r="I963">
        <v>1417033777</v>
      </c>
      <c r="J963">
        <v>1414438177</v>
      </c>
      <c r="K963" t="b">
        <v>0</v>
      </c>
      <c r="L963">
        <v>36</v>
      </c>
      <c r="M963" t="b">
        <v>0</v>
      </c>
      <c r="N963" t="s">
        <v>8269</v>
      </c>
      <c r="O963" s="10">
        <f t="shared" si="150"/>
        <v>37</v>
      </c>
      <c r="P963">
        <f t="shared" si="147"/>
        <v>83.14</v>
      </c>
      <c r="Q963" t="s">
        <v>8315</v>
      </c>
      <c r="R963" t="s">
        <v>8316</v>
      </c>
      <c r="S963" s="14">
        <f t="shared" si="148"/>
        <v>41939.8122337963</v>
      </c>
      <c r="T963" s="14">
        <f t="shared" si="149"/>
        <v>41969.853900462964</v>
      </c>
    </row>
    <row r="964" spans="1:20" ht="43.2" x14ac:dyDescent="0.3">
      <c r="A964">
        <v>3912</v>
      </c>
      <c r="B964" s="3" t="s">
        <v>3909</v>
      </c>
      <c r="C964" s="3" t="s">
        <v>8020</v>
      </c>
      <c r="D964" s="6">
        <v>15000</v>
      </c>
      <c r="E964" s="8">
        <v>1</v>
      </c>
      <c r="F964" t="s">
        <v>8220</v>
      </c>
      <c r="G964" t="s">
        <v>8223</v>
      </c>
      <c r="H964" t="s">
        <v>8245</v>
      </c>
      <c r="I964">
        <v>1429936500</v>
      </c>
      <c r="J964">
        <v>1424759330</v>
      </c>
      <c r="K964" t="b">
        <v>0</v>
      </c>
      <c r="L964">
        <v>1</v>
      </c>
      <c r="M964" t="b">
        <v>0</v>
      </c>
      <c r="N964" t="s">
        <v>8269</v>
      </c>
      <c r="O964" s="10">
        <f t="shared" si="150"/>
        <v>0</v>
      </c>
      <c r="P964">
        <f t="shared" si="147"/>
        <v>1</v>
      </c>
      <c r="Q964" t="s">
        <v>8315</v>
      </c>
      <c r="R964" t="s">
        <v>8316</v>
      </c>
      <c r="S964" s="14">
        <f t="shared" si="148"/>
        <v>42059.270023148143</v>
      </c>
      <c r="T964" s="14">
        <f t="shared" si="149"/>
        <v>42119.190972222219</v>
      </c>
    </row>
    <row r="965" spans="1:20" ht="43.2" x14ac:dyDescent="0.3">
      <c r="A965">
        <v>3913</v>
      </c>
      <c r="B965" s="3" t="s">
        <v>3910</v>
      </c>
      <c r="C965" s="3" t="s">
        <v>8021</v>
      </c>
      <c r="D965" s="6">
        <v>10000</v>
      </c>
      <c r="E965" s="8">
        <v>1000</v>
      </c>
      <c r="F965" t="s">
        <v>8220</v>
      </c>
      <c r="G965" t="s">
        <v>8223</v>
      </c>
      <c r="H965" t="s">
        <v>8245</v>
      </c>
      <c r="I965">
        <v>1448863449</v>
      </c>
      <c r="J965">
        <v>1446267849</v>
      </c>
      <c r="K965" t="b">
        <v>0</v>
      </c>
      <c r="L965">
        <v>7</v>
      </c>
      <c r="M965" t="b">
        <v>0</v>
      </c>
      <c r="N965" t="s">
        <v>8269</v>
      </c>
      <c r="O965" s="10">
        <f t="shared" si="150"/>
        <v>10</v>
      </c>
      <c r="P965">
        <f t="shared" si="147"/>
        <v>142.86000000000001</v>
      </c>
      <c r="Q965" t="s">
        <v>8315</v>
      </c>
      <c r="R965" t="s">
        <v>8316</v>
      </c>
      <c r="S965" s="14">
        <f t="shared" si="148"/>
        <v>42308.211215277777</v>
      </c>
      <c r="T965" s="14">
        <f t="shared" si="149"/>
        <v>42338.252881944441</v>
      </c>
    </row>
    <row r="966" spans="1:20" ht="43.2" x14ac:dyDescent="0.3">
      <c r="A966">
        <v>3922</v>
      </c>
      <c r="B966" s="3" t="s">
        <v>3919</v>
      </c>
      <c r="C966" s="3" t="s">
        <v>8030</v>
      </c>
      <c r="D966" s="6">
        <v>750</v>
      </c>
      <c r="E966" s="8">
        <v>61</v>
      </c>
      <c r="F966" t="s">
        <v>8220</v>
      </c>
      <c r="G966" t="s">
        <v>8223</v>
      </c>
      <c r="H966" t="s">
        <v>8245</v>
      </c>
      <c r="I966">
        <v>1425337200</v>
      </c>
      <c r="J966">
        <v>1421432810</v>
      </c>
      <c r="K966" t="b">
        <v>0</v>
      </c>
      <c r="L966">
        <v>6</v>
      </c>
      <c r="M966" t="b">
        <v>0</v>
      </c>
      <c r="N966" t="s">
        <v>8269</v>
      </c>
      <c r="O966" s="10">
        <f t="shared" si="150"/>
        <v>8</v>
      </c>
      <c r="P966">
        <f t="shared" si="147"/>
        <v>10.17</v>
      </c>
      <c r="Q966" t="s">
        <v>8315</v>
      </c>
      <c r="R966" t="s">
        <v>8316</v>
      </c>
      <c r="S966" s="14">
        <f t="shared" si="148"/>
        <v>42020.768634259264</v>
      </c>
      <c r="T966" s="14">
        <f t="shared" si="149"/>
        <v>42065.958333333328</v>
      </c>
    </row>
    <row r="967" spans="1:20" ht="43.2" x14ac:dyDescent="0.3">
      <c r="A967">
        <v>3924</v>
      </c>
      <c r="B967" s="3" t="s">
        <v>3921</v>
      </c>
      <c r="C967" s="3" t="s">
        <v>8032</v>
      </c>
      <c r="D967" s="6">
        <v>15000</v>
      </c>
      <c r="E967" s="8">
        <v>2290</v>
      </c>
      <c r="F967" t="s">
        <v>8220</v>
      </c>
      <c r="G967" t="s">
        <v>8223</v>
      </c>
      <c r="H967" t="s">
        <v>8245</v>
      </c>
      <c r="I967">
        <v>1403823722</v>
      </c>
      <c r="J967">
        <v>1401231722</v>
      </c>
      <c r="K967" t="b">
        <v>0</v>
      </c>
      <c r="L967">
        <v>40</v>
      </c>
      <c r="M967" t="b">
        <v>0</v>
      </c>
      <c r="N967" t="s">
        <v>8269</v>
      </c>
      <c r="O967" s="10">
        <f t="shared" si="150"/>
        <v>15</v>
      </c>
      <c r="P967">
        <f t="shared" si="147"/>
        <v>57.25</v>
      </c>
      <c r="Q967" t="s">
        <v>8315</v>
      </c>
      <c r="R967" t="s">
        <v>8316</v>
      </c>
      <c r="S967" s="14">
        <f t="shared" si="148"/>
        <v>41786.959745370368</v>
      </c>
      <c r="T967" s="14">
        <f t="shared" si="149"/>
        <v>41816.959745370368</v>
      </c>
    </row>
    <row r="968" spans="1:20" ht="43.2" x14ac:dyDescent="0.3">
      <c r="A968">
        <v>3925</v>
      </c>
      <c r="B968" s="3" t="s">
        <v>3922</v>
      </c>
      <c r="C968" s="3" t="s">
        <v>8033</v>
      </c>
      <c r="D968" s="6">
        <v>150</v>
      </c>
      <c r="E968" s="8">
        <v>15</v>
      </c>
      <c r="F968" t="s">
        <v>8220</v>
      </c>
      <c r="G968" t="s">
        <v>8223</v>
      </c>
      <c r="H968" t="s">
        <v>8245</v>
      </c>
      <c r="I968">
        <v>1406753639</v>
      </c>
      <c r="J968">
        <v>1404161639</v>
      </c>
      <c r="K968" t="b">
        <v>0</v>
      </c>
      <c r="L968">
        <v>3</v>
      </c>
      <c r="M968" t="b">
        <v>0</v>
      </c>
      <c r="N968" t="s">
        <v>8269</v>
      </c>
      <c r="O968" s="10">
        <f t="shared" si="150"/>
        <v>10</v>
      </c>
      <c r="P968">
        <f t="shared" si="147"/>
        <v>5</v>
      </c>
      <c r="Q968" t="s">
        <v>8315</v>
      </c>
      <c r="R968" t="s">
        <v>8316</v>
      </c>
      <c r="S968" s="14">
        <f t="shared" si="148"/>
        <v>41820.870821759258</v>
      </c>
      <c r="T968" s="14">
        <f t="shared" si="149"/>
        <v>41850.870821759258</v>
      </c>
    </row>
    <row r="969" spans="1:20" ht="43.2" x14ac:dyDescent="0.3">
      <c r="A969">
        <v>3928</v>
      </c>
      <c r="B969" s="3" t="s">
        <v>3925</v>
      </c>
      <c r="C969" s="3" t="s">
        <v>8036</v>
      </c>
      <c r="D969" s="6">
        <v>5000</v>
      </c>
      <c r="E969" s="8">
        <v>651</v>
      </c>
      <c r="F969" t="s">
        <v>8220</v>
      </c>
      <c r="G969" t="s">
        <v>8223</v>
      </c>
      <c r="H969" t="s">
        <v>8245</v>
      </c>
      <c r="I969">
        <v>1444971540</v>
      </c>
      <c r="J969">
        <v>1442593427</v>
      </c>
      <c r="K969" t="b">
        <v>0</v>
      </c>
      <c r="L969">
        <v>7</v>
      </c>
      <c r="M969" t="b">
        <v>0</v>
      </c>
      <c r="N969" t="s">
        <v>8269</v>
      </c>
      <c r="O969" s="10">
        <f t="shared" si="150"/>
        <v>13</v>
      </c>
      <c r="P969">
        <f t="shared" si="147"/>
        <v>93</v>
      </c>
      <c r="Q969" t="s">
        <v>8315</v>
      </c>
      <c r="R969" t="s">
        <v>8316</v>
      </c>
      <c r="S969" s="14">
        <f t="shared" si="148"/>
        <v>42265.683182870373</v>
      </c>
      <c r="T969" s="14">
        <f t="shared" si="149"/>
        <v>42293.207638888889</v>
      </c>
    </row>
    <row r="970" spans="1:20" ht="43.2" x14ac:dyDescent="0.3">
      <c r="A970">
        <v>3929</v>
      </c>
      <c r="B970" s="3" t="s">
        <v>3926</v>
      </c>
      <c r="C970" s="3" t="s">
        <v>8037</v>
      </c>
      <c r="D970" s="6">
        <v>20000</v>
      </c>
      <c r="E970" s="8">
        <v>453</v>
      </c>
      <c r="F970" t="s">
        <v>8220</v>
      </c>
      <c r="G970" t="s">
        <v>8223</v>
      </c>
      <c r="H970" t="s">
        <v>8245</v>
      </c>
      <c r="I970">
        <v>1474228265</v>
      </c>
      <c r="J970">
        <v>1471636265</v>
      </c>
      <c r="K970" t="b">
        <v>0</v>
      </c>
      <c r="L970">
        <v>14</v>
      </c>
      <c r="M970" t="b">
        <v>0</v>
      </c>
      <c r="N970" t="s">
        <v>8269</v>
      </c>
      <c r="O970" s="10">
        <f t="shared" si="150"/>
        <v>2</v>
      </c>
      <c r="P970">
        <f t="shared" si="147"/>
        <v>32.36</v>
      </c>
      <c r="Q970" t="s">
        <v>8315</v>
      </c>
      <c r="R970" t="s">
        <v>8316</v>
      </c>
      <c r="S970" s="14">
        <f t="shared" si="148"/>
        <v>42601.827141203699</v>
      </c>
      <c r="T970" s="14">
        <f t="shared" si="149"/>
        <v>42631.827141203699</v>
      </c>
    </row>
    <row r="971" spans="1:20" ht="43.2" x14ac:dyDescent="0.3">
      <c r="A971">
        <v>3931</v>
      </c>
      <c r="B971" s="3" t="s">
        <v>3928</v>
      </c>
      <c r="C971" s="3" t="s">
        <v>8039</v>
      </c>
      <c r="D971" s="6">
        <v>8000</v>
      </c>
      <c r="E971" s="8">
        <v>0</v>
      </c>
      <c r="F971" t="s">
        <v>8220</v>
      </c>
      <c r="G971" t="s">
        <v>8223</v>
      </c>
      <c r="H971" t="s">
        <v>8245</v>
      </c>
      <c r="I971">
        <v>1441510707</v>
      </c>
      <c r="J971">
        <v>1439350707</v>
      </c>
      <c r="K971" t="b">
        <v>0</v>
      </c>
      <c r="L971">
        <v>0</v>
      </c>
      <c r="M971" t="b">
        <v>0</v>
      </c>
      <c r="N971" t="s">
        <v>8269</v>
      </c>
      <c r="O971" s="10">
        <f t="shared" si="150"/>
        <v>0</v>
      </c>
      <c r="P971">
        <f t="shared" si="147"/>
        <v>0</v>
      </c>
      <c r="Q971" t="s">
        <v>8315</v>
      </c>
      <c r="R971" t="s">
        <v>8316</v>
      </c>
      <c r="S971" s="14">
        <f t="shared" si="148"/>
        <v>42228.151701388888</v>
      </c>
      <c r="T971" s="14">
        <f t="shared" si="149"/>
        <v>42253.151701388888</v>
      </c>
    </row>
    <row r="972" spans="1:20" ht="43.2" x14ac:dyDescent="0.3">
      <c r="A972">
        <v>3932</v>
      </c>
      <c r="B972" s="3" t="s">
        <v>3929</v>
      </c>
      <c r="C972" s="3" t="s">
        <v>8040</v>
      </c>
      <c r="D972" s="6">
        <v>12000</v>
      </c>
      <c r="E972" s="8">
        <v>1</v>
      </c>
      <c r="F972" t="s">
        <v>8220</v>
      </c>
      <c r="G972" t="s">
        <v>8223</v>
      </c>
      <c r="H972" t="s">
        <v>8245</v>
      </c>
      <c r="I972">
        <v>1458097364</v>
      </c>
      <c r="J972">
        <v>1455508964</v>
      </c>
      <c r="K972" t="b">
        <v>0</v>
      </c>
      <c r="L972">
        <v>1</v>
      </c>
      <c r="M972" t="b">
        <v>0</v>
      </c>
      <c r="N972" t="s">
        <v>8269</v>
      </c>
      <c r="O972" s="10">
        <f t="shared" si="150"/>
        <v>0</v>
      </c>
      <c r="P972">
        <f t="shared" si="147"/>
        <v>1</v>
      </c>
      <c r="Q972" t="s">
        <v>8315</v>
      </c>
      <c r="R972" t="s">
        <v>8316</v>
      </c>
      <c r="S972" s="14">
        <f t="shared" si="148"/>
        <v>42415.168564814812</v>
      </c>
      <c r="T972" s="14">
        <f t="shared" si="149"/>
        <v>42445.126898148148</v>
      </c>
    </row>
    <row r="973" spans="1:20" ht="43.2" x14ac:dyDescent="0.3">
      <c r="A973">
        <v>3933</v>
      </c>
      <c r="B973" s="3" t="s">
        <v>3930</v>
      </c>
      <c r="C973" s="3" t="s">
        <v>8041</v>
      </c>
      <c r="D973" s="6">
        <v>7000</v>
      </c>
      <c r="E973" s="8">
        <v>1102</v>
      </c>
      <c r="F973" t="s">
        <v>8220</v>
      </c>
      <c r="G973" t="s">
        <v>8223</v>
      </c>
      <c r="H973" t="s">
        <v>8245</v>
      </c>
      <c r="I973">
        <v>1468716180</v>
      </c>
      <c r="J973">
        <v>1466205262</v>
      </c>
      <c r="K973" t="b">
        <v>0</v>
      </c>
      <c r="L973">
        <v>12</v>
      </c>
      <c r="M973" t="b">
        <v>0</v>
      </c>
      <c r="N973" t="s">
        <v>8269</v>
      </c>
      <c r="O973" s="10">
        <f t="shared" si="150"/>
        <v>16</v>
      </c>
      <c r="P973">
        <f t="shared" si="147"/>
        <v>91.83</v>
      </c>
      <c r="Q973" t="s">
        <v>8315</v>
      </c>
      <c r="R973" t="s">
        <v>8316</v>
      </c>
      <c r="S973" s="14">
        <f t="shared" si="148"/>
        <v>42538.968310185184</v>
      </c>
      <c r="T973" s="14">
        <f t="shared" si="149"/>
        <v>42568.029861111107</v>
      </c>
    </row>
    <row r="974" spans="1:20" ht="43.2" x14ac:dyDescent="0.3">
      <c r="A974">
        <v>3934</v>
      </c>
      <c r="B974" s="3" t="s">
        <v>3931</v>
      </c>
      <c r="C974" s="3" t="s">
        <v>8042</v>
      </c>
      <c r="D974" s="6">
        <v>5000</v>
      </c>
      <c r="E974" s="8">
        <v>550</v>
      </c>
      <c r="F974" t="s">
        <v>8220</v>
      </c>
      <c r="G974" t="s">
        <v>8223</v>
      </c>
      <c r="H974" t="s">
        <v>8245</v>
      </c>
      <c r="I974">
        <v>1443704400</v>
      </c>
      <c r="J974">
        <v>1439827639</v>
      </c>
      <c r="K974" t="b">
        <v>0</v>
      </c>
      <c r="L974">
        <v>12</v>
      </c>
      <c r="M974" t="b">
        <v>0</v>
      </c>
      <c r="N974" t="s">
        <v>8269</v>
      </c>
      <c r="O974" s="10">
        <f t="shared" si="150"/>
        <v>11</v>
      </c>
      <c r="P974">
        <f t="shared" si="147"/>
        <v>45.83</v>
      </c>
      <c r="Q974" t="s">
        <v>8315</v>
      </c>
      <c r="R974" t="s">
        <v>8316</v>
      </c>
      <c r="S974" s="14">
        <f t="shared" si="148"/>
        <v>42233.671747685185</v>
      </c>
      <c r="T974" s="14">
        <f t="shared" si="149"/>
        <v>42278.541666666672</v>
      </c>
    </row>
    <row r="975" spans="1:20" ht="43.2" x14ac:dyDescent="0.3">
      <c r="A975">
        <v>3936</v>
      </c>
      <c r="B975" s="3" t="s">
        <v>3933</v>
      </c>
      <c r="C975" s="3" t="s">
        <v>8044</v>
      </c>
      <c r="D975" s="6">
        <v>20000</v>
      </c>
      <c r="E975" s="8">
        <v>0</v>
      </c>
      <c r="F975" t="s">
        <v>8220</v>
      </c>
      <c r="G975" t="s">
        <v>8223</v>
      </c>
      <c r="H975" t="s">
        <v>8245</v>
      </c>
      <c r="I975">
        <v>1480576720</v>
      </c>
      <c r="J975">
        <v>1477981120</v>
      </c>
      <c r="K975" t="b">
        <v>0</v>
      </c>
      <c r="L975">
        <v>0</v>
      </c>
      <c r="M975" t="b">
        <v>0</v>
      </c>
      <c r="N975" t="s">
        <v>8269</v>
      </c>
      <c r="O975" s="10">
        <f t="shared" si="150"/>
        <v>0</v>
      </c>
      <c r="P975">
        <f t="shared" si="147"/>
        <v>0</v>
      </c>
      <c r="Q975" t="s">
        <v>8315</v>
      </c>
      <c r="R975" t="s">
        <v>8316</v>
      </c>
      <c r="S975" s="14">
        <f t="shared" si="148"/>
        <v>42675.262962962966</v>
      </c>
      <c r="T975" s="14">
        <f t="shared" si="149"/>
        <v>42705.304629629631</v>
      </c>
    </row>
    <row r="976" spans="1:20" ht="43.2" x14ac:dyDescent="0.3">
      <c r="A976">
        <v>3937</v>
      </c>
      <c r="B976" s="3" t="s">
        <v>3934</v>
      </c>
      <c r="C976" s="3" t="s">
        <v>8045</v>
      </c>
      <c r="D976" s="6">
        <v>2885</v>
      </c>
      <c r="E976" s="8">
        <v>2485</v>
      </c>
      <c r="F976" t="s">
        <v>8220</v>
      </c>
      <c r="G976" t="s">
        <v>8223</v>
      </c>
      <c r="H976" t="s">
        <v>8245</v>
      </c>
      <c r="I976">
        <v>1468249760</v>
      </c>
      <c r="J976">
        <v>1465830560</v>
      </c>
      <c r="K976" t="b">
        <v>0</v>
      </c>
      <c r="L976">
        <v>10</v>
      </c>
      <c r="M976" t="b">
        <v>0</v>
      </c>
      <c r="N976" t="s">
        <v>8269</v>
      </c>
      <c r="O976" s="10">
        <f t="shared" si="150"/>
        <v>86</v>
      </c>
      <c r="P976">
        <f t="shared" si="147"/>
        <v>248.5</v>
      </c>
      <c r="Q976" t="s">
        <v>8315</v>
      </c>
      <c r="R976" t="s">
        <v>8316</v>
      </c>
      <c r="S976" s="14">
        <f t="shared" si="148"/>
        <v>42534.631481481483</v>
      </c>
      <c r="T976" s="14">
        <f t="shared" si="149"/>
        <v>42562.631481481483</v>
      </c>
    </row>
    <row r="977" spans="1:20" ht="43.2" x14ac:dyDescent="0.3">
      <c r="A977">
        <v>3938</v>
      </c>
      <c r="B977" s="3" t="s">
        <v>3935</v>
      </c>
      <c r="C977" s="3" t="s">
        <v>8046</v>
      </c>
      <c r="D977" s="6">
        <v>3255</v>
      </c>
      <c r="E977" s="8">
        <v>397</v>
      </c>
      <c r="F977" t="s">
        <v>8220</v>
      </c>
      <c r="G977" t="s">
        <v>8223</v>
      </c>
      <c r="H977" t="s">
        <v>8245</v>
      </c>
      <c r="I977">
        <v>1435441454</v>
      </c>
      <c r="J977">
        <v>1432763054</v>
      </c>
      <c r="K977" t="b">
        <v>0</v>
      </c>
      <c r="L977">
        <v>5</v>
      </c>
      <c r="M977" t="b">
        <v>0</v>
      </c>
      <c r="N977" t="s">
        <v>8269</v>
      </c>
      <c r="O977" s="10">
        <f t="shared" si="150"/>
        <v>12</v>
      </c>
      <c r="P977">
        <f t="shared" si="147"/>
        <v>79.400000000000006</v>
      </c>
      <c r="Q977" t="s">
        <v>8315</v>
      </c>
      <c r="R977" t="s">
        <v>8316</v>
      </c>
      <c r="S977" s="14">
        <f t="shared" si="148"/>
        <v>42151.905717592599</v>
      </c>
      <c r="T977" s="14">
        <f t="shared" si="149"/>
        <v>42182.905717592599</v>
      </c>
    </row>
    <row r="978" spans="1:20" ht="43.2" x14ac:dyDescent="0.3">
      <c r="A978">
        <v>3940</v>
      </c>
      <c r="B978" s="3" t="s">
        <v>3937</v>
      </c>
      <c r="C978" s="3" t="s">
        <v>8048</v>
      </c>
      <c r="D978" s="6">
        <v>5000</v>
      </c>
      <c r="E978" s="8">
        <v>11</v>
      </c>
      <c r="F978" t="s">
        <v>8220</v>
      </c>
      <c r="G978" t="s">
        <v>8223</v>
      </c>
      <c r="H978" t="s">
        <v>8245</v>
      </c>
      <c r="I978">
        <v>1420199351</v>
      </c>
      <c r="J978">
        <v>1416311351</v>
      </c>
      <c r="K978" t="b">
        <v>0</v>
      </c>
      <c r="L978">
        <v>2</v>
      </c>
      <c r="M978" t="b">
        <v>0</v>
      </c>
      <c r="N978" t="s">
        <v>8269</v>
      </c>
      <c r="O978" s="10">
        <f t="shared" si="150"/>
        <v>0</v>
      </c>
      <c r="P978">
        <f t="shared" si="147"/>
        <v>5.5</v>
      </c>
      <c r="Q978" t="s">
        <v>8315</v>
      </c>
      <c r="R978" t="s">
        <v>8316</v>
      </c>
      <c r="S978" s="14">
        <f t="shared" si="148"/>
        <v>41961.492488425924</v>
      </c>
      <c r="T978" s="14">
        <f t="shared" si="149"/>
        <v>42006.492488425924</v>
      </c>
    </row>
    <row r="979" spans="1:20" ht="72" x14ac:dyDescent="0.3">
      <c r="A979">
        <v>3941</v>
      </c>
      <c r="B979" s="3" t="s">
        <v>3938</v>
      </c>
      <c r="C979" s="3" t="s">
        <v>8049</v>
      </c>
      <c r="D979" s="6">
        <v>5500</v>
      </c>
      <c r="E979" s="8">
        <v>50</v>
      </c>
      <c r="F979" t="s">
        <v>8220</v>
      </c>
      <c r="G979" t="s">
        <v>8223</v>
      </c>
      <c r="H979" t="s">
        <v>8245</v>
      </c>
      <c r="I979">
        <v>1416877200</v>
      </c>
      <c r="J979">
        <v>1414505137</v>
      </c>
      <c r="K979" t="b">
        <v>0</v>
      </c>
      <c r="L979">
        <v>2</v>
      </c>
      <c r="M979" t="b">
        <v>0</v>
      </c>
      <c r="N979" t="s">
        <v>8269</v>
      </c>
      <c r="O979" s="10">
        <f t="shared" si="150"/>
        <v>1</v>
      </c>
      <c r="P979">
        <f t="shared" si="147"/>
        <v>25</v>
      </c>
      <c r="Q979" t="s">
        <v>8315</v>
      </c>
      <c r="R979" t="s">
        <v>8316</v>
      </c>
      <c r="S979" s="14">
        <f t="shared" si="148"/>
        <v>41940.587233796294</v>
      </c>
      <c r="T979" s="14">
        <f t="shared" si="149"/>
        <v>41968.041666666672</v>
      </c>
    </row>
    <row r="980" spans="1:20" ht="43.2" x14ac:dyDescent="0.3">
      <c r="A980">
        <v>3942</v>
      </c>
      <c r="B980" s="3" t="s">
        <v>3939</v>
      </c>
      <c r="C980" s="3" t="s">
        <v>8050</v>
      </c>
      <c r="D980" s="6">
        <v>1200</v>
      </c>
      <c r="E980" s="8">
        <v>0</v>
      </c>
      <c r="F980" t="s">
        <v>8220</v>
      </c>
      <c r="G980" t="s">
        <v>8223</v>
      </c>
      <c r="H980" t="s">
        <v>8245</v>
      </c>
      <c r="I980">
        <v>1434490914</v>
      </c>
      <c r="J980">
        <v>1429306914</v>
      </c>
      <c r="K980" t="b">
        <v>0</v>
      </c>
      <c r="L980">
        <v>0</v>
      </c>
      <c r="M980" t="b">
        <v>0</v>
      </c>
      <c r="N980" t="s">
        <v>8269</v>
      </c>
      <c r="O980" s="10">
        <f t="shared" si="150"/>
        <v>0</v>
      </c>
      <c r="P980">
        <f t="shared" si="147"/>
        <v>0</v>
      </c>
      <c r="Q980" t="s">
        <v>8315</v>
      </c>
      <c r="R980" t="s">
        <v>8316</v>
      </c>
      <c r="S980" s="14">
        <f t="shared" si="148"/>
        <v>42111.904097222221</v>
      </c>
      <c r="T980" s="14">
        <f t="shared" si="149"/>
        <v>42171.904097222221</v>
      </c>
    </row>
    <row r="981" spans="1:20" ht="43.2" x14ac:dyDescent="0.3">
      <c r="A981">
        <v>3943</v>
      </c>
      <c r="B981" s="3" t="s">
        <v>3940</v>
      </c>
      <c r="C981" s="3" t="s">
        <v>8051</v>
      </c>
      <c r="D981" s="6">
        <v>5000</v>
      </c>
      <c r="E981" s="8">
        <v>1782</v>
      </c>
      <c r="F981" t="s">
        <v>8220</v>
      </c>
      <c r="G981" t="s">
        <v>8223</v>
      </c>
      <c r="H981" t="s">
        <v>8245</v>
      </c>
      <c r="I981">
        <v>1446483000</v>
      </c>
      <c r="J981">
        <v>1443811268</v>
      </c>
      <c r="K981" t="b">
        <v>0</v>
      </c>
      <c r="L981">
        <v>13</v>
      </c>
      <c r="M981" t="b">
        <v>0</v>
      </c>
      <c r="N981" t="s">
        <v>8269</v>
      </c>
      <c r="O981" s="10">
        <f t="shared" si="150"/>
        <v>36</v>
      </c>
      <c r="P981">
        <f t="shared" si="147"/>
        <v>137.08000000000001</v>
      </c>
      <c r="Q981" t="s">
        <v>8315</v>
      </c>
      <c r="R981" t="s">
        <v>8316</v>
      </c>
      <c r="S981" s="14">
        <f t="shared" si="148"/>
        <v>42279.778564814813</v>
      </c>
      <c r="T981" s="14">
        <f t="shared" si="149"/>
        <v>42310.701388888891</v>
      </c>
    </row>
    <row r="982" spans="1:20" ht="57.6" x14ac:dyDescent="0.3">
      <c r="A982">
        <v>3944</v>
      </c>
      <c r="B982" s="3" t="s">
        <v>3941</v>
      </c>
      <c r="C982" s="3" t="s">
        <v>8052</v>
      </c>
      <c r="D982" s="6">
        <v>5000</v>
      </c>
      <c r="E982" s="8">
        <v>0</v>
      </c>
      <c r="F982" t="s">
        <v>8220</v>
      </c>
      <c r="G982" t="s">
        <v>8223</v>
      </c>
      <c r="H982" t="s">
        <v>8245</v>
      </c>
      <c r="I982">
        <v>1440690875</v>
      </c>
      <c r="J982">
        <v>1438098875</v>
      </c>
      <c r="K982" t="b">
        <v>0</v>
      </c>
      <c r="L982">
        <v>0</v>
      </c>
      <c r="M982" t="b">
        <v>0</v>
      </c>
      <c r="N982" t="s">
        <v>8269</v>
      </c>
      <c r="O982" s="10">
        <f t="shared" si="150"/>
        <v>0</v>
      </c>
      <c r="P982">
        <f t="shared" si="147"/>
        <v>0</v>
      </c>
      <c r="Q982" t="s">
        <v>8315</v>
      </c>
      <c r="R982" t="s">
        <v>8316</v>
      </c>
      <c r="S982" s="14">
        <f t="shared" si="148"/>
        <v>42213.662905092591</v>
      </c>
      <c r="T982" s="14">
        <f t="shared" si="149"/>
        <v>42243.662905092591</v>
      </c>
    </row>
    <row r="983" spans="1:20" ht="43.2" x14ac:dyDescent="0.3">
      <c r="A983">
        <v>3945</v>
      </c>
      <c r="B983" s="3" t="s">
        <v>3942</v>
      </c>
      <c r="C983" s="3" t="s">
        <v>8053</v>
      </c>
      <c r="D983" s="6">
        <v>2000</v>
      </c>
      <c r="E983" s="8">
        <v>5</v>
      </c>
      <c r="F983" t="s">
        <v>8220</v>
      </c>
      <c r="G983" t="s">
        <v>8223</v>
      </c>
      <c r="H983" t="s">
        <v>8245</v>
      </c>
      <c r="I983">
        <v>1431717268</v>
      </c>
      <c r="J983">
        <v>1429125268</v>
      </c>
      <c r="K983" t="b">
        <v>0</v>
      </c>
      <c r="L983">
        <v>1</v>
      </c>
      <c r="M983" t="b">
        <v>0</v>
      </c>
      <c r="N983" t="s">
        <v>8269</v>
      </c>
      <c r="O983" s="10">
        <f t="shared" si="150"/>
        <v>0</v>
      </c>
      <c r="P983">
        <f t="shared" si="147"/>
        <v>5</v>
      </c>
      <c r="Q983" t="s">
        <v>8315</v>
      </c>
      <c r="R983" t="s">
        <v>8316</v>
      </c>
      <c r="S983" s="14">
        <f t="shared" si="148"/>
        <v>42109.801712962959</v>
      </c>
      <c r="T983" s="14">
        <f t="shared" si="149"/>
        <v>42139.801712962959</v>
      </c>
    </row>
    <row r="984" spans="1:20" ht="28.8" x14ac:dyDescent="0.3">
      <c r="A984">
        <v>3946</v>
      </c>
      <c r="B984" s="3" t="s">
        <v>3943</v>
      </c>
      <c r="C984" s="3" t="s">
        <v>8054</v>
      </c>
      <c r="D984" s="6">
        <v>6000</v>
      </c>
      <c r="E984" s="8">
        <v>195</v>
      </c>
      <c r="F984" t="s">
        <v>8220</v>
      </c>
      <c r="G984" t="s">
        <v>8223</v>
      </c>
      <c r="H984" t="s">
        <v>8245</v>
      </c>
      <c r="I984">
        <v>1425110400</v>
      </c>
      <c r="J984">
        <v>1422388822</v>
      </c>
      <c r="K984" t="b">
        <v>0</v>
      </c>
      <c r="L984">
        <v>5</v>
      </c>
      <c r="M984" t="b">
        <v>0</v>
      </c>
      <c r="N984" t="s">
        <v>8269</v>
      </c>
      <c r="O984" s="10">
        <f t="shared" si="150"/>
        <v>3</v>
      </c>
      <c r="P984">
        <f t="shared" si="147"/>
        <v>39</v>
      </c>
      <c r="Q984" t="s">
        <v>8315</v>
      </c>
      <c r="R984" t="s">
        <v>8316</v>
      </c>
      <c r="S984" s="14">
        <f t="shared" si="148"/>
        <v>42031.833587962959</v>
      </c>
      <c r="T984" s="14">
        <f t="shared" si="149"/>
        <v>42063.333333333328</v>
      </c>
    </row>
    <row r="985" spans="1:20" ht="43.2" x14ac:dyDescent="0.3">
      <c r="A985">
        <v>3947</v>
      </c>
      <c r="B985" s="3" t="s">
        <v>3944</v>
      </c>
      <c r="C985" s="3" t="s">
        <v>8055</v>
      </c>
      <c r="D985" s="6">
        <v>3000</v>
      </c>
      <c r="E985" s="8">
        <v>101</v>
      </c>
      <c r="F985" t="s">
        <v>8220</v>
      </c>
      <c r="G985" t="s">
        <v>8223</v>
      </c>
      <c r="H985" t="s">
        <v>8245</v>
      </c>
      <c r="I985">
        <v>1475378744</v>
      </c>
      <c r="J985">
        <v>1472786744</v>
      </c>
      <c r="K985" t="b">
        <v>0</v>
      </c>
      <c r="L985">
        <v>2</v>
      </c>
      <c r="M985" t="b">
        <v>0</v>
      </c>
      <c r="N985" t="s">
        <v>8269</v>
      </c>
      <c r="O985" s="10">
        <f t="shared" si="150"/>
        <v>3</v>
      </c>
      <c r="P985">
        <f t="shared" si="147"/>
        <v>50.5</v>
      </c>
      <c r="Q985" t="s">
        <v>8315</v>
      </c>
      <c r="R985" t="s">
        <v>8316</v>
      </c>
      <c r="S985" s="14">
        <f t="shared" si="148"/>
        <v>42615.142870370371</v>
      </c>
      <c r="T985" s="14">
        <f t="shared" si="149"/>
        <v>42645.142870370371</v>
      </c>
    </row>
    <row r="986" spans="1:20" ht="57.6" x14ac:dyDescent="0.3">
      <c r="A986">
        <v>3950</v>
      </c>
      <c r="B986" s="3" t="s">
        <v>3947</v>
      </c>
      <c r="C986" s="3" t="s">
        <v>8058</v>
      </c>
      <c r="D986" s="6">
        <v>4000</v>
      </c>
      <c r="E986" s="8">
        <v>25</v>
      </c>
      <c r="F986" t="s">
        <v>8220</v>
      </c>
      <c r="G986" t="s">
        <v>8223</v>
      </c>
      <c r="H986" t="s">
        <v>8245</v>
      </c>
      <c r="I986">
        <v>1460140500</v>
      </c>
      <c r="J986">
        <v>1457628680</v>
      </c>
      <c r="K986" t="b">
        <v>0</v>
      </c>
      <c r="L986">
        <v>1</v>
      </c>
      <c r="M986" t="b">
        <v>0</v>
      </c>
      <c r="N986" t="s">
        <v>8269</v>
      </c>
      <c r="O986" s="10">
        <f t="shared" si="150"/>
        <v>1</v>
      </c>
      <c r="P986">
        <f t="shared" si="147"/>
        <v>25</v>
      </c>
      <c r="Q986" t="s">
        <v>8315</v>
      </c>
      <c r="R986" t="s">
        <v>8316</v>
      </c>
      <c r="S986" s="14">
        <f t="shared" si="148"/>
        <v>42439.702314814815</v>
      </c>
      <c r="T986" s="14">
        <f t="shared" si="149"/>
        <v>42468.774305555555</v>
      </c>
    </row>
    <row r="987" spans="1:20" ht="43.2" x14ac:dyDescent="0.3">
      <c r="A987">
        <v>3952</v>
      </c>
      <c r="B987" s="3" t="s">
        <v>3949</v>
      </c>
      <c r="C987" s="3" t="s">
        <v>8059</v>
      </c>
      <c r="D987" s="6">
        <v>26000</v>
      </c>
      <c r="E987" s="8">
        <v>25</v>
      </c>
      <c r="F987" t="s">
        <v>8220</v>
      </c>
      <c r="G987" t="s">
        <v>8223</v>
      </c>
      <c r="H987" t="s">
        <v>8245</v>
      </c>
      <c r="I987">
        <v>1445885890</v>
      </c>
      <c r="J987">
        <v>1440701890</v>
      </c>
      <c r="K987" t="b">
        <v>0</v>
      </c>
      <c r="L987">
        <v>1</v>
      </c>
      <c r="M987" t="b">
        <v>0</v>
      </c>
      <c r="N987" t="s">
        <v>8269</v>
      </c>
      <c r="O987" s="10">
        <f t="shared" si="150"/>
        <v>0</v>
      </c>
      <c r="P987">
        <f t="shared" si="147"/>
        <v>25</v>
      </c>
      <c r="Q987" t="s">
        <v>8315</v>
      </c>
      <c r="R987" t="s">
        <v>8316</v>
      </c>
      <c r="S987" s="14">
        <f t="shared" si="148"/>
        <v>42243.790393518517</v>
      </c>
      <c r="T987" s="14">
        <f t="shared" si="149"/>
        <v>42303.790393518517</v>
      </c>
    </row>
    <row r="988" spans="1:20" ht="43.2" x14ac:dyDescent="0.3">
      <c r="A988">
        <v>3953</v>
      </c>
      <c r="B988" s="3" t="s">
        <v>3950</v>
      </c>
      <c r="C988" s="3" t="s">
        <v>8060</v>
      </c>
      <c r="D988" s="6">
        <v>17600</v>
      </c>
      <c r="E988" s="8">
        <v>0</v>
      </c>
      <c r="F988" t="s">
        <v>8220</v>
      </c>
      <c r="G988" t="s">
        <v>8223</v>
      </c>
      <c r="H988" t="s">
        <v>8245</v>
      </c>
      <c r="I988">
        <v>1469834940</v>
      </c>
      <c r="J988">
        <v>1467162586</v>
      </c>
      <c r="K988" t="b">
        <v>0</v>
      </c>
      <c r="L988">
        <v>0</v>
      </c>
      <c r="M988" t="b">
        <v>0</v>
      </c>
      <c r="N988" t="s">
        <v>8269</v>
      </c>
      <c r="O988" s="10">
        <f t="shared" si="150"/>
        <v>0</v>
      </c>
      <c r="P988">
        <f t="shared" si="147"/>
        <v>0</v>
      </c>
      <c r="Q988" t="s">
        <v>8315</v>
      </c>
      <c r="R988" t="s">
        <v>8316</v>
      </c>
      <c r="S988" s="14">
        <f t="shared" si="148"/>
        <v>42550.048449074078</v>
      </c>
      <c r="T988" s="14">
        <f t="shared" si="149"/>
        <v>42580.978472222225</v>
      </c>
    </row>
    <row r="989" spans="1:20" ht="43.2" x14ac:dyDescent="0.3">
      <c r="A989">
        <v>3955</v>
      </c>
      <c r="B989" s="3" t="s">
        <v>3952</v>
      </c>
      <c r="C989" s="3" t="s">
        <v>8062</v>
      </c>
      <c r="D989" s="6">
        <v>1750</v>
      </c>
      <c r="E989" s="8">
        <v>425</v>
      </c>
      <c r="F989" t="s">
        <v>8220</v>
      </c>
      <c r="G989" t="s">
        <v>8223</v>
      </c>
      <c r="H989" t="s">
        <v>8245</v>
      </c>
      <c r="I989">
        <v>1448745741</v>
      </c>
      <c r="J989">
        <v>1446150141</v>
      </c>
      <c r="K989" t="b">
        <v>0</v>
      </c>
      <c r="L989">
        <v>8</v>
      </c>
      <c r="M989" t="b">
        <v>0</v>
      </c>
      <c r="N989" t="s">
        <v>8269</v>
      </c>
      <c r="O989" s="10">
        <f t="shared" si="150"/>
        <v>24</v>
      </c>
      <c r="P989">
        <f t="shared" si="147"/>
        <v>53.13</v>
      </c>
      <c r="Q989" t="s">
        <v>8315</v>
      </c>
      <c r="R989" t="s">
        <v>8316</v>
      </c>
      <c r="S989" s="14">
        <f t="shared" si="148"/>
        <v>42306.848854166667</v>
      </c>
      <c r="T989" s="14">
        <f t="shared" si="149"/>
        <v>42336.890520833331</v>
      </c>
    </row>
    <row r="990" spans="1:20" ht="43.2" x14ac:dyDescent="0.3">
      <c r="A990">
        <v>3956</v>
      </c>
      <c r="B990" s="3" t="s">
        <v>3953</v>
      </c>
      <c r="C990" s="3" t="s">
        <v>8063</v>
      </c>
      <c r="D990" s="6">
        <v>5500</v>
      </c>
      <c r="E990" s="8">
        <v>0</v>
      </c>
      <c r="F990" t="s">
        <v>8220</v>
      </c>
      <c r="G990" t="s">
        <v>8223</v>
      </c>
      <c r="H990" t="s">
        <v>8245</v>
      </c>
      <c r="I990">
        <v>1461543600</v>
      </c>
      <c r="J990">
        <v>1459203727</v>
      </c>
      <c r="K990" t="b">
        <v>0</v>
      </c>
      <c r="L990">
        <v>0</v>
      </c>
      <c r="M990" t="b">
        <v>0</v>
      </c>
      <c r="N990" t="s">
        <v>8269</v>
      </c>
      <c r="O990" s="10">
        <f t="shared" si="150"/>
        <v>0</v>
      </c>
      <c r="P990">
        <f t="shared" si="147"/>
        <v>0</v>
      </c>
      <c r="Q990" t="s">
        <v>8315</v>
      </c>
      <c r="R990" t="s">
        <v>8316</v>
      </c>
      <c r="S990" s="14">
        <f t="shared" si="148"/>
        <v>42457.932025462964</v>
      </c>
      <c r="T990" s="14">
        <f t="shared" si="149"/>
        <v>42485.013888888891</v>
      </c>
    </row>
    <row r="991" spans="1:20" ht="43.2" x14ac:dyDescent="0.3">
      <c r="A991">
        <v>3957</v>
      </c>
      <c r="B991" s="3" t="s">
        <v>3954</v>
      </c>
      <c r="C991" s="3" t="s">
        <v>8064</v>
      </c>
      <c r="D991" s="6">
        <v>28000</v>
      </c>
      <c r="E991" s="8">
        <v>7</v>
      </c>
      <c r="F991" t="s">
        <v>8220</v>
      </c>
      <c r="G991" t="s">
        <v>8223</v>
      </c>
      <c r="H991" t="s">
        <v>8245</v>
      </c>
      <c r="I991">
        <v>1468020354</v>
      </c>
      <c r="J991">
        <v>1464045954</v>
      </c>
      <c r="K991" t="b">
        <v>0</v>
      </c>
      <c r="L991">
        <v>1</v>
      </c>
      <c r="M991" t="b">
        <v>0</v>
      </c>
      <c r="N991" t="s">
        <v>8269</v>
      </c>
      <c r="O991" s="10">
        <f t="shared" si="150"/>
        <v>0</v>
      </c>
      <c r="P991">
        <f t="shared" si="147"/>
        <v>7</v>
      </c>
      <c r="Q991" t="s">
        <v>8315</v>
      </c>
      <c r="R991" t="s">
        <v>8316</v>
      </c>
      <c r="S991" s="14">
        <f t="shared" si="148"/>
        <v>42513.976319444439</v>
      </c>
      <c r="T991" s="14">
        <f t="shared" si="149"/>
        <v>42559.976319444439</v>
      </c>
    </row>
    <row r="992" spans="1:20" ht="43.2" x14ac:dyDescent="0.3">
      <c r="A992">
        <v>3958</v>
      </c>
      <c r="B992" s="3" t="s">
        <v>3955</v>
      </c>
      <c r="C992" s="3" t="s">
        <v>8065</v>
      </c>
      <c r="D992" s="6">
        <v>2000</v>
      </c>
      <c r="E992" s="8">
        <v>641</v>
      </c>
      <c r="F992" t="s">
        <v>8220</v>
      </c>
      <c r="G992" t="s">
        <v>8223</v>
      </c>
      <c r="H992" t="s">
        <v>8245</v>
      </c>
      <c r="I992">
        <v>1406988000</v>
      </c>
      <c r="J992">
        <v>1403822912</v>
      </c>
      <c r="K992" t="b">
        <v>0</v>
      </c>
      <c r="L992">
        <v>16</v>
      </c>
      <c r="M992" t="b">
        <v>0</v>
      </c>
      <c r="N992" t="s">
        <v>8269</v>
      </c>
      <c r="O992" s="10">
        <f t="shared" si="150"/>
        <v>32</v>
      </c>
      <c r="P992">
        <f t="shared" si="147"/>
        <v>40.06</v>
      </c>
      <c r="Q992" t="s">
        <v>8315</v>
      </c>
      <c r="R992" t="s">
        <v>8316</v>
      </c>
      <c r="S992" s="14">
        <f t="shared" si="148"/>
        <v>41816.950370370374</v>
      </c>
      <c r="T992" s="14">
        <f t="shared" si="149"/>
        <v>41853.583333333336</v>
      </c>
    </row>
    <row r="993" spans="1:20" ht="43.2" x14ac:dyDescent="0.3">
      <c r="A993">
        <v>3959</v>
      </c>
      <c r="B993" s="3" t="s">
        <v>3956</v>
      </c>
      <c r="C993" s="3" t="s">
        <v>8066</v>
      </c>
      <c r="D993" s="6">
        <v>1200</v>
      </c>
      <c r="E993" s="8">
        <v>292</v>
      </c>
      <c r="F993" t="s">
        <v>8220</v>
      </c>
      <c r="G993" t="s">
        <v>8223</v>
      </c>
      <c r="H993" t="s">
        <v>8245</v>
      </c>
      <c r="I993">
        <v>1411930556</v>
      </c>
      <c r="J993">
        <v>1409338556</v>
      </c>
      <c r="K993" t="b">
        <v>0</v>
      </c>
      <c r="L993">
        <v>12</v>
      </c>
      <c r="M993" t="b">
        <v>0</v>
      </c>
      <c r="N993" t="s">
        <v>8269</v>
      </c>
      <c r="O993" s="10">
        <f t="shared" si="150"/>
        <v>24</v>
      </c>
      <c r="P993">
        <f t="shared" si="147"/>
        <v>24.33</v>
      </c>
      <c r="Q993" t="s">
        <v>8315</v>
      </c>
      <c r="R993" t="s">
        <v>8316</v>
      </c>
      <c r="S993" s="14">
        <f t="shared" si="148"/>
        <v>41880.788842592592</v>
      </c>
      <c r="T993" s="14">
        <f t="shared" si="149"/>
        <v>41910.788842592592</v>
      </c>
    </row>
    <row r="994" spans="1:20" ht="43.2" x14ac:dyDescent="0.3">
      <c r="A994">
        <v>3960</v>
      </c>
      <c r="B994" s="3" t="s">
        <v>3957</v>
      </c>
      <c r="C994" s="3" t="s">
        <v>8067</v>
      </c>
      <c r="D994" s="6">
        <v>3000</v>
      </c>
      <c r="E994" s="8">
        <v>45</v>
      </c>
      <c r="F994" t="s">
        <v>8220</v>
      </c>
      <c r="G994" t="s">
        <v>8223</v>
      </c>
      <c r="H994" t="s">
        <v>8245</v>
      </c>
      <c r="I994">
        <v>1451852256</v>
      </c>
      <c r="J994">
        <v>1449260256</v>
      </c>
      <c r="K994" t="b">
        <v>0</v>
      </c>
      <c r="L994">
        <v>4</v>
      </c>
      <c r="M994" t="b">
        <v>0</v>
      </c>
      <c r="N994" t="s">
        <v>8269</v>
      </c>
      <c r="O994" s="10">
        <f t="shared" si="150"/>
        <v>2</v>
      </c>
      <c r="P994">
        <f t="shared" si="147"/>
        <v>11.25</v>
      </c>
      <c r="Q994" t="s">
        <v>8315</v>
      </c>
      <c r="R994" t="s">
        <v>8316</v>
      </c>
      <c r="S994" s="14">
        <f t="shared" si="148"/>
        <v>42342.845555555556</v>
      </c>
      <c r="T994" s="14">
        <f t="shared" si="149"/>
        <v>42372.845555555556</v>
      </c>
    </row>
    <row r="995" spans="1:20" ht="43.2" x14ac:dyDescent="0.3">
      <c r="A995">
        <v>3964</v>
      </c>
      <c r="B995" s="3" t="s">
        <v>3961</v>
      </c>
      <c r="C995" s="3" t="s">
        <v>8071</v>
      </c>
      <c r="D995" s="6">
        <v>2000</v>
      </c>
      <c r="E995" s="8">
        <v>126</v>
      </c>
      <c r="F995" t="s">
        <v>8220</v>
      </c>
      <c r="G995" t="s">
        <v>8223</v>
      </c>
      <c r="H995" t="s">
        <v>8245</v>
      </c>
      <c r="I995">
        <v>1429460386</v>
      </c>
      <c r="J995">
        <v>1424279986</v>
      </c>
      <c r="K995" t="b">
        <v>0</v>
      </c>
      <c r="L995">
        <v>3</v>
      </c>
      <c r="M995" t="b">
        <v>0</v>
      </c>
      <c r="N995" t="s">
        <v>8269</v>
      </c>
      <c r="O995" s="10">
        <f t="shared" si="150"/>
        <v>6</v>
      </c>
      <c r="P995">
        <f t="shared" si="147"/>
        <v>42</v>
      </c>
      <c r="Q995" t="s">
        <v>8315</v>
      </c>
      <c r="R995" t="s">
        <v>8316</v>
      </c>
      <c r="S995" s="14">
        <f t="shared" si="148"/>
        <v>42053.722060185188</v>
      </c>
      <c r="T995" s="14">
        <f t="shared" si="149"/>
        <v>42113.680393518516</v>
      </c>
    </row>
    <row r="996" spans="1:20" ht="43.2" x14ac:dyDescent="0.3">
      <c r="A996">
        <v>3965</v>
      </c>
      <c r="B996" s="3" t="s">
        <v>3962</v>
      </c>
      <c r="C996" s="3" t="s">
        <v>8072</v>
      </c>
      <c r="D996" s="6">
        <v>2000</v>
      </c>
      <c r="E996" s="8">
        <v>285</v>
      </c>
      <c r="F996" t="s">
        <v>8220</v>
      </c>
      <c r="G996" t="s">
        <v>8223</v>
      </c>
      <c r="H996" t="s">
        <v>8245</v>
      </c>
      <c r="I996">
        <v>1460608780</v>
      </c>
      <c r="J996">
        <v>1455428380</v>
      </c>
      <c r="K996" t="b">
        <v>0</v>
      </c>
      <c r="L996">
        <v>4</v>
      </c>
      <c r="M996" t="b">
        <v>0</v>
      </c>
      <c r="N996" t="s">
        <v>8269</v>
      </c>
      <c r="O996" s="10">
        <f t="shared" si="150"/>
        <v>14</v>
      </c>
      <c r="P996">
        <f t="shared" si="147"/>
        <v>71.25</v>
      </c>
      <c r="Q996" t="s">
        <v>8315</v>
      </c>
      <c r="R996" t="s">
        <v>8316</v>
      </c>
      <c r="S996" s="14">
        <f t="shared" si="148"/>
        <v>42414.235879629632</v>
      </c>
      <c r="T996" s="14">
        <f t="shared" si="149"/>
        <v>42474.194212962961</v>
      </c>
    </row>
    <row r="997" spans="1:20" ht="57.6" x14ac:dyDescent="0.3">
      <c r="A997">
        <v>3966</v>
      </c>
      <c r="B997" s="3" t="s">
        <v>3963</v>
      </c>
      <c r="C997" s="3" t="s">
        <v>8073</v>
      </c>
      <c r="D997" s="6">
        <v>7500</v>
      </c>
      <c r="E997" s="8">
        <v>45</v>
      </c>
      <c r="F997" t="s">
        <v>8220</v>
      </c>
      <c r="G997" t="s">
        <v>8223</v>
      </c>
      <c r="H997" t="s">
        <v>8245</v>
      </c>
      <c r="I997">
        <v>1406170740</v>
      </c>
      <c r="J997">
        <v>1402506278</v>
      </c>
      <c r="K997" t="b">
        <v>0</v>
      </c>
      <c r="L997">
        <v>2</v>
      </c>
      <c r="M997" t="b">
        <v>0</v>
      </c>
      <c r="N997" t="s">
        <v>8269</v>
      </c>
      <c r="O997" s="10">
        <f t="shared" si="150"/>
        <v>1</v>
      </c>
      <c r="P997">
        <f t="shared" si="147"/>
        <v>22.5</v>
      </c>
      <c r="Q997" t="s">
        <v>8315</v>
      </c>
      <c r="R997" t="s">
        <v>8316</v>
      </c>
      <c r="S997" s="14">
        <f t="shared" si="148"/>
        <v>41801.711550925924</v>
      </c>
      <c r="T997" s="14">
        <f t="shared" si="149"/>
        <v>41844.124305555553</v>
      </c>
    </row>
    <row r="998" spans="1:20" ht="43.2" x14ac:dyDescent="0.3">
      <c r="A998">
        <v>3967</v>
      </c>
      <c r="B998" s="3" t="s">
        <v>3964</v>
      </c>
      <c r="C998" s="3" t="s">
        <v>8074</v>
      </c>
      <c r="D998" s="6">
        <v>1700</v>
      </c>
      <c r="E998" s="8">
        <v>410</v>
      </c>
      <c r="F998" t="s">
        <v>8220</v>
      </c>
      <c r="G998" t="s">
        <v>8223</v>
      </c>
      <c r="H998" t="s">
        <v>8245</v>
      </c>
      <c r="I998">
        <v>1488783507</v>
      </c>
      <c r="J998">
        <v>1486191507</v>
      </c>
      <c r="K998" t="b">
        <v>0</v>
      </c>
      <c r="L998">
        <v>10</v>
      </c>
      <c r="M998" t="b">
        <v>0</v>
      </c>
      <c r="N998" t="s">
        <v>8269</v>
      </c>
      <c r="O998" s="10">
        <f t="shared" si="150"/>
        <v>24</v>
      </c>
      <c r="P998">
        <f t="shared" si="147"/>
        <v>41</v>
      </c>
      <c r="Q998" t="s">
        <v>8315</v>
      </c>
      <c r="R998" t="s">
        <v>8316</v>
      </c>
      <c r="S998" s="14">
        <f t="shared" si="148"/>
        <v>42770.290590277778</v>
      </c>
      <c r="T998" s="14">
        <f t="shared" si="149"/>
        <v>42800.290590277778</v>
      </c>
    </row>
    <row r="999" spans="1:20" ht="43.2" x14ac:dyDescent="0.3">
      <c r="A999">
        <v>3968</v>
      </c>
      <c r="B999" s="3" t="s">
        <v>3965</v>
      </c>
      <c r="C999" s="3" t="s">
        <v>8075</v>
      </c>
      <c r="D999" s="6">
        <v>5000</v>
      </c>
      <c r="E999" s="8">
        <v>527</v>
      </c>
      <c r="F999" t="s">
        <v>8220</v>
      </c>
      <c r="G999" t="s">
        <v>8223</v>
      </c>
      <c r="H999" t="s">
        <v>8245</v>
      </c>
      <c r="I999">
        <v>1463945673</v>
      </c>
      <c r="J999">
        <v>1458761673</v>
      </c>
      <c r="K999" t="b">
        <v>0</v>
      </c>
      <c r="L999">
        <v>11</v>
      </c>
      <c r="M999" t="b">
        <v>0</v>
      </c>
      <c r="N999" t="s">
        <v>8269</v>
      </c>
      <c r="O999" s="10">
        <f t="shared" si="150"/>
        <v>11</v>
      </c>
      <c r="P999">
        <f t="shared" si="147"/>
        <v>47.91</v>
      </c>
      <c r="Q999" t="s">
        <v>8315</v>
      </c>
      <c r="R999" t="s">
        <v>8316</v>
      </c>
      <c r="S999" s="14">
        <f t="shared" si="148"/>
        <v>42452.815659722226</v>
      </c>
      <c r="T999" s="14">
        <f t="shared" si="149"/>
        <v>42512.815659722226</v>
      </c>
    </row>
    <row r="1000" spans="1:20" ht="57.6" x14ac:dyDescent="0.3">
      <c r="A1000">
        <v>3969</v>
      </c>
      <c r="B1000" s="3" t="s">
        <v>3966</v>
      </c>
      <c r="C1000" s="3" t="s">
        <v>8076</v>
      </c>
      <c r="D1000" s="6">
        <v>2825</v>
      </c>
      <c r="E1000" s="8">
        <v>211</v>
      </c>
      <c r="F1000" t="s">
        <v>8220</v>
      </c>
      <c r="G1000" t="s">
        <v>8223</v>
      </c>
      <c r="H1000" t="s">
        <v>8245</v>
      </c>
      <c r="I1000">
        <v>1472442900</v>
      </c>
      <c r="J1000">
        <v>1471638646</v>
      </c>
      <c r="K1000" t="b">
        <v>0</v>
      </c>
      <c r="L1000">
        <v>6</v>
      </c>
      <c r="M1000" t="b">
        <v>0</v>
      </c>
      <c r="N1000" t="s">
        <v>8269</v>
      </c>
      <c r="O1000" s="10">
        <f t="shared" si="150"/>
        <v>7</v>
      </c>
      <c r="P1000">
        <f t="shared" ref="P1000:P1046" si="151">IFERROR(ROUND(E1000/L1000,2),0)</f>
        <v>35.17</v>
      </c>
      <c r="Q1000" t="s">
        <v>8315</v>
      </c>
      <c r="R1000" t="s">
        <v>8316</v>
      </c>
      <c r="S1000" s="14">
        <f t="shared" ref="S1000:S1046" si="152">(((J1000/60)/60)/24)+DATE(1970,1,1)</f>
        <v>42601.854699074072</v>
      </c>
      <c r="T1000" s="14">
        <f t="shared" ref="T1000:T1046" si="153">(((I1000/60)/60)/24)+DATE(1970,1,1)</f>
        <v>42611.163194444445</v>
      </c>
    </row>
    <row r="1001" spans="1:20" ht="57.6" x14ac:dyDescent="0.3">
      <c r="A1001">
        <v>3970</v>
      </c>
      <c r="B1001" s="3" t="s">
        <v>3967</v>
      </c>
      <c r="C1001" s="3" t="s">
        <v>8077</v>
      </c>
      <c r="D1001" s="6">
        <v>15000</v>
      </c>
      <c r="E1001" s="8">
        <v>11</v>
      </c>
      <c r="F1001" t="s">
        <v>8220</v>
      </c>
      <c r="G1001" t="s">
        <v>8223</v>
      </c>
      <c r="H1001" t="s">
        <v>8245</v>
      </c>
      <c r="I1001">
        <v>1460925811</v>
      </c>
      <c r="J1001">
        <v>1458333811</v>
      </c>
      <c r="K1001" t="b">
        <v>0</v>
      </c>
      <c r="L1001">
        <v>2</v>
      </c>
      <c r="M1001" t="b">
        <v>0</v>
      </c>
      <c r="N1001" t="s">
        <v>8269</v>
      </c>
      <c r="O1001" s="10">
        <f t="shared" si="150"/>
        <v>0</v>
      </c>
      <c r="P1001">
        <f t="shared" si="151"/>
        <v>5.5</v>
      </c>
      <c r="Q1001" t="s">
        <v>8315</v>
      </c>
      <c r="R1001" t="s">
        <v>8316</v>
      </c>
      <c r="S1001" s="14">
        <f t="shared" si="152"/>
        <v>42447.863553240735</v>
      </c>
      <c r="T1001" s="14">
        <f t="shared" si="153"/>
        <v>42477.863553240735</v>
      </c>
    </row>
    <row r="1002" spans="1:20" ht="43.2" x14ac:dyDescent="0.3">
      <c r="A1002">
        <v>3971</v>
      </c>
      <c r="B1002" s="3" t="s">
        <v>3968</v>
      </c>
      <c r="C1002" s="3" t="s">
        <v>8078</v>
      </c>
      <c r="D1002" s="6">
        <v>14000</v>
      </c>
      <c r="E1002" s="8">
        <v>136</v>
      </c>
      <c r="F1002" t="s">
        <v>8220</v>
      </c>
      <c r="G1002" t="s">
        <v>8223</v>
      </c>
      <c r="H1002" t="s">
        <v>8245</v>
      </c>
      <c r="I1002">
        <v>1405947126</v>
      </c>
      <c r="J1002">
        <v>1403355126</v>
      </c>
      <c r="K1002" t="b">
        <v>0</v>
      </c>
      <c r="L1002">
        <v>6</v>
      </c>
      <c r="M1002" t="b">
        <v>0</v>
      </c>
      <c r="N1002" t="s">
        <v>8269</v>
      </c>
      <c r="O1002" s="10">
        <f t="shared" si="150"/>
        <v>1</v>
      </c>
      <c r="P1002">
        <f t="shared" si="151"/>
        <v>22.67</v>
      </c>
      <c r="Q1002" t="s">
        <v>8315</v>
      </c>
      <c r="R1002" t="s">
        <v>8316</v>
      </c>
      <c r="S1002" s="14">
        <f t="shared" si="152"/>
        <v>41811.536180555559</v>
      </c>
      <c r="T1002" s="14">
        <f t="shared" si="153"/>
        <v>41841.536180555559</v>
      </c>
    </row>
    <row r="1003" spans="1:20" ht="43.2" x14ac:dyDescent="0.3">
      <c r="A1003">
        <v>3972</v>
      </c>
      <c r="B1003" s="3" t="s">
        <v>3969</v>
      </c>
      <c r="C1003" s="3" t="s">
        <v>8079</v>
      </c>
      <c r="D1003" s="6">
        <v>1000</v>
      </c>
      <c r="E1003" s="8">
        <v>211</v>
      </c>
      <c r="F1003" t="s">
        <v>8220</v>
      </c>
      <c r="G1003" t="s">
        <v>8223</v>
      </c>
      <c r="H1003" t="s">
        <v>8245</v>
      </c>
      <c r="I1003">
        <v>1423186634</v>
      </c>
      <c r="J1003">
        <v>1418002634</v>
      </c>
      <c r="K1003" t="b">
        <v>0</v>
      </c>
      <c r="L1003">
        <v>8</v>
      </c>
      <c r="M1003" t="b">
        <v>0</v>
      </c>
      <c r="N1003" t="s">
        <v>8269</v>
      </c>
      <c r="O1003" s="10">
        <f t="shared" si="150"/>
        <v>21</v>
      </c>
      <c r="P1003">
        <f t="shared" si="151"/>
        <v>26.38</v>
      </c>
      <c r="Q1003" t="s">
        <v>8315</v>
      </c>
      <c r="R1003" t="s">
        <v>8316</v>
      </c>
      <c r="S1003" s="14">
        <f t="shared" si="152"/>
        <v>41981.067523148144</v>
      </c>
      <c r="T1003" s="14">
        <f t="shared" si="153"/>
        <v>42041.067523148144</v>
      </c>
    </row>
    <row r="1004" spans="1:20" ht="43.2" x14ac:dyDescent="0.3">
      <c r="A1004">
        <v>3973</v>
      </c>
      <c r="B1004" s="3" t="s">
        <v>3970</v>
      </c>
      <c r="C1004" s="3" t="s">
        <v>8080</v>
      </c>
      <c r="D1004" s="6">
        <v>5000</v>
      </c>
      <c r="E1004" s="8">
        <v>3905</v>
      </c>
      <c r="F1004" t="s">
        <v>8220</v>
      </c>
      <c r="G1004" t="s">
        <v>8223</v>
      </c>
      <c r="H1004" t="s">
        <v>8245</v>
      </c>
      <c r="I1004">
        <v>1462766400</v>
      </c>
      <c r="J1004">
        <v>1460219110</v>
      </c>
      <c r="K1004" t="b">
        <v>0</v>
      </c>
      <c r="L1004">
        <v>37</v>
      </c>
      <c r="M1004" t="b">
        <v>0</v>
      </c>
      <c r="N1004" t="s">
        <v>8269</v>
      </c>
      <c r="O1004" s="10">
        <f t="shared" si="150"/>
        <v>78</v>
      </c>
      <c r="P1004">
        <f t="shared" si="151"/>
        <v>105.54</v>
      </c>
      <c r="Q1004" t="s">
        <v>8315</v>
      </c>
      <c r="R1004" t="s">
        <v>8316</v>
      </c>
      <c r="S1004" s="14">
        <f t="shared" si="152"/>
        <v>42469.68414351852</v>
      </c>
      <c r="T1004" s="14">
        <f t="shared" si="153"/>
        <v>42499.166666666672</v>
      </c>
    </row>
    <row r="1005" spans="1:20" ht="43.2" x14ac:dyDescent="0.3">
      <c r="A1005">
        <v>3975</v>
      </c>
      <c r="B1005" s="3" t="s">
        <v>3972</v>
      </c>
      <c r="C1005" s="3" t="s">
        <v>8082</v>
      </c>
      <c r="D1005" s="6">
        <v>678</v>
      </c>
      <c r="E1005" s="8">
        <v>0</v>
      </c>
      <c r="F1005" t="s">
        <v>8220</v>
      </c>
      <c r="G1005" t="s">
        <v>8223</v>
      </c>
      <c r="H1005" t="s">
        <v>8245</v>
      </c>
      <c r="I1005">
        <v>1468442898</v>
      </c>
      <c r="J1005">
        <v>1465850898</v>
      </c>
      <c r="K1005" t="b">
        <v>0</v>
      </c>
      <c r="L1005">
        <v>0</v>
      </c>
      <c r="M1005" t="b">
        <v>0</v>
      </c>
      <c r="N1005" t="s">
        <v>8269</v>
      </c>
      <c r="O1005" s="10">
        <f t="shared" si="150"/>
        <v>0</v>
      </c>
      <c r="P1005">
        <f t="shared" si="151"/>
        <v>0</v>
      </c>
      <c r="Q1005" t="s">
        <v>8315</v>
      </c>
      <c r="R1005" t="s">
        <v>8316</v>
      </c>
      <c r="S1005" s="14">
        <f t="shared" si="152"/>
        <v>42534.866875</v>
      </c>
      <c r="T1005" s="14">
        <f t="shared" si="153"/>
        <v>42564.866875</v>
      </c>
    </row>
    <row r="1006" spans="1:20" ht="43.2" x14ac:dyDescent="0.3">
      <c r="A1006">
        <v>3976</v>
      </c>
      <c r="B1006" s="3" t="s">
        <v>3973</v>
      </c>
      <c r="C1006" s="3" t="s">
        <v>8083</v>
      </c>
      <c r="D1006" s="6">
        <v>1300</v>
      </c>
      <c r="E1006" s="8">
        <v>620</v>
      </c>
      <c r="F1006" t="s">
        <v>8220</v>
      </c>
      <c r="G1006" t="s">
        <v>8223</v>
      </c>
      <c r="H1006" t="s">
        <v>8245</v>
      </c>
      <c r="I1006">
        <v>1406876400</v>
      </c>
      <c r="J1006">
        <v>1405024561</v>
      </c>
      <c r="K1006" t="b">
        <v>0</v>
      </c>
      <c r="L1006">
        <v>10</v>
      </c>
      <c r="M1006" t="b">
        <v>0</v>
      </c>
      <c r="N1006" t="s">
        <v>8269</v>
      </c>
      <c r="O1006" s="10">
        <f t="shared" si="150"/>
        <v>48</v>
      </c>
      <c r="P1006">
        <f t="shared" si="151"/>
        <v>62</v>
      </c>
      <c r="Q1006" t="s">
        <v>8315</v>
      </c>
      <c r="R1006" t="s">
        <v>8316</v>
      </c>
      <c r="S1006" s="14">
        <f t="shared" si="152"/>
        <v>41830.858344907407</v>
      </c>
      <c r="T1006" s="14">
        <f t="shared" si="153"/>
        <v>41852.291666666664</v>
      </c>
    </row>
    <row r="1007" spans="1:20" ht="43.2" x14ac:dyDescent="0.3">
      <c r="A1007">
        <v>3977</v>
      </c>
      <c r="B1007" s="3" t="s">
        <v>3974</v>
      </c>
      <c r="C1007" s="3" t="s">
        <v>8084</v>
      </c>
      <c r="D1007" s="6">
        <v>90000</v>
      </c>
      <c r="E1007" s="8">
        <v>1305</v>
      </c>
      <c r="F1007" t="s">
        <v>8220</v>
      </c>
      <c r="G1007" t="s">
        <v>8223</v>
      </c>
      <c r="H1007" t="s">
        <v>8245</v>
      </c>
      <c r="I1007">
        <v>1469213732</v>
      </c>
      <c r="J1007">
        <v>1466621732</v>
      </c>
      <c r="K1007" t="b">
        <v>0</v>
      </c>
      <c r="L1007">
        <v>6</v>
      </c>
      <c r="M1007" t="b">
        <v>0</v>
      </c>
      <c r="N1007" t="s">
        <v>8269</v>
      </c>
      <c r="O1007" s="10">
        <f t="shared" si="150"/>
        <v>1</v>
      </c>
      <c r="P1007">
        <f t="shared" si="151"/>
        <v>217.5</v>
      </c>
      <c r="Q1007" t="s">
        <v>8315</v>
      </c>
      <c r="R1007" t="s">
        <v>8316</v>
      </c>
      <c r="S1007" s="14">
        <f t="shared" si="152"/>
        <v>42543.788564814815</v>
      </c>
      <c r="T1007" s="14">
        <f t="shared" si="153"/>
        <v>42573.788564814815</v>
      </c>
    </row>
    <row r="1008" spans="1:20" ht="43.2" x14ac:dyDescent="0.3">
      <c r="A1008">
        <v>3978</v>
      </c>
      <c r="B1008" s="3" t="s">
        <v>3975</v>
      </c>
      <c r="C1008" s="3" t="s">
        <v>8085</v>
      </c>
      <c r="D1008" s="6">
        <v>2000</v>
      </c>
      <c r="E1008" s="8">
        <v>214</v>
      </c>
      <c r="F1008" t="s">
        <v>8220</v>
      </c>
      <c r="G1008" t="s">
        <v>8223</v>
      </c>
      <c r="H1008" t="s">
        <v>8245</v>
      </c>
      <c r="I1008">
        <v>1422717953</v>
      </c>
      <c r="J1008">
        <v>1417533953</v>
      </c>
      <c r="K1008" t="b">
        <v>0</v>
      </c>
      <c r="L1008">
        <v>8</v>
      </c>
      <c r="M1008" t="b">
        <v>0</v>
      </c>
      <c r="N1008" t="s">
        <v>8269</v>
      </c>
      <c r="O1008" s="10">
        <f t="shared" si="150"/>
        <v>11</v>
      </c>
      <c r="P1008">
        <f t="shared" si="151"/>
        <v>26.75</v>
      </c>
      <c r="Q1008" t="s">
        <v>8315</v>
      </c>
      <c r="R1008" t="s">
        <v>8316</v>
      </c>
      <c r="S1008" s="14">
        <f t="shared" si="152"/>
        <v>41975.642974537041</v>
      </c>
      <c r="T1008" s="14">
        <f t="shared" si="153"/>
        <v>42035.642974537041</v>
      </c>
    </row>
    <row r="1009" spans="1:20" ht="57.6" x14ac:dyDescent="0.3">
      <c r="A1009">
        <v>3980</v>
      </c>
      <c r="B1009" s="3" t="s">
        <v>3977</v>
      </c>
      <c r="C1009" s="3" t="s">
        <v>8087</v>
      </c>
      <c r="D1009" s="6">
        <v>2500</v>
      </c>
      <c r="E1009" s="8">
        <v>450</v>
      </c>
      <c r="F1009" t="s">
        <v>8220</v>
      </c>
      <c r="G1009" t="s">
        <v>8223</v>
      </c>
      <c r="H1009" t="s">
        <v>8245</v>
      </c>
      <c r="I1009">
        <v>1404570147</v>
      </c>
      <c r="J1009">
        <v>1401978147</v>
      </c>
      <c r="K1009" t="b">
        <v>0</v>
      </c>
      <c r="L1009">
        <v>7</v>
      </c>
      <c r="M1009" t="b">
        <v>0</v>
      </c>
      <c r="N1009" t="s">
        <v>8269</v>
      </c>
      <c r="O1009" s="10">
        <f t="shared" si="150"/>
        <v>18</v>
      </c>
      <c r="P1009">
        <f t="shared" si="151"/>
        <v>64.290000000000006</v>
      </c>
      <c r="Q1009" t="s">
        <v>8315</v>
      </c>
      <c r="R1009" t="s">
        <v>8316</v>
      </c>
      <c r="S1009" s="14">
        <f t="shared" si="152"/>
        <v>41795.598923611113</v>
      </c>
      <c r="T1009" s="14">
        <f t="shared" si="153"/>
        <v>41825.598923611113</v>
      </c>
    </row>
    <row r="1010" spans="1:20" ht="43.2" x14ac:dyDescent="0.3">
      <c r="A1010">
        <v>3981</v>
      </c>
      <c r="B1010" s="3" t="s">
        <v>3358</v>
      </c>
      <c r="C1010" s="3" t="s">
        <v>7469</v>
      </c>
      <c r="D1010" s="6">
        <v>30000</v>
      </c>
      <c r="E1010" s="8">
        <v>1225</v>
      </c>
      <c r="F1010" t="s">
        <v>8220</v>
      </c>
      <c r="G1010" t="s">
        <v>8223</v>
      </c>
      <c r="H1010" t="s">
        <v>8245</v>
      </c>
      <c r="I1010">
        <v>1468729149</v>
      </c>
      <c r="J1010">
        <v>1463545149</v>
      </c>
      <c r="K1010" t="b">
        <v>0</v>
      </c>
      <c r="L1010">
        <v>7</v>
      </c>
      <c r="M1010" t="b">
        <v>0</v>
      </c>
      <c r="N1010" t="s">
        <v>8269</v>
      </c>
      <c r="O1010" s="10">
        <f t="shared" si="150"/>
        <v>4</v>
      </c>
      <c r="P1010">
        <f t="shared" si="151"/>
        <v>175</v>
      </c>
      <c r="Q1010" t="s">
        <v>8315</v>
      </c>
      <c r="R1010" t="s">
        <v>8316</v>
      </c>
      <c r="S1010" s="14">
        <f t="shared" si="152"/>
        <v>42508.179965277777</v>
      </c>
      <c r="T1010" s="14">
        <f t="shared" si="153"/>
        <v>42568.179965277777</v>
      </c>
    </row>
    <row r="1011" spans="1:20" ht="43.2" x14ac:dyDescent="0.3">
      <c r="A1011">
        <v>3983</v>
      </c>
      <c r="B1011" s="3" t="s">
        <v>3979</v>
      </c>
      <c r="C1011" s="3" t="s">
        <v>8089</v>
      </c>
      <c r="D1011" s="6">
        <v>11140</v>
      </c>
      <c r="E1011" s="8">
        <v>3877</v>
      </c>
      <c r="F1011" t="s">
        <v>8220</v>
      </c>
      <c r="G1011" t="s">
        <v>8223</v>
      </c>
      <c r="H1011" t="s">
        <v>8245</v>
      </c>
      <c r="I1011">
        <v>1400569140</v>
      </c>
      <c r="J1011">
        <v>1397854356</v>
      </c>
      <c r="K1011" t="b">
        <v>0</v>
      </c>
      <c r="L1011">
        <v>46</v>
      </c>
      <c r="M1011" t="b">
        <v>0</v>
      </c>
      <c r="N1011" t="s">
        <v>8269</v>
      </c>
      <c r="O1011" s="10">
        <f t="shared" si="150"/>
        <v>35</v>
      </c>
      <c r="P1011">
        <f t="shared" si="151"/>
        <v>84.28</v>
      </c>
      <c r="Q1011" t="s">
        <v>8315</v>
      </c>
      <c r="R1011" t="s">
        <v>8316</v>
      </c>
      <c r="S1011" s="14">
        <f t="shared" si="152"/>
        <v>41747.86986111111</v>
      </c>
      <c r="T1011" s="14">
        <f t="shared" si="153"/>
        <v>41779.290972222225</v>
      </c>
    </row>
    <row r="1012" spans="1:20" ht="57.6" x14ac:dyDescent="0.3">
      <c r="A1012">
        <v>3985</v>
      </c>
      <c r="B1012" s="3" t="s">
        <v>3981</v>
      </c>
      <c r="C1012" s="3" t="s">
        <v>8091</v>
      </c>
      <c r="D1012" s="6">
        <v>2000</v>
      </c>
      <c r="E1012" s="8">
        <v>641</v>
      </c>
      <c r="F1012" t="s">
        <v>8220</v>
      </c>
      <c r="G1012" t="s">
        <v>8223</v>
      </c>
      <c r="H1012" t="s">
        <v>8245</v>
      </c>
      <c r="I1012">
        <v>1456002300</v>
      </c>
      <c r="J1012">
        <v>1454173120</v>
      </c>
      <c r="K1012" t="b">
        <v>0</v>
      </c>
      <c r="L1012">
        <v>19</v>
      </c>
      <c r="M1012" t="b">
        <v>0</v>
      </c>
      <c r="N1012" t="s">
        <v>8269</v>
      </c>
      <c r="O1012" s="10">
        <f t="shared" si="150"/>
        <v>32</v>
      </c>
      <c r="P1012">
        <f t="shared" si="151"/>
        <v>33.74</v>
      </c>
      <c r="Q1012" t="s">
        <v>8315</v>
      </c>
      <c r="R1012" t="s">
        <v>8316</v>
      </c>
      <c r="S1012" s="14">
        <f t="shared" si="152"/>
        <v>42399.707407407404</v>
      </c>
      <c r="T1012" s="14">
        <f t="shared" si="153"/>
        <v>42420.878472222219</v>
      </c>
    </row>
    <row r="1013" spans="1:20" ht="28.8" x14ac:dyDescent="0.3">
      <c r="A1013">
        <v>3988</v>
      </c>
      <c r="B1013" s="3" t="s">
        <v>3984</v>
      </c>
      <c r="C1013" s="3" t="s">
        <v>8094</v>
      </c>
      <c r="D1013" s="6">
        <v>1500</v>
      </c>
      <c r="E1013" s="8">
        <v>32</v>
      </c>
      <c r="F1013" t="s">
        <v>8220</v>
      </c>
      <c r="G1013" t="s">
        <v>8223</v>
      </c>
      <c r="H1013" t="s">
        <v>8245</v>
      </c>
      <c r="I1013">
        <v>1440813413</v>
      </c>
      <c r="J1013">
        <v>1439517413</v>
      </c>
      <c r="K1013" t="b">
        <v>0</v>
      </c>
      <c r="L1013">
        <v>4</v>
      </c>
      <c r="M1013" t="b">
        <v>0</v>
      </c>
      <c r="N1013" t="s">
        <v>8269</v>
      </c>
      <c r="O1013" s="10">
        <f t="shared" si="150"/>
        <v>2</v>
      </c>
      <c r="P1013">
        <f t="shared" si="151"/>
        <v>8</v>
      </c>
      <c r="Q1013" t="s">
        <v>8315</v>
      </c>
      <c r="R1013" t="s">
        <v>8316</v>
      </c>
      <c r="S1013" s="14">
        <f t="shared" si="152"/>
        <v>42230.08116898148</v>
      </c>
      <c r="T1013" s="14">
        <f t="shared" si="153"/>
        <v>42245.08116898148</v>
      </c>
    </row>
    <row r="1014" spans="1:20" ht="43.2" x14ac:dyDescent="0.3">
      <c r="A1014">
        <v>3989</v>
      </c>
      <c r="B1014" s="3" t="s">
        <v>3985</v>
      </c>
      <c r="C1014" s="3" t="s">
        <v>8095</v>
      </c>
      <c r="D1014" s="6">
        <v>3000</v>
      </c>
      <c r="E1014" s="8">
        <v>0</v>
      </c>
      <c r="F1014" t="s">
        <v>8220</v>
      </c>
      <c r="G1014" t="s">
        <v>8223</v>
      </c>
      <c r="H1014" t="s">
        <v>8245</v>
      </c>
      <c r="I1014">
        <v>1447009181</v>
      </c>
      <c r="J1014">
        <v>1444413581</v>
      </c>
      <c r="K1014" t="b">
        <v>0</v>
      </c>
      <c r="L1014">
        <v>0</v>
      </c>
      <c r="M1014" t="b">
        <v>0</v>
      </c>
      <c r="N1014" t="s">
        <v>8269</v>
      </c>
      <c r="O1014" s="10">
        <f t="shared" si="150"/>
        <v>0</v>
      </c>
      <c r="P1014">
        <f t="shared" si="151"/>
        <v>0</v>
      </c>
      <c r="Q1014" t="s">
        <v>8315</v>
      </c>
      <c r="R1014" t="s">
        <v>8316</v>
      </c>
      <c r="S1014" s="14">
        <f t="shared" si="152"/>
        <v>42286.749780092592</v>
      </c>
      <c r="T1014" s="14">
        <f t="shared" si="153"/>
        <v>42316.791446759264</v>
      </c>
    </row>
    <row r="1015" spans="1:20" ht="28.8" x14ac:dyDescent="0.3">
      <c r="A1015">
        <v>3991</v>
      </c>
      <c r="B1015" s="3" t="s">
        <v>3987</v>
      </c>
      <c r="C1015" s="3" t="s">
        <v>8097</v>
      </c>
      <c r="D1015" s="6">
        <v>500</v>
      </c>
      <c r="E1015" s="8">
        <v>100</v>
      </c>
      <c r="F1015" t="s">
        <v>8220</v>
      </c>
      <c r="G1015" t="s">
        <v>8223</v>
      </c>
      <c r="H1015" t="s">
        <v>8245</v>
      </c>
      <c r="I1015">
        <v>1433086082</v>
      </c>
      <c r="J1015">
        <v>1430494082</v>
      </c>
      <c r="K1015" t="b">
        <v>0</v>
      </c>
      <c r="L1015">
        <v>1</v>
      </c>
      <c r="M1015" t="b">
        <v>0</v>
      </c>
      <c r="N1015" t="s">
        <v>8269</v>
      </c>
      <c r="O1015" s="10">
        <f t="shared" si="150"/>
        <v>20</v>
      </c>
      <c r="P1015">
        <f t="shared" si="151"/>
        <v>100</v>
      </c>
      <c r="Q1015" t="s">
        <v>8315</v>
      </c>
      <c r="R1015" t="s">
        <v>8316</v>
      </c>
      <c r="S1015" s="14">
        <f t="shared" si="152"/>
        <v>42125.644467592589</v>
      </c>
      <c r="T1015" s="14">
        <f t="shared" si="153"/>
        <v>42155.644467592589</v>
      </c>
    </row>
    <row r="1016" spans="1:20" ht="43.2" x14ac:dyDescent="0.3">
      <c r="A1016">
        <v>3992</v>
      </c>
      <c r="B1016" s="3" t="s">
        <v>3988</v>
      </c>
      <c r="C1016" s="3" t="s">
        <v>8098</v>
      </c>
      <c r="D1016" s="6">
        <v>10000</v>
      </c>
      <c r="E1016" s="8">
        <v>541</v>
      </c>
      <c r="F1016" t="s">
        <v>8220</v>
      </c>
      <c r="G1016" t="s">
        <v>8223</v>
      </c>
      <c r="H1016" t="s">
        <v>8245</v>
      </c>
      <c r="I1016">
        <v>1449876859</v>
      </c>
      <c r="J1016">
        <v>1444689259</v>
      </c>
      <c r="K1016" t="b">
        <v>0</v>
      </c>
      <c r="L1016">
        <v>9</v>
      </c>
      <c r="M1016" t="b">
        <v>0</v>
      </c>
      <c r="N1016" t="s">
        <v>8269</v>
      </c>
      <c r="O1016" s="10">
        <f t="shared" si="150"/>
        <v>5</v>
      </c>
      <c r="P1016">
        <f t="shared" si="151"/>
        <v>60.11</v>
      </c>
      <c r="Q1016" t="s">
        <v>8315</v>
      </c>
      <c r="R1016" t="s">
        <v>8316</v>
      </c>
      <c r="S1016" s="14">
        <f t="shared" si="152"/>
        <v>42289.94049768518</v>
      </c>
      <c r="T1016" s="14">
        <f t="shared" si="153"/>
        <v>42349.982164351852</v>
      </c>
    </row>
    <row r="1017" spans="1:20" ht="43.2" x14ac:dyDescent="0.3">
      <c r="A1017">
        <v>3993</v>
      </c>
      <c r="B1017" s="3" t="s">
        <v>3989</v>
      </c>
      <c r="C1017" s="3" t="s">
        <v>8099</v>
      </c>
      <c r="D1017" s="6">
        <v>50000</v>
      </c>
      <c r="E1017" s="8">
        <v>3</v>
      </c>
      <c r="F1017" t="s">
        <v>8220</v>
      </c>
      <c r="G1017" t="s">
        <v>8223</v>
      </c>
      <c r="H1017" t="s">
        <v>8245</v>
      </c>
      <c r="I1017">
        <v>1431549912</v>
      </c>
      <c r="J1017">
        <v>1428957912</v>
      </c>
      <c r="K1017" t="b">
        <v>0</v>
      </c>
      <c r="L1017">
        <v>1</v>
      </c>
      <c r="M1017" t="b">
        <v>0</v>
      </c>
      <c r="N1017" t="s">
        <v>8269</v>
      </c>
      <c r="O1017" s="10">
        <f t="shared" si="150"/>
        <v>0</v>
      </c>
      <c r="P1017">
        <f t="shared" si="151"/>
        <v>3</v>
      </c>
      <c r="Q1017" t="s">
        <v>8315</v>
      </c>
      <c r="R1017" t="s">
        <v>8316</v>
      </c>
      <c r="S1017" s="14">
        <f t="shared" si="152"/>
        <v>42107.864722222221</v>
      </c>
      <c r="T1017" s="14">
        <f t="shared" si="153"/>
        <v>42137.864722222221</v>
      </c>
    </row>
    <row r="1018" spans="1:20" ht="43.2" x14ac:dyDescent="0.3">
      <c r="A1018">
        <v>3994</v>
      </c>
      <c r="B1018" s="3" t="s">
        <v>3990</v>
      </c>
      <c r="C1018" s="3" t="s">
        <v>8100</v>
      </c>
      <c r="D1018" s="6">
        <v>2000</v>
      </c>
      <c r="E1018" s="8">
        <v>5</v>
      </c>
      <c r="F1018" t="s">
        <v>8220</v>
      </c>
      <c r="G1018" t="s">
        <v>8223</v>
      </c>
      <c r="H1018" t="s">
        <v>8245</v>
      </c>
      <c r="I1018">
        <v>1405761690</v>
      </c>
      <c r="J1018">
        <v>1403169690</v>
      </c>
      <c r="K1018" t="b">
        <v>0</v>
      </c>
      <c r="L1018">
        <v>1</v>
      </c>
      <c r="M1018" t="b">
        <v>0</v>
      </c>
      <c r="N1018" t="s">
        <v>8269</v>
      </c>
      <c r="O1018" s="10">
        <f t="shared" si="150"/>
        <v>0</v>
      </c>
      <c r="P1018">
        <f t="shared" si="151"/>
        <v>5</v>
      </c>
      <c r="Q1018" t="s">
        <v>8315</v>
      </c>
      <c r="R1018" t="s">
        <v>8316</v>
      </c>
      <c r="S1018" s="14">
        <f t="shared" si="152"/>
        <v>41809.389930555553</v>
      </c>
      <c r="T1018" s="14">
        <f t="shared" si="153"/>
        <v>41839.389930555553</v>
      </c>
    </row>
    <row r="1019" spans="1:20" ht="43.2" x14ac:dyDescent="0.3">
      <c r="A1019">
        <v>3996</v>
      </c>
      <c r="B1019" s="3" t="s">
        <v>3992</v>
      </c>
      <c r="C1019" s="3" t="s">
        <v>8102</v>
      </c>
      <c r="D1019" s="6">
        <v>3000</v>
      </c>
      <c r="E1019" s="8">
        <v>497</v>
      </c>
      <c r="F1019" t="s">
        <v>8220</v>
      </c>
      <c r="G1019" t="s">
        <v>8223</v>
      </c>
      <c r="H1019" t="s">
        <v>8245</v>
      </c>
      <c r="I1019">
        <v>1416499440</v>
      </c>
      <c r="J1019">
        <v>1415341464</v>
      </c>
      <c r="K1019" t="b">
        <v>0</v>
      </c>
      <c r="L1019">
        <v>17</v>
      </c>
      <c r="M1019" t="b">
        <v>0</v>
      </c>
      <c r="N1019" t="s">
        <v>8269</v>
      </c>
      <c r="O1019" s="10">
        <f t="shared" si="150"/>
        <v>17</v>
      </c>
      <c r="P1019">
        <f t="shared" si="151"/>
        <v>29.24</v>
      </c>
      <c r="Q1019" t="s">
        <v>8315</v>
      </c>
      <c r="R1019" t="s">
        <v>8316</v>
      </c>
      <c r="S1019" s="14">
        <f t="shared" si="152"/>
        <v>41950.26694444444</v>
      </c>
      <c r="T1019" s="14">
        <f t="shared" si="153"/>
        <v>41963.669444444444</v>
      </c>
    </row>
    <row r="1020" spans="1:20" ht="43.2" x14ac:dyDescent="0.3">
      <c r="A1020">
        <v>3998</v>
      </c>
      <c r="B1020" s="3" t="s">
        <v>3994</v>
      </c>
      <c r="C1020" s="3" t="s">
        <v>8104</v>
      </c>
      <c r="D1020" s="6">
        <v>1250</v>
      </c>
      <c r="E1020" s="8">
        <v>715</v>
      </c>
      <c r="F1020" t="s">
        <v>8220</v>
      </c>
      <c r="G1020" t="s">
        <v>8223</v>
      </c>
      <c r="H1020" t="s">
        <v>8245</v>
      </c>
      <c r="I1020">
        <v>1427580426</v>
      </c>
      <c r="J1020">
        <v>1424992026</v>
      </c>
      <c r="K1020" t="b">
        <v>0</v>
      </c>
      <c r="L1020">
        <v>12</v>
      </c>
      <c r="M1020" t="b">
        <v>0</v>
      </c>
      <c r="N1020" t="s">
        <v>8269</v>
      </c>
      <c r="O1020" s="10">
        <f t="shared" si="150"/>
        <v>57</v>
      </c>
      <c r="P1020">
        <f t="shared" si="151"/>
        <v>59.58</v>
      </c>
      <c r="Q1020" t="s">
        <v>8315</v>
      </c>
      <c r="R1020" t="s">
        <v>8316</v>
      </c>
      <c r="S1020" s="14">
        <f t="shared" si="152"/>
        <v>42061.963263888887</v>
      </c>
      <c r="T1020" s="14">
        <f t="shared" si="153"/>
        <v>42091.921597222223</v>
      </c>
    </row>
    <row r="1021" spans="1:20" ht="43.2" x14ac:dyDescent="0.3">
      <c r="A1021">
        <v>3999</v>
      </c>
      <c r="B1021" s="3" t="s">
        <v>3995</v>
      </c>
      <c r="C1021" s="3" t="s">
        <v>8105</v>
      </c>
      <c r="D1021" s="6">
        <v>7000</v>
      </c>
      <c r="E1021" s="8">
        <v>1156</v>
      </c>
      <c r="F1021" t="s">
        <v>8220</v>
      </c>
      <c r="G1021" t="s">
        <v>8223</v>
      </c>
      <c r="H1021" t="s">
        <v>8245</v>
      </c>
      <c r="I1021">
        <v>1409514709</v>
      </c>
      <c r="J1021">
        <v>1406058798</v>
      </c>
      <c r="K1021" t="b">
        <v>0</v>
      </c>
      <c r="L1021">
        <v>14</v>
      </c>
      <c r="M1021" t="b">
        <v>0</v>
      </c>
      <c r="N1021" t="s">
        <v>8269</v>
      </c>
      <c r="O1021" s="10">
        <f t="shared" si="150"/>
        <v>17</v>
      </c>
      <c r="P1021">
        <f t="shared" si="151"/>
        <v>82.57</v>
      </c>
      <c r="Q1021" t="s">
        <v>8315</v>
      </c>
      <c r="R1021" t="s">
        <v>8316</v>
      </c>
      <c r="S1021" s="14">
        <f t="shared" si="152"/>
        <v>41842.828680555554</v>
      </c>
      <c r="T1021" s="14">
        <f t="shared" si="153"/>
        <v>41882.827650462961</v>
      </c>
    </row>
    <row r="1022" spans="1:20" ht="28.8" x14ac:dyDescent="0.3">
      <c r="A1022">
        <v>4000</v>
      </c>
      <c r="B1022" s="3" t="s">
        <v>3996</v>
      </c>
      <c r="C1022" s="3" t="s">
        <v>8106</v>
      </c>
      <c r="D1022" s="6">
        <v>8000</v>
      </c>
      <c r="E1022" s="8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 s="10">
        <f t="shared" si="150"/>
        <v>0</v>
      </c>
      <c r="P1022">
        <f t="shared" si="151"/>
        <v>10</v>
      </c>
      <c r="Q1022" t="s">
        <v>8315</v>
      </c>
      <c r="R1022" t="s">
        <v>8316</v>
      </c>
      <c r="S1022" s="14">
        <f t="shared" si="152"/>
        <v>42437.64534722222</v>
      </c>
      <c r="T1022" s="14">
        <f t="shared" si="153"/>
        <v>42497.603680555556</v>
      </c>
    </row>
    <row r="1023" spans="1:20" ht="43.2" x14ac:dyDescent="0.3">
      <c r="A1023">
        <v>4002</v>
      </c>
      <c r="B1023" s="3" t="s">
        <v>3998</v>
      </c>
      <c r="C1023" s="3" t="s">
        <v>8108</v>
      </c>
      <c r="D1023" s="6">
        <v>1250</v>
      </c>
      <c r="E1023" s="8">
        <v>23</v>
      </c>
      <c r="F1023" t="s">
        <v>8220</v>
      </c>
      <c r="G1023" t="s">
        <v>8223</v>
      </c>
      <c r="H1023" t="s">
        <v>8245</v>
      </c>
      <c r="I1023">
        <v>1411779761</v>
      </c>
      <c r="J1023">
        <v>1409187761</v>
      </c>
      <c r="K1023" t="b">
        <v>0</v>
      </c>
      <c r="L1023">
        <v>4</v>
      </c>
      <c r="M1023" t="b">
        <v>0</v>
      </c>
      <c r="N1023" t="s">
        <v>8269</v>
      </c>
      <c r="O1023" s="10">
        <f t="shared" si="150"/>
        <v>2</v>
      </c>
      <c r="P1023">
        <f t="shared" si="151"/>
        <v>5.75</v>
      </c>
      <c r="Q1023" t="s">
        <v>8315</v>
      </c>
      <c r="R1023" t="s">
        <v>8316</v>
      </c>
      <c r="S1023" s="14">
        <f t="shared" si="152"/>
        <v>41879.043530092589</v>
      </c>
      <c r="T1023" s="14">
        <f t="shared" si="153"/>
        <v>41909.043530092589</v>
      </c>
    </row>
    <row r="1024" spans="1:20" ht="43.2" x14ac:dyDescent="0.3">
      <c r="A1024">
        <v>4003</v>
      </c>
      <c r="B1024" s="3" t="s">
        <v>3999</v>
      </c>
      <c r="C1024" s="3" t="s">
        <v>8071</v>
      </c>
      <c r="D1024" s="6">
        <v>2000</v>
      </c>
      <c r="E1024" s="8">
        <v>201</v>
      </c>
      <c r="F1024" t="s">
        <v>8220</v>
      </c>
      <c r="G1024" t="s">
        <v>8223</v>
      </c>
      <c r="H1024" t="s">
        <v>8245</v>
      </c>
      <c r="I1024">
        <v>1424009147</v>
      </c>
      <c r="J1024">
        <v>1421417147</v>
      </c>
      <c r="K1024" t="b">
        <v>0</v>
      </c>
      <c r="L1024">
        <v>2</v>
      </c>
      <c r="M1024" t="b">
        <v>0</v>
      </c>
      <c r="N1024" t="s">
        <v>8269</v>
      </c>
      <c r="O1024" s="10">
        <f t="shared" si="150"/>
        <v>10</v>
      </c>
      <c r="P1024">
        <f t="shared" si="151"/>
        <v>100.5</v>
      </c>
      <c r="Q1024" t="s">
        <v>8315</v>
      </c>
      <c r="R1024" t="s">
        <v>8316</v>
      </c>
      <c r="S1024" s="14">
        <f t="shared" si="152"/>
        <v>42020.587349537032</v>
      </c>
      <c r="T1024" s="14">
        <f t="shared" si="153"/>
        <v>42050.587349537032</v>
      </c>
    </row>
    <row r="1025" spans="1:20" x14ac:dyDescent="0.3">
      <c r="A1025">
        <v>4004</v>
      </c>
      <c r="B1025" s="3" t="s">
        <v>4000</v>
      </c>
      <c r="C1025" s="3" t="s">
        <v>8109</v>
      </c>
      <c r="D1025" s="6">
        <v>500</v>
      </c>
      <c r="E1025" s="8">
        <v>1</v>
      </c>
      <c r="F1025" t="s">
        <v>8220</v>
      </c>
      <c r="G1025" t="s">
        <v>8223</v>
      </c>
      <c r="H1025" t="s">
        <v>8245</v>
      </c>
      <c r="I1025">
        <v>1412740457</v>
      </c>
      <c r="J1025">
        <v>1410148457</v>
      </c>
      <c r="K1025" t="b">
        <v>0</v>
      </c>
      <c r="L1025">
        <v>1</v>
      </c>
      <c r="M1025" t="b">
        <v>0</v>
      </c>
      <c r="N1025" t="s">
        <v>8269</v>
      </c>
      <c r="O1025" s="10">
        <f t="shared" si="150"/>
        <v>0</v>
      </c>
      <c r="P1025">
        <f t="shared" si="151"/>
        <v>1</v>
      </c>
      <c r="Q1025" t="s">
        <v>8315</v>
      </c>
      <c r="R1025" t="s">
        <v>8316</v>
      </c>
      <c r="S1025" s="14">
        <f t="shared" si="152"/>
        <v>41890.16269675926</v>
      </c>
      <c r="T1025" s="14">
        <f t="shared" si="153"/>
        <v>41920.16269675926</v>
      </c>
    </row>
    <row r="1026" spans="1:20" ht="43.2" x14ac:dyDescent="0.3">
      <c r="A1026">
        <v>4005</v>
      </c>
      <c r="B1026" s="3" t="s">
        <v>4001</v>
      </c>
      <c r="C1026" s="3" t="s">
        <v>8110</v>
      </c>
      <c r="D1026" s="6">
        <v>3000</v>
      </c>
      <c r="E1026" s="8">
        <v>40</v>
      </c>
      <c r="F1026" t="s">
        <v>8220</v>
      </c>
      <c r="G1026" t="s">
        <v>8223</v>
      </c>
      <c r="H1026" t="s">
        <v>8245</v>
      </c>
      <c r="I1026">
        <v>1413832985</v>
      </c>
      <c r="J1026">
        <v>1408648985</v>
      </c>
      <c r="K1026" t="b">
        <v>0</v>
      </c>
      <c r="L1026">
        <v>2</v>
      </c>
      <c r="M1026" t="b">
        <v>0</v>
      </c>
      <c r="N1026" t="s">
        <v>8269</v>
      </c>
      <c r="O1026" s="10">
        <f t="shared" ref="O1026:O1089" si="154">ROUND(E1026/D1026*100,0)</f>
        <v>1</v>
      </c>
      <c r="P1026">
        <f t="shared" si="151"/>
        <v>20</v>
      </c>
      <c r="Q1026" t="s">
        <v>8315</v>
      </c>
      <c r="R1026" t="s">
        <v>8316</v>
      </c>
      <c r="S1026" s="14">
        <f t="shared" si="152"/>
        <v>41872.807696759257</v>
      </c>
      <c r="T1026" s="14">
        <f t="shared" si="153"/>
        <v>41932.807696759257</v>
      </c>
    </row>
    <row r="1027" spans="1:20" ht="43.2" x14ac:dyDescent="0.3">
      <c r="A1027">
        <v>4006</v>
      </c>
      <c r="B1027" s="3" t="s">
        <v>4002</v>
      </c>
      <c r="C1027" s="3" t="s">
        <v>8111</v>
      </c>
      <c r="D1027" s="6">
        <v>30000</v>
      </c>
      <c r="E1027" s="8">
        <v>2</v>
      </c>
      <c r="F1027" t="s">
        <v>8220</v>
      </c>
      <c r="G1027" t="s">
        <v>8223</v>
      </c>
      <c r="H1027" t="s">
        <v>8245</v>
      </c>
      <c r="I1027">
        <v>1455647587</v>
      </c>
      <c r="J1027">
        <v>1453487587</v>
      </c>
      <c r="K1027" t="b">
        <v>0</v>
      </c>
      <c r="L1027">
        <v>1</v>
      </c>
      <c r="M1027" t="b">
        <v>0</v>
      </c>
      <c r="N1027" t="s">
        <v>8269</v>
      </c>
      <c r="O1027" s="10">
        <f t="shared" si="154"/>
        <v>0</v>
      </c>
      <c r="P1027">
        <f t="shared" si="151"/>
        <v>2</v>
      </c>
      <c r="Q1027" t="s">
        <v>8315</v>
      </c>
      <c r="R1027" t="s">
        <v>8316</v>
      </c>
      <c r="S1027" s="14">
        <f t="shared" si="152"/>
        <v>42391.772997685184</v>
      </c>
      <c r="T1027" s="14">
        <f t="shared" si="153"/>
        <v>42416.772997685184</v>
      </c>
    </row>
    <row r="1028" spans="1:20" ht="43.2" x14ac:dyDescent="0.3">
      <c r="A1028">
        <v>4007</v>
      </c>
      <c r="B1028" s="3" t="s">
        <v>4003</v>
      </c>
      <c r="C1028" s="3" t="s">
        <v>8112</v>
      </c>
      <c r="D1028" s="6">
        <v>2000</v>
      </c>
      <c r="E1028" s="8">
        <v>5</v>
      </c>
      <c r="F1028" t="s">
        <v>8220</v>
      </c>
      <c r="G1028" t="s">
        <v>8223</v>
      </c>
      <c r="H1028" t="s">
        <v>8245</v>
      </c>
      <c r="I1028">
        <v>1409070480</v>
      </c>
      <c r="J1028">
        <v>1406572381</v>
      </c>
      <c r="K1028" t="b">
        <v>0</v>
      </c>
      <c r="L1028">
        <v>1</v>
      </c>
      <c r="M1028" t="b">
        <v>0</v>
      </c>
      <c r="N1028" t="s">
        <v>8269</v>
      </c>
      <c r="O1028" s="10">
        <f t="shared" si="154"/>
        <v>0</v>
      </c>
      <c r="P1028">
        <f t="shared" si="151"/>
        <v>5</v>
      </c>
      <c r="Q1028" t="s">
        <v>8315</v>
      </c>
      <c r="R1028" t="s">
        <v>8316</v>
      </c>
      <c r="S1028" s="14">
        <f t="shared" si="152"/>
        <v>41848.772928240738</v>
      </c>
      <c r="T1028" s="14">
        <f t="shared" si="153"/>
        <v>41877.686111111114</v>
      </c>
    </row>
    <row r="1029" spans="1:20" ht="43.2" x14ac:dyDescent="0.3">
      <c r="A1029">
        <v>4010</v>
      </c>
      <c r="B1029" s="3" t="s">
        <v>4006</v>
      </c>
      <c r="C1029" s="3" t="s">
        <v>8115</v>
      </c>
      <c r="D1029" s="6">
        <v>7200</v>
      </c>
      <c r="E1029" s="8">
        <v>1742</v>
      </c>
      <c r="F1029" t="s">
        <v>8220</v>
      </c>
      <c r="G1029" t="s">
        <v>8223</v>
      </c>
      <c r="H1029" t="s">
        <v>8245</v>
      </c>
      <c r="I1029">
        <v>1414348166</v>
      </c>
      <c r="J1029">
        <v>1412879366</v>
      </c>
      <c r="K1029" t="b">
        <v>0</v>
      </c>
      <c r="L1029">
        <v>38</v>
      </c>
      <c r="M1029" t="b">
        <v>0</v>
      </c>
      <c r="N1029" t="s">
        <v>8269</v>
      </c>
      <c r="O1029" s="10">
        <f t="shared" si="154"/>
        <v>24</v>
      </c>
      <c r="P1029">
        <f t="shared" si="151"/>
        <v>45.84</v>
      </c>
      <c r="Q1029" t="s">
        <v>8315</v>
      </c>
      <c r="R1029" t="s">
        <v>8316</v>
      </c>
      <c r="S1029" s="14">
        <f t="shared" si="152"/>
        <v>41921.770439814813</v>
      </c>
      <c r="T1029" s="14">
        <f t="shared" si="153"/>
        <v>41938.770439814813</v>
      </c>
    </row>
    <row r="1030" spans="1:20" ht="57.6" x14ac:dyDescent="0.3">
      <c r="A1030">
        <v>4013</v>
      </c>
      <c r="B1030" s="3" t="s">
        <v>4009</v>
      </c>
      <c r="C1030" s="3" t="s">
        <v>8118</v>
      </c>
      <c r="D1030" s="6">
        <v>2000</v>
      </c>
      <c r="E1030" s="8">
        <v>26</v>
      </c>
      <c r="F1030" t="s">
        <v>8220</v>
      </c>
      <c r="G1030" t="s">
        <v>8223</v>
      </c>
      <c r="H1030" t="s">
        <v>8245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8269</v>
      </c>
      <c r="O1030" s="10">
        <f t="shared" si="154"/>
        <v>1</v>
      </c>
      <c r="P1030">
        <f t="shared" si="151"/>
        <v>13</v>
      </c>
      <c r="Q1030" t="s">
        <v>8315</v>
      </c>
      <c r="R1030" t="s">
        <v>8316</v>
      </c>
      <c r="S1030" s="14">
        <f t="shared" si="152"/>
        <v>42021.301192129627</v>
      </c>
      <c r="T1030" s="14">
        <f t="shared" si="153"/>
        <v>42051.301192129627</v>
      </c>
    </row>
    <row r="1031" spans="1:20" ht="43.2" x14ac:dyDescent="0.3">
      <c r="A1031">
        <v>4014</v>
      </c>
      <c r="B1031" s="3" t="s">
        <v>4010</v>
      </c>
      <c r="C1031" s="3" t="s">
        <v>8119</v>
      </c>
      <c r="D1031" s="6">
        <v>9000</v>
      </c>
      <c r="E1031" s="8">
        <v>0</v>
      </c>
      <c r="F1031" t="s">
        <v>8220</v>
      </c>
      <c r="G1031" t="s">
        <v>8223</v>
      </c>
      <c r="H1031" t="s">
        <v>8245</v>
      </c>
      <c r="I1031">
        <v>1457157269</v>
      </c>
      <c r="J1031">
        <v>1455861269</v>
      </c>
      <c r="K1031" t="b">
        <v>0</v>
      </c>
      <c r="L1031">
        <v>0</v>
      </c>
      <c r="M1031" t="b">
        <v>0</v>
      </c>
      <c r="N1031" t="s">
        <v>8269</v>
      </c>
      <c r="O1031" s="10">
        <f t="shared" si="154"/>
        <v>0</v>
      </c>
      <c r="P1031">
        <f t="shared" si="151"/>
        <v>0</v>
      </c>
      <c r="Q1031" t="s">
        <v>8315</v>
      </c>
      <c r="R1031" t="s">
        <v>8316</v>
      </c>
      <c r="S1031" s="14">
        <f t="shared" si="152"/>
        <v>42419.246168981481</v>
      </c>
      <c r="T1031" s="14">
        <f t="shared" si="153"/>
        <v>42434.246168981481</v>
      </c>
    </row>
    <row r="1032" spans="1:20" ht="43.2" x14ac:dyDescent="0.3">
      <c r="A1032">
        <v>4015</v>
      </c>
      <c r="B1032" s="3" t="s">
        <v>4011</v>
      </c>
      <c r="C1032" s="3" t="s">
        <v>8120</v>
      </c>
      <c r="D1032" s="6">
        <v>7000</v>
      </c>
      <c r="E1032" s="8">
        <v>1</v>
      </c>
      <c r="F1032" t="s">
        <v>8220</v>
      </c>
      <c r="G1032" t="s">
        <v>8223</v>
      </c>
      <c r="H1032" t="s">
        <v>8245</v>
      </c>
      <c r="I1032">
        <v>1437331463</v>
      </c>
      <c r="J1032">
        <v>1434739463</v>
      </c>
      <c r="K1032" t="b">
        <v>0</v>
      </c>
      <c r="L1032">
        <v>1</v>
      </c>
      <c r="M1032" t="b">
        <v>0</v>
      </c>
      <c r="N1032" t="s">
        <v>8269</v>
      </c>
      <c r="O1032" s="10">
        <f t="shared" si="154"/>
        <v>0</v>
      </c>
      <c r="P1032">
        <f t="shared" si="151"/>
        <v>1</v>
      </c>
      <c r="Q1032" t="s">
        <v>8315</v>
      </c>
      <c r="R1032" t="s">
        <v>8316</v>
      </c>
      <c r="S1032" s="14">
        <f t="shared" si="152"/>
        <v>42174.780821759254</v>
      </c>
      <c r="T1032" s="14">
        <f t="shared" si="153"/>
        <v>42204.780821759254</v>
      </c>
    </row>
    <row r="1033" spans="1:20" ht="43.2" x14ac:dyDescent="0.3">
      <c r="A1033">
        <v>4017</v>
      </c>
      <c r="B1033" s="3" t="s">
        <v>4013</v>
      </c>
      <c r="C1033" s="3" t="s">
        <v>8122</v>
      </c>
      <c r="D1033" s="6">
        <v>10000</v>
      </c>
      <c r="E1033" s="8">
        <v>105</v>
      </c>
      <c r="F1033" t="s">
        <v>8220</v>
      </c>
      <c r="G1033" t="s">
        <v>8223</v>
      </c>
      <c r="H1033" t="s">
        <v>8245</v>
      </c>
      <c r="I1033">
        <v>1409846874</v>
      </c>
      <c r="J1033">
        <v>1407254874</v>
      </c>
      <c r="K1033" t="b">
        <v>0</v>
      </c>
      <c r="L1033">
        <v>2</v>
      </c>
      <c r="M1033" t="b">
        <v>0</v>
      </c>
      <c r="N1033" t="s">
        <v>8269</v>
      </c>
      <c r="O1033" s="10">
        <f t="shared" si="154"/>
        <v>1</v>
      </c>
      <c r="P1033">
        <f t="shared" si="151"/>
        <v>52.5</v>
      </c>
      <c r="Q1033" t="s">
        <v>8315</v>
      </c>
      <c r="R1033" t="s">
        <v>8316</v>
      </c>
      <c r="S1033" s="14">
        <f t="shared" si="152"/>
        <v>41856.672152777777</v>
      </c>
      <c r="T1033" s="14">
        <f t="shared" si="153"/>
        <v>41886.672152777777</v>
      </c>
    </row>
    <row r="1034" spans="1:20" ht="43.2" x14ac:dyDescent="0.3">
      <c r="A1034">
        <v>4019</v>
      </c>
      <c r="B1034" s="3" t="s">
        <v>4015</v>
      </c>
      <c r="C1034" s="3" t="s">
        <v>8124</v>
      </c>
      <c r="D1034" s="6">
        <v>3500</v>
      </c>
      <c r="E1034" s="8">
        <v>29</v>
      </c>
      <c r="F1034" t="s">
        <v>8220</v>
      </c>
      <c r="G1034" t="s">
        <v>8223</v>
      </c>
      <c r="H1034" t="s">
        <v>8245</v>
      </c>
      <c r="I1034">
        <v>1460737680</v>
      </c>
      <c r="J1034">
        <v>1455725596</v>
      </c>
      <c r="K1034" t="b">
        <v>0</v>
      </c>
      <c r="L1034">
        <v>4</v>
      </c>
      <c r="M1034" t="b">
        <v>0</v>
      </c>
      <c r="N1034" t="s">
        <v>8269</v>
      </c>
      <c r="O1034" s="10">
        <f t="shared" si="154"/>
        <v>1</v>
      </c>
      <c r="P1034">
        <f t="shared" si="151"/>
        <v>7.25</v>
      </c>
      <c r="Q1034" t="s">
        <v>8315</v>
      </c>
      <c r="R1034" t="s">
        <v>8316</v>
      </c>
      <c r="S1034" s="14">
        <f t="shared" si="152"/>
        <v>42417.675879629634</v>
      </c>
      <c r="T1034" s="14">
        <f t="shared" si="153"/>
        <v>42475.686111111107</v>
      </c>
    </row>
    <row r="1035" spans="1:20" ht="43.2" x14ac:dyDescent="0.3">
      <c r="A1035">
        <v>4020</v>
      </c>
      <c r="B1035" s="3" t="s">
        <v>4016</v>
      </c>
      <c r="C1035" s="3" t="s">
        <v>8125</v>
      </c>
      <c r="D1035" s="6">
        <v>600</v>
      </c>
      <c r="E1035" s="8">
        <v>100</v>
      </c>
      <c r="F1035" t="s">
        <v>8220</v>
      </c>
      <c r="G1035" t="s">
        <v>8223</v>
      </c>
      <c r="H1035" t="s">
        <v>8245</v>
      </c>
      <c r="I1035">
        <v>1427168099</v>
      </c>
      <c r="J1035">
        <v>1424579699</v>
      </c>
      <c r="K1035" t="b">
        <v>0</v>
      </c>
      <c r="L1035">
        <v>3</v>
      </c>
      <c r="M1035" t="b">
        <v>0</v>
      </c>
      <c r="N1035" t="s">
        <v>8269</v>
      </c>
      <c r="O1035" s="10">
        <f t="shared" si="154"/>
        <v>17</v>
      </c>
      <c r="P1035">
        <f t="shared" si="151"/>
        <v>33.33</v>
      </c>
      <c r="Q1035" t="s">
        <v>8315</v>
      </c>
      <c r="R1035" t="s">
        <v>8316</v>
      </c>
      <c r="S1035" s="14">
        <f t="shared" si="152"/>
        <v>42057.190960648149</v>
      </c>
      <c r="T1035" s="14">
        <f t="shared" si="153"/>
        <v>42087.149293981478</v>
      </c>
    </row>
    <row r="1036" spans="1:20" ht="43.2" x14ac:dyDescent="0.3">
      <c r="A1036">
        <v>4021</v>
      </c>
      <c r="B1036" s="3" t="s">
        <v>4017</v>
      </c>
      <c r="C1036" s="3" t="s">
        <v>8126</v>
      </c>
      <c r="D1036" s="6">
        <v>15000</v>
      </c>
      <c r="E1036" s="8">
        <v>125</v>
      </c>
      <c r="F1036" t="s">
        <v>8220</v>
      </c>
      <c r="G1036" t="s">
        <v>8223</v>
      </c>
      <c r="H1036" t="s">
        <v>8245</v>
      </c>
      <c r="I1036">
        <v>1414360358</v>
      </c>
      <c r="J1036">
        <v>1409176358</v>
      </c>
      <c r="K1036" t="b">
        <v>0</v>
      </c>
      <c r="L1036">
        <v>2</v>
      </c>
      <c r="M1036" t="b">
        <v>0</v>
      </c>
      <c r="N1036" t="s">
        <v>8269</v>
      </c>
      <c r="O1036" s="10">
        <f t="shared" si="154"/>
        <v>1</v>
      </c>
      <c r="P1036">
        <f t="shared" si="151"/>
        <v>62.5</v>
      </c>
      <c r="Q1036" t="s">
        <v>8315</v>
      </c>
      <c r="R1036" t="s">
        <v>8316</v>
      </c>
      <c r="S1036" s="14">
        <f t="shared" si="152"/>
        <v>41878.911550925928</v>
      </c>
      <c r="T1036" s="14">
        <f t="shared" si="153"/>
        <v>41938.911550925928</v>
      </c>
    </row>
    <row r="1037" spans="1:20" ht="28.8" x14ac:dyDescent="0.3">
      <c r="A1037">
        <v>4022</v>
      </c>
      <c r="B1037" s="3" t="s">
        <v>4018</v>
      </c>
      <c r="C1037" s="3" t="s">
        <v>8127</v>
      </c>
      <c r="D1037" s="6">
        <v>18000</v>
      </c>
      <c r="E1037" s="8">
        <v>12521</v>
      </c>
      <c r="F1037" t="s">
        <v>8220</v>
      </c>
      <c r="G1037" t="s">
        <v>8223</v>
      </c>
      <c r="H1037" t="s">
        <v>8245</v>
      </c>
      <c r="I1037">
        <v>1422759240</v>
      </c>
      <c r="J1037">
        <v>1418824867</v>
      </c>
      <c r="K1037" t="b">
        <v>0</v>
      </c>
      <c r="L1037">
        <v>197</v>
      </c>
      <c r="M1037" t="b">
        <v>0</v>
      </c>
      <c r="N1037" t="s">
        <v>8269</v>
      </c>
      <c r="O1037" s="10">
        <f t="shared" si="154"/>
        <v>70</v>
      </c>
      <c r="P1037">
        <f t="shared" si="151"/>
        <v>63.56</v>
      </c>
      <c r="Q1037" t="s">
        <v>8315</v>
      </c>
      <c r="R1037" t="s">
        <v>8316</v>
      </c>
      <c r="S1037" s="14">
        <f t="shared" si="152"/>
        <v>41990.584108796291</v>
      </c>
      <c r="T1037" s="14">
        <f t="shared" si="153"/>
        <v>42036.120833333334</v>
      </c>
    </row>
    <row r="1038" spans="1:20" ht="43.2" x14ac:dyDescent="0.3">
      <c r="A1038">
        <v>4023</v>
      </c>
      <c r="B1038" s="3" t="s">
        <v>4019</v>
      </c>
      <c r="C1038" s="3" t="s">
        <v>8128</v>
      </c>
      <c r="D1038" s="6">
        <v>7000</v>
      </c>
      <c r="E1038" s="8">
        <v>0</v>
      </c>
      <c r="F1038" t="s">
        <v>8220</v>
      </c>
      <c r="G1038" t="s">
        <v>8223</v>
      </c>
      <c r="H1038" t="s">
        <v>8245</v>
      </c>
      <c r="I1038">
        <v>1458860363</v>
      </c>
      <c r="J1038">
        <v>1454975963</v>
      </c>
      <c r="K1038" t="b">
        <v>0</v>
      </c>
      <c r="L1038">
        <v>0</v>
      </c>
      <c r="M1038" t="b">
        <v>0</v>
      </c>
      <c r="N1038" t="s">
        <v>8269</v>
      </c>
      <c r="O1038" s="10">
        <f t="shared" si="154"/>
        <v>0</v>
      </c>
      <c r="P1038">
        <f t="shared" si="151"/>
        <v>0</v>
      </c>
      <c r="Q1038" t="s">
        <v>8315</v>
      </c>
      <c r="R1038" t="s">
        <v>8316</v>
      </c>
      <c r="S1038" s="14">
        <f t="shared" si="152"/>
        <v>42408.999571759254</v>
      </c>
      <c r="T1038" s="14">
        <f t="shared" si="153"/>
        <v>42453.957905092597</v>
      </c>
    </row>
    <row r="1039" spans="1:20" ht="43.2" x14ac:dyDescent="0.3">
      <c r="A1039">
        <v>4024</v>
      </c>
      <c r="B1039" s="3" t="s">
        <v>4020</v>
      </c>
      <c r="C1039" s="3" t="s">
        <v>8129</v>
      </c>
      <c r="D1039" s="6">
        <v>800</v>
      </c>
      <c r="E1039" s="8">
        <v>10</v>
      </c>
      <c r="F1039" t="s">
        <v>8220</v>
      </c>
      <c r="G1039" t="s">
        <v>8223</v>
      </c>
      <c r="H1039" t="s">
        <v>8245</v>
      </c>
      <c r="I1039">
        <v>1441037097</v>
      </c>
      <c r="J1039">
        <v>1438445097</v>
      </c>
      <c r="K1039" t="b">
        <v>0</v>
      </c>
      <c r="L1039">
        <v>1</v>
      </c>
      <c r="M1039" t="b">
        <v>0</v>
      </c>
      <c r="N1039" t="s">
        <v>8269</v>
      </c>
      <c r="O1039" s="10">
        <f t="shared" si="154"/>
        <v>1</v>
      </c>
      <c r="P1039">
        <f t="shared" si="151"/>
        <v>10</v>
      </c>
      <c r="Q1039" t="s">
        <v>8315</v>
      </c>
      <c r="R1039" t="s">
        <v>8316</v>
      </c>
      <c r="S1039" s="14">
        <f t="shared" si="152"/>
        <v>42217.670104166667</v>
      </c>
      <c r="T1039" s="14">
        <f t="shared" si="153"/>
        <v>42247.670104166667</v>
      </c>
    </row>
    <row r="1040" spans="1:20" ht="43.2" x14ac:dyDescent="0.3">
      <c r="A1040">
        <v>4026</v>
      </c>
      <c r="B1040" s="3" t="s">
        <v>4022</v>
      </c>
      <c r="C1040" s="3" t="s">
        <v>8131</v>
      </c>
      <c r="D1040" s="6">
        <v>4000</v>
      </c>
      <c r="E1040" s="8">
        <v>0</v>
      </c>
      <c r="F1040" t="s">
        <v>8220</v>
      </c>
      <c r="G1040" t="s">
        <v>8223</v>
      </c>
      <c r="H1040" t="s">
        <v>8245</v>
      </c>
      <c r="I1040">
        <v>1449247439</v>
      </c>
      <c r="J1040">
        <v>1444059839</v>
      </c>
      <c r="K1040" t="b">
        <v>0</v>
      </c>
      <c r="L1040">
        <v>0</v>
      </c>
      <c r="M1040" t="b">
        <v>0</v>
      </c>
      <c r="N1040" t="s">
        <v>8269</v>
      </c>
      <c r="O1040" s="10">
        <f t="shared" si="154"/>
        <v>0</v>
      </c>
      <c r="P1040">
        <f t="shared" si="151"/>
        <v>0</v>
      </c>
      <c r="Q1040" t="s">
        <v>8315</v>
      </c>
      <c r="R1040" t="s">
        <v>8316</v>
      </c>
      <c r="S1040" s="14">
        <f t="shared" si="152"/>
        <v>42282.655543981484</v>
      </c>
      <c r="T1040" s="14">
        <f t="shared" si="153"/>
        <v>42342.697210648148</v>
      </c>
    </row>
    <row r="1041" spans="1:20" ht="43.2" x14ac:dyDescent="0.3">
      <c r="A1041">
        <v>4027</v>
      </c>
      <c r="B1041" s="3" t="s">
        <v>4023</v>
      </c>
      <c r="C1041" s="3" t="s">
        <v>8132</v>
      </c>
      <c r="D1041" s="6">
        <v>3000</v>
      </c>
      <c r="E1041" s="8">
        <v>215</v>
      </c>
      <c r="F1041" t="s">
        <v>8220</v>
      </c>
      <c r="G1041" t="s">
        <v>8223</v>
      </c>
      <c r="H1041" t="s">
        <v>8245</v>
      </c>
      <c r="I1041">
        <v>1487811600</v>
      </c>
      <c r="J1041">
        <v>1486077481</v>
      </c>
      <c r="K1041" t="b">
        <v>0</v>
      </c>
      <c r="L1041">
        <v>7</v>
      </c>
      <c r="M1041" t="b">
        <v>0</v>
      </c>
      <c r="N1041" t="s">
        <v>8269</v>
      </c>
      <c r="O1041" s="10">
        <f t="shared" si="154"/>
        <v>7</v>
      </c>
      <c r="P1041">
        <f t="shared" si="151"/>
        <v>30.71</v>
      </c>
      <c r="Q1041" t="s">
        <v>8315</v>
      </c>
      <c r="R1041" t="s">
        <v>8316</v>
      </c>
      <c r="S1041" s="14">
        <f t="shared" si="152"/>
        <v>42768.97084490741</v>
      </c>
      <c r="T1041" s="14">
        <f t="shared" si="153"/>
        <v>42789.041666666672</v>
      </c>
    </row>
    <row r="1042" spans="1:20" ht="43.2" x14ac:dyDescent="0.3">
      <c r="A1042">
        <v>4028</v>
      </c>
      <c r="B1042" s="3" t="s">
        <v>4024</v>
      </c>
      <c r="C1042" s="3" t="s">
        <v>8133</v>
      </c>
      <c r="D1042" s="6">
        <v>2000</v>
      </c>
      <c r="E1042" s="8">
        <v>561</v>
      </c>
      <c r="F1042" t="s">
        <v>8220</v>
      </c>
      <c r="G1042" t="s">
        <v>8223</v>
      </c>
      <c r="H1042" t="s">
        <v>8245</v>
      </c>
      <c r="I1042">
        <v>1402007500</v>
      </c>
      <c r="J1042">
        <v>1399415500</v>
      </c>
      <c r="K1042" t="b">
        <v>0</v>
      </c>
      <c r="L1042">
        <v>11</v>
      </c>
      <c r="M1042" t="b">
        <v>0</v>
      </c>
      <c r="N1042" t="s">
        <v>8269</v>
      </c>
      <c r="O1042" s="10">
        <f t="shared" si="154"/>
        <v>28</v>
      </c>
      <c r="P1042">
        <f t="shared" si="151"/>
        <v>51</v>
      </c>
      <c r="Q1042" t="s">
        <v>8315</v>
      </c>
      <c r="R1042" t="s">
        <v>8316</v>
      </c>
      <c r="S1042" s="14">
        <f t="shared" si="152"/>
        <v>41765.938657407409</v>
      </c>
      <c r="T1042" s="14">
        <f t="shared" si="153"/>
        <v>41795.938657407409</v>
      </c>
    </row>
    <row r="1043" spans="1:20" ht="43.2" x14ac:dyDescent="0.3">
      <c r="A1043">
        <v>4029</v>
      </c>
      <c r="B1043" s="3" t="s">
        <v>4025</v>
      </c>
      <c r="C1043" s="3" t="s">
        <v>8134</v>
      </c>
      <c r="D1043" s="6">
        <v>20000</v>
      </c>
      <c r="E1043" s="8">
        <v>0</v>
      </c>
      <c r="F1043" t="s">
        <v>8220</v>
      </c>
      <c r="G1043" t="s">
        <v>8223</v>
      </c>
      <c r="H1043" t="s">
        <v>8245</v>
      </c>
      <c r="I1043">
        <v>1450053370</v>
      </c>
      <c r="J1043">
        <v>1447461370</v>
      </c>
      <c r="K1043" t="b">
        <v>0</v>
      </c>
      <c r="L1043">
        <v>0</v>
      </c>
      <c r="M1043" t="b">
        <v>0</v>
      </c>
      <c r="N1043" t="s">
        <v>8269</v>
      </c>
      <c r="O1043" s="10">
        <f t="shared" si="154"/>
        <v>0</v>
      </c>
      <c r="P1043">
        <f t="shared" si="151"/>
        <v>0</v>
      </c>
      <c r="Q1043" t="s">
        <v>8315</v>
      </c>
      <c r="R1043" t="s">
        <v>8316</v>
      </c>
      <c r="S1043" s="14">
        <f t="shared" si="152"/>
        <v>42322.025115740747</v>
      </c>
      <c r="T1043" s="14">
        <f t="shared" si="153"/>
        <v>42352.025115740747</v>
      </c>
    </row>
    <row r="1044" spans="1:20" ht="57.6" x14ac:dyDescent="0.3">
      <c r="A1044">
        <v>4030</v>
      </c>
      <c r="B1044" s="3" t="s">
        <v>4026</v>
      </c>
      <c r="C1044" s="3" t="s">
        <v>8135</v>
      </c>
      <c r="D1044" s="6">
        <v>2500</v>
      </c>
      <c r="E1044" s="8">
        <v>400</v>
      </c>
      <c r="F1044" t="s">
        <v>8220</v>
      </c>
      <c r="G1044" t="s">
        <v>8223</v>
      </c>
      <c r="H1044" t="s">
        <v>8245</v>
      </c>
      <c r="I1044">
        <v>1454525340</v>
      </c>
      <c r="J1044">
        <v>1452008599</v>
      </c>
      <c r="K1044" t="b">
        <v>0</v>
      </c>
      <c r="L1044">
        <v>6</v>
      </c>
      <c r="M1044" t="b">
        <v>0</v>
      </c>
      <c r="N1044" t="s">
        <v>8269</v>
      </c>
      <c r="O1044" s="10">
        <f t="shared" si="154"/>
        <v>16</v>
      </c>
      <c r="P1044">
        <f t="shared" si="151"/>
        <v>66.67</v>
      </c>
      <c r="Q1044" t="s">
        <v>8315</v>
      </c>
      <c r="R1044" t="s">
        <v>8316</v>
      </c>
      <c r="S1044" s="14">
        <f t="shared" si="152"/>
        <v>42374.655081018514</v>
      </c>
      <c r="T1044" s="14">
        <f t="shared" si="153"/>
        <v>42403.784027777772</v>
      </c>
    </row>
    <row r="1045" spans="1:20" ht="43.2" x14ac:dyDescent="0.3">
      <c r="A1045">
        <v>4031</v>
      </c>
      <c r="B1045" s="3" t="s">
        <v>4027</v>
      </c>
      <c r="C1045" s="3" t="s">
        <v>8136</v>
      </c>
      <c r="D1045" s="6">
        <v>5000</v>
      </c>
      <c r="E1045" s="8">
        <v>0</v>
      </c>
      <c r="F1045" t="s">
        <v>8220</v>
      </c>
      <c r="G1045" t="s">
        <v>8223</v>
      </c>
      <c r="H1045" t="s">
        <v>8245</v>
      </c>
      <c r="I1045">
        <v>1418914964</v>
      </c>
      <c r="J1045">
        <v>1414591364</v>
      </c>
      <c r="K1045" t="b">
        <v>0</v>
      </c>
      <c r="L1045">
        <v>0</v>
      </c>
      <c r="M1045" t="b">
        <v>0</v>
      </c>
      <c r="N1045" t="s">
        <v>8269</v>
      </c>
      <c r="O1045" s="10">
        <f t="shared" si="154"/>
        <v>0</v>
      </c>
      <c r="P1045">
        <f t="shared" si="151"/>
        <v>0</v>
      </c>
      <c r="Q1045" t="s">
        <v>8315</v>
      </c>
      <c r="R1045" t="s">
        <v>8316</v>
      </c>
      <c r="S1045" s="14">
        <f t="shared" si="152"/>
        <v>41941.585231481484</v>
      </c>
      <c r="T1045" s="14">
        <f t="shared" si="153"/>
        <v>41991.626898148148</v>
      </c>
    </row>
    <row r="1046" spans="1:20" ht="43.2" x14ac:dyDescent="0.3">
      <c r="A1046">
        <v>4032</v>
      </c>
      <c r="B1046" s="3" t="s">
        <v>4028</v>
      </c>
      <c r="C1046" s="3" t="s">
        <v>8137</v>
      </c>
      <c r="D1046" s="6">
        <v>6048</v>
      </c>
      <c r="E1046" s="8">
        <v>413</v>
      </c>
      <c r="F1046" t="s">
        <v>8220</v>
      </c>
      <c r="G1046" t="s">
        <v>8223</v>
      </c>
      <c r="H1046" t="s">
        <v>8245</v>
      </c>
      <c r="I1046">
        <v>1450211116</v>
      </c>
      <c r="J1046">
        <v>1445023516</v>
      </c>
      <c r="K1046" t="b">
        <v>0</v>
      </c>
      <c r="L1046">
        <v>7</v>
      </c>
      <c r="M1046" t="b">
        <v>0</v>
      </c>
      <c r="N1046" t="s">
        <v>8269</v>
      </c>
      <c r="O1046" s="10">
        <f t="shared" si="154"/>
        <v>7</v>
      </c>
      <c r="P1046">
        <f t="shared" si="151"/>
        <v>59</v>
      </c>
      <c r="Q1046" t="s">
        <v>8315</v>
      </c>
      <c r="R1046" t="s">
        <v>8316</v>
      </c>
      <c r="S1046" s="14">
        <f t="shared" si="152"/>
        <v>42293.809212962966</v>
      </c>
      <c r="T1046" s="14">
        <f t="shared" si="153"/>
        <v>42353.85087962963</v>
      </c>
    </row>
    <row r="1047" spans="1:20" ht="43.2" x14ac:dyDescent="0.3">
      <c r="A1047">
        <v>4034</v>
      </c>
      <c r="B1047" s="3" t="s">
        <v>4030</v>
      </c>
      <c r="C1047" s="3" t="s">
        <v>8139</v>
      </c>
      <c r="D1047" s="6">
        <v>13500</v>
      </c>
      <c r="E1047" s="8">
        <v>200</v>
      </c>
      <c r="F1047" t="s">
        <v>8220</v>
      </c>
      <c r="G1047" t="s">
        <v>8223</v>
      </c>
      <c r="H1047" t="s">
        <v>8245</v>
      </c>
      <c r="I1047">
        <v>1428097450</v>
      </c>
      <c r="J1047">
        <v>1425509050</v>
      </c>
      <c r="K1047" t="b">
        <v>0</v>
      </c>
      <c r="L1047">
        <v>2</v>
      </c>
      <c r="M1047" t="b">
        <v>0</v>
      </c>
      <c r="N1047" t="s">
        <v>8269</v>
      </c>
      <c r="O1047" s="10">
        <f t="shared" si="154"/>
        <v>1</v>
      </c>
      <c r="P1047">
        <f t="shared" ref="P1047:P1087" si="155">IFERROR(ROUND(E1047/L1047,2),0)</f>
        <v>100</v>
      </c>
      <c r="Q1047" t="s">
        <v>8315</v>
      </c>
      <c r="R1047" t="s">
        <v>8316</v>
      </c>
      <c r="S1047" s="14">
        <f t="shared" ref="S1047:S1087" si="156">(((J1047/60)/60)/24)+DATE(1970,1,1)</f>
        <v>42067.947337962964</v>
      </c>
      <c r="T1047" s="14">
        <f t="shared" ref="T1047:T1087" si="157">(((I1047/60)/60)/24)+DATE(1970,1,1)</f>
        <v>42097.905671296292</v>
      </c>
    </row>
    <row r="1048" spans="1:20" ht="28.8" x14ac:dyDescent="0.3">
      <c r="A1048">
        <v>4035</v>
      </c>
      <c r="B1048" s="3" t="s">
        <v>4031</v>
      </c>
      <c r="C1048" s="3" t="s">
        <v>8140</v>
      </c>
      <c r="D1048" s="6">
        <v>10000</v>
      </c>
      <c r="E1048" s="8">
        <v>3685</v>
      </c>
      <c r="F1048" t="s">
        <v>8220</v>
      </c>
      <c r="G1048" t="s">
        <v>8223</v>
      </c>
      <c r="H1048" t="s">
        <v>8245</v>
      </c>
      <c r="I1048">
        <v>1413925887</v>
      </c>
      <c r="J1048">
        <v>1411333887</v>
      </c>
      <c r="K1048" t="b">
        <v>0</v>
      </c>
      <c r="L1048">
        <v>25</v>
      </c>
      <c r="M1048" t="b">
        <v>0</v>
      </c>
      <c r="N1048" t="s">
        <v>8269</v>
      </c>
      <c r="O1048" s="10">
        <f t="shared" si="154"/>
        <v>37</v>
      </c>
      <c r="P1048">
        <f t="shared" si="155"/>
        <v>147.4</v>
      </c>
      <c r="Q1048" t="s">
        <v>8315</v>
      </c>
      <c r="R1048" t="s">
        <v>8316</v>
      </c>
      <c r="S1048" s="14">
        <f t="shared" si="156"/>
        <v>41903.882951388885</v>
      </c>
      <c r="T1048" s="14">
        <f t="shared" si="157"/>
        <v>41933.882951388885</v>
      </c>
    </row>
    <row r="1049" spans="1:20" ht="43.2" x14ac:dyDescent="0.3">
      <c r="A1049">
        <v>4036</v>
      </c>
      <c r="B1049" s="3" t="s">
        <v>4032</v>
      </c>
      <c r="C1049" s="3" t="s">
        <v>7438</v>
      </c>
      <c r="D1049" s="6">
        <v>6000</v>
      </c>
      <c r="E1049" s="8">
        <v>2823</v>
      </c>
      <c r="F1049" t="s">
        <v>8220</v>
      </c>
      <c r="G1049" t="s">
        <v>8223</v>
      </c>
      <c r="H1049" t="s">
        <v>8245</v>
      </c>
      <c r="I1049">
        <v>1404253800</v>
      </c>
      <c r="J1049">
        <v>1402784964</v>
      </c>
      <c r="K1049" t="b">
        <v>0</v>
      </c>
      <c r="L1049">
        <v>17</v>
      </c>
      <c r="M1049" t="b">
        <v>0</v>
      </c>
      <c r="N1049" t="s">
        <v>8269</v>
      </c>
      <c r="O1049" s="10">
        <f t="shared" si="154"/>
        <v>47</v>
      </c>
      <c r="P1049">
        <f t="shared" si="155"/>
        <v>166.06</v>
      </c>
      <c r="Q1049" t="s">
        <v>8315</v>
      </c>
      <c r="R1049" t="s">
        <v>8316</v>
      </c>
      <c r="S1049" s="14">
        <f t="shared" si="156"/>
        <v>41804.937083333331</v>
      </c>
      <c r="T1049" s="14">
        <f t="shared" si="157"/>
        <v>41821.9375</v>
      </c>
    </row>
    <row r="1050" spans="1:20" ht="57.6" x14ac:dyDescent="0.3">
      <c r="A1050">
        <v>4037</v>
      </c>
      <c r="B1050" s="3" t="s">
        <v>4033</v>
      </c>
      <c r="C1050" s="3" t="s">
        <v>8141</v>
      </c>
      <c r="D1050" s="6">
        <v>700</v>
      </c>
      <c r="E1050" s="8">
        <v>80</v>
      </c>
      <c r="F1050" t="s">
        <v>8220</v>
      </c>
      <c r="G1050" t="s">
        <v>8223</v>
      </c>
      <c r="H1050" t="s">
        <v>8245</v>
      </c>
      <c r="I1050">
        <v>1464099900</v>
      </c>
      <c r="J1050">
        <v>1462585315</v>
      </c>
      <c r="K1050" t="b">
        <v>0</v>
      </c>
      <c r="L1050">
        <v>2</v>
      </c>
      <c r="M1050" t="b">
        <v>0</v>
      </c>
      <c r="N1050" t="s">
        <v>8269</v>
      </c>
      <c r="O1050" s="10">
        <f t="shared" si="154"/>
        <v>11</v>
      </c>
      <c r="P1050">
        <f t="shared" si="155"/>
        <v>40</v>
      </c>
      <c r="Q1050" t="s">
        <v>8315</v>
      </c>
      <c r="R1050" t="s">
        <v>8316</v>
      </c>
      <c r="S1050" s="14">
        <f t="shared" si="156"/>
        <v>42497.070775462969</v>
      </c>
      <c r="T1050" s="14">
        <f t="shared" si="157"/>
        <v>42514.600694444445</v>
      </c>
    </row>
    <row r="1051" spans="1:20" ht="43.2" x14ac:dyDescent="0.3">
      <c r="A1051">
        <v>4038</v>
      </c>
      <c r="B1051" s="3" t="s">
        <v>4034</v>
      </c>
      <c r="C1051" s="3" t="s">
        <v>8142</v>
      </c>
      <c r="D1051" s="6">
        <v>2500</v>
      </c>
      <c r="E1051" s="8">
        <v>301</v>
      </c>
      <c r="F1051" t="s">
        <v>8220</v>
      </c>
      <c r="G1051" t="s">
        <v>8223</v>
      </c>
      <c r="H1051" t="s">
        <v>8245</v>
      </c>
      <c r="I1051">
        <v>1413573010</v>
      </c>
      <c r="J1051">
        <v>1408389010</v>
      </c>
      <c r="K1051" t="b">
        <v>0</v>
      </c>
      <c r="L1051">
        <v>4</v>
      </c>
      <c r="M1051" t="b">
        <v>0</v>
      </c>
      <c r="N1051" t="s">
        <v>8269</v>
      </c>
      <c r="O1051" s="10">
        <f t="shared" si="154"/>
        <v>12</v>
      </c>
      <c r="P1051">
        <f t="shared" si="155"/>
        <v>75.25</v>
      </c>
      <c r="Q1051" t="s">
        <v>8315</v>
      </c>
      <c r="R1051" t="s">
        <v>8316</v>
      </c>
      <c r="S1051" s="14">
        <f t="shared" si="156"/>
        <v>41869.798726851855</v>
      </c>
      <c r="T1051" s="14">
        <f t="shared" si="157"/>
        <v>41929.798726851855</v>
      </c>
    </row>
    <row r="1052" spans="1:20" ht="43.2" x14ac:dyDescent="0.3">
      <c r="A1052">
        <v>4039</v>
      </c>
      <c r="B1052" s="3" t="s">
        <v>4035</v>
      </c>
      <c r="C1052" s="3" t="s">
        <v>8143</v>
      </c>
      <c r="D1052" s="6">
        <v>500</v>
      </c>
      <c r="E1052" s="8">
        <v>300</v>
      </c>
      <c r="F1052" t="s">
        <v>8220</v>
      </c>
      <c r="G1052" t="s">
        <v>8223</v>
      </c>
      <c r="H1052" t="s">
        <v>8245</v>
      </c>
      <c r="I1052">
        <v>1448949540</v>
      </c>
      <c r="J1052">
        <v>1446048367</v>
      </c>
      <c r="K1052" t="b">
        <v>0</v>
      </c>
      <c r="L1052">
        <v>5</v>
      </c>
      <c r="M1052" t="b">
        <v>0</v>
      </c>
      <c r="N1052" t="s">
        <v>8269</v>
      </c>
      <c r="O1052" s="10">
        <f t="shared" si="154"/>
        <v>60</v>
      </c>
      <c r="P1052">
        <f t="shared" si="155"/>
        <v>60</v>
      </c>
      <c r="Q1052" t="s">
        <v>8315</v>
      </c>
      <c r="R1052" t="s">
        <v>8316</v>
      </c>
      <c r="S1052" s="14">
        <f t="shared" si="156"/>
        <v>42305.670914351853</v>
      </c>
      <c r="T1052" s="14">
        <f t="shared" si="157"/>
        <v>42339.249305555553</v>
      </c>
    </row>
    <row r="1053" spans="1:20" ht="43.2" x14ac:dyDescent="0.3">
      <c r="A1053">
        <v>4040</v>
      </c>
      <c r="B1053" s="3" t="s">
        <v>4036</v>
      </c>
      <c r="C1053" s="3" t="s">
        <v>8144</v>
      </c>
      <c r="D1053" s="6">
        <v>8000</v>
      </c>
      <c r="E1053" s="8">
        <v>2500</v>
      </c>
      <c r="F1053" t="s">
        <v>8220</v>
      </c>
      <c r="G1053" t="s">
        <v>8223</v>
      </c>
      <c r="H1053" t="s">
        <v>8245</v>
      </c>
      <c r="I1053">
        <v>1437188400</v>
      </c>
      <c r="J1053">
        <v>1432100004</v>
      </c>
      <c r="K1053" t="b">
        <v>0</v>
      </c>
      <c r="L1053">
        <v>2</v>
      </c>
      <c r="M1053" t="b">
        <v>0</v>
      </c>
      <c r="N1053" t="s">
        <v>8269</v>
      </c>
      <c r="O1053" s="10">
        <f t="shared" si="154"/>
        <v>31</v>
      </c>
      <c r="P1053">
        <f t="shared" si="155"/>
        <v>1250</v>
      </c>
      <c r="Q1053" t="s">
        <v>8315</v>
      </c>
      <c r="R1053" t="s">
        <v>8316</v>
      </c>
      <c r="S1053" s="14">
        <f t="shared" si="156"/>
        <v>42144.231527777782</v>
      </c>
      <c r="T1053" s="14">
        <f t="shared" si="157"/>
        <v>42203.125</v>
      </c>
    </row>
    <row r="1054" spans="1:20" ht="43.2" x14ac:dyDescent="0.3">
      <c r="A1054">
        <v>4042</v>
      </c>
      <c r="B1054" s="3" t="s">
        <v>4038</v>
      </c>
      <c r="C1054" s="3" t="s">
        <v>8146</v>
      </c>
      <c r="D1054" s="6">
        <v>10000</v>
      </c>
      <c r="E1054" s="8">
        <v>21</v>
      </c>
      <c r="F1054" t="s">
        <v>8220</v>
      </c>
      <c r="G1054" t="s">
        <v>8223</v>
      </c>
      <c r="H1054" t="s">
        <v>8245</v>
      </c>
      <c r="I1054">
        <v>1421781360</v>
      </c>
      <c r="J1054">
        <v>1419213664</v>
      </c>
      <c r="K1054" t="b">
        <v>0</v>
      </c>
      <c r="L1054">
        <v>3</v>
      </c>
      <c r="M1054" t="b">
        <v>0</v>
      </c>
      <c r="N1054" t="s">
        <v>8269</v>
      </c>
      <c r="O1054" s="10">
        <f t="shared" si="154"/>
        <v>0</v>
      </c>
      <c r="P1054">
        <f t="shared" si="155"/>
        <v>7</v>
      </c>
      <c r="Q1054" t="s">
        <v>8315</v>
      </c>
      <c r="R1054" t="s">
        <v>8316</v>
      </c>
      <c r="S1054" s="14">
        <f t="shared" si="156"/>
        <v>41995.084074074075</v>
      </c>
      <c r="T1054" s="14">
        <f t="shared" si="157"/>
        <v>42024.802777777775</v>
      </c>
    </row>
    <row r="1055" spans="1:20" ht="43.2" x14ac:dyDescent="0.3">
      <c r="A1055">
        <v>4044</v>
      </c>
      <c r="B1055" s="3" t="s">
        <v>4040</v>
      </c>
      <c r="C1055" s="3" t="s">
        <v>8148</v>
      </c>
      <c r="D1055" s="6">
        <v>600</v>
      </c>
      <c r="E1055" s="8">
        <v>225</v>
      </c>
      <c r="F1055" t="s">
        <v>8220</v>
      </c>
      <c r="G1055" t="s">
        <v>8223</v>
      </c>
      <c r="H1055" t="s">
        <v>8245</v>
      </c>
      <c r="I1055">
        <v>1428642000</v>
      </c>
      <c r="J1055">
        <v>1426050982</v>
      </c>
      <c r="K1055" t="b">
        <v>0</v>
      </c>
      <c r="L1055">
        <v>4</v>
      </c>
      <c r="M1055" t="b">
        <v>0</v>
      </c>
      <c r="N1055" t="s">
        <v>8269</v>
      </c>
      <c r="O1055" s="10">
        <f t="shared" si="154"/>
        <v>38</v>
      </c>
      <c r="P1055">
        <f t="shared" si="155"/>
        <v>56.25</v>
      </c>
      <c r="Q1055" t="s">
        <v>8315</v>
      </c>
      <c r="R1055" t="s">
        <v>8316</v>
      </c>
      <c r="S1055" s="14">
        <f t="shared" si="156"/>
        <v>42074.219699074078</v>
      </c>
      <c r="T1055" s="14">
        <f t="shared" si="157"/>
        <v>42104.208333333328</v>
      </c>
    </row>
    <row r="1056" spans="1:20" ht="57.6" x14ac:dyDescent="0.3">
      <c r="A1056">
        <v>4046</v>
      </c>
      <c r="B1056" s="3" t="s">
        <v>4042</v>
      </c>
      <c r="C1056" s="3" t="s">
        <v>8150</v>
      </c>
      <c r="D1056" s="6">
        <v>5600</v>
      </c>
      <c r="E1056" s="8">
        <v>460</v>
      </c>
      <c r="F1056" t="s">
        <v>8220</v>
      </c>
      <c r="G1056" t="s">
        <v>8223</v>
      </c>
      <c r="H1056" t="s">
        <v>8245</v>
      </c>
      <c r="I1056">
        <v>1413992210</v>
      </c>
      <c r="J1056">
        <v>1411400210</v>
      </c>
      <c r="K1056" t="b">
        <v>0</v>
      </c>
      <c r="L1056">
        <v>12</v>
      </c>
      <c r="M1056" t="b">
        <v>0</v>
      </c>
      <c r="N1056" t="s">
        <v>8269</v>
      </c>
      <c r="O1056" s="10">
        <f t="shared" si="154"/>
        <v>8</v>
      </c>
      <c r="P1056">
        <f t="shared" si="155"/>
        <v>38.33</v>
      </c>
      <c r="Q1056" t="s">
        <v>8315</v>
      </c>
      <c r="R1056" t="s">
        <v>8316</v>
      </c>
      <c r="S1056" s="14">
        <f t="shared" si="156"/>
        <v>41904.650578703702</v>
      </c>
      <c r="T1056" s="14">
        <f t="shared" si="157"/>
        <v>41934.650578703702</v>
      </c>
    </row>
    <row r="1057" spans="1:20" ht="43.2" x14ac:dyDescent="0.3">
      <c r="A1057">
        <v>4047</v>
      </c>
      <c r="B1057" s="3" t="s">
        <v>4043</v>
      </c>
      <c r="C1057" s="3" t="s">
        <v>8151</v>
      </c>
      <c r="D1057" s="6">
        <v>5000</v>
      </c>
      <c r="E1057" s="8">
        <v>110</v>
      </c>
      <c r="F1057" t="s">
        <v>8220</v>
      </c>
      <c r="G1057" t="s">
        <v>8223</v>
      </c>
      <c r="H1057" t="s">
        <v>8245</v>
      </c>
      <c r="I1057">
        <v>1420938000</v>
      </c>
      <c r="J1057">
        <v>1418862743</v>
      </c>
      <c r="K1057" t="b">
        <v>0</v>
      </c>
      <c r="L1057">
        <v>4</v>
      </c>
      <c r="M1057" t="b">
        <v>0</v>
      </c>
      <c r="N1057" t="s">
        <v>8269</v>
      </c>
      <c r="O1057" s="10">
        <f t="shared" si="154"/>
        <v>2</v>
      </c>
      <c r="P1057">
        <f t="shared" si="155"/>
        <v>27.5</v>
      </c>
      <c r="Q1057" t="s">
        <v>8315</v>
      </c>
      <c r="R1057" t="s">
        <v>8316</v>
      </c>
      <c r="S1057" s="14">
        <f t="shared" si="156"/>
        <v>41991.022488425922</v>
      </c>
      <c r="T1057" s="14">
        <f t="shared" si="157"/>
        <v>42015.041666666672</v>
      </c>
    </row>
    <row r="1058" spans="1:20" ht="43.2" x14ac:dyDescent="0.3">
      <c r="A1058">
        <v>4049</v>
      </c>
      <c r="B1058" s="3" t="s">
        <v>4045</v>
      </c>
      <c r="C1058" s="3" t="s">
        <v>8153</v>
      </c>
      <c r="D1058" s="6">
        <v>20000</v>
      </c>
      <c r="E1058" s="8">
        <v>16</v>
      </c>
      <c r="F1058" t="s">
        <v>8220</v>
      </c>
      <c r="G1058" t="s">
        <v>8223</v>
      </c>
      <c r="H1058" t="s">
        <v>8245</v>
      </c>
      <c r="I1058">
        <v>1436914815</v>
      </c>
      <c r="J1058">
        <v>1434322815</v>
      </c>
      <c r="K1058" t="b">
        <v>0</v>
      </c>
      <c r="L1058">
        <v>1</v>
      </c>
      <c r="M1058" t="b">
        <v>0</v>
      </c>
      <c r="N1058" t="s">
        <v>8269</v>
      </c>
      <c r="O1058" s="10">
        <f t="shared" si="154"/>
        <v>0</v>
      </c>
      <c r="P1058">
        <f t="shared" si="155"/>
        <v>16</v>
      </c>
      <c r="Q1058" t="s">
        <v>8315</v>
      </c>
      <c r="R1058" t="s">
        <v>8316</v>
      </c>
      <c r="S1058" s="14">
        <f t="shared" si="156"/>
        <v>42169.958506944444</v>
      </c>
      <c r="T1058" s="14">
        <f t="shared" si="157"/>
        <v>42199.958506944444</v>
      </c>
    </row>
    <row r="1059" spans="1:20" ht="43.2" x14ac:dyDescent="0.3">
      <c r="A1059">
        <v>4050</v>
      </c>
      <c r="B1059" s="3" t="s">
        <v>4046</v>
      </c>
      <c r="C1059" s="3" t="s">
        <v>8154</v>
      </c>
      <c r="D1059" s="6">
        <v>1500</v>
      </c>
      <c r="E1059" s="8">
        <v>1</v>
      </c>
      <c r="F1059" t="s">
        <v>8220</v>
      </c>
      <c r="G1059" t="s">
        <v>8223</v>
      </c>
      <c r="H1059" t="s">
        <v>8245</v>
      </c>
      <c r="I1059">
        <v>1414077391</v>
      </c>
      <c r="J1059">
        <v>1411485391</v>
      </c>
      <c r="K1059" t="b">
        <v>0</v>
      </c>
      <c r="L1059">
        <v>1</v>
      </c>
      <c r="M1059" t="b">
        <v>0</v>
      </c>
      <c r="N1059" t="s">
        <v>8269</v>
      </c>
      <c r="O1059" s="10">
        <f t="shared" si="154"/>
        <v>0</v>
      </c>
      <c r="P1059">
        <f t="shared" si="155"/>
        <v>1</v>
      </c>
      <c r="Q1059" t="s">
        <v>8315</v>
      </c>
      <c r="R1059" t="s">
        <v>8316</v>
      </c>
      <c r="S1059" s="14">
        <f t="shared" si="156"/>
        <v>41905.636469907404</v>
      </c>
      <c r="T1059" s="14">
        <f t="shared" si="157"/>
        <v>41935.636469907404</v>
      </c>
    </row>
    <row r="1060" spans="1:20" ht="43.2" x14ac:dyDescent="0.3">
      <c r="A1060">
        <v>4051</v>
      </c>
      <c r="B1060" s="3" t="s">
        <v>4047</v>
      </c>
      <c r="C1060" s="3" t="s">
        <v>8155</v>
      </c>
      <c r="D1060" s="6">
        <v>500</v>
      </c>
      <c r="E1060" s="8">
        <v>0</v>
      </c>
      <c r="F1060" t="s">
        <v>8220</v>
      </c>
      <c r="G1060" t="s">
        <v>8223</v>
      </c>
      <c r="H1060" t="s">
        <v>8245</v>
      </c>
      <c r="I1060">
        <v>1399618380</v>
      </c>
      <c r="J1060">
        <v>1399058797</v>
      </c>
      <c r="K1060" t="b">
        <v>0</v>
      </c>
      <c r="L1060">
        <v>0</v>
      </c>
      <c r="M1060" t="b">
        <v>0</v>
      </c>
      <c r="N1060" t="s">
        <v>8269</v>
      </c>
      <c r="O1060" s="10">
        <f t="shared" si="154"/>
        <v>0</v>
      </c>
      <c r="P1060">
        <f t="shared" si="155"/>
        <v>0</v>
      </c>
      <c r="Q1060" t="s">
        <v>8315</v>
      </c>
      <c r="R1060" t="s">
        <v>8316</v>
      </c>
      <c r="S1060" s="14">
        <f t="shared" si="156"/>
        <v>41761.810150462967</v>
      </c>
      <c r="T1060" s="14">
        <f t="shared" si="157"/>
        <v>41768.286805555559</v>
      </c>
    </row>
    <row r="1061" spans="1:20" ht="57.6" x14ac:dyDescent="0.3">
      <c r="A1061">
        <v>4052</v>
      </c>
      <c r="B1061" s="3" t="s">
        <v>4048</v>
      </c>
      <c r="C1061" s="3" t="s">
        <v>8156</v>
      </c>
      <c r="D1061" s="6">
        <v>3000</v>
      </c>
      <c r="E1061" s="8">
        <v>1126</v>
      </c>
      <c r="F1061" t="s">
        <v>8220</v>
      </c>
      <c r="G1061" t="s">
        <v>8223</v>
      </c>
      <c r="H1061" t="s">
        <v>8245</v>
      </c>
      <c r="I1061">
        <v>1413234316</v>
      </c>
      <c r="J1061">
        <v>1408050316</v>
      </c>
      <c r="K1061" t="b">
        <v>0</v>
      </c>
      <c r="L1061">
        <v>13</v>
      </c>
      <c r="M1061" t="b">
        <v>0</v>
      </c>
      <c r="N1061" t="s">
        <v>8269</v>
      </c>
      <c r="O1061" s="10">
        <f t="shared" si="154"/>
        <v>38</v>
      </c>
      <c r="P1061">
        <f t="shared" si="155"/>
        <v>86.62</v>
      </c>
      <c r="Q1061" t="s">
        <v>8315</v>
      </c>
      <c r="R1061" t="s">
        <v>8316</v>
      </c>
      <c r="S1061" s="14">
        <f t="shared" si="156"/>
        <v>41865.878657407404</v>
      </c>
      <c r="T1061" s="14">
        <f t="shared" si="157"/>
        <v>41925.878657407404</v>
      </c>
    </row>
    <row r="1062" spans="1:20" ht="43.2" x14ac:dyDescent="0.3">
      <c r="A1062">
        <v>4054</v>
      </c>
      <c r="B1062" s="3" t="s">
        <v>4050</v>
      </c>
      <c r="C1062" s="3" t="s">
        <v>8158</v>
      </c>
      <c r="D1062" s="6">
        <v>8880</v>
      </c>
      <c r="E1062" s="8">
        <v>0</v>
      </c>
      <c r="F1062" t="s">
        <v>8220</v>
      </c>
      <c r="G1062" t="s">
        <v>8223</v>
      </c>
      <c r="H1062" t="s">
        <v>8245</v>
      </c>
      <c r="I1062">
        <v>1475294400</v>
      </c>
      <c r="J1062">
        <v>1472674285</v>
      </c>
      <c r="K1062" t="b">
        <v>0</v>
      </c>
      <c r="L1062">
        <v>0</v>
      </c>
      <c r="M1062" t="b">
        <v>0</v>
      </c>
      <c r="N1062" t="s">
        <v>8269</v>
      </c>
      <c r="O1062" s="10">
        <f t="shared" si="154"/>
        <v>0</v>
      </c>
      <c r="P1062">
        <f t="shared" si="155"/>
        <v>0</v>
      </c>
      <c r="Q1062" t="s">
        <v>8315</v>
      </c>
      <c r="R1062" t="s">
        <v>8316</v>
      </c>
      <c r="S1062" s="14">
        <f t="shared" si="156"/>
        <v>42613.841261574074</v>
      </c>
      <c r="T1062" s="14">
        <f t="shared" si="157"/>
        <v>42644.166666666672</v>
      </c>
    </row>
    <row r="1063" spans="1:20" ht="43.2" x14ac:dyDescent="0.3">
      <c r="A1063">
        <v>4056</v>
      </c>
      <c r="B1063" s="3" t="s">
        <v>4052</v>
      </c>
      <c r="C1063" s="3" t="s">
        <v>8160</v>
      </c>
      <c r="D1063" s="6">
        <v>1500</v>
      </c>
      <c r="E1063" s="8">
        <v>795</v>
      </c>
      <c r="F1063" t="s">
        <v>8220</v>
      </c>
      <c r="G1063" t="s">
        <v>8223</v>
      </c>
      <c r="H1063" t="s">
        <v>8245</v>
      </c>
      <c r="I1063">
        <v>1467575940</v>
      </c>
      <c r="J1063">
        <v>1465856639</v>
      </c>
      <c r="K1063" t="b">
        <v>0</v>
      </c>
      <c r="L1063">
        <v>9</v>
      </c>
      <c r="M1063" t="b">
        <v>0</v>
      </c>
      <c r="N1063" t="s">
        <v>8269</v>
      </c>
      <c r="O1063" s="10">
        <f t="shared" si="154"/>
        <v>53</v>
      </c>
      <c r="P1063">
        <f t="shared" si="155"/>
        <v>88.33</v>
      </c>
      <c r="Q1063" t="s">
        <v>8315</v>
      </c>
      <c r="R1063" t="s">
        <v>8316</v>
      </c>
      <c r="S1063" s="14">
        <f t="shared" si="156"/>
        <v>42534.933321759265</v>
      </c>
      <c r="T1063" s="14">
        <f t="shared" si="157"/>
        <v>42554.832638888889</v>
      </c>
    </row>
    <row r="1064" spans="1:20" ht="43.2" x14ac:dyDescent="0.3">
      <c r="A1064">
        <v>4058</v>
      </c>
      <c r="B1064" s="3" t="s">
        <v>4054</v>
      </c>
      <c r="C1064" s="3" t="s">
        <v>8162</v>
      </c>
      <c r="D1064" s="6">
        <v>3750</v>
      </c>
      <c r="E1064" s="8">
        <v>95</v>
      </c>
      <c r="F1064" t="s">
        <v>8220</v>
      </c>
      <c r="G1064" t="s">
        <v>8223</v>
      </c>
      <c r="H1064" t="s">
        <v>8245</v>
      </c>
      <c r="I1064">
        <v>1459483140</v>
      </c>
      <c r="J1064">
        <v>1458178044</v>
      </c>
      <c r="K1064" t="b">
        <v>0</v>
      </c>
      <c r="L1064">
        <v>4</v>
      </c>
      <c r="M1064" t="b">
        <v>0</v>
      </c>
      <c r="N1064" t="s">
        <v>8269</v>
      </c>
      <c r="O1064" s="10">
        <f t="shared" si="154"/>
        <v>3</v>
      </c>
      <c r="P1064">
        <f t="shared" si="155"/>
        <v>23.75</v>
      </c>
      <c r="Q1064" t="s">
        <v>8315</v>
      </c>
      <c r="R1064" t="s">
        <v>8316</v>
      </c>
      <c r="S1064" s="14">
        <f t="shared" si="156"/>
        <v>42446.060694444444</v>
      </c>
      <c r="T1064" s="14">
        <f t="shared" si="157"/>
        <v>42461.165972222225</v>
      </c>
    </row>
    <row r="1065" spans="1:20" ht="43.2" x14ac:dyDescent="0.3">
      <c r="A1065">
        <v>4061</v>
      </c>
      <c r="B1065" s="3" t="s">
        <v>4057</v>
      </c>
      <c r="C1065" s="3" t="s">
        <v>8165</v>
      </c>
      <c r="D1065" s="6">
        <v>525</v>
      </c>
      <c r="E1065" s="8">
        <v>0</v>
      </c>
      <c r="F1065" t="s">
        <v>8220</v>
      </c>
      <c r="G1065" t="s">
        <v>8223</v>
      </c>
      <c r="H1065" t="s">
        <v>8245</v>
      </c>
      <c r="I1065">
        <v>1461205423</v>
      </c>
      <c r="J1065">
        <v>1456025023</v>
      </c>
      <c r="K1065" t="b">
        <v>0</v>
      </c>
      <c r="L1065">
        <v>0</v>
      </c>
      <c r="M1065" t="b">
        <v>0</v>
      </c>
      <c r="N1065" t="s">
        <v>8269</v>
      </c>
      <c r="O1065" s="10">
        <f t="shared" si="154"/>
        <v>0</v>
      </c>
      <c r="P1065">
        <f t="shared" si="155"/>
        <v>0</v>
      </c>
      <c r="Q1065" t="s">
        <v>8315</v>
      </c>
      <c r="R1065" t="s">
        <v>8316</v>
      </c>
      <c r="S1065" s="14">
        <f t="shared" si="156"/>
        <v>42421.141469907408</v>
      </c>
      <c r="T1065" s="14">
        <f t="shared" si="157"/>
        <v>42481.099803240737</v>
      </c>
    </row>
    <row r="1066" spans="1:20" ht="43.2" x14ac:dyDescent="0.3">
      <c r="A1066">
        <v>4062</v>
      </c>
      <c r="B1066" s="3" t="s">
        <v>4058</v>
      </c>
      <c r="C1066" s="3" t="s">
        <v>8166</v>
      </c>
      <c r="D1066" s="6">
        <v>20000</v>
      </c>
      <c r="E1066" s="8">
        <v>490</v>
      </c>
      <c r="F1066" t="s">
        <v>8220</v>
      </c>
      <c r="G1066" t="s">
        <v>8223</v>
      </c>
      <c r="H1066" t="s">
        <v>8245</v>
      </c>
      <c r="I1066">
        <v>1467481468</v>
      </c>
      <c r="J1066">
        <v>1464889468</v>
      </c>
      <c r="K1066" t="b">
        <v>0</v>
      </c>
      <c r="L1066">
        <v>3</v>
      </c>
      <c r="M1066" t="b">
        <v>0</v>
      </c>
      <c r="N1066" t="s">
        <v>8269</v>
      </c>
      <c r="O1066" s="10">
        <f t="shared" si="154"/>
        <v>2</v>
      </c>
      <c r="P1066">
        <f t="shared" si="155"/>
        <v>163.33000000000001</v>
      </c>
      <c r="Q1066" t="s">
        <v>8315</v>
      </c>
      <c r="R1066" t="s">
        <v>8316</v>
      </c>
      <c r="S1066" s="14">
        <f t="shared" si="156"/>
        <v>42523.739212962959</v>
      </c>
      <c r="T1066" s="14">
        <f t="shared" si="157"/>
        <v>42553.739212962959</v>
      </c>
    </row>
    <row r="1067" spans="1:20" ht="28.8" x14ac:dyDescent="0.3">
      <c r="A1067">
        <v>4065</v>
      </c>
      <c r="B1067" s="3" t="s">
        <v>4061</v>
      </c>
      <c r="C1067" s="3" t="s">
        <v>8169</v>
      </c>
      <c r="D1067" s="6">
        <v>4000</v>
      </c>
      <c r="E1067" s="8">
        <v>27</v>
      </c>
      <c r="F1067" t="s">
        <v>8220</v>
      </c>
      <c r="G1067" t="s">
        <v>8223</v>
      </c>
      <c r="H1067" t="s">
        <v>8245</v>
      </c>
      <c r="I1067">
        <v>1407883811</v>
      </c>
      <c r="J1067">
        <v>1405291811</v>
      </c>
      <c r="K1067" t="b">
        <v>0</v>
      </c>
      <c r="L1067">
        <v>4</v>
      </c>
      <c r="M1067" t="b">
        <v>0</v>
      </c>
      <c r="N1067" t="s">
        <v>8269</v>
      </c>
      <c r="O1067" s="10">
        <f t="shared" si="154"/>
        <v>1</v>
      </c>
      <c r="P1067">
        <f t="shared" si="155"/>
        <v>6.75</v>
      </c>
      <c r="Q1067" t="s">
        <v>8315</v>
      </c>
      <c r="R1067" t="s">
        <v>8316</v>
      </c>
      <c r="S1067" s="14">
        <f t="shared" si="156"/>
        <v>41833.951516203706</v>
      </c>
      <c r="T1067" s="14">
        <f t="shared" si="157"/>
        <v>41863.951516203706</v>
      </c>
    </row>
    <row r="1068" spans="1:20" ht="57.6" x14ac:dyDescent="0.3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 s="10">
        <f t="shared" si="154"/>
        <v>0</v>
      </c>
      <c r="P1068">
        <f t="shared" si="155"/>
        <v>25</v>
      </c>
      <c r="Q1068" t="s">
        <v>8315</v>
      </c>
      <c r="R1068" t="s">
        <v>8316</v>
      </c>
      <c r="S1068" s="14">
        <f t="shared" si="156"/>
        <v>42479.039212962962</v>
      </c>
      <c r="T1068" s="14">
        <f t="shared" si="157"/>
        <v>42509.039212962962</v>
      </c>
    </row>
    <row r="1069" spans="1:20" ht="43.2" x14ac:dyDescent="0.3">
      <c r="A1069">
        <v>4067</v>
      </c>
      <c r="B1069" s="3" t="s">
        <v>4063</v>
      </c>
      <c r="C1069" s="3" t="s">
        <v>7998</v>
      </c>
      <c r="D1069" s="6">
        <v>5000</v>
      </c>
      <c r="E1069" s="8">
        <v>3045</v>
      </c>
      <c r="F1069" t="s">
        <v>8220</v>
      </c>
      <c r="G1069" t="s">
        <v>8223</v>
      </c>
      <c r="H1069" t="s">
        <v>8245</v>
      </c>
      <c r="I1069">
        <v>1443408550</v>
      </c>
      <c r="J1069">
        <v>1439952550</v>
      </c>
      <c r="K1069" t="b">
        <v>0</v>
      </c>
      <c r="L1069">
        <v>17</v>
      </c>
      <c r="M1069" t="b">
        <v>0</v>
      </c>
      <c r="N1069" t="s">
        <v>8269</v>
      </c>
      <c r="O1069" s="10">
        <f t="shared" si="154"/>
        <v>61</v>
      </c>
      <c r="P1069">
        <f t="shared" si="155"/>
        <v>179.12</v>
      </c>
      <c r="Q1069" t="s">
        <v>8315</v>
      </c>
      <c r="R1069" t="s">
        <v>8316</v>
      </c>
      <c r="S1069" s="14">
        <f t="shared" si="156"/>
        <v>42235.117476851854</v>
      </c>
      <c r="T1069" s="14">
        <f t="shared" si="157"/>
        <v>42275.117476851854</v>
      </c>
    </row>
    <row r="1070" spans="1:20" ht="43.2" x14ac:dyDescent="0.3">
      <c r="A1070">
        <v>4068</v>
      </c>
      <c r="B1070" s="3" t="s">
        <v>4064</v>
      </c>
      <c r="C1070" s="3" t="s">
        <v>8171</v>
      </c>
      <c r="D1070" s="6">
        <v>3495</v>
      </c>
      <c r="E1070" s="8">
        <v>34.950000000000003</v>
      </c>
      <c r="F1070" t="s">
        <v>8220</v>
      </c>
      <c r="G1070" t="s">
        <v>8223</v>
      </c>
      <c r="H1070" t="s">
        <v>8245</v>
      </c>
      <c r="I1070">
        <v>1484348700</v>
      </c>
      <c r="J1070">
        <v>1481756855</v>
      </c>
      <c r="K1070" t="b">
        <v>0</v>
      </c>
      <c r="L1070">
        <v>1</v>
      </c>
      <c r="M1070" t="b">
        <v>0</v>
      </c>
      <c r="N1070" t="s">
        <v>8269</v>
      </c>
      <c r="O1070" s="10">
        <f t="shared" si="154"/>
        <v>1</v>
      </c>
      <c r="P1070">
        <f t="shared" si="155"/>
        <v>34.950000000000003</v>
      </c>
      <c r="Q1070" t="s">
        <v>8315</v>
      </c>
      <c r="R1070" t="s">
        <v>8316</v>
      </c>
      <c r="S1070" s="14">
        <f t="shared" si="156"/>
        <v>42718.963599537034</v>
      </c>
      <c r="T1070" s="14">
        <f t="shared" si="157"/>
        <v>42748.961805555555</v>
      </c>
    </row>
    <row r="1071" spans="1:20" ht="43.2" x14ac:dyDescent="0.3">
      <c r="A1071">
        <v>4070</v>
      </c>
      <c r="B1071" s="3" t="s">
        <v>4066</v>
      </c>
      <c r="C1071" s="3" t="s">
        <v>8173</v>
      </c>
      <c r="D1071" s="6">
        <v>1000</v>
      </c>
      <c r="E1071" s="8">
        <v>165</v>
      </c>
      <c r="F1071" t="s">
        <v>8220</v>
      </c>
      <c r="G1071" t="s">
        <v>8223</v>
      </c>
      <c r="H1071" t="s">
        <v>8245</v>
      </c>
      <c r="I1071">
        <v>1425178800</v>
      </c>
      <c r="J1071">
        <v>1422374420</v>
      </c>
      <c r="K1071" t="b">
        <v>0</v>
      </c>
      <c r="L1071">
        <v>6</v>
      </c>
      <c r="M1071" t="b">
        <v>0</v>
      </c>
      <c r="N1071" t="s">
        <v>8269</v>
      </c>
      <c r="O1071" s="10">
        <f t="shared" si="154"/>
        <v>17</v>
      </c>
      <c r="P1071">
        <f t="shared" si="155"/>
        <v>27.5</v>
      </c>
      <c r="Q1071" t="s">
        <v>8315</v>
      </c>
      <c r="R1071" t="s">
        <v>8316</v>
      </c>
      <c r="S1071" s="14">
        <f t="shared" si="156"/>
        <v>42031.666898148149</v>
      </c>
      <c r="T1071" s="14">
        <f t="shared" si="157"/>
        <v>42064.125</v>
      </c>
    </row>
    <row r="1072" spans="1:20" ht="43.2" x14ac:dyDescent="0.3">
      <c r="A1072">
        <v>4073</v>
      </c>
      <c r="B1072" s="3" t="s">
        <v>4069</v>
      </c>
      <c r="C1072" s="3" t="s">
        <v>8176</v>
      </c>
      <c r="D1072" s="6">
        <v>3500</v>
      </c>
      <c r="E1072" s="8">
        <v>37</v>
      </c>
      <c r="F1072" t="s">
        <v>8220</v>
      </c>
      <c r="G1072" t="s">
        <v>8223</v>
      </c>
      <c r="H1072" t="s">
        <v>8245</v>
      </c>
      <c r="I1072">
        <v>1431144000</v>
      </c>
      <c r="J1072">
        <v>1426407426</v>
      </c>
      <c r="K1072" t="b">
        <v>0</v>
      </c>
      <c r="L1072">
        <v>2</v>
      </c>
      <c r="M1072" t="b">
        <v>0</v>
      </c>
      <c r="N1072" t="s">
        <v>8269</v>
      </c>
      <c r="O1072" s="10">
        <f t="shared" si="154"/>
        <v>1</v>
      </c>
      <c r="P1072">
        <f t="shared" si="155"/>
        <v>18.5</v>
      </c>
      <c r="Q1072" t="s">
        <v>8315</v>
      </c>
      <c r="R1072" t="s">
        <v>8316</v>
      </c>
      <c r="S1072" s="14">
        <f t="shared" si="156"/>
        <v>42078.34520833334</v>
      </c>
      <c r="T1072" s="14">
        <f t="shared" si="157"/>
        <v>42133.166666666672</v>
      </c>
    </row>
    <row r="1073" spans="1:20" ht="43.2" x14ac:dyDescent="0.3">
      <c r="A1073">
        <v>4076</v>
      </c>
      <c r="B1073" s="3" t="s">
        <v>4072</v>
      </c>
      <c r="C1073" s="3" t="s">
        <v>8179</v>
      </c>
      <c r="D1073" s="6">
        <v>700</v>
      </c>
      <c r="E1073" s="8">
        <v>0</v>
      </c>
      <c r="F1073" t="s">
        <v>8220</v>
      </c>
      <c r="G1073" t="s">
        <v>8223</v>
      </c>
      <c r="H1073" t="s">
        <v>8245</v>
      </c>
      <c r="I1073">
        <v>1413921060</v>
      </c>
      <c r="J1073">
        <v>1411499149</v>
      </c>
      <c r="K1073" t="b">
        <v>0</v>
      </c>
      <c r="L1073">
        <v>0</v>
      </c>
      <c r="M1073" t="b">
        <v>0</v>
      </c>
      <c r="N1073" t="s">
        <v>8269</v>
      </c>
      <c r="O1073" s="10">
        <f t="shared" si="154"/>
        <v>0</v>
      </c>
      <c r="P1073">
        <f t="shared" si="155"/>
        <v>0</v>
      </c>
      <c r="Q1073" t="s">
        <v>8315</v>
      </c>
      <c r="R1073" t="s">
        <v>8316</v>
      </c>
      <c r="S1073" s="14">
        <f t="shared" si="156"/>
        <v>41905.795706018522</v>
      </c>
      <c r="T1073" s="14">
        <f t="shared" si="157"/>
        <v>41933.82708333333</v>
      </c>
    </row>
    <row r="1074" spans="1:20" ht="43.2" x14ac:dyDescent="0.3">
      <c r="A1074">
        <v>4077</v>
      </c>
      <c r="B1074" s="3" t="s">
        <v>4073</v>
      </c>
      <c r="C1074" s="3" t="s">
        <v>8180</v>
      </c>
      <c r="D1074" s="6">
        <v>15000</v>
      </c>
      <c r="E1074" s="8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 s="10">
        <f t="shared" si="154"/>
        <v>9</v>
      </c>
      <c r="P1074">
        <f t="shared" si="155"/>
        <v>222.5</v>
      </c>
      <c r="Q1074" t="s">
        <v>8315</v>
      </c>
      <c r="R1074" t="s">
        <v>8316</v>
      </c>
      <c r="S1074" s="14">
        <f t="shared" si="156"/>
        <v>42695.7105787037</v>
      </c>
      <c r="T1074" s="14">
        <f t="shared" si="157"/>
        <v>42725.7105787037</v>
      </c>
    </row>
    <row r="1075" spans="1:20" ht="43.2" x14ac:dyDescent="0.3">
      <c r="A1075">
        <v>4079</v>
      </c>
      <c r="B1075" s="3" t="s">
        <v>4075</v>
      </c>
      <c r="C1075" s="3" t="s">
        <v>8182</v>
      </c>
      <c r="D1075" s="6">
        <v>3000</v>
      </c>
      <c r="E1075" s="8">
        <v>5</v>
      </c>
      <c r="F1075" t="s">
        <v>8220</v>
      </c>
      <c r="G1075" t="s">
        <v>8223</v>
      </c>
      <c r="H1075" t="s">
        <v>8245</v>
      </c>
      <c r="I1075">
        <v>1466375521</v>
      </c>
      <c r="J1075">
        <v>1463783521</v>
      </c>
      <c r="K1075" t="b">
        <v>0</v>
      </c>
      <c r="L1075">
        <v>1</v>
      </c>
      <c r="M1075" t="b">
        <v>0</v>
      </c>
      <c r="N1075" t="s">
        <v>8269</v>
      </c>
      <c r="O1075" s="10">
        <f t="shared" si="154"/>
        <v>0</v>
      </c>
      <c r="P1075">
        <f t="shared" si="155"/>
        <v>5</v>
      </c>
      <c r="Q1075" t="s">
        <v>8315</v>
      </c>
      <c r="R1075" t="s">
        <v>8316</v>
      </c>
      <c r="S1075" s="14">
        <f t="shared" si="156"/>
        <v>42510.938900462963</v>
      </c>
      <c r="T1075" s="14">
        <f t="shared" si="157"/>
        <v>42540.938900462963</v>
      </c>
    </row>
    <row r="1076" spans="1:20" ht="43.2" x14ac:dyDescent="0.3">
      <c r="A1076">
        <v>4080</v>
      </c>
      <c r="B1076" s="3" t="s">
        <v>4076</v>
      </c>
      <c r="C1076" s="3" t="s">
        <v>8183</v>
      </c>
      <c r="D1076" s="6">
        <v>3000</v>
      </c>
      <c r="E1076" s="8">
        <v>0</v>
      </c>
      <c r="F1076" t="s">
        <v>8220</v>
      </c>
      <c r="G1076" t="s">
        <v>8223</v>
      </c>
      <c r="H1076" t="s">
        <v>8245</v>
      </c>
      <c r="I1076">
        <v>1465930440</v>
      </c>
      <c r="J1076">
        <v>1463849116</v>
      </c>
      <c r="K1076" t="b">
        <v>0</v>
      </c>
      <c r="L1076">
        <v>0</v>
      </c>
      <c r="M1076" t="b">
        <v>0</v>
      </c>
      <c r="N1076" t="s">
        <v>8269</v>
      </c>
      <c r="O1076" s="10">
        <f t="shared" si="154"/>
        <v>0</v>
      </c>
      <c r="P1076">
        <f t="shared" si="155"/>
        <v>0</v>
      </c>
      <c r="Q1076" t="s">
        <v>8315</v>
      </c>
      <c r="R1076" t="s">
        <v>8316</v>
      </c>
      <c r="S1076" s="14">
        <f t="shared" si="156"/>
        <v>42511.698101851856</v>
      </c>
      <c r="T1076" s="14">
        <f t="shared" si="157"/>
        <v>42535.787500000006</v>
      </c>
    </row>
    <row r="1077" spans="1:20" ht="43.2" x14ac:dyDescent="0.3">
      <c r="A1077">
        <v>4081</v>
      </c>
      <c r="B1077" s="3" t="s">
        <v>4077</v>
      </c>
      <c r="C1077" s="3" t="s">
        <v>8184</v>
      </c>
      <c r="D1077" s="6">
        <v>2224</v>
      </c>
      <c r="E1077" s="8">
        <v>350</v>
      </c>
      <c r="F1077" t="s">
        <v>8220</v>
      </c>
      <c r="G1077" t="s">
        <v>8223</v>
      </c>
      <c r="H1077" t="s">
        <v>8245</v>
      </c>
      <c r="I1077">
        <v>1425819425</v>
      </c>
      <c r="J1077">
        <v>1423231025</v>
      </c>
      <c r="K1077" t="b">
        <v>0</v>
      </c>
      <c r="L1077">
        <v>12</v>
      </c>
      <c r="M1077" t="b">
        <v>0</v>
      </c>
      <c r="N1077" t="s">
        <v>8269</v>
      </c>
      <c r="O1077" s="10">
        <f t="shared" si="154"/>
        <v>16</v>
      </c>
      <c r="P1077">
        <f t="shared" si="155"/>
        <v>29.17</v>
      </c>
      <c r="Q1077" t="s">
        <v>8315</v>
      </c>
      <c r="R1077" t="s">
        <v>8316</v>
      </c>
      <c r="S1077" s="14">
        <f t="shared" si="156"/>
        <v>42041.581307870365</v>
      </c>
      <c r="T1077" s="14">
        <f t="shared" si="157"/>
        <v>42071.539641203708</v>
      </c>
    </row>
    <row r="1078" spans="1:20" ht="43.2" x14ac:dyDescent="0.3">
      <c r="A1078">
        <v>4082</v>
      </c>
      <c r="B1078" s="3" t="s">
        <v>4078</v>
      </c>
      <c r="C1078" s="3" t="s">
        <v>8185</v>
      </c>
      <c r="D1078" s="6">
        <v>150</v>
      </c>
      <c r="E1078" s="8">
        <v>3</v>
      </c>
      <c r="F1078" t="s">
        <v>8220</v>
      </c>
      <c r="G1078" t="s">
        <v>8223</v>
      </c>
      <c r="H1078" t="s">
        <v>8245</v>
      </c>
      <c r="I1078">
        <v>1447542000</v>
      </c>
      <c r="J1078">
        <v>1446179553</v>
      </c>
      <c r="K1078" t="b">
        <v>0</v>
      </c>
      <c r="L1078">
        <v>2</v>
      </c>
      <c r="M1078" t="b">
        <v>0</v>
      </c>
      <c r="N1078" t="s">
        <v>8269</v>
      </c>
      <c r="O1078" s="10">
        <f t="shared" si="154"/>
        <v>2</v>
      </c>
      <c r="P1078">
        <f t="shared" si="155"/>
        <v>1.5</v>
      </c>
      <c r="Q1078" t="s">
        <v>8315</v>
      </c>
      <c r="R1078" t="s">
        <v>8316</v>
      </c>
      <c r="S1078" s="14">
        <f t="shared" si="156"/>
        <v>42307.189270833333</v>
      </c>
      <c r="T1078" s="14">
        <f t="shared" si="157"/>
        <v>42322.958333333328</v>
      </c>
    </row>
    <row r="1079" spans="1:20" ht="43.2" x14ac:dyDescent="0.3">
      <c r="A1079">
        <v>4083</v>
      </c>
      <c r="B1079" s="3" t="s">
        <v>4079</v>
      </c>
      <c r="C1079" s="3" t="s">
        <v>8186</v>
      </c>
      <c r="D1079" s="6">
        <v>3500</v>
      </c>
      <c r="E1079" s="8">
        <v>759</v>
      </c>
      <c r="F1079" t="s">
        <v>8220</v>
      </c>
      <c r="G1079" t="s">
        <v>8223</v>
      </c>
      <c r="H1079" t="s">
        <v>8245</v>
      </c>
      <c r="I1079">
        <v>1452795416</v>
      </c>
      <c r="J1079">
        <v>1450203416</v>
      </c>
      <c r="K1079" t="b">
        <v>0</v>
      </c>
      <c r="L1079">
        <v>6</v>
      </c>
      <c r="M1079" t="b">
        <v>0</v>
      </c>
      <c r="N1079" t="s">
        <v>8269</v>
      </c>
      <c r="O1079" s="10">
        <f t="shared" si="154"/>
        <v>22</v>
      </c>
      <c r="P1079">
        <f t="shared" si="155"/>
        <v>126.5</v>
      </c>
      <c r="Q1079" t="s">
        <v>8315</v>
      </c>
      <c r="R1079" t="s">
        <v>8316</v>
      </c>
      <c r="S1079" s="14">
        <f t="shared" si="156"/>
        <v>42353.761759259258</v>
      </c>
      <c r="T1079" s="14">
        <f t="shared" si="157"/>
        <v>42383.761759259258</v>
      </c>
    </row>
    <row r="1080" spans="1:20" ht="43.2" x14ac:dyDescent="0.3">
      <c r="A1080">
        <v>4085</v>
      </c>
      <c r="B1080" s="3" t="s">
        <v>4081</v>
      </c>
      <c r="C1080" s="3" t="s">
        <v>8188</v>
      </c>
      <c r="D1080" s="6">
        <v>3500</v>
      </c>
      <c r="E1080" s="8">
        <v>10</v>
      </c>
      <c r="F1080" t="s">
        <v>8220</v>
      </c>
      <c r="G1080" t="s">
        <v>8223</v>
      </c>
      <c r="H1080" t="s">
        <v>8245</v>
      </c>
      <c r="I1080">
        <v>1427169540</v>
      </c>
      <c r="J1080">
        <v>1424701775</v>
      </c>
      <c r="K1080" t="b">
        <v>0</v>
      </c>
      <c r="L1080">
        <v>1</v>
      </c>
      <c r="M1080" t="b">
        <v>0</v>
      </c>
      <c r="N1080" t="s">
        <v>8269</v>
      </c>
      <c r="O1080" s="10">
        <f t="shared" si="154"/>
        <v>0</v>
      </c>
      <c r="P1080">
        <f t="shared" si="155"/>
        <v>10</v>
      </c>
      <c r="Q1080" t="s">
        <v>8315</v>
      </c>
      <c r="R1080" t="s">
        <v>8316</v>
      </c>
      <c r="S1080" s="14">
        <f t="shared" si="156"/>
        <v>42058.603877314818</v>
      </c>
      <c r="T1080" s="14">
        <f t="shared" si="157"/>
        <v>42087.165972222225</v>
      </c>
    </row>
    <row r="1081" spans="1:20" ht="43.2" x14ac:dyDescent="0.3">
      <c r="A1081">
        <v>4086</v>
      </c>
      <c r="B1081" s="3" t="s">
        <v>4082</v>
      </c>
      <c r="C1081" s="3" t="s">
        <v>8189</v>
      </c>
      <c r="D1081" s="6">
        <v>1000</v>
      </c>
      <c r="E1081" s="8">
        <v>47</v>
      </c>
      <c r="F1081" t="s">
        <v>8220</v>
      </c>
      <c r="G1081" t="s">
        <v>8223</v>
      </c>
      <c r="H1081" t="s">
        <v>8245</v>
      </c>
      <c r="I1081">
        <v>1448078400</v>
      </c>
      <c r="J1081">
        <v>1445985299</v>
      </c>
      <c r="K1081" t="b">
        <v>0</v>
      </c>
      <c r="L1081">
        <v>5</v>
      </c>
      <c r="M1081" t="b">
        <v>0</v>
      </c>
      <c r="N1081" t="s">
        <v>8269</v>
      </c>
      <c r="O1081" s="10">
        <f t="shared" si="154"/>
        <v>5</v>
      </c>
      <c r="P1081">
        <f t="shared" si="155"/>
        <v>9.4</v>
      </c>
      <c r="Q1081" t="s">
        <v>8315</v>
      </c>
      <c r="R1081" t="s">
        <v>8316</v>
      </c>
      <c r="S1081" s="14">
        <f t="shared" si="156"/>
        <v>42304.940960648149</v>
      </c>
      <c r="T1081" s="14">
        <f t="shared" si="157"/>
        <v>42329.166666666672</v>
      </c>
    </row>
    <row r="1082" spans="1:20" x14ac:dyDescent="0.3">
      <c r="A1082">
        <v>4087</v>
      </c>
      <c r="B1082" s="3" t="s">
        <v>4083</v>
      </c>
      <c r="C1082" s="3" t="s">
        <v>8190</v>
      </c>
      <c r="D1082" s="6">
        <v>9600</v>
      </c>
      <c r="E1082" s="8">
        <v>0</v>
      </c>
      <c r="F1082" t="s">
        <v>8220</v>
      </c>
      <c r="G1082" t="s">
        <v>8223</v>
      </c>
      <c r="H1082" t="s">
        <v>8245</v>
      </c>
      <c r="I1082">
        <v>1468777786</v>
      </c>
      <c r="J1082">
        <v>1466185786</v>
      </c>
      <c r="K1082" t="b">
        <v>0</v>
      </c>
      <c r="L1082">
        <v>0</v>
      </c>
      <c r="M1082" t="b">
        <v>0</v>
      </c>
      <c r="N1082" t="s">
        <v>8269</v>
      </c>
      <c r="O1082" s="10">
        <f t="shared" si="154"/>
        <v>0</v>
      </c>
      <c r="P1082">
        <f t="shared" si="155"/>
        <v>0</v>
      </c>
      <c r="Q1082" t="s">
        <v>8315</v>
      </c>
      <c r="R1082" t="s">
        <v>8316</v>
      </c>
      <c r="S1082" s="14">
        <f t="shared" si="156"/>
        <v>42538.742893518516</v>
      </c>
      <c r="T1082" s="14">
        <f t="shared" si="157"/>
        <v>42568.742893518516</v>
      </c>
    </row>
    <row r="1083" spans="1:20" ht="57.6" x14ac:dyDescent="0.3">
      <c r="A1083">
        <v>4089</v>
      </c>
      <c r="B1083" s="3" t="s">
        <v>4085</v>
      </c>
      <c r="C1083" s="3" t="s">
        <v>8192</v>
      </c>
      <c r="D1083" s="6">
        <v>5000</v>
      </c>
      <c r="E1083" s="8">
        <v>240</v>
      </c>
      <c r="F1083" t="s">
        <v>8220</v>
      </c>
      <c r="G1083" t="s">
        <v>8223</v>
      </c>
      <c r="H1083" t="s">
        <v>8245</v>
      </c>
      <c r="I1083">
        <v>1433093700</v>
      </c>
      <c r="J1083">
        <v>1430242488</v>
      </c>
      <c r="K1083" t="b">
        <v>0</v>
      </c>
      <c r="L1083">
        <v>8</v>
      </c>
      <c r="M1083" t="b">
        <v>0</v>
      </c>
      <c r="N1083" t="s">
        <v>8269</v>
      </c>
      <c r="O1083" s="10">
        <f t="shared" si="154"/>
        <v>5</v>
      </c>
      <c r="P1083">
        <f t="shared" si="155"/>
        <v>30</v>
      </c>
      <c r="Q1083" t="s">
        <v>8315</v>
      </c>
      <c r="R1083" t="s">
        <v>8316</v>
      </c>
      <c r="S1083" s="14">
        <f t="shared" si="156"/>
        <v>42122.732499999998</v>
      </c>
      <c r="T1083" s="14">
        <f t="shared" si="157"/>
        <v>42155.732638888891</v>
      </c>
    </row>
    <row r="1084" spans="1:20" ht="43.2" x14ac:dyDescent="0.3">
      <c r="A1084">
        <v>4090</v>
      </c>
      <c r="B1084" s="3" t="s">
        <v>4086</v>
      </c>
      <c r="C1084" s="3" t="s">
        <v>8193</v>
      </c>
      <c r="D1084" s="6">
        <v>1000</v>
      </c>
      <c r="E1084" s="8">
        <v>32</v>
      </c>
      <c r="F1084" t="s">
        <v>8220</v>
      </c>
      <c r="G1084" t="s">
        <v>8223</v>
      </c>
      <c r="H1084" t="s">
        <v>8245</v>
      </c>
      <c r="I1084">
        <v>1438959600</v>
      </c>
      <c r="J1084">
        <v>1437754137</v>
      </c>
      <c r="K1084" t="b">
        <v>0</v>
      </c>
      <c r="L1084">
        <v>3</v>
      </c>
      <c r="M1084" t="b">
        <v>0</v>
      </c>
      <c r="N1084" t="s">
        <v>8269</v>
      </c>
      <c r="O1084" s="10">
        <f t="shared" si="154"/>
        <v>3</v>
      </c>
      <c r="P1084">
        <f t="shared" si="155"/>
        <v>10.67</v>
      </c>
      <c r="Q1084" t="s">
        <v>8315</v>
      </c>
      <c r="R1084" t="s">
        <v>8316</v>
      </c>
      <c r="S1084" s="14">
        <f t="shared" si="156"/>
        <v>42209.67288194444</v>
      </c>
      <c r="T1084" s="14">
        <f t="shared" si="157"/>
        <v>42223.625</v>
      </c>
    </row>
    <row r="1085" spans="1:20" ht="43.2" x14ac:dyDescent="0.3">
      <c r="A1085">
        <v>4091</v>
      </c>
      <c r="B1085" s="3" t="s">
        <v>4087</v>
      </c>
      <c r="C1085" s="3" t="s">
        <v>8194</v>
      </c>
      <c r="D1085" s="6">
        <v>1600</v>
      </c>
      <c r="E1085" s="8">
        <v>204</v>
      </c>
      <c r="F1085" t="s">
        <v>8220</v>
      </c>
      <c r="G1085" t="s">
        <v>8223</v>
      </c>
      <c r="H1085" t="s">
        <v>8245</v>
      </c>
      <c r="I1085">
        <v>1421410151</v>
      </c>
      <c r="J1085">
        <v>1418818151</v>
      </c>
      <c r="K1085" t="b">
        <v>0</v>
      </c>
      <c r="L1085">
        <v>8</v>
      </c>
      <c r="M1085" t="b">
        <v>0</v>
      </c>
      <c r="N1085" t="s">
        <v>8269</v>
      </c>
      <c r="O1085" s="10">
        <f t="shared" si="154"/>
        <v>13</v>
      </c>
      <c r="P1085">
        <f t="shared" si="155"/>
        <v>25.5</v>
      </c>
      <c r="Q1085" t="s">
        <v>8315</v>
      </c>
      <c r="R1085" t="s">
        <v>8316</v>
      </c>
      <c r="S1085" s="14">
        <f t="shared" si="156"/>
        <v>41990.506377314814</v>
      </c>
      <c r="T1085" s="14">
        <f t="shared" si="157"/>
        <v>42020.506377314814</v>
      </c>
    </row>
    <row r="1086" spans="1:20" ht="43.2" x14ac:dyDescent="0.3">
      <c r="A1086">
        <v>4092</v>
      </c>
      <c r="B1086" s="3" t="s">
        <v>4088</v>
      </c>
      <c r="C1086" s="3" t="s">
        <v>8195</v>
      </c>
      <c r="D1086" s="6">
        <v>110000</v>
      </c>
      <c r="E1086" s="8">
        <v>20</v>
      </c>
      <c r="F1086" t="s">
        <v>8220</v>
      </c>
      <c r="G1086" t="s">
        <v>8223</v>
      </c>
      <c r="H1086" t="s">
        <v>8245</v>
      </c>
      <c r="I1086">
        <v>1428205247</v>
      </c>
      <c r="J1086">
        <v>1423024847</v>
      </c>
      <c r="K1086" t="b">
        <v>0</v>
      </c>
      <c r="L1086">
        <v>1</v>
      </c>
      <c r="M1086" t="b">
        <v>0</v>
      </c>
      <c r="N1086" t="s">
        <v>8269</v>
      </c>
      <c r="O1086" s="10">
        <f t="shared" si="154"/>
        <v>0</v>
      </c>
      <c r="P1086">
        <f t="shared" si="155"/>
        <v>20</v>
      </c>
      <c r="Q1086" t="s">
        <v>8315</v>
      </c>
      <c r="R1086" t="s">
        <v>8316</v>
      </c>
      <c r="S1086" s="14">
        <f t="shared" si="156"/>
        <v>42039.194988425923</v>
      </c>
      <c r="T1086" s="14">
        <f t="shared" si="157"/>
        <v>42099.153321759266</v>
      </c>
    </row>
    <row r="1087" spans="1:20" ht="43.2" x14ac:dyDescent="0.3">
      <c r="A1087">
        <v>4094</v>
      </c>
      <c r="B1087" s="3" t="s">
        <v>4090</v>
      </c>
      <c r="C1087" s="3" t="s">
        <v>8197</v>
      </c>
      <c r="D1087" s="6">
        <v>2000</v>
      </c>
      <c r="E1087" s="8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 s="10">
        <f t="shared" si="154"/>
        <v>37</v>
      </c>
      <c r="P1087">
        <f t="shared" si="155"/>
        <v>91.25</v>
      </c>
      <c r="Q1087" t="s">
        <v>8315</v>
      </c>
      <c r="R1087" t="s">
        <v>8316</v>
      </c>
      <c r="S1087" s="14">
        <f t="shared" si="156"/>
        <v>41890.086805555555</v>
      </c>
      <c r="T1087" s="14">
        <f t="shared" si="157"/>
        <v>41934.207638888889</v>
      </c>
    </row>
    <row r="1088" spans="1:20" ht="43.2" x14ac:dyDescent="0.3">
      <c r="A1088">
        <v>4098</v>
      </c>
      <c r="B1088" s="3" t="s">
        <v>4094</v>
      </c>
      <c r="C1088" s="3" t="s">
        <v>8201</v>
      </c>
      <c r="D1088" s="6">
        <v>75000</v>
      </c>
      <c r="E1088" s="8">
        <v>0</v>
      </c>
      <c r="F1088" t="s">
        <v>8220</v>
      </c>
      <c r="G1088" t="s">
        <v>8223</v>
      </c>
      <c r="H1088" t="s">
        <v>8245</v>
      </c>
      <c r="I1088">
        <v>1465060797</v>
      </c>
      <c r="J1088">
        <v>1462468797</v>
      </c>
      <c r="K1088" t="b">
        <v>0</v>
      </c>
      <c r="L1088">
        <v>0</v>
      </c>
      <c r="M1088" t="b">
        <v>0</v>
      </c>
      <c r="N1088" t="s">
        <v>8269</v>
      </c>
      <c r="O1088" s="10">
        <f t="shared" si="154"/>
        <v>0</v>
      </c>
      <c r="P1088">
        <f t="shared" ref="P1088:P1098" si="158">IFERROR(ROUND(E1088/L1088,2),0)</f>
        <v>0</v>
      </c>
      <c r="Q1088" t="s">
        <v>8315</v>
      </c>
      <c r="R1088" t="s">
        <v>8316</v>
      </c>
      <c r="S1088" s="14">
        <f t="shared" ref="S1088:S1098" si="159">(((J1088/60)/60)/24)+DATE(1970,1,1)</f>
        <v>42495.722187499996</v>
      </c>
      <c r="T1088" s="14">
        <f t="shared" ref="T1088:T1098" si="160">(((I1088/60)/60)/24)+DATE(1970,1,1)</f>
        <v>42525.722187499996</v>
      </c>
    </row>
    <row r="1089" spans="1:20" ht="57.6" x14ac:dyDescent="0.3">
      <c r="A1089">
        <v>4099</v>
      </c>
      <c r="B1089" s="3" t="s">
        <v>4095</v>
      </c>
      <c r="C1089" s="3" t="s">
        <v>8202</v>
      </c>
      <c r="D1089" s="6">
        <v>4500</v>
      </c>
      <c r="E1089" s="8">
        <v>50</v>
      </c>
      <c r="F1089" t="s">
        <v>8220</v>
      </c>
      <c r="G1089" t="s">
        <v>8223</v>
      </c>
      <c r="H1089" t="s">
        <v>8245</v>
      </c>
      <c r="I1089">
        <v>1472847873</v>
      </c>
      <c r="J1089">
        <v>1468959873</v>
      </c>
      <c r="K1089" t="b">
        <v>0</v>
      </c>
      <c r="L1089">
        <v>1</v>
      </c>
      <c r="M1089" t="b">
        <v>0</v>
      </c>
      <c r="N1089" t="s">
        <v>8269</v>
      </c>
      <c r="O1089" s="10">
        <f t="shared" si="154"/>
        <v>1</v>
      </c>
      <c r="P1089">
        <f t="shared" si="158"/>
        <v>50</v>
      </c>
      <c r="Q1089" t="s">
        <v>8315</v>
      </c>
      <c r="R1089" t="s">
        <v>8316</v>
      </c>
      <c r="S1089" s="14">
        <f t="shared" si="159"/>
        <v>42570.850381944445</v>
      </c>
      <c r="T1089" s="14">
        <f t="shared" si="160"/>
        <v>42615.850381944445</v>
      </c>
    </row>
    <row r="1090" spans="1:20" ht="43.2" x14ac:dyDescent="0.3">
      <c r="A1090">
        <v>4100</v>
      </c>
      <c r="B1090" s="3" t="s">
        <v>4096</v>
      </c>
      <c r="C1090" s="3" t="s">
        <v>8203</v>
      </c>
      <c r="D1090" s="6">
        <v>270</v>
      </c>
      <c r="E1090" s="8">
        <v>0</v>
      </c>
      <c r="F1090" t="s">
        <v>8220</v>
      </c>
      <c r="G1090" t="s">
        <v>8223</v>
      </c>
      <c r="H1090" t="s">
        <v>8245</v>
      </c>
      <c r="I1090">
        <v>1414205990</v>
      </c>
      <c r="J1090">
        <v>1413341990</v>
      </c>
      <c r="K1090" t="b">
        <v>0</v>
      </c>
      <c r="L1090">
        <v>0</v>
      </c>
      <c r="M1090" t="b">
        <v>0</v>
      </c>
      <c r="N1090" t="s">
        <v>8269</v>
      </c>
      <c r="O1090" s="10">
        <f t="shared" ref="O1090:O1098" si="161">ROUND(E1090/D1090*100,0)</f>
        <v>0</v>
      </c>
      <c r="P1090">
        <f t="shared" si="158"/>
        <v>0</v>
      </c>
      <c r="Q1090" t="s">
        <v>8315</v>
      </c>
      <c r="R1090" t="s">
        <v>8316</v>
      </c>
      <c r="S1090" s="14">
        <f t="shared" si="159"/>
        <v>41927.124884259261</v>
      </c>
      <c r="T1090" s="14">
        <f t="shared" si="160"/>
        <v>41937.124884259261</v>
      </c>
    </row>
    <row r="1091" spans="1:20" ht="43.2" x14ac:dyDescent="0.3">
      <c r="A1091">
        <v>4101</v>
      </c>
      <c r="B1091" s="3" t="s">
        <v>4097</v>
      </c>
      <c r="C1091" s="3" t="s">
        <v>8204</v>
      </c>
      <c r="D1091" s="6">
        <v>600</v>
      </c>
      <c r="E1091" s="8">
        <v>0</v>
      </c>
      <c r="F1091" t="s">
        <v>8220</v>
      </c>
      <c r="G1091" t="s">
        <v>8223</v>
      </c>
      <c r="H1091" t="s">
        <v>8245</v>
      </c>
      <c r="I1091">
        <v>1485380482</v>
      </c>
      <c r="J1091">
        <v>1482788482</v>
      </c>
      <c r="K1091" t="b">
        <v>0</v>
      </c>
      <c r="L1091">
        <v>0</v>
      </c>
      <c r="M1091" t="b">
        <v>0</v>
      </c>
      <c r="N1091" t="s">
        <v>8269</v>
      </c>
      <c r="O1091" s="10">
        <f t="shared" si="161"/>
        <v>0</v>
      </c>
      <c r="P1091">
        <f t="shared" si="158"/>
        <v>0</v>
      </c>
      <c r="Q1091" t="s">
        <v>8315</v>
      </c>
      <c r="R1091" t="s">
        <v>8316</v>
      </c>
      <c r="S1091" s="14">
        <f t="shared" si="159"/>
        <v>42730.903726851851</v>
      </c>
      <c r="T1091" s="14">
        <f t="shared" si="160"/>
        <v>42760.903726851851</v>
      </c>
    </row>
    <row r="1092" spans="1:20" ht="43.2" x14ac:dyDescent="0.3">
      <c r="A1092">
        <v>4102</v>
      </c>
      <c r="B1092" s="3" t="s">
        <v>4098</v>
      </c>
      <c r="C1092" s="3" t="s">
        <v>8205</v>
      </c>
      <c r="D1092" s="6">
        <v>500</v>
      </c>
      <c r="E1092" s="8">
        <v>137</v>
      </c>
      <c r="F1092" t="s">
        <v>8220</v>
      </c>
      <c r="G1092" t="s">
        <v>8223</v>
      </c>
      <c r="H1092" t="s">
        <v>8245</v>
      </c>
      <c r="I1092">
        <v>1463343673</v>
      </c>
      <c r="J1092">
        <v>1460751673</v>
      </c>
      <c r="K1092" t="b">
        <v>0</v>
      </c>
      <c r="L1092">
        <v>6</v>
      </c>
      <c r="M1092" t="b">
        <v>0</v>
      </c>
      <c r="N1092" t="s">
        <v>8269</v>
      </c>
      <c r="O1092" s="10">
        <f t="shared" si="161"/>
        <v>27</v>
      </c>
      <c r="P1092">
        <f t="shared" si="158"/>
        <v>22.83</v>
      </c>
      <c r="Q1092" t="s">
        <v>8315</v>
      </c>
      <c r="R1092" t="s">
        <v>8316</v>
      </c>
      <c r="S1092" s="14">
        <f t="shared" si="159"/>
        <v>42475.848067129627</v>
      </c>
      <c r="T1092" s="14">
        <f t="shared" si="160"/>
        <v>42505.848067129627</v>
      </c>
    </row>
    <row r="1093" spans="1:20" ht="43.2" x14ac:dyDescent="0.3">
      <c r="A1093">
        <v>4103</v>
      </c>
      <c r="B1093" s="3" t="s">
        <v>4099</v>
      </c>
      <c r="C1093" s="3" t="s">
        <v>8206</v>
      </c>
      <c r="D1093" s="6">
        <v>1000</v>
      </c>
      <c r="E1093" s="8">
        <v>100</v>
      </c>
      <c r="F1093" t="s">
        <v>8220</v>
      </c>
      <c r="G1093" t="s">
        <v>8223</v>
      </c>
      <c r="H1093" t="s">
        <v>8245</v>
      </c>
      <c r="I1093">
        <v>1440613920</v>
      </c>
      <c r="J1093">
        <v>1435953566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161"/>
        <v>10</v>
      </c>
      <c r="P1093">
        <f t="shared" si="158"/>
        <v>16.670000000000002</v>
      </c>
      <c r="Q1093" t="s">
        <v>8315</v>
      </c>
      <c r="R1093" t="s">
        <v>8316</v>
      </c>
      <c r="S1093" s="14">
        <f t="shared" si="159"/>
        <v>42188.83293981482</v>
      </c>
      <c r="T1093" s="14">
        <f t="shared" si="160"/>
        <v>42242.772222222222</v>
      </c>
    </row>
    <row r="1094" spans="1:20" ht="43.2" x14ac:dyDescent="0.3">
      <c r="A1094">
        <v>4106</v>
      </c>
      <c r="B1094" s="3" t="s">
        <v>4102</v>
      </c>
      <c r="C1094" s="3" t="s">
        <v>8209</v>
      </c>
      <c r="D1094" s="6">
        <v>5000</v>
      </c>
      <c r="E1094" s="8">
        <v>3530</v>
      </c>
      <c r="F1094" t="s">
        <v>8220</v>
      </c>
      <c r="G1094" t="s">
        <v>8223</v>
      </c>
      <c r="H1094" t="s">
        <v>8245</v>
      </c>
      <c r="I1094">
        <v>1427936400</v>
      </c>
      <c r="J1094">
        <v>1424221866</v>
      </c>
      <c r="K1094" t="b">
        <v>0</v>
      </c>
      <c r="L1094">
        <v>33</v>
      </c>
      <c r="M1094" t="b">
        <v>0</v>
      </c>
      <c r="N1094" t="s">
        <v>8269</v>
      </c>
      <c r="O1094" s="10">
        <f t="shared" si="161"/>
        <v>71</v>
      </c>
      <c r="P1094">
        <f t="shared" si="158"/>
        <v>106.97</v>
      </c>
      <c r="Q1094" t="s">
        <v>8315</v>
      </c>
      <c r="R1094" t="s">
        <v>8316</v>
      </c>
      <c r="S1094" s="14">
        <f t="shared" si="159"/>
        <v>42053.049375000002</v>
      </c>
      <c r="T1094" s="14">
        <f t="shared" si="160"/>
        <v>42096.041666666672</v>
      </c>
    </row>
    <row r="1095" spans="1:20" ht="43.2" x14ac:dyDescent="0.3">
      <c r="A1095">
        <v>4107</v>
      </c>
      <c r="B1095" s="3" t="s">
        <v>4103</v>
      </c>
      <c r="C1095" s="3" t="s">
        <v>8210</v>
      </c>
      <c r="D1095" s="6">
        <v>2000</v>
      </c>
      <c r="E1095" s="8">
        <v>41</v>
      </c>
      <c r="F1095" t="s">
        <v>8220</v>
      </c>
      <c r="G1095" t="s">
        <v>8223</v>
      </c>
      <c r="H1095" t="s">
        <v>8245</v>
      </c>
      <c r="I1095">
        <v>1411596001</v>
      </c>
      <c r="J1095">
        <v>1409608801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161"/>
        <v>2</v>
      </c>
      <c r="P1095">
        <f t="shared" si="158"/>
        <v>10.25</v>
      </c>
      <c r="Q1095" t="s">
        <v>8315</v>
      </c>
      <c r="R1095" t="s">
        <v>8316</v>
      </c>
      <c r="S1095" s="14">
        <f t="shared" si="159"/>
        <v>41883.916678240741</v>
      </c>
      <c r="T1095" s="14">
        <f t="shared" si="160"/>
        <v>41906.916678240741</v>
      </c>
    </row>
    <row r="1096" spans="1:20" ht="43.2" x14ac:dyDescent="0.3">
      <c r="A1096">
        <v>4108</v>
      </c>
      <c r="B1096" s="3" t="s">
        <v>4104</v>
      </c>
      <c r="C1096" s="3" t="s">
        <v>8211</v>
      </c>
      <c r="D1096" s="6">
        <v>3000</v>
      </c>
      <c r="E1096" s="8">
        <v>59</v>
      </c>
      <c r="F1096" t="s">
        <v>8220</v>
      </c>
      <c r="G1096" t="s">
        <v>8223</v>
      </c>
      <c r="H1096" t="s">
        <v>8245</v>
      </c>
      <c r="I1096">
        <v>1488517200</v>
      </c>
      <c r="J1096">
        <v>1485909937</v>
      </c>
      <c r="K1096" t="b">
        <v>0</v>
      </c>
      <c r="L1096">
        <v>1</v>
      </c>
      <c r="M1096" t="b">
        <v>0</v>
      </c>
      <c r="N1096" t="s">
        <v>8269</v>
      </c>
      <c r="O1096" s="10">
        <f t="shared" si="161"/>
        <v>2</v>
      </c>
      <c r="P1096">
        <f t="shared" si="158"/>
        <v>59</v>
      </c>
      <c r="Q1096" t="s">
        <v>8315</v>
      </c>
      <c r="R1096" t="s">
        <v>8316</v>
      </c>
      <c r="S1096" s="14">
        <f t="shared" si="159"/>
        <v>42767.031678240746</v>
      </c>
      <c r="T1096" s="14">
        <f t="shared" si="160"/>
        <v>42797.208333333328</v>
      </c>
    </row>
    <row r="1097" spans="1:20" ht="43.2" x14ac:dyDescent="0.3">
      <c r="A1097">
        <v>4111</v>
      </c>
      <c r="B1097" s="3" t="s">
        <v>4107</v>
      </c>
      <c r="C1097" s="3" t="s">
        <v>8214</v>
      </c>
      <c r="D1097" s="6">
        <v>3000</v>
      </c>
      <c r="E1097" s="8">
        <v>94</v>
      </c>
      <c r="F1097" t="s">
        <v>8220</v>
      </c>
      <c r="G1097" t="s">
        <v>8223</v>
      </c>
      <c r="H1097" t="s">
        <v>8245</v>
      </c>
      <c r="I1097">
        <v>1424747740</v>
      </c>
      <c r="J1097">
        <v>1422155740</v>
      </c>
      <c r="K1097" t="b">
        <v>0</v>
      </c>
      <c r="L1097">
        <v>6</v>
      </c>
      <c r="M1097" t="b">
        <v>0</v>
      </c>
      <c r="N1097" t="s">
        <v>8269</v>
      </c>
      <c r="O1097" s="10">
        <f t="shared" si="161"/>
        <v>3</v>
      </c>
      <c r="P1097">
        <f t="shared" si="158"/>
        <v>15.67</v>
      </c>
      <c r="Q1097" t="s">
        <v>8315</v>
      </c>
      <c r="R1097" t="s">
        <v>8316</v>
      </c>
      <c r="S1097" s="14">
        <f t="shared" si="159"/>
        <v>42029.135879629626</v>
      </c>
      <c r="T1097" s="14">
        <f t="shared" si="160"/>
        <v>42059.135879629626</v>
      </c>
    </row>
    <row r="1098" spans="1:20" ht="43.2" x14ac:dyDescent="0.3">
      <c r="A1098">
        <v>4113</v>
      </c>
      <c r="B1098" s="3" t="s">
        <v>4109</v>
      </c>
      <c r="C1098" s="3" t="s">
        <v>8215</v>
      </c>
      <c r="D1098" s="6">
        <v>1500</v>
      </c>
      <c r="E1098" s="8">
        <v>3</v>
      </c>
      <c r="F1098" t="s">
        <v>8220</v>
      </c>
      <c r="G1098" t="s">
        <v>8223</v>
      </c>
      <c r="H1098" t="s">
        <v>8245</v>
      </c>
      <c r="I1098">
        <v>1452234840</v>
      </c>
      <c r="J1098">
        <v>1450619123</v>
      </c>
      <c r="K1098" t="b">
        <v>0</v>
      </c>
      <c r="L1098">
        <v>3</v>
      </c>
      <c r="M1098" t="b">
        <v>0</v>
      </c>
      <c r="N1098" t="s">
        <v>8269</v>
      </c>
      <c r="O1098" s="10">
        <f t="shared" si="161"/>
        <v>0</v>
      </c>
      <c r="P1098">
        <f t="shared" si="158"/>
        <v>1</v>
      </c>
      <c r="Q1098" t="s">
        <v>8315</v>
      </c>
      <c r="R1098" t="s">
        <v>8316</v>
      </c>
      <c r="S1098" s="14">
        <f t="shared" si="159"/>
        <v>42358.573182870372</v>
      </c>
      <c r="T1098" s="14">
        <f t="shared" si="160"/>
        <v>42377.273611111115</v>
      </c>
    </row>
  </sheetData>
  <autoFilter ref="A1:T1098" xr:uid="{00000000-0009-0000-0000-000001000000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048576 O1:P1">
    <cfRule type="colorScale" priority="1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52"/>
  <sheetViews>
    <sheetView zoomScale="84" zoomScaleNormal="84" workbookViewId="0">
      <pane xSplit="3" ySplit="1" topLeftCell="D269" activePane="bottomRight" state="frozen"/>
      <selection pane="topRight" activeCell="D1" sqref="D1"/>
      <selection pane="bottomLeft" activeCell="A2" sqref="A2"/>
      <selection pane="bottomRight" activeCell="C276" sqref="C2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8.5546875" bestFit="1" customWidth="1"/>
    <col min="17" max="17" width="15" bestFit="1" customWidth="1"/>
    <col min="18" max="18" width="18.1093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54" si="1">IFERROR(ROUND(E3/L3,2),0)</f>
        <v>185.48</v>
      </c>
      <c r="Q3" t="s">
        <v>8308</v>
      </c>
      <c r="R3" t="s">
        <v>8309</v>
      </c>
      <c r="S3" s="14">
        <f t="shared" ref="S3:S54" si="2">(((J3/60)/60)/24)+DATE(1970,1,1)</f>
        <v>42766.600497685184</v>
      </c>
      <c r="T3" s="14">
        <f t="shared" ref="T3:T54" si="3">(((I3/60)/60)/24)+DATE(1970,1,1)</f>
        <v>42796.600497685184</v>
      </c>
    </row>
    <row r="4" spans="1:20" ht="28.8" x14ac:dyDescent="0.3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10">
        <f t="shared" si="0"/>
        <v>104</v>
      </c>
      <c r="P4">
        <f t="shared" si="1"/>
        <v>69.27</v>
      </c>
      <c r="Q4" t="s">
        <v>8308</v>
      </c>
      <c r="R4" t="s">
        <v>8309</v>
      </c>
      <c r="S4" s="14">
        <f t="shared" si="2"/>
        <v>41828.515127314815</v>
      </c>
      <c r="T4" s="14">
        <f t="shared" si="3"/>
        <v>41858.515127314815</v>
      </c>
    </row>
    <row r="5" spans="1:20" ht="57.6" x14ac:dyDescent="0.3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10">
        <f t="shared" si="0"/>
        <v>123</v>
      </c>
      <c r="P5">
        <f t="shared" si="1"/>
        <v>190.55</v>
      </c>
      <c r="Q5" t="s">
        <v>8308</v>
      </c>
      <c r="R5" t="s">
        <v>8309</v>
      </c>
      <c r="S5" s="14">
        <f t="shared" si="2"/>
        <v>42327.834247685183</v>
      </c>
      <c r="T5" s="14">
        <f t="shared" si="3"/>
        <v>42357.834247685183</v>
      </c>
    </row>
    <row r="6" spans="1:20" ht="43.2" x14ac:dyDescent="0.3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10">
        <f t="shared" si="0"/>
        <v>110</v>
      </c>
      <c r="P6">
        <f t="shared" si="1"/>
        <v>93.4</v>
      </c>
      <c r="Q6" t="s">
        <v>8308</v>
      </c>
      <c r="R6" t="s">
        <v>8309</v>
      </c>
      <c r="S6" s="14">
        <f t="shared" si="2"/>
        <v>42563.932951388888</v>
      </c>
      <c r="T6" s="14">
        <f t="shared" si="3"/>
        <v>42580.232638888891</v>
      </c>
    </row>
    <row r="7" spans="1:20" ht="43.2" x14ac:dyDescent="0.3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10">
        <f t="shared" si="0"/>
        <v>106</v>
      </c>
      <c r="P7">
        <f t="shared" si="1"/>
        <v>146.88</v>
      </c>
      <c r="Q7" t="s">
        <v>8308</v>
      </c>
      <c r="R7" t="s">
        <v>8309</v>
      </c>
      <c r="S7" s="14">
        <f t="shared" si="2"/>
        <v>41794.072337962964</v>
      </c>
      <c r="T7" s="14">
        <f t="shared" si="3"/>
        <v>41804.072337962964</v>
      </c>
    </row>
    <row r="8" spans="1:20" ht="57.6" x14ac:dyDescent="0.3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10">
        <f t="shared" si="0"/>
        <v>101</v>
      </c>
      <c r="P8">
        <f t="shared" si="1"/>
        <v>159.82</v>
      </c>
      <c r="Q8" t="s">
        <v>8308</v>
      </c>
      <c r="R8" t="s">
        <v>8309</v>
      </c>
      <c r="S8" s="14">
        <f t="shared" si="2"/>
        <v>42516.047071759262</v>
      </c>
      <c r="T8" s="14">
        <f t="shared" si="3"/>
        <v>42556.047071759262</v>
      </c>
    </row>
    <row r="9" spans="1:20" ht="28.8" x14ac:dyDescent="0.3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10">
        <f t="shared" si="0"/>
        <v>100</v>
      </c>
      <c r="P9">
        <f t="shared" si="1"/>
        <v>291.79000000000002</v>
      </c>
      <c r="Q9" t="s">
        <v>8308</v>
      </c>
      <c r="R9" t="s">
        <v>8309</v>
      </c>
      <c r="S9" s="14">
        <f t="shared" si="2"/>
        <v>42468.94458333333</v>
      </c>
      <c r="T9" s="14">
        <f t="shared" si="3"/>
        <v>42475.875</v>
      </c>
    </row>
    <row r="10" spans="1:20" ht="43.2" x14ac:dyDescent="0.3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10">
        <f t="shared" si="0"/>
        <v>126</v>
      </c>
      <c r="P10">
        <f t="shared" si="1"/>
        <v>31.5</v>
      </c>
      <c r="Q10" t="s">
        <v>8308</v>
      </c>
      <c r="R10" t="s">
        <v>8309</v>
      </c>
      <c r="S10" s="14">
        <f t="shared" si="2"/>
        <v>42447.103518518517</v>
      </c>
      <c r="T10" s="14">
        <f t="shared" si="3"/>
        <v>42477.103518518517</v>
      </c>
    </row>
    <row r="11" spans="1:20" ht="43.2" x14ac:dyDescent="0.3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10">
        <f t="shared" si="0"/>
        <v>101</v>
      </c>
      <c r="P11">
        <f t="shared" si="1"/>
        <v>158.68</v>
      </c>
      <c r="Q11" t="s">
        <v>8308</v>
      </c>
      <c r="R11" t="s">
        <v>8309</v>
      </c>
      <c r="S11" s="14">
        <f t="shared" si="2"/>
        <v>41780.068043981482</v>
      </c>
      <c r="T11" s="14">
        <f t="shared" si="3"/>
        <v>41815.068043981482</v>
      </c>
    </row>
    <row r="12" spans="1:20" ht="57.6" x14ac:dyDescent="0.3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10">
        <f t="shared" si="0"/>
        <v>121</v>
      </c>
      <c r="P12">
        <f t="shared" si="1"/>
        <v>80.33</v>
      </c>
      <c r="Q12" t="s">
        <v>8308</v>
      </c>
      <c r="R12" t="s">
        <v>8309</v>
      </c>
      <c r="S12" s="14">
        <f t="shared" si="2"/>
        <v>42572.778495370367</v>
      </c>
      <c r="T12" s="14">
        <f t="shared" si="3"/>
        <v>42604.125</v>
      </c>
    </row>
    <row r="13" spans="1:20" ht="57.6" x14ac:dyDescent="0.3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10">
        <f t="shared" si="0"/>
        <v>165</v>
      </c>
      <c r="P13">
        <f t="shared" si="1"/>
        <v>59.96</v>
      </c>
      <c r="Q13" t="s">
        <v>8308</v>
      </c>
      <c r="R13" t="s">
        <v>8309</v>
      </c>
      <c r="S13" s="14">
        <f t="shared" si="2"/>
        <v>41791.713252314818</v>
      </c>
      <c r="T13" s="14">
        <f t="shared" si="3"/>
        <v>41836.125</v>
      </c>
    </row>
    <row r="14" spans="1:20" ht="43.2" x14ac:dyDescent="0.3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10">
        <f t="shared" si="0"/>
        <v>160</v>
      </c>
      <c r="P14">
        <f t="shared" si="1"/>
        <v>109.78</v>
      </c>
      <c r="Q14" t="s">
        <v>8308</v>
      </c>
      <c r="R14" t="s">
        <v>8309</v>
      </c>
      <c r="S14" s="14">
        <f t="shared" si="2"/>
        <v>42508.677187499998</v>
      </c>
      <c r="T14" s="14">
        <f t="shared" si="3"/>
        <v>42544.852083333331</v>
      </c>
    </row>
    <row r="15" spans="1:20" ht="43.2" x14ac:dyDescent="0.3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 s="10">
        <f t="shared" si="0"/>
        <v>100</v>
      </c>
      <c r="P15">
        <f t="shared" si="1"/>
        <v>171.84</v>
      </c>
      <c r="Q15" t="s">
        <v>8308</v>
      </c>
      <c r="R15" t="s">
        <v>8309</v>
      </c>
      <c r="S15" s="14">
        <f t="shared" si="2"/>
        <v>41760.796423611115</v>
      </c>
      <c r="T15" s="14">
        <f t="shared" si="3"/>
        <v>41806.229166666664</v>
      </c>
    </row>
    <row r="16" spans="1:20" ht="43.2" x14ac:dyDescent="0.3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 s="10">
        <f t="shared" si="0"/>
        <v>106</v>
      </c>
      <c r="P16">
        <f t="shared" si="1"/>
        <v>93.26</v>
      </c>
      <c r="Q16" t="s">
        <v>8308</v>
      </c>
      <c r="R16" t="s">
        <v>8309</v>
      </c>
      <c r="S16" s="14">
        <f t="shared" si="2"/>
        <v>41869.542314814818</v>
      </c>
      <c r="T16" s="14">
        <f t="shared" si="3"/>
        <v>41899.542314814818</v>
      </c>
    </row>
    <row r="17" spans="1:20" ht="43.2" x14ac:dyDescent="0.3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 s="10">
        <f t="shared" si="0"/>
        <v>145</v>
      </c>
      <c r="P17">
        <f t="shared" si="1"/>
        <v>56.14</v>
      </c>
      <c r="Q17" t="s">
        <v>8308</v>
      </c>
      <c r="R17" t="s">
        <v>8309</v>
      </c>
      <c r="S17" s="14">
        <f t="shared" si="2"/>
        <v>42175.816365740742</v>
      </c>
      <c r="T17" s="14">
        <f t="shared" si="3"/>
        <v>42205.816365740742</v>
      </c>
    </row>
    <row r="18" spans="1:20" ht="43.2" x14ac:dyDescent="0.3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 s="10">
        <f t="shared" si="0"/>
        <v>100</v>
      </c>
      <c r="P18">
        <f t="shared" si="1"/>
        <v>80.16</v>
      </c>
      <c r="Q18" t="s">
        <v>8308</v>
      </c>
      <c r="R18" t="s">
        <v>8309</v>
      </c>
      <c r="S18" s="14">
        <f t="shared" si="2"/>
        <v>42200.758240740746</v>
      </c>
      <c r="T18" s="14">
        <f t="shared" si="3"/>
        <v>42260.758240740746</v>
      </c>
    </row>
    <row r="19" spans="1:20" ht="43.2" x14ac:dyDescent="0.3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 s="10">
        <f t="shared" si="0"/>
        <v>109</v>
      </c>
      <c r="P19">
        <f t="shared" si="1"/>
        <v>199.9</v>
      </c>
      <c r="Q19" t="s">
        <v>8308</v>
      </c>
      <c r="R19" t="s">
        <v>8309</v>
      </c>
      <c r="S19" s="14">
        <f t="shared" si="2"/>
        <v>41878.627187500002</v>
      </c>
      <c r="T19" s="14">
        <f t="shared" si="3"/>
        <v>41908.627187500002</v>
      </c>
    </row>
    <row r="20" spans="1:20" ht="28.8" x14ac:dyDescent="0.3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 s="10">
        <f t="shared" si="0"/>
        <v>117</v>
      </c>
      <c r="P20">
        <f t="shared" si="1"/>
        <v>51.25</v>
      </c>
      <c r="Q20" t="s">
        <v>8308</v>
      </c>
      <c r="R20" t="s">
        <v>8309</v>
      </c>
      <c r="S20" s="14">
        <f t="shared" si="2"/>
        <v>41989.91134259259</v>
      </c>
      <c r="T20" s="14">
        <f t="shared" si="3"/>
        <v>42005.332638888889</v>
      </c>
    </row>
    <row r="21" spans="1:20" ht="43.2" x14ac:dyDescent="0.3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 s="10">
        <f t="shared" si="0"/>
        <v>119</v>
      </c>
      <c r="P21">
        <f t="shared" si="1"/>
        <v>103.04</v>
      </c>
      <c r="Q21" t="s">
        <v>8308</v>
      </c>
      <c r="R21" t="s">
        <v>8309</v>
      </c>
      <c r="S21" s="14">
        <f t="shared" si="2"/>
        <v>42097.778946759259</v>
      </c>
      <c r="T21" s="14">
        <f t="shared" si="3"/>
        <v>42124.638888888891</v>
      </c>
    </row>
    <row r="22" spans="1:20" ht="28.8" x14ac:dyDescent="0.3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 s="10">
        <f t="shared" si="0"/>
        <v>109</v>
      </c>
      <c r="P22">
        <f t="shared" si="1"/>
        <v>66.349999999999994</v>
      </c>
      <c r="Q22" t="s">
        <v>8308</v>
      </c>
      <c r="R22" t="s">
        <v>8309</v>
      </c>
      <c r="S22" s="14">
        <f t="shared" si="2"/>
        <v>42229.820173611108</v>
      </c>
      <c r="T22" s="14">
        <f t="shared" si="3"/>
        <v>42262.818750000006</v>
      </c>
    </row>
    <row r="23" spans="1:20" ht="43.2" x14ac:dyDescent="0.3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 s="10">
        <f t="shared" si="0"/>
        <v>133</v>
      </c>
      <c r="P23">
        <f t="shared" si="1"/>
        <v>57.14</v>
      </c>
      <c r="Q23" t="s">
        <v>8308</v>
      </c>
      <c r="R23" t="s">
        <v>8309</v>
      </c>
      <c r="S23" s="14">
        <f t="shared" si="2"/>
        <v>42318.025011574078</v>
      </c>
      <c r="T23" s="14">
        <f t="shared" si="3"/>
        <v>42378.025011574078</v>
      </c>
    </row>
    <row r="24" spans="1:20" ht="43.2" x14ac:dyDescent="0.3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 s="10">
        <f t="shared" si="0"/>
        <v>155</v>
      </c>
      <c r="P24">
        <f t="shared" si="1"/>
        <v>102.11</v>
      </c>
      <c r="Q24" t="s">
        <v>8308</v>
      </c>
      <c r="R24" t="s">
        <v>8309</v>
      </c>
      <c r="S24" s="14">
        <f t="shared" si="2"/>
        <v>41828.515555555554</v>
      </c>
      <c r="T24" s="14">
        <f t="shared" si="3"/>
        <v>41868.515555555554</v>
      </c>
    </row>
    <row r="25" spans="1:20" ht="28.8" x14ac:dyDescent="0.3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 s="10">
        <f t="shared" si="0"/>
        <v>100</v>
      </c>
      <c r="P25">
        <f t="shared" si="1"/>
        <v>169.61</v>
      </c>
      <c r="Q25" t="s">
        <v>8308</v>
      </c>
      <c r="R25" t="s">
        <v>8309</v>
      </c>
      <c r="S25" s="14">
        <f t="shared" si="2"/>
        <v>42324.96393518518</v>
      </c>
      <c r="T25" s="14">
        <f t="shared" si="3"/>
        <v>42354.96393518518</v>
      </c>
    </row>
    <row r="26" spans="1:20" ht="43.2" x14ac:dyDescent="0.3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 s="10">
        <f t="shared" si="0"/>
        <v>101</v>
      </c>
      <c r="P26">
        <f t="shared" si="1"/>
        <v>76.45</v>
      </c>
      <c r="Q26" t="s">
        <v>8308</v>
      </c>
      <c r="R26" t="s">
        <v>8309</v>
      </c>
      <c r="S26" s="14">
        <f t="shared" si="2"/>
        <v>41842.292997685188</v>
      </c>
      <c r="T26" s="14">
        <f t="shared" si="3"/>
        <v>41872.292997685188</v>
      </c>
    </row>
    <row r="27" spans="1:20" ht="43.2" x14ac:dyDescent="0.3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 s="10">
        <f t="shared" si="0"/>
        <v>100</v>
      </c>
      <c r="P27">
        <f t="shared" si="1"/>
        <v>13</v>
      </c>
      <c r="Q27" t="s">
        <v>8308</v>
      </c>
      <c r="R27" t="s">
        <v>8309</v>
      </c>
      <c r="S27" s="14">
        <f t="shared" si="2"/>
        <v>42376.79206018518</v>
      </c>
      <c r="T27" s="14">
        <f t="shared" si="3"/>
        <v>42394.79206018518</v>
      </c>
    </row>
    <row r="28" spans="1:20" ht="57.6" x14ac:dyDescent="0.3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 s="10">
        <f t="shared" si="0"/>
        <v>100</v>
      </c>
      <c r="P28">
        <f t="shared" si="1"/>
        <v>320.45</v>
      </c>
      <c r="Q28" t="s">
        <v>8308</v>
      </c>
      <c r="R28" t="s">
        <v>8309</v>
      </c>
      <c r="S28" s="14">
        <f t="shared" si="2"/>
        <v>42461.627511574072</v>
      </c>
      <c r="T28" s="14">
        <f t="shared" si="3"/>
        <v>42503.165972222225</v>
      </c>
    </row>
    <row r="29" spans="1:20" ht="43.2" x14ac:dyDescent="0.3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 s="10">
        <f t="shared" si="0"/>
        <v>102</v>
      </c>
      <c r="P29">
        <f t="shared" si="1"/>
        <v>83.75</v>
      </c>
      <c r="Q29" t="s">
        <v>8308</v>
      </c>
      <c r="R29" t="s">
        <v>8309</v>
      </c>
      <c r="S29" s="14">
        <f t="shared" si="2"/>
        <v>42286.660891203705</v>
      </c>
      <c r="T29" s="14">
        <f t="shared" si="3"/>
        <v>42316.702557870376</v>
      </c>
    </row>
    <row r="30" spans="1:20" ht="43.2" x14ac:dyDescent="0.3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 s="10">
        <f t="shared" si="0"/>
        <v>130</v>
      </c>
      <c r="P30">
        <f t="shared" si="1"/>
        <v>49.88</v>
      </c>
      <c r="Q30" t="s">
        <v>8308</v>
      </c>
      <c r="R30" t="s">
        <v>8309</v>
      </c>
      <c r="S30" s="14">
        <f t="shared" si="2"/>
        <v>41841.321770833332</v>
      </c>
      <c r="T30" s="14">
        <f t="shared" si="3"/>
        <v>41856.321770833332</v>
      </c>
    </row>
    <row r="31" spans="1:20" ht="43.2" x14ac:dyDescent="0.3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 s="10">
        <f t="shared" si="0"/>
        <v>167</v>
      </c>
      <c r="P31">
        <f t="shared" si="1"/>
        <v>59.46</v>
      </c>
      <c r="Q31" t="s">
        <v>8308</v>
      </c>
      <c r="R31" t="s">
        <v>8309</v>
      </c>
      <c r="S31" s="14">
        <f t="shared" si="2"/>
        <v>42098.291828703703</v>
      </c>
      <c r="T31" s="14">
        <f t="shared" si="3"/>
        <v>42122</v>
      </c>
    </row>
    <row r="32" spans="1:20" ht="28.8" x14ac:dyDescent="0.3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 s="10">
        <f t="shared" si="0"/>
        <v>142</v>
      </c>
      <c r="P32">
        <f t="shared" si="1"/>
        <v>193.84</v>
      </c>
      <c r="Q32" t="s">
        <v>8308</v>
      </c>
      <c r="R32" t="s">
        <v>8309</v>
      </c>
      <c r="S32" s="14">
        <f t="shared" si="2"/>
        <v>42068.307002314818</v>
      </c>
      <c r="T32" s="14">
        <f t="shared" si="3"/>
        <v>42098.265335648146</v>
      </c>
    </row>
    <row r="33" spans="1:20" ht="43.2" x14ac:dyDescent="0.3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0">
        <f t="shared" si="0"/>
        <v>183</v>
      </c>
      <c r="P33">
        <f t="shared" si="1"/>
        <v>159.51</v>
      </c>
      <c r="Q33" t="s">
        <v>8308</v>
      </c>
      <c r="R33" t="s">
        <v>8309</v>
      </c>
      <c r="S33" s="14">
        <f t="shared" si="2"/>
        <v>42032.693043981482</v>
      </c>
      <c r="T33" s="14">
        <f t="shared" si="3"/>
        <v>42062.693043981482</v>
      </c>
    </row>
    <row r="34" spans="1:20" ht="43.2" x14ac:dyDescent="0.3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 s="10">
        <f t="shared" si="0"/>
        <v>110</v>
      </c>
      <c r="P34">
        <f t="shared" si="1"/>
        <v>41.68</v>
      </c>
      <c r="Q34" t="s">
        <v>8308</v>
      </c>
      <c r="R34" t="s">
        <v>8309</v>
      </c>
      <c r="S34" s="14">
        <f t="shared" si="2"/>
        <v>41375.057222222218</v>
      </c>
      <c r="T34" s="14">
        <f t="shared" si="3"/>
        <v>41405.057222222218</v>
      </c>
    </row>
    <row r="35" spans="1:20" ht="43.2" x14ac:dyDescent="0.3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 s="10">
        <f t="shared" si="0"/>
        <v>101</v>
      </c>
      <c r="P35">
        <f t="shared" si="1"/>
        <v>126.69</v>
      </c>
      <c r="Q35" t="s">
        <v>8308</v>
      </c>
      <c r="R35" t="s">
        <v>8309</v>
      </c>
      <c r="S35" s="14">
        <f t="shared" si="2"/>
        <v>41789.21398148148</v>
      </c>
      <c r="T35" s="14">
        <f t="shared" si="3"/>
        <v>41809.166666666664</v>
      </c>
    </row>
    <row r="36" spans="1:20" ht="43.2" x14ac:dyDescent="0.3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 s="10">
        <f t="shared" si="0"/>
        <v>100</v>
      </c>
      <c r="P36">
        <f t="shared" si="1"/>
        <v>105.26</v>
      </c>
      <c r="Q36" t="s">
        <v>8308</v>
      </c>
      <c r="R36" t="s">
        <v>8309</v>
      </c>
      <c r="S36" s="14">
        <f t="shared" si="2"/>
        <v>41887.568912037037</v>
      </c>
      <c r="T36" s="14">
        <f t="shared" si="3"/>
        <v>41917.568912037037</v>
      </c>
    </row>
    <row r="37" spans="1:20" ht="43.2" x14ac:dyDescent="0.3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0">
        <f t="shared" si="0"/>
        <v>142</v>
      </c>
      <c r="P37">
        <f t="shared" si="1"/>
        <v>117.51</v>
      </c>
      <c r="Q37" t="s">
        <v>8308</v>
      </c>
      <c r="R37" t="s">
        <v>8309</v>
      </c>
      <c r="S37" s="14">
        <f t="shared" si="2"/>
        <v>41971.639189814814</v>
      </c>
      <c r="T37" s="14">
        <f t="shared" si="3"/>
        <v>42001.639189814814</v>
      </c>
    </row>
    <row r="38" spans="1:20" ht="43.2" x14ac:dyDescent="0.3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 s="10">
        <f t="shared" si="0"/>
        <v>309</v>
      </c>
      <c r="P38">
        <f t="shared" si="1"/>
        <v>117.36</v>
      </c>
      <c r="Q38" t="s">
        <v>8308</v>
      </c>
      <c r="R38" t="s">
        <v>8309</v>
      </c>
      <c r="S38" s="14">
        <f t="shared" si="2"/>
        <v>41802.790347222224</v>
      </c>
      <c r="T38" s="14">
        <f t="shared" si="3"/>
        <v>41833</v>
      </c>
    </row>
    <row r="39" spans="1:20" ht="57.6" x14ac:dyDescent="0.3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 s="10">
        <f t="shared" si="0"/>
        <v>100</v>
      </c>
      <c r="P39">
        <f t="shared" si="1"/>
        <v>133.33000000000001</v>
      </c>
      <c r="Q39" t="s">
        <v>8308</v>
      </c>
      <c r="R39" t="s">
        <v>8309</v>
      </c>
      <c r="S39" s="14">
        <f t="shared" si="2"/>
        <v>41874.098807870374</v>
      </c>
      <c r="T39" s="14">
        <f t="shared" si="3"/>
        <v>41919.098807870374</v>
      </c>
    </row>
    <row r="40" spans="1:20" ht="43.2" x14ac:dyDescent="0.3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 s="10">
        <f t="shared" si="0"/>
        <v>120</v>
      </c>
      <c r="P40">
        <f t="shared" si="1"/>
        <v>98.36</v>
      </c>
      <c r="Q40" t="s">
        <v>8308</v>
      </c>
      <c r="R40" t="s">
        <v>8309</v>
      </c>
      <c r="S40" s="14">
        <f t="shared" si="2"/>
        <v>42457.623923611114</v>
      </c>
      <c r="T40" s="14">
        <f t="shared" si="3"/>
        <v>42487.623923611114</v>
      </c>
    </row>
    <row r="41" spans="1:20" ht="57.6" x14ac:dyDescent="0.3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 s="10">
        <f t="shared" si="0"/>
        <v>108</v>
      </c>
      <c r="P41">
        <f t="shared" si="1"/>
        <v>76.87</v>
      </c>
      <c r="Q41" t="s">
        <v>8308</v>
      </c>
      <c r="R41" t="s">
        <v>8309</v>
      </c>
      <c r="S41" s="14">
        <f t="shared" si="2"/>
        <v>41932.819525462961</v>
      </c>
      <c r="T41" s="14">
        <f t="shared" si="3"/>
        <v>41992.861192129625</v>
      </c>
    </row>
    <row r="42" spans="1:20" x14ac:dyDescent="0.3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 s="10">
        <f t="shared" si="0"/>
        <v>100</v>
      </c>
      <c r="P42">
        <f t="shared" si="1"/>
        <v>137.93</v>
      </c>
      <c r="Q42" t="s">
        <v>8308</v>
      </c>
      <c r="R42" t="s">
        <v>8309</v>
      </c>
      <c r="S42" s="14">
        <f t="shared" si="2"/>
        <v>42271.176446759258</v>
      </c>
      <c r="T42" s="14">
        <f t="shared" si="3"/>
        <v>42301.176446759258</v>
      </c>
    </row>
    <row r="43" spans="1:20" ht="43.2" x14ac:dyDescent="0.3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 s="10">
        <f t="shared" si="0"/>
        <v>128</v>
      </c>
      <c r="P43">
        <f t="shared" si="1"/>
        <v>118.34</v>
      </c>
      <c r="Q43" t="s">
        <v>8308</v>
      </c>
      <c r="R43" t="s">
        <v>8309</v>
      </c>
      <c r="S43" s="14">
        <f t="shared" si="2"/>
        <v>42196.928668981483</v>
      </c>
      <c r="T43" s="14">
        <f t="shared" si="3"/>
        <v>42226.928668981483</v>
      </c>
    </row>
    <row r="44" spans="1:20" ht="43.2" x14ac:dyDescent="0.3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 s="10">
        <f t="shared" si="0"/>
        <v>116</v>
      </c>
      <c r="P44">
        <f t="shared" si="1"/>
        <v>223.48</v>
      </c>
      <c r="Q44" t="s">
        <v>8308</v>
      </c>
      <c r="R44" t="s">
        <v>8309</v>
      </c>
      <c r="S44" s="14">
        <f t="shared" si="2"/>
        <v>41807.701921296299</v>
      </c>
      <c r="T44" s="14">
        <f t="shared" si="3"/>
        <v>41837.701921296299</v>
      </c>
    </row>
    <row r="45" spans="1:20" ht="28.8" x14ac:dyDescent="0.3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 s="10">
        <f t="shared" si="0"/>
        <v>110</v>
      </c>
      <c r="P45">
        <f t="shared" si="1"/>
        <v>28.11</v>
      </c>
      <c r="Q45" t="s">
        <v>8308</v>
      </c>
      <c r="R45" t="s">
        <v>8309</v>
      </c>
      <c r="S45" s="14">
        <f t="shared" si="2"/>
        <v>41719.549131944441</v>
      </c>
      <c r="T45" s="14">
        <f t="shared" si="3"/>
        <v>41733.916666666664</v>
      </c>
    </row>
    <row r="46" spans="1:20" ht="57.6" x14ac:dyDescent="0.3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 s="10">
        <f t="shared" si="0"/>
        <v>101</v>
      </c>
      <c r="P46">
        <f t="shared" si="1"/>
        <v>194.23</v>
      </c>
      <c r="Q46" t="s">
        <v>8308</v>
      </c>
      <c r="R46" t="s">
        <v>8309</v>
      </c>
      <c r="S46" s="14">
        <f t="shared" si="2"/>
        <v>42333.713206018518</v>
      </c>
      <c r="T46" s="14">
        <f t="shared" si="3"/>
        <v>42363.713206018518</v>
      </c>
    </row>
    <row r="47" spans="1:20" ht="43.2" x14ac:dyDescent="0.3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 s="10">
        <f t="shared" si="0"/>
        <v>129</v>
      </c>
      <c r="P47">
        <f t="shared" si="1"/>
        <v>128.94999999999999</v>
      </c>
      <c r="Q47" t="s">
        <v>8308</v>
      </c>
      <c r="R47" t="s">
        <v>8309</v>
      </c>
      <c r="S47" s="14">
        <f t="shared" si="2"/>
        <v>42496.968935185185</v>
      </c>
      <c r="T47" s="14">
        <f t="shared" si="3"/>
        <v>42517.968935185185</v>
      </c>
    </row>
    <row r="48" spans="1:20" ht="43.2" x14ac:dyDescent="0.3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 s="10">
        <f t="shared" si="0"/>
        <v>102</v>
      </c>
      <c r="P48">
        <f t="shared" si="1"/>
        <v>221.52</v>
      </c>
      <c r="Q48" t="s">
        <v>8308</v>
      </c>
      <c r="R48" t="s">
        <v>8309</v>
      </c>
      <c r="S48" s="14">
        <f t="shared" si="2"/>
        <v>42089.83289351852</v>
      </c>
      <c r="T48" s="14">
        <f t="shared" si="3"/>
        <v>42119.83289351852</v>
      </c>
    </row>
    <row r="49" spans="1:20" ht="43.2" x14ac:dyDescent="0.3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 s="10">
        <f t="shared" si="0"/>
        <v>103</v>
      </c>
      <c r="P49">
        <f t="shared" si="1"/>
        <v>137.21</v>
      </c>
      <c r="Q49" t="s">
        <v>8308</v>
      </c>
      <c r="R49" t="s">
        <v>8309</v>
      </c>
      <c r="S49" s="14">
        <f t="shared" si="2"/>
        <v>41932.745046296295</v>
      </c>
      <c r="T49" s="14">
        <f t="shared" si="3"/>
        <v>41962.786712962959</v>
      </c>
    </row>
    <row r="50" spans="1:20" ht="43.2" x14ac:dyDescent="0.3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 s="10">
        <f t="shared" si="0"/>
        <v>100</v>
      </c>
      <c r="P50">
        <f t="shared" si="1"/>
        <v>606.82000000000005</v>
      </c>
      <c r="Q50" t="s">
        <v>8308</v>
      </c>
      <c r="R50" t="s">
        <v>8309</v>
      </c>
      <c r="S50" s="14">
        <f t="shared" si="2"/>
        <v>42230.23583333334</v>
      </c>
      <c r="T50" s="14">
        <f t="shared" si="3"/>
        <v>42261.875</v>
      </c>
    </row>
    <row r="51" spans="1:20" ht="43.2" x14ac:dyDescent="0.3">
      <c r="A51">
        <v>61</v>
      </c>
      <c r="B51" s="3" t="s">
        <v>63</v>
      </c>
      <c r="C51" s="3" t="s">
        <v>4172</v>
      </c>
      <c r="D51" s="6">
        <v>5000</v>
      </c>
      <c r="E51" s="8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 s="10">
        <f t="shared" si="0"/>
        <v>148</v>
      </c>
      <c r="P51">
        <f t="shared" si="1"/>
        <v>322.39</v>
      </c>
      <c r="Q51" t="s">
        <v>8308</v>
      </c>
      <c r="R51" t="s">
        <v>8310</v>
      </c>
      <c r="S51" s="14">
        <f t="shared" si="2"/>
        <v>41409.814317129632</v>
      </c>
      <c r="T51" s="14">
        <f t="shared" si="3"/>
        <v>41431.814317129632</v>
      </c>
    </row>
    <row r="52" spans="1:20" ht="43.2" x14ac:dyDescent="0.3">
      <c r="A52">
        <v>62</v>
      </c>
      <c r="B52" s="3" t="s">
        <v>64</v>
      </c>
      <c r="C52" s="3" t="s">
        <v>4173</v>
      </c>
      <c r="D52" s="6">
        <v>3000</v>
      </c>
      <c r="E52" s="8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 s="10">
        <f t="shared" si="0"/>
        <v>155</v>
      </c>
      <c r="P52">
        <f t="shared" si="1"/>
        <v>96.71</v>
      </c>
      <c r="Q52" t="s">
        <v>8308</v>
      </c>
      <c r="R52" t="s">
        <v>8310</v>
      </c>
      <c r="S52" s="14">
        <f t="shared" si="2"/>
        <v>41311.799513888887</v>
      </c>
      <c r="T52" s="14">
        <f t="shared" si="3"/>
        <v>41336.799513888887</v>
      </c>
    </row>
    <row r="53" spans="1:20" ht="43.2" x14ac:dyDescent="0.3">
      <c r="A53">
        <v>63</v>
      </c>
      <c r="B53" s="3" t="s">
        <v>65</v>
      </c>
      <c r="C53" s="3" t="s">
        <v>4174</v>
      </c>
      <c r="D53" s="6">
        <v>2000</v>
      </c>
      <c r="E53" s="8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 s="10">
        <f t="shared" si="0"/>
        <v>114</v>
      </c>
      <c r="P53">
        <f t="shared" si="1"/>
        <v>35.47</v>
      </c>
      <c r="Q53" t="s">
        <v>8308</v>
      </c>
      <c r="R53" t="s">
        <v>8310</v>
      </c>
      <c r="S53" s="14">
        <f t="shared" si="2"/>
        <v>41612.912187499998</v>
      </c>
      <c r="T53" s="14">
        <f t="shared" si="3"/>
        <v>41636.207638888889</v>
      </c>
    </row>
    <row r="54" spans="1:20" ht="43.2" x14ac:dyDescent="0.3">
      <c r="A54">
        <v>64</v>
      </c>
      <c r="B54" s="3" t="s">
        <v>66</v>
      </c>
      <c r="C54" s="3" t="s">
        <v>4175</v>
      </c>
      <c r="D54" s="6">
        <v>1200</v>
      </c>
      <c r="E54" s="8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 s="10">
        <f t="shared" si="0"/>
        <v>173</v>
      </c>
      <c r="P54">
        <f t="shared" si="1"/>
        <v>86.67</v>
      </c>
      <c r="Q54" t="s">
        <v>8308</v>
      </c>
      <c r="R54" t="s">
        <v>8310</v>
      </c>
      <c r="S54" s="14">
        <f t="shared" si="2"/>
        <v>41433.01829861111</v>
      </c>
      <c r="T54" s="14">
        <f t="shared" si="3"/>
        <v>41463.01829861111</v>
      </c>
    </row>
    <row r="55" spans="1:20" ht="28.8" x14ac:dyDescent="0.3">
      <c r="A55">
        <v>66</v>
      </c>
      <c r="B55" s="3" t="s">
        <v>68</v>
      </c>
      <c r="C55" s="3" t="s">
        <v>4177</v>
      </c>
      <c r="D55" s="6">
        <v>2000</v>
      </c>
      <c r="E55" s="8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 s="10">
        <f t="shared" si="0"/>
        <v>119</v>
      </c>
      <c r="P55">
        <f t="shared" ref="P55:P98" si="4">IFERROR(ROUND(E55/L55,2),0)</f>
        <v>91.23</v>
      </c>
      <c r="Q55" t="s">
        <v>8308</v>
      </c>
      <c r="R55" t="s">
        <v>8310</v>
      </c>
      <c r="S55" s="14">
        <f t="shared" ref="S55:S98" si="5">(((J55/60)/60)/24)+DATE(1970,1,1)</f>
        <v>42539.849768518514</v>
      </c>
      <c r="T55" s="14">
        <f t="shared" ref="T55:T98" si="6">(((I55/60)/60)/24)+DATE(1970,1,1)</f>
        <v>42569.849768518514</v>
      </c>
    </row>
    <row r="56" spans="1:20" ht="43.2" x14ac:dyDescent="0.3">
      <c r="A56">
        <v>67</v>
      </c>
      <c r="B56" s="3" t="s">
        <v>69</v>
      </c>
      <c r="C56" s="3" t="s">
        <v>4178</v>
      </c>
      <c r="D56" s="6">
        <v>2000</v>
      </c>
      <c r="E56" s="8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 s="10">
        <f t="shared" si="0"/>
        <v>116</v>
      </c>
      <c r="P56">
        <f t="shared" si="4"/>
        <v>116.25</v>
      </c>
      <c r="Q56" t="s">
        <v>8308</v>
      </c>
      <c r="R56" t="s">
        <v>8310</v>
      </c>
      <c r="S56" s="14">
        <f t="shared" si="5"/>
        <v>41075.583379629628</v>
      </c>
      <c r="T56" s="14">
        <f t="shared" si="6"/>
        <v>41105.583379629628</v>
      </c>
    </row>
    <row r="57" spans="1:20" ht="43.2" x14ac:dyDescent="0.3">
      <c r="A57">
        <v>69</v>
      </c>
      <c r="B57" s="3" t="s">
        <v>71</v>
      </c>
      <c r="C57" s="3" t="s">
        <v>4180</v>
      </c>
      <c r="D57" s="6">
        <v>10000</v>
      </c>
      <c r="E57" s="8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 s="10">
        <f t="shared" si="0"/>
        <v>111</v>
      </c>
      <c r="P57">
        <f t="shared" si="4"/>
        <v>62.33</v>
      </c>
      <c r="Q57" t="s">
        <v>8308</v>
      </c>
      <c r="R57" t="s">
        <v>8310</v>
      </c>
      <c r="S57" s="14">
        <f t="shared" si="5"/>
        <v>40786.187789351854</v>
      </c>
      <c r="T57" s="14">
        <f t="shared" si="6"/>
        <v>40818.290972222225</v>
      </c>
    </row>
    <row r="58" spans="1:20" ht="43.2" x14ac:dyDescent="0.3">
      <c r="A58">
        <v>70</v>
      </c>
      <c r="B58" s="3" t="s">
        <v>72</v>
      </c>
      <c r="C58" s="3" t="s">
        <v>4181</v>
      </c>
      <c r="D58" s="6">
        <v>500</v>
      </c>
      <c r="E58" s="8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 s="10">
        <f t="shared" si="0"/>
        <v>127</v>
      </c>
      <c r="P58">
        <f t="shared" si="4"/>
        <v>37.409999999999997</v>
      </c>
      <c r="Q58" t="s">
        <v>8308</v>
      </c>
      <c r="R58" t="s">
        <v>8310</v>
      </c>
      <c r="S58" s="14">
        <f t="shared" si="5"/>
        <v>40730.896354166667</v>
      </c>
      <c r="T58" s="14">
        <f t="shared" si="6"/>
        <v>40790.896354166667</v>
      </c>
    </row>
    <row r="59" spans="1:20" ht="43.2" x14ac:dyDescent="0.3">
      <c r="A59">
        <v>71</v>
      </c>
      <c r="B59" s="3" t="s">
        <v>73</v>
      </c>
      <c r="C59" s="3" t="s">
        <v>4182</v>
      </c>
      <c r="D59" s="6">
        <v>1800</v>
      </c>
      <c r="E59" s="8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 s="10">
        <f t="shared" si="0"/>
        <v>124</v>
      </c>
      <c r="P59">
        <f t="shared" si="4"/>
        <v>69.72</v>
      </c>
      <c r="Q59" t="s">
        <v>8308</v>
      </c>
      <c r="R59" t="s">
        <v>8310</v>
      </c>
      <c r="S59" s="14">
        <f t="shared" si="5"/>
        <v>40997.271493055552</v>
      </c>
      <c r="T59" s="14">
        <f t="shared" si="6"/>
        <v>41057.271493055552</v>
      </c>
    </row>
    <row r="60" spans="1:20" ht="43.2" x14ac:dyDescent="0.3">
      <c r="A60">
        <v>72</v>
      </c>
      <c r="B60" s="3" t="s">
        <v>74</v>
      </c>
      <c r="C60" s="3" t="s">
        <v>4183</v>
      </c>
      <c r="D60" s="6">
        <v>2200</v>
      </c>
      <c r="E60" s="8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 s="10">
        <f t="shared" si="0"/>
        <v>108</v>
      </c>
      <c r="P60">
        <f t="shared" si="4"/>
        <v>58.17</v>
      </c>
      <c r="Q60" t="s">
        <v>8308</v>
      </c>
      <c r="R60" t="s">
        <v>8310</v>
      </c>
      <c r="S60" s="14">
        <f t="shared" si="5"/>
        <v>41208.010196759256</v>
      </c>
      <c r="T60" s="14">
        <f t="shared" si="6"/>
        <v>41228</v>
      </c>
    </row>
    <row r="61" spans="1:20" ht="43.2" x14ac:dyDescent="0.3">
      <c r="A61">
        <v>73</v>
      </c>
      <c r="B61" s="3" t="s">
        <v>75</v>
      </c>
      <c r="C61" s="3" t="s">
        <v>4184</v>
      </c>
      <c r="D61" s="6">
        <v>900</v>
      </c>
      <c r="E61" s="8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 s="10">
        <f t="shared" si="0"/>
        <v>100</v>
      </c>
      <c r="P61">
        <f t="shared" si="4"/>
        <v>50</v>
      </c>
      <c r="Q61" t="s">
        <v>8308</v>
      </c>
      <c r="R61" t="s">
        <v>8310</v>
      </c>
      <c r="S61" s="14">
        <f t="shared" si="5"/>
        <v>40587.75675925926</v>
      </c>
      <c r="T61" s="14">
        <f t="shared" si="6"/>
        <v>40666.165972222225</v>
      </c>
    </row>
    <row r="62" spans="1:20" ht="43.2" x14ac:dyDescent="0.3">
      <c r="A62">
        <v>75</v>
      </c>
      <c r="B62" s="3" t="s">
        <v>77</v>
      </c>
      <c r="C62" s="3" t="s">
        <v>4186</v>
      </c>
      <c r="D62" s="6">
        <v>3500</v>
      </c>
      <c r="E62" s="8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 s="10">
        <f t="shared" si="0"/>
        <v>115</v>
      </c>
      <c r="P62">
        <f t="shared" si="4"/>
        <v>85.96</v>
      </c>
      <c r="Q62" t="s">
        <v>8308</v>
      </c>
      <c r="R62" t="s">
        <v>8310</v>
      </c>
      <c r="S62" s="14">
        <f t="shared" si="5"/>
        <v>41357.209166666667</v>
      </c>
      <c r="T62" s="14">
        <f t="shared" si="6"/>
        <v>41387.209166666667</v>
      </c>
    </row>
    <row r="63" spans="1:20" ht="43.2" x14ac:dyDescent="0.3">
      <c r="A63">
        <v>76</v>
      </c>
      <c r="B63" s="3" t="s">
        <v>78</v>
      </c>
      <c r="C63" s="3" t="s">
        <v>4187</v>
      </c>
      <c r="D63" s="6">
        <v>300</v>
      </c>
      <c r="E63" s="8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 s="10">
        <f t="shared" si="0"/>
        <v>153</v>
      </c>
      <c r="P63">
        <f t="shared" si="4"/>
        <v>30.67</v>
      </c>
      <c r="Q63" t="s">
        <v>8308</v>
      </c>
      <c r="R63" t="s">
        <v>8310</v>
      </c>
      <c r="S63" s="14">
        <f t="shared" si="5"/>
        <v>40844.691643518519</v>
      </c>
      <c r="T63" s="14">
        <f t="shared" si="6"/>
        <v>40904.733310185184</v>
      </c>
    </row>
    <row r="64" spans="1:20" ht="43.2" x14ac:dyDescent="0.3">
      <c r="A64">
        <v>77</v>
      </c>
      <c r="B64" s="3" t="s">
        <v>79</v>
      </c>
      <c r="C64" s="3" t="s">
        <v>4188</v>
      </c>
      <c r="D64" s="6">
        <v>400</v>
      </c>
      <c r="E64" s="8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 s="10">
        <f t="shared" si="0"/>
        <v>393</v>
      </c>
      <c r="P64">
        <f t="shared" si="4"/>
        <v>60.38</v>
      </c>
      <c r="Q64" t="s">
        <v>8308</v>
      </c>
      <c r="R64" t="s">
        <v>8310</v>
      </c>
      <c r="S64" s="14">
        <f t="shared" si="5"/>
        <v>40997.144872685189</v>
      </c>
      <c r="T64" s="14">
        <f t="shared" si="6"/>
        <v>41050.124305555553</v>
      </c>
    </row>
    <row r="65" spans="1:20" ht="43.2" x14ac:dyDescent="0.3">
      <c r="A65">
        <v>80</v>
      </c>
      <c r="B65" s="3" t="s">
        <v>82</v>
      </c>
      <c r="C65" s="3" t="s">
        <v>4191</v>
      </c>
      <c r="D65" s="6">
        <v>12000</v>
      </c>
      <c r="E65" s="8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 s="10">
        <f t="shared" si="0"/>
        <v>107</v>
      </c>
      <c r="P65">
        <f t="shared" si="4"/>
        <v>273.83</v>
      </c>
      <c r="Q65" t="s">
        <v>8308</v>
      </c>
      <c r="R65" t="s">
        <v>8310</v>
      </c>
      <c r="S65" s="14">
        <f t="shared" si="5"/>
        <v>41583.083981481483</v>
      </c>
      <c r="T65" s="14">
        <f t="shared" si="6"/>
        <v>41618.083981481483</v>
      </c>
    </row>
    <row r="66" spans="1:20" ht="43.2" x14ac:dyDescent="0.3">
      <c r="A66">
        <v>81</v>
      </c>
      <c r="B66" s="3" t="s">
        <v>83</v>
      </c>
      <c r="C66" s="3" t="s">
        <v>4192</v>
      </c>
      <c r="D66" s="6">
        <v>750</v>
      </c>
      <c r="E66" s="8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 s="10">
        <f t="shared" ref="O66:O129" si="7">ROUND(E66/D66*100,0)</f>
        <v>198</v>
      </c>
      <c r="P66">
        <f t="shared" si="4"/>
        <v>53.04</v>
      </c>
      <c r="Q66" t="s">
        <v>8308</v>
      </c>
      <c r="R66" t="s">
        <v>8310</v>
      </c>
      <c r="S66" s="14">
        <f t="shared" si="5"/>
        <v>41100.158877314818</v>
      </c>
      <c r="T66" s="14">
        <f t="shared" si="6"/>
        <v>41104.126388888886</v>
      </c>
    </row>
    <row r="67" spans="1:20" ht="43.2" x14ac:dyDescent="0.3">
      <c r="A67">
        <v>82</v>
      </c>
      <c r="B67" s="3" t="s">
        <v>84</v>
      </c>
      <c r="C67" s="3" t="s">
        <v>4193</v>
      </c>
      <c r="D67" s="6">
        <v>4000</v>
      </c>
      <c r="E67" s="8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 s="10">
        <f t="shared" si="7"/>
        <v>100</v>
      </c>
      <c r="P67">
        <f t="shared" si="4"/>
        <v>40.01</v>
      </c>
      <c r="Q67" t="s">
        <v>8308</v>
      </c>
      <c r="R67" t="s">
        <v>8310</v>
      </c>
      <c r="S67" s="14">
        <f t="shared" si="5"/>
        <v>40795.820150462961</v>
      </c>
      <c r="T67" s="14">
        <f t="shared" si="6"/>
        <v>40825.820150462961</v>
      </c>
    </row>
    <row r="68" spans="1:20" ht="43.2" x14ac:dyDescent="0.3">
      <c r="A68">
        <v>84</v>
      </c>
      <c r="B68" s="3" t="s">
        <v>86</v>
      </c>
      <c r="C68" s="3" t="s">
        <v>4195</v>
      </c>
      <c r="D68" s="6">
        <v>500</v>
      </c>
      <c r="E68" s="8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 s="10">
        <f t="shared" si="7"/>
        <v>100</v>
      </c>
      <c r="P68">
        <f t="shared" si="4"/>
        <v>71.430000000000007</v>
      </c>
      <c r="Q68" t="s">
        <v>8308</v>
      </c>
      <c r="R68" t="s">
        <v>8310</v>
      </c>
      <c r="S68" s="14">
        <f t="shared" si="5"/>
        <v>40648.757939814815</v>
      </c>
      <c r="T68" s="14">
        <f t="shared" si="6"/>
        <v>40678.757939814815</v>
      </c>
    </row>
    <row r="69" spans="1:20" ht="43.2" x14ac:dyDescent="0.3">
      <c r="A69">
        <v>85</v>
      </c>
      <c r="B69" s="3" t="s">
        <v>87</v>
      </c>
      <c r="C69" s="3" t="s">
        <v>4196</v>
      </c>
      <c r="D69" s="6">
        <v>1200</v>
      </c>
      <c r="E69" s="8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 s="10">
        <f t="shared" si="7"/>
        <v>126</v>
      </c>
      <c r="P69">
        <f t="shared" si="4"/>
        <v>71.709999999999994</v>
      </c>
      <c r="Q69" t="s">
        <v>8308</v>
      </c>
      <c r="R69" t="s">
        <v>8310</v>
      </c>
      <c r="S69" s="14">
        <f t="shared" si="5"/>
        <v>40779.125428240739</v>
      </c>
      <c r="T69" s="14">
        <f t="shared" si="6"/>
        <v>40809.125428240739</v>
      </c>
    </row>
    <row r="70" spans="1:20" ht="43.2" x14ac:dyDescent="0.3">
      <c r="A70">
        <v>87</v>
      </c>
      <c r="B70" s="3" t="s">
        <v>89</v>
      </c>
      <c r="C70" s="3" t="s">
        <v>4198</v>
      </c>
      <c r="D70" s="6">
        <v>2500</v>
      </c>
      <c r="E70" s="8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 s="10">
        <f t="shared" si="7"/>
        <v>105</v>
      </c>
      <c r="P70">
        <f t="shared" si="4"/>
        <v>104.6</v>
      </c>
      <c r="Q70" t="s">
        <v>8308</v>
      </c>
      <c r="R70" t="s">
        <v>8310</v>
      </c>
      <c r="S70" s="14">
        <f t="shared" si="5"/>
        <v>40322.53938657407</v>
      </c>
      <c r="T70" s="14">
        <f t="shared" si="6"/>
        <v>40332.070138888892</v>
      </c>
    </row>
    <row r="71" spans="1:20" ht="43.2" x14ac:dyDescent="0.3">
      <c r="A71">
        <v>88</v>
      </c>
      <c r="B71" s="3" t="s">
        <v>90</v>
      </c>
      <c r="C71" s="3" t="s">
        <v>4199</v>
      </c>
      <c r="D71" s="6">
        <v>3500</v>
      </c>
      <c r="E71" s="8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 s="10">
        <f t="shared" si="7"/>
        <v>103</v>
      </c>
      <c r="P71">
        <f t="shared" si="4"/>
        <v>60</v>
      </c>
      <c r="Q71" t="s">
        <v>8308</v>
      </c>
      <c r="R71" t="s">
        <v>8310</v>
      </c>
      <c r="S71" s="14">
        <f t="shared" si="5"/>
        <v>41786.65892361111</v>
      </c>
      <c r="T71" s="14">
        <f t="shared" si="6"/>
        <v>41812.65892361111</v>
      </c>
    </row>
    <row r="72" spans="1:20" ht="43.2" x14ac:dyDescent="0.3">
      <c r="A72">
        <v>89</v>
      </c>
      <c r="B72" s="3" t="s">
        <v>91</v>
      </c>
      <c r="C72" s="3" t="s">
        <v>4200</v>
      </c>
      <c r="D72" s="6">
        <v>6000</v>
      </c>
      <c r="E72" s="8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 s="10">
        <f t="shared" si="7"/>
        <v>115</v>
      </c>
      <c r="P72">
        <f t="shared" si="4"/>
        <v>123.29</v>
      </c>
      <c r="Q72" t="s">
        <v>8308</v>
      </c>
      <c r="R72" t="s">
        <v>8310</v>
      </c>
      <c r="S72" s="14">
        <f t="shared" si="5"/>
        <v>41402.752222222225</v>
      </c>
      <c r="T72" s="14">
        <f t="shared" si="6"/>
        <v>41427.752222222225</v>
      </c>
    </row>
    <row r="73" spans="1:20" ht="28.8" x14ac:dyDescent="0.3">
      <c r="A73">
        <v>90</v>
      </c>
      <c r="B73" s="3" t="s">
        <v>92</v>
      </c>
      <c r="C73" s="3" t="s">
        <v>4201</v>
      </c>
      <c r="D73" s="6">
        <v>500</v>
      </c>
      <c r="E73" s="8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 s="10">
        <f t="shared" si="7"/>
        <v>100</v>
      </c>
      <c r="P73">
        <f t="shared" si="4"/>
        <v>31.38</v>
      </c>
      <c r="Q73" t="s">
        <v>8308</v>
      </c>
      <c r="R73" t="s">
        <v>8310</v>
      </c>
      <c r="S73" s="14">
        <f t="shared" si="5"/>
        <v>40706.297442129631</v>
      </c>
      <c r="T73" s="14">
        <f t="shared" si="6"/>
        <v>40736.297442129631</v>
      </c>
    </row>
    <row r="74" spans="1:20" ht="43.2" x14ac:dyDescent="0.3">
      <c r="A74">
        <v>91</v>
      </c>
      <c r="B74" s="3" t="s">
        <v>93</v>
      </c>
      <c r="C74" s="3" t="s">
        <v>4202</v>
      </c>
      <c r="D74" s="6">
        <v>3000</v>
      </c>
      <c r="E74" s="8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 s="10">
        <f t="shared" si="7"/>
        <v>120</v>
      </c>
      <c r="P74">
        <f t="shared" si="4"/>
        <v>78.260000000000005</v>
      </c>
      <c r="Q74" t="s">
        <v>8308</v>
      </c>
      <c r="R74" t="s">
        <v>8310</v>
      </c>
      <c r="S74" s="14">
        <f t="shared" si="5"/>
        <v>40619.402361111112</v>
      </c>
      <c r="T74" s="14">
        <f t="shared" si="6"/>
        <v>40680.402361111112</v>
      </c>
    </row>
    <row r="75" spans="1:20" ht="57.6" x14ac:dyDescent="0.3">
      <c r="A75">
        <v>93</v>
      </c>
      <c r="B75" s="3" t="s">
        <v>95</v>
      </c>
      <c r="C75" s="3" t="s">
        <v>4204</v>
      </c>
      <c r="D75" s="6">
        <v>1000</v>
      </c>
      <c r="E75" s="8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 s="10">
        <f t="shared" si="7"/>
        <v>111</v>
      </c>
      <c r="P75">
        <f t="shared" si="4"/>
        <v>73.73</v>
      </c>
      <c r="Q75" t="s">
        <v>8308</v>
      </c>
      <c r="R75" t="s">
        <v>8310</v>
      </c>
      <c r="S75" s="14">
        <f t="shared" si="5"/>
        <v>41065.858067129629</v>
      </c>
      <c r="T75" s="14">
        <f t="shared" si="6"/>
        <v>41093.875</v>
      </c>
    </row>
    <row r="76" spans="1:20" ht="43.2" x14ac:dyDescent="0.3">
      <c r="A76">
        <v>95</v>
      </c>
      <c r="B76" s="3" t="s">
        <v>97</v>
      </c>
      <c r="C76" s="3" t="s">
        <v>4206</v>
      </c>
      <c r="D76" s="6">
        <v>350</v>
      </c>
      <c r="E76" s="8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 s="10">
        <f t="shared" si="7"/>
        <v>131</v>
      </c>
      <c r="P76">
        <f t="shared" si="4"/>
        <v>21.9</v>
      </c>
      <c r="Q76" t="s">
        <v>8308</v>
      </c>
      <c r="R76" t="s">
        <v>8310</v>
      </c>
      <c r="S76" s="14">
        <f t="shared" si="5"/>
        <v>40935.005104166667</v>
      </c>
      <c r="T76" s="14">
        <f t="shared" si="6"/>
        <v>40965.005104166667</v>
      </c>
    </row>
    <row r="77" spans="1:20" ht="57.6" x14ac:dyDescent="0.3">
      <c r="A77">
        <v>96</v>
      </c>
      <c r="B77" s="3" t="s">
        <v>98</v>
      </c>
      <c r="C77" s="3" t="s">
        <v>4207</v>
      </c>
      <c r="D77" s="6">
        <v>1500</v>
      </c>
      <c r="E77" s="8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 s="10">
        <f t="shared" si="7"/>
        <v>115</v>
      </c>
      <c r="P77">
        <f t="shared" si="4"/>
        <v>50.59</v>
      </c>
      <c r="Q77" t="s">
        <v>8308</v>
      </c>
      <c r="R77" t="s">
        <v>8310</v>
      </c>
      <c r="S77" s="14">
        <f t="shared" si="5"/>
        <v>40324.662511574075</v>
      </c>
      <c r="T77" s="14">
        <f t="shared" si="6"/>
        <v>40391.125</v>
      </c>
    </row>
    <row r="78" spans="1:20" ht="43.2" x14ac:dyDescent="0.3">
      <c r="A78">
        <v>97</v>
      </c>
      <c r="B78" s="3" t="s">
        <v>99</v>
      </c>
      <c r="C78" s="3" t="s">
        <v>4208</v>
      </c>
      <c r="D78" s="6">
        <v>400</v>
      </c>
      <c r="E78" s="8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 s="10">
        <f t="shared" si="7"/>
        <v>106</v>
      </c>
      <c r="P78">
        <f t="shared" si="4"/>
        <v>53.13</v>
      </c>
      <c r="Q78" t="s">
        <v>8308</v>
      </c>
      <c r="R78" t="s">
        <v>8310</v>
      </c>
      <c r="S78" s="14">
        <f t="shared" si="5"/>
        <v>40706.135208333333</v>
      </c>
      <c r="T78" s="14">
        <f t="shared" si="6"/>
        <v>40736.135208333333</v>
      </c>
    </row>
    <row r="79" spans="1:20" ht="43.2" x14ac:dyDescent="0.3">
      <c r="A79">
        <v>98</v>
      </c>
      <c r="B79" s="3" t="s">
        <v>100</v>
      </c>
      <c r="C79" s="3" t="s">
        <v>4209</v>
      </c>
      <c r="D79" s="6">
        <v>3200</v>
      </c>
      <c r="E79" s="8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 s="10">
        <f t="shared" si="7"/>
        <v>106</v>
      </c>
      <c r="P79">
        <f t="shared" si="4"/>
        <v>56.67</v>
      </c>
      <c r="Q79" t="s">
        <v>8308</v>
      </c>
      <c r="R79" t="s">
        <v>8310</v>
      </c>
      <c r="S79" s="14">
        <f t="shared" si="5"/>
        <v>41214.79483796296</v>
      </c>
      <c r="T79" s="14">
        <f t="shared" si="6"/>
        <v>41250.979166666664</v>
      </c>
    </row>
    <row r="80" spans="1:20" ht="28.8" x14ac:dyDescent="0.3">
      <c r="A80">
        <v>99</v>
      </c>
      <c r="B80" s="3" t="s">
        <v>101</v>
      </c>
      <c r="C80" s="3" t="s">
        <v>4210</v>
      </c>
      <c r="D80" s="6">
        <v>1500</v>
      </c>
      <c r="E80" s="8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 s="10">
        <f t="shared" si="7"/>
        <v>106</v>
      </c>
      <c r="P80">
        <f t="shared" si="4"/>
        <v>40.78</v>
      </c>
      <c r="Q80" t="s">
        <v>8308</v>
      </c>
      <c r="R80" t="s">
        <v>8310</v>
      </c>
      <c r="S80" s="14">
        <f t="shared" si="5"/>
        <v>41631.902766203704</v>
      </c>
      <c r="T80" s="14">
        <f t="shared" si="6"/>
        <v>41661.902766203704</v>
      </c>
    </row>
    <row r="81" spans="1:20" ht="43.2" x14ac:dyDescent="0.3">
      <c r="A81">
        <v>100</v>
      </c>
      <c r="B81" s="3" t="s">
        <v>102</v>
      </c>
      <c r="C81" s="3" t="s">
        <v>4211</v>
      </c>
      <c r="D81" s="6">
        <v>5000</v>
      </c>
      <c r="E81" s="8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 s="10">
        <f t="shared" si="7"/>
        <v>100</v>
      </c>
      <c r="P81">
        <f t="shared" si="4"/>
        <v>192.31</v>
      </c>
      <c r="Q81" t="s">
        <v>8308</v>
      </c>
      <c r="R81" t="s">
        <v>8310</v>
      </c>
      <c r="S81" s="14">
        <f t="shared" si="5"/>
        <v>41197.753310185188</v>
      </c>
      <c r="T81" s="14">
        <f t="shared" si="6"/>
        <v>41217.794976851852</v>
      </c>
    </row>
    <row r="82" spans="1:20" ht="43.2" x14ac:dyDescent="0.3">
      <c r="A82">
        <v>101</v>
      </c>
      <c r="B82" s="3" t="s">
        <v>103</v>
      </c>
      <c r="C82" s="3" t="s">
        <v>4212</v>
      </c>
      <c r="D82" s="6">
        <v>3500</v>
      </c>
      <c r="E82" s="8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 s="10">
        <f t="shared" si="7"/>
        <v>100</v>
      </c>
      <c r="P82">
        <f t="shared" si="4"/>
        <v>100</v>
      </c>
      <c r="Q82" t="s">
        <v>8308</v>
      </c>
      <c r="R82" t="s">
        <v>8310</v>
      </c>
      <c r="S82" s="14">
        <f t="shared" si="5"/>
        <v>41274.776736111111</v>
      </c>
      <c r="T82" s="14">
        <f t="shared" si="6"/>
        <v>41298.776736111111</v>
      </c>
    </row>
    <row r="83" spans="1:20" ht="43.2" x14ac:dyDescent="0.3">
      <c r="A83">
        <v>102</v>
      </c>
      <c r="B83" s="3" t="s">
        <v>104</v>
      </c>
      <c r="C83" s="3" t="s">
        <v>4213</v>
      </c>
      <c r="D83" s="6">
        <v>6000</v>
      </c>
      <c r="E83" s="8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 s="10">
        <f t="shared" si="7"/>
        <v>128</v>
      </c>
      <c r="P83">
        <f t="shared" si="4"/>
        <v>117.92</v>
      </c>
      <c r="Q83" t="s">
        <v>8308</v>
      </c>
      <c r="R83" t="s">
        <v>8310</v>
      </c>
      <c r="S83" s="14">
        <f t="shared" si="5"/>
        <v>40505.131168981483</v>
      </c>
      <c r="T83" s="14">
        <f t="shared" si="6"/>
        <v>40535.131168981483</v>
      </c>
    </row>
    <row r="84" spans="1:20" ht="28.8" x14ac:dyDescent="0.3">
      <c r="A84">
        <v>104</v>
      </c>
      <c r="B84" s="3" t="s">
        <v>106</v>
      </c>
      <c r="C84" s="3" t="s">
        <v>4215</v>
      </c>
      <c r="D84" s="6">
        <v>500</v>
      </c>
      <c r="E84" s="8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 s="10">
        <f t="shared" si="7"/>
        <v>120</v>
      </c>
      <c r="P84">
        <f t="shared" si="4"/>
        <v>60</v>
      </c>
      <c r="Q84" t="s">
        <v>8308</v>
      </c>
      <c r="R84" t="s">
        <v>8310</v>
      </c>
      <c r="S84" s="14">
        <f t="shared" si="5"/>
        <v>40612.695208333331</v>
      </c>
      <c r="T84" s="14">
        <f t="shared" si="6"/>
        <v>40636.041666666664</v>
      </c>
    </row>
    <row r="85" spans="1:20" ht="43.2" x14ac:dyDescent="0.3">
      <c r="A85">
        <v>105</v>
      </c>
      <c r="B85" s="3" t="s">
        <v>107</v>
      </c>
      <c r="C85" s="3" t="s">
        <v>4216</v>
      </c>
      <c r="D85" s="6">
        <v>2200</v>
      </c>
      <c r="E85" s="8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 s="10">
        <f t="shared" si="7"/>
        <v>107</v>
      </c>
      <c r="P85">
        <f t="shared" si="4"/>
        <v>39.380000000000003</v>
      </c>
      <c r="Q85" t="s">
        <v>8308</v>
      </c>
      <c r="R85" t="s">
        <v>8310</v>
      </c>
      <c r="S85" s="14">
        <f t="shared" si="5"/>
        <v>42485.724768518514</v>
      </c>
      <c r="T85" s="14">
        <f t="shared" si="6"/>
        <v>42504</v>
      </c>
    </row>
    <row r="86" spans="1:20" x14ac:dyDescent="0.3">
      <c r="A86">
        <v>106</v>
      </c>
      <c r="B86" s="3" t="s">
        <v>108</v>
      </c>
      <c r="C86" s="3" t="s">
        <v>4217</v>
      </c>
      <c r="D86" s="6">
        <v>5000</v>
      </c>
      <c r="E86" s="8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 s="10">
        <f t="shared" si="7"/>
        <v>101</v>
      </c>
      <c r="P86">
        <f t="shared" si="4"/>
        <v>186.11</v>
      </c>
      <c r="Q86" t="s">
        <v>8308</v>
      </c>
      <c r="R86" t="s">
        <v>8310</v>
      </c>
      <c r="S86" s="14">
        <f t="shared" si="5"/>
        <v>40987.776631944449</v>
      </c>
      <c r="T86" s="14">
        <f t="shared" si="6"/>
        <v>41001.776631944449</v>
      </c>
    </row>
    <row r="87" spans="1:20" ht="43.2" x14ac:dyDescent="0.3">
      <c r="A87">
        <v>107</v>
      </c>
      <c r="B87" s="3" t="s">
        <v>109</v>
      </c>
      <c r="C87" s="3" t="s">
        <v>4218</v>
      </c>
      <c r="D87" s="6">
        <v>7500</v>
      </c>
      <c r="E87" s="8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 s="10">
        <f t="shared" si="7"/>
        <v>102</v>
      </c>
      <c r="P87">
        <f t="shared" si="4"/>
        <v>111.38</v>
      </c>
      <c r="Q87" t="s">
        <v>8308</v>
      </c>
      <c r="R87" t="s">
        <v>8310</v>
      </c>
      <c r="S87" s="14">
        <f t="shared" si="5"/>
        <v>40635.982488425929</v>
      </c>
      <c r="T87" s="14">
        <f t="shared" si="6"/>
        <v>40657.982488425929</v>
      </c>
    </row>
    <row r="88" spans="1:20" ht="43.2" x14ac:dyDescent="0.3">
      <c r="A88">
        <v>108</v>
      </c>
      <c r="B88" s="3" t="s">
        <v>110</v>
      </c>
      <c r="C88" s="3" t="s">
        <v>4219</v>
      </c>
      <c r="D88" s="6">
        <v>1500</v>
      </c>
      <c r="E88" s="8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 s="10">
        <f t="shared" si="7"/>
        <v>247</v>
      </c>
      <c r="P88">
        <f t="shared" si="4"/>
        <v>78.72</v>
      </c>
      <c r="Q88" t="s">
        <v>8308</v>
      </c>
      <c r="R88" t="s">
        <v>8310</v>
      </c>
      <c r="S88" s="14">
        <f t="shared" si="5"/>
        <v>41365.613078703704</v>
      </c>
      <c r="T88" s="14">
        <f t="shared" si="6"/>
        <v>41425.613078703704</v>
      </c>
    </row>
    <row r="89" spans="1:20" ht="43.2" x14ac:dyDescent="0.3">
      <c r="A89">
        <v>109</v>
      </c>
      <c r="B89" s="3" t="s">
        <v>111</v>
      </c>
      <c r="C89" s="3" t="s">
        <v>4220</v>
      </c>
      <c r="D89" s="6">
        <v>1000</v>
      </c>
      <c r="E89" s="8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 s="10">
        <f t="shared" si="7"/>
        <v>220</v>
      </c>
      <c r="P89">
        <f t="shared" si="4"/>
        <v>46.7</v>
      </c>
      <c r="Q89" t="s">
        <v>8308</v>
      </c>
      <c r="R89" t="s">
        <v>8310</v>
      </c>
      <c r="S89" s="14">
        <f t="shared" si="5"/>
        <v>40570.025810185187</v>
      </c>
      <c r="T89" s="14">
        <f t="shared" si="6"/>
        <v>40600.025810185187</v>
      </c>
    </row>
    <row r="90" spans="1:20" ht="43.2" x14ac:dyDescent="0.3">
      <c r="A90">
        <v>110</v>
      </c>
      <c r="B90" s="3" t="s">
        <v>112</v>
      </c>
      <c r="C90" s="3" t="s">
        <v>4221</v>
      </c>
      <c r="D90" s="6">
        <v>1300</v>
      </c>
      <c r="E90" s="8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 s="10">
        <f t="shared" si="7"/>
        <v>131</v>
      </c>
      <c r="P90">
        <f t="shared" si="4"/>
        <v>65.38</v>
      </c>
      <c r="Q90" t="s">
        <v>8308</v>
      </c>
      <c r="R90" t="s">
        <v>8310</v>
      </c>
      <c r="S90" s="14">
        <f t="shared" si="5"/>
        <v>41557.949687500004</v>
      </c>
      <c r="T90" s="14">
        <f t="shared" si="6"/>
        <v>41592.249305555553</v>
      </c>
    </row>
    <row r="91" spans="1:20" ht="43.2" x14ac:dyDescent="0.3">
      <c r="A91">
        <v>112</v>
      </c>
      <c r="B91" s="3" t="s">
        <v>114</v>
      </c>
      <c r="C91" s="3" t="s">
        <v>4223</v>
      </c>
      <c r="D91" s="6">
        <v>5000</v>
      </c>
      <c r="E91" s="8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 s="10">
        <f t="shared" si="7"/>
        <v>104</v>
      </c>
      <c r="P91">
        <f t="shared" si="4"/>
        <v>64.2</v>
      </c>
      <c r="Q91" t="s">
        <v>8308</v>
      </c>
      <c r="R91" t="s">
        <v>8310</v>
      </c>
      <c r="S91" s="14">
        <f t="shared" si="5"/>
        <v>41718.043032407404</v>
      </c>
      <c r="T91" s="14">
        <f t="shared" si="6"/>
        <v>41742.083333333336</v>
      </c>
    </row>
    <row r="92" spans="1:20" ht="28.8" x14ac:dyDescent="0.3">
      <c r="A92">
        <v>113</v>
      </c>
      <c r="B92" s="3" t="s">
        <v>115</v>
      </c>
      <c r="C92" s="3" t="s">
        <v>4224</v>
      </c>
      <c r="D92" s="6">
        <v>5000</v>
      </c>
      <c r="E92" s="8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 s="10">
        <f t="shared" si="7"/>
        <v>141</v>
      </c>
      <c r="P92">
        <f t="shared" si="4"/>
        <v>90.38</v>
      </c>
      <c r="Q92" t="s">
        <v>8308</v>
      </c>
      <c r="R92" t="s">
        <v>8310</v>
      </c>
      <c r="S92" s="14">
        <f t="shared" si="5"/>
        <v>40753.758425925924</v>
      </c>
      <c r="T92" s="14">
        <f t="shared" si="6"/>
        <v>40761.625</v>
      </c>
    </row>
    <row r="93" spans="1:20" ht="43.2" x14ac:dyDescent="0.3">
      <c r="A93">
        <v>114</v>
      </c>
      <c r="B93" s="3" t="s">
        <v>116</v>
      </c>
      <c r="C93" s="3" t="s">
        <v>4225</v>
      </c>
      <c r="D93" s="6">
        <v>3000</v>
      </c>
      <c r="E93" s="8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 s="10">
        <f t="shared" si="7"/>
        <v>103</v>
      </c>
      <c r="P93">
        <f t="shared" si="4"/>
        <v>88.57</v>
      </c>
      <c r="Q93" t="s">
        <v>8308</v>
      </c>
      <c r="R93" t="s">
        <v>8310</v>
      </c>
      <c r="S93" s="14">
        <f t="shared" si="5"/>
        <v>40861.27416666667</v>
      </c>
      <c r="T93" s="14">
        <f t="shared" si="6"/>
        <v>40921.27416666667</v>
      </c>
    </row>
    <row r="94" spans="1:20" x14ac:dyDescent="0.3">
      <c r="A94">
        <v>115</v>
      </c>
      <c r="B94" s="3" t="s">
        <v>117</v>
      </c>
      <c r="C94" s="3" t="s">
        <v>4226</v>
      </c>
      <c r="D94" s="6">
        <v>450</v>
      </c>
      <c r="E94" s="8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 s="10">
        <f t="shared" si="7"/>
        <v>140</v>
      </c>
      <c r="P94">
        <f t="shared" si="4"/>
        <v>28.73</v>
      </c>
      <c r="Q94" t="s">
        <v>8308</v>
      </c>
      <c r="R94" t="s">
        <v>8310</v>
      </c>
      <c r="S94" s="14">
        <f t="shared" si="5"/>
        <v>40918.738935185182</v>
      </c>
      <c r="T94" s="14">
        <f t="shared" si="6"/>
        <v>40943.738935185182</v>
      </c>
    </row>
    <row r="95" spans="1:20" ht="43.2" x14ac:dyDescent="0.3">
      <c r="A95">
        <v>116</v>
      </c>
      <c r="B95" s="3" t="s">
        <v>118</v>
      </c>
      <c r="C95" s="3" t="s">
        <v>4227</v>
      </c>
      <c r="D95" s="6">
        <v>3500</v>
      </c>
      <c r="E95" s="8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 s="10">
        <f t="shared" si="7"/>
        <v>114</v>
      </c>
      <c r="P95">
        <f t="shared" si="4"/>
        <v>69.790000000000006</v>
      </c>
      <c r="Q95" t="s">
        <v>8308</v>
      </c>
      <c r="R95" t="s">
        <v>8310</v>
      </c>
      <c r="S95" s="14">
        <f t="shared" si="5"/>
        <v>40595.497164351851</v>
      </c>
      <c r="T95" s="14">
        <f t="shared" si="6"/>
        <v>40641.455497685187</v>
      </c>
    </row>
    <row r="96" spans="1:20" ht="57.6" x14ac:dyDescent="0.3">
      <c r="A96">
        <v>117</v>
      </c>
      <c r="B96" s="3" t="s">
        <v>119</v>
      </c>
      <c r="C96" s="3" t="s">
        <v>4228</v>
      </c>
      <c r="D96" s="6">
        <v>4500</v>
      </c>
      <c r="E96" s="8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 s="10">
        <f t="shared" si="7"/>
        <v>100</v>
      </c>
      <c r="P96">
        <f t="shared" si="4"/>
        <v>167.49</v>
      </c>
      <c r="Q96" t="s">
        <v>8308</v>
      </c>
      <c r="R96" t="s">
        <v>8310</v>
      </c>
      <c r="S96" s="14">
        <f t="shared" si="5"/>
        <v>40248.834999999999</v>
      </c>
      <c r="T96" s="14">
        <f t="shared" si="6"/>
        <v>40338.791666666664</v>
      </c>
    </row>
    <row r="97" spans="1:20" ht="28.8" x14ac:dyDescent="0.3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10">
        <f t="shared" si="7"/>
        <v>113</v>
      </c>
      <c r="P97">
        <f t="shared" si="4"/>
        <v>144.91</v>
      </c>
      <c r="Q97" t="s">
        <v>8308</v>
      </c>
      <c r="R97" t="s">
        <v>8310</v>
      </c>
      <c r="S97" s="14">
        <f t="shared" si="5"/>
        <v>40723.053657407407</v>
      </c>
      <c r="T97" s="14">
        <f t="shared" si="6"/>
        <v>40753.053657407407</v>
      </c>
    </row>
    <row r="98" spans="1:20" ht="43.2" x14ac:dyDescent="0.3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10">
        <f t="shared" si="7"/>
        <v>105</v>
      </c>
      <c r="P98">
        <f t="shared" si="4"/>
        <v>91.84</v>
      </c>
      <c r="Q98" t="s">
        <v>8308</v>
      </c>
      <c r="R98" t="s">
        <v>8310</v>
      </c>
      <c r="S98" s="14">
        <f t="shared" si="5"/>
        <v>40739.069282407407</v>
      </c>
      <c r="T98" s="14">
        <f t="shared" si="6"/>
        <v>40768.958333333336</v>
      </c>
    </row>
    <row r="99" spans="1:20" ht="57.6" x14ac:dyDescent="0.3">
      <c r="A99">
        <v>240</v>
      </c>
      <c r="B99" s="3" t="s">
        <v>242</v>
      </c>
      <c r="C99" s="3" t="s">
        <v>4350</v>
      </c>
      <c r="D99" s="6">
        <v>15000</v>
      </c>
      <c r="E99" s="8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 s="10">
        <f t="shared" si="7"/>
        <v>108</v>
      </c>
      <c r="P99">
        <f t="shared" ref="P99:P115" si="8">IFERROR(ROUND(E99/L99,2),0)</f>
        <v>117.85</v>
      </c>
      <c r="Q99" t="s">
        <v>8308</v>
      </c>
      <c r="R99" t="s">
        <v>8313</v>
      </c>
      <c r="S99" s="14">
        <f t="shared" ref="S99:S115" si="9">(((J99/60)/60)/24)+DATE(1970,1,1)</f>
        <v>41354.708460648151</v>
      </c>
      <c r="T99" s="14">
        <f t="shared" ref="T99:T115" si="10">(((I99/60)/60)/24)+DATE(1970,1,1)</f>
        <v>41399.708460648151</v>
      </c>
    </row>
    <row r="100" spans="1:20" ht="43.2" x14ac:dyDescent="0.3">
      <c r="A100">
        <v>241</v>
      </c>
      <c r="B100" s="3" t="s">
        <v>243</v>
      </c>
      <c r="C100" s="3" t="s">
        <v>4351</v>
      </c>
      <c r="D100" s="6">
        <v>36400</v>
      </c>
      <c r="E100" s="8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 s="10">
        <f t="shared" si="7"/>
        <v>113</v>
      </c>
      <c r="P100">
        <f t="shared" si="8"/>
        <v>109.04</v>
      </c>
      <c r="Q100" t="s">
        <v>8308</v>
      </c>
      <c r="R100" t="s">
        <v>8313</v>
      </c>
      <c r="S100" s="14">
        <f t="shared" si="9"/>
        <v>41949.697962962964</v>
      </c>
      <c r="T100" s="14">
        <f t="shared" si="10"/>
        <v>41994.697962962964</v>
      </c>
    </row>
    <row r="101" spans="1:20" ht="43.2" x14ac:dyDescent="0.3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 s="10">
        <f t="shared" si="7"/>
        <v>113</v>
      </c>
      <c r="P101">
        <f t="shared" si="8"/>
        <v>73.02</v>
      </c>
      <c r="Q101" t="s">
        <v>8308</v>
      </c>
      <c r="R101" t="s">
        <v>8313</v>
      </c>
      <c r="S101" s="14">
        <f t="shared" si="9"/>
        <v>40862.492939814816</v>
      </c>
      <c r="T101" s="14">
        <f t="shared" si="10"/>
        <v>40897.492939814816</v>
      </c>
    </row>
    <row r="102" spans="1:20" ht="43.2" x14ac:dyDescent="0.3">
      <c r="A102">
        <v>243</v>
      </c>
      <c r="B102" s="3" t="s">
        <v>245</v>
      </c>
      <c r="C102" s="3" t="s">
        <v>4353</v>
      </c>
      <c r="D102" s="6">
        <v>25000</v>
      </c>
      <c r="E102" s="8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 s="10">
        <f t="shared" si="7"/>
        <v>103</v>
      </c>
      <c r="P102">
        <f t="shared" si="8"/>
        <v>78.2</v>
      </c>
      <c r="Q102" t="s">
        <v>8308</v>
      </c>
      <c r="R102" t="s">
        <v>8313</v>
      </c>
      <c r="S102" s="14">
        <f t="shared" si="9"/>
        <v>41662.047500000001</v>
      </c>
      <c r="T102" s="14">
        <f t="shared" si="10"/>
        <v>41692.047500000001</v>
      </c>
    </row>
    <row r="103" spans="1:20" ht="57.6" x14ac:dyDescent="0.3">
      <c r="A103">
        <v>244</v>
      </c>
      <c r="B103" s="4">
        <v>39756</v>
      </c>
      <c r="C103" s="3" t="s">
        <v>4354</v>
      </c>
      <c r="D103" s="6">
        <v>3500</v>
      </c>
      <c r="E103" s="8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 s="10">
        <f t="shared" si="7"/>
        <v>114</v>
      </c>
      <c r="P103">
        <f t="shared" si="8"/>
        <v>47.4</v>
      </c>
      <c r="Q103" t="s">
        <v>8308</v>
      </c>
      <c r="R103" t="s">
        <v>8313</v>
      </c>
      <c r="S103" s="14">
        <f t="shared" si="9"/>
        <v>40213.323599537034</v>
      </c>
      <c r="T103" s="14">
        <f t="shared" si="10"/>
        <v>40253.29583333333</v>
      </c>
    </row>
    <row r="104" spans="1:20" ht="43.2" x14ac:dyDescent="0.3">
      <c r="A104">
        <v>245</v>
      </c>
      <c r="B104" s="3" t="s">
        <v>246</v>
      </c>
      <c r="C104" s="3" t="s">
        <v>4355</v>
      </c>
      <c r="D104" s="6">
        <v>5000</v>
      </c>
      <c r="E104" s="8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 s="10">
        <f t="shared" si="7"/>
        <v>104</v>
      </c>
      <c r="P104">
        <f t="shared" si="8"/>
        <v>54.02</v>
      </c>
      <c r="Q104" t="s">
        <v>8308</v>
      </c>
      <c r="R104" t="s">
        <v>8313</v>
      </c>
      <c r="S104" s="14">
        <f t="shared" si="9"/>
        <v>41107.053067129629</v>
      </c>
      <c r="T104" s="14">
        <f t="shared" si="10"/>
        <v>41137.053067129629</v>
      </c>
    </row>
    <row r="105" spans="1:20" ht="43.2" x14ac:dyDescent="0.3">
      <c r="A105">
        <v>246</v>
      </c>
      <c r="B105" s="3" t="s">
        <v>247</v>
      </c>
      <c r="C105" s="3" t="s">
        <v>4356</v>
      </c>
      <c r="D105" s="6">
        <v>5000</v>
      </c>
      <c r="E105" s="8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 s="10">
        <f t="shared" si="7"/>
        <v>305</v>
      </c>
      <c r="P105">
        <f t="shared" si="8"/>
        <v>68.489999999999995</v>
      </c>
      <c r="Q105" t="s">
        <v>8308</v>
      </c>
      <c r="R105" t="s">
        <v>8313</v>
      </c>
      <c r="S105" s="14">
        <f t="shared" si="9"/>
        <v>40480.363483796296</v>
      </c>
      <c r="T105" s="14">
        <f t="shared" si="10"/>
        <v>40530.405150462961</v>
      </c>
    </row>
    <row r="106" spans="1:20" ht="57.6" x14ac:dyDescent="0.3">
      <c r="A106">
        <v>247</v>
      </c>
      <c r="B106" s="3" t="s">
        <v>248</v>
      </c>
      <c r="C106" s="3" t="s">
        <v>4357</v>
      </c>
      <c r="D106" s="6">
        <v>5000</v>
      </c>
      <c r="E106" s="8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 s="10">
        <f t="shared" si="7"/>
        <v>134</v>
      </c>
      <c r="P106">
        <f t="shared" si="8"/>
        <v>108.15</v>
      </c>
      <c r="Q106" t="s">
        <v>8308</v>
      </c>
      <c r="R106" t="s">
        <v>8313</v>
      </c>
      <c r="S106" s="14">
        <f t="shared" si="9"/>
        <v>40430.604328703703</v>
      </c>
      <c r="T106" s="14">
        <f t="shared" si="10"/>
        <v>40467.152083333334</v>
      </c>
    </row>
    <row r="107" spans="1:20" ht="43.2" x14ac:dyDescent="0.3">
      <c r="A107">
        <v>248</v>
      </c>
      <c r="B107" s="3" t="s">
        <v>249</v>
      </c>
      <c r="C107" s="3" t="s">
        <v>4358</v>
      </c>
      <c r="D107" s="6">
        <v>85000</v>
      </c>
      <c r="E107" s="8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 s="10">
        <f t="shared" si="7"/>
        <v>101</v>
      </c>
      <c r="P107">
        <f t="shared" si="8"/>
        <v>589.95000000000005</v>
      </c>
      <c r="Q107" t="s">
        <v>8308</v>
      </c>
      <c r="R107" t="s">
        <v>8313</v>
      </c>
      <c r="S107" s="14">
        <f t="shared" si="9"/>
        <v>40870.774409722224</v>
      </c>
      <c r="T107" s="14">
        <f t="shared" si="10"/>
        <v>40915.774409722224</v>
      </c>
    </row>
    <row r="108" spans="1:20" ht="57.6" x14ac:dyDescent="0.3">
      <c r="A108">
        <v>249</v>
      </c>
      <c r="B108" s="3" t="s">
        <v>250</v>
      </c>
      <c r="C108" s="3" t="s">
        <v>4359</v>
      </c>
      <c r="D108" s="6">
        <v>10000</v>
      </c>
      <c r="E108" s="8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 s="10">
        <f t="shared" si="7"/>
        <v>113</v>
      </c>
      <c r="P108">
        <f t="shared" si="8"/>
        <v>48.05</v>
      </c>
      <c r="Q108" t="s">
        <v>8308</v>
      </c>
      <c r="R108" t="s">
        <v>8313</v>
      </c>
      <c r="S108" s="14">
        <f t="shared" si="9"/>
        <v>40332.923842592594</v>
      </c>
      <c r="T108" s="14">
        <f t="shared" si="10"/>
        <v>40412.736111111109</v>
      </c>
    </row>
    <row r="109" spans="1:20" ht="43.2" x14ac:dyDescent="0.3">
      <c r="A109">
        <v>250</v>
      </c>
      <c r="B109" s="3" t="s">
        <v>251</v>
      </c>
      <c r="C109" s="3" t="s">
        <v>4360</v>
      </c>
      <c r="D109" s="6">
        <v>30000</v>
      </c>
      <c r="E109" s="8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 s="10">
        <f t="shared" si="7"/>
        <v>106</v>
      </c>
      <c r="P109">
        <f t="shared" si="8"/>
        <v>72.48</v>
      </c>
      <c r="Q109" t="s">
        <v>8308</v>
      </c>
      <c r="R109" t="s">
        <v>8313</v>
      </c>
      <c r="S109" s="14">
        <f t="shared" si="9"/>
        <v>41401.565868055557</v>
      </c>
      <c r="T109" s="14">
        <f t="shared" si="10"/>
        <v>41431.565868055557</v>
      </c>
    </row>
    <row r="110" spans="1:20" ht="43.2" x14ac:dyDescent="0.3">
      <c r="A110">
        <v>251</v>
      </c>
      <c r="B110" s="3" t="s">
        <v>252</v>
      </c>
      <c r="C110" s="3" t="s">
        <v>4361</v>
      </c>
      <c r="D110" s="6">
        <v>3500</v>
      </c>
      <c r="E110" s="8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 s="10">
        <f t="shared" si="7"/>
        <v>126</v>
      </c>
      <c r="P110">
        <f t="shared" si="8"/>
        <v>57.08</v>
      </c>
      <c r="Q110" t="s">
        <v>8308</v>
      </c>
      <c r="R110" t="s">
        <v>8313</v>
      </c>
      <c r="S110" s="14">
        <f t="shared" si="9"/>
        <v>41013.787569444445</v>
      </c>
      <c r="T110" s="14">
        <f t="shared" si="10"/>
        <v>41045.791666666664</v>
      </c>
    </row>
    <row r="111" spans="1:20" ht="43.2" x14ac:dyDescent="0.3">
      <c r="A111">
        <v>252</v>
      </c>
      <c r="B111" s="3" t="s">
        <v>253</v>
      </c>
      <c r="C111" s="3" t="s">
        <v>4362</v>
      </c>
      <c r="D111" s="6">
        <v>5000</v>
      </c>
      <c r="E111" s="8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 s="10">
        <f t="shared" si="7"/>
        <v>185</v>
      </c>
      <c r="P111">
        <f t="shared" si="8"/>
        <v>85.44</v>
      </c>
      <c r="Q111" t="s">
        <v>8308</v>
      </c>
      <c r="R111" t="s">
        <v>8313</v>
      </c>
      <c r="S111" s="14">
        <f t="shared" si="9"/>
        <v>40266.662708333337</v>
      </c>
      <c r="T111" s="14">
        <f t="shared" si="10"/>
        <v>40330.165972222225</v>
      </c>
    </row>
    <row r="112" spans="1:20" ht="57.6" x14ac:dyDescent="0.3">
      <c r="A112">
        <v>253</v>
      </c>
      <c r="B112" s="3" t="s">
        <v>254</v>
      </c>
      <c r="C112" s="3" t="s">
        <v>4363</v>
      </c>
      <c r="D112" s="6">
        <v>1500</v>
      </c>
      <c r="E112" s="8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 s="10">
        <f t="shared" si="7"/>
        <v>101</v>
      </c>
      <c r="P112">
        <f t="shared" si="8"/>
        <v>215.86</v>
      </c>
      <c r="Q112" t="s">
        <v>8308</v>
      </c>
      <c r="R112" t="s">
        <v>8313</v>
      </c>
      <c r="S112" s="14">
        <f t="shared" si="9"/>
        <v>40924.650868055556</v>
      </c>
      <c r="T112" s="14">
        <f t="shared" si="10"/>
        <v>40954.650868055556</v>
      </c>
    </row>
    <row r="113" spans="1:20" ht="43.2" x14ac:dyDescent="0.3">
      <c r="A113">
        <v>254</v>
      </c>
      <c r="B113" s="3" t="s">
        <v>255</v>
      </c>
      <c r="C113" s="3" t="s">
        <v>4364</v>
      </c>
      <c r="D113" s="6">
        <v>24000</v>
      </c>
      <c r="E113" s="8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 s="10">
        <f t="shared" si="7"/>
        <v>117</v>
      </c>
      <c r="P113">
        <f t="shared" si="8"/>
        <v>89.39</v>
      </c>
      <c r="Q113" t="s">
        <v>8308</v>
      </c>
      <c r="R113" t="s">
        <v>8313</v>
      </c>
      <c r="S113" s="14">
        <f t="shared" si="9"/>
        <v>42263.952662037031</v>
      </c>
      <c r="T113" s="14">
        <f t="shared" si="10"/>
        <v>42294.083333333328</v>
      </c>
    </row>
    <row r="114" spans="1:20" ht="28.8" x14ac:dyDescent="0.3">
      <c r="A114">
        <v>255</v>
      </c>
      <c r="B114" s="3" t="s">
        <v>256</v>
      </c>
      <c r="C114" s="3" t="s">
        <v>4365</v>
      </c>
      <c r="D114" s="6">
        <v>8000</v>
      </c>
      <c r="E114" s="8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 s="10">
        <f t="shared" si="7"/>
        <v>107</v>
      </c>
      <c r="P114">
        <f t="shared" si="8"/>
        <v>45.42</v>
      </c>
      <c r="Q114" t="s">
        <v>8308</v>
      </c>
      <c r="R114" t="s">
        <v>8313</v>
      </c>
      <c r="S114" s="14">
        <f t="shared" si="9"/>
        <v>40588.526412037041</v>
      </c>
      <c r="T114" s="14">
        <f t="shared" si="10"/>
        <v>40618.48474537037</v>
      </c>
    </row>
    <row r="115" spans="1:20" ht="43.2" x14ac:dyDescent="0.3">
      <c r="A115">
        <v>256</v>
      </c>
      <c r="B115" s="3" t="s">
        <v>257</v>
      </c>
      <c r="C115" s="3" t="s">
        <v>4366</v>
      </c>
      <c r="D115" s="6">
        <v>13000</v>
      </c>
      <c r="E115" s="8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 s="10">
        <f t="shared" si="7"/>
        <v>139</v>
      </c>
      <c r="P115">
        <f t="shared" si="8"/>
        <v>65.760000000000005</v>
      </c>
      <c r="Q115" t="s">
        <v>8308</v>
      </c>
      <c r="R115" t="s">
        <v>8313</v>
      </c>
      <c r="S115" s="14">
        <f t="shared" si="9"/>
        <v>41319.769293981481</v>
      </c>
      <c r="T115" s="14">
        <f t="shared" si="10"/>
        <v>41349.769293981481</v>
      </c>
    </row>
    <row r="116" spans="1:20" ht="43.2" x14ac:dyDescent="0.3">
      <c r="A116">
        <v>257</v>
      </c>
      <c r="B116" s="3" t="s">
        <v>258</v>
      </c>
      <c r="C116" s="3" t="s">
        <v>4367</v>
      </c>
      <c r="D116" s="6">
        <v>35000</v>
      </c>
      <c r="E116" s="8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 s="10">
        <f t="shared" si="7"/>
        <v>107</v>
      </c>
      <c r="P116">
        <f t="shared" ref="P116:P174" si="11">IFERROR(ROUND(E116/L116,2),0)</f>
        <v>66.7</v>
      </c>
      <c r="Q116" t="s">
        <v>8308</v>
      </c>
      <c r="R116" t="s">
        <v>8313</v>
      </c>
      <c r="S116" s="14">
        <f t="shared" ref="S116:S174" si="12">(((J116/60)/60)/24)+DATE(1970,1,1)</f>
        <v>42479.626875000002</v>
      </c>
      <c r="T116" s="14">
        <f t="shared" ref="T116:T174" si="13">(((I116/60)/60)/24)+DATE(1970,1,1)</f>
        <v>42509.626875000002</v>
      </c>
    </row>
    <row r="117" spans="1:20" ht="43.2" x14ac:dyDescent="0.3">
      <c r="A117">
        <v>258</v>
      </c>
      <c r="B117" s="3" t="s">
        <v>259</v>
      </c>
      <c r="C117" s="3" t="s">
        <v>4368</v>
      </c>
      <c r="D117" s="6">
        <v>30000</v>
      </c>
      <c r="E117" s="8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 s="10">
        <f t="shared" si="7"/>
        <v>191</v>
      </c>
      <c r="P117">
        <f t="shared" si="11"/>
        <v>83.35</v>
      </c>
      <c r="Q117" t="s">
        <v>8308</v>
      </c>
      <c r="R117" t="s">
        <v>8313</v>
      </c>
      <c r="S117" s="14">
        <f t="shared" si="12"/>
        <v>40682.051689814813</v>
      </c>
      <c r="T117" s="14">
        <f t="shared" si="13"/>
        <v>40712.051689814813</v>
      </c>
    </row>
    <row r="118" spans="1:20" ht="57.6" x14ac:dyDescent="0.3">
      <c r="A118">
        <v>259</v>
      </c>
      <c r="B118" s="3" t="s">
        <v>260</v>
      </c>
      <c r="C118" s="3" t="s">
        <v>4369</v>
      </c>
      <c r="D118" s="6">
        <v>75000</v>
      </c>
      <c r="E118" s="8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 s="10">
        <f t="shared" si="7"/>
        <v>132</v>
      </c>
      <c r="P118">
        <f t="shared" si="11"/>
        <v>105.05</v>
      </c>
      <c r="Q118" t="s">
        <v>8308</v>
      </c>
      <c r="R118" t="s">
        <v>8313</v>
      </c>
      <c r="S118" s="14">
        <f t="shared" si="12"/>
        <v>42072.738067129627</v>
      </c>
      <c r="T118" s="14">
        <f t="shared" si="13"/>
        <v>42102.738067129627</v>
      </c>
    </row>
    <row r="119" spans="1:20" ht="43.2" x14ac:dyDescent="0.3">
      <c r="A119">
        <v>260</v>
      </c>
      <c r="B119" s="3" t="s">
        <v>261</v>
      </c>
      <c r="C119" s="3" t="s">
        <v>4370</v>
      </c>
      <c r="D119" s="6">
        <v>10000</v>
      </c>
      <c r="E119" s="8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 s="10">
        <f t="shared" si="7"/>
        <v>106</v>
      </c>
      <c r="P119">
        <f t="shared" si="11"/>
        <v>120.91</v>
      </c>
      <c r="Q119" t="s">
        <v>8308</v>
      </c>
      <c r="R119" t="s">
        <v>8313</v>
      </c>
      <c r="S119" s="14">
        <f t="shared" si="12"/>
        <v>40330.755543981482</v>
      </c>
      <c r="T119" s="14">
        <f t="shared" si="13"/>
        <v>40376.415972222225</v>
      </c>
    </row>
    <row r="120" spans="1:20" ht="28.8" x14ac:dyDescent="0.3">
      <c r="A120">
        <v>261</v>
      </c>
      <c r="B120" s="3" t="s">
        <v>262</v>
      </c>
      <c r="C120" s="3" t="s">
        <v>4371</v>
      </c>
      <c r="D120" s="6">
        <v>20000</v>
      </c>
      <c r="E120" s="8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 s="10">
        <f t="shared" si="7"/>
        <v>107</v>
      </c>
      <c r="P120">
        <f t="shared" si="11"/>
        <v>97.64</v>
      </c>
      <c r="Q120" t="s">
        <v>8308</v>
      </c>
      <c r="R120" t="s">
        <v>8313</v>
      </c>
      <c r="S120" s="14">
        <f t="shared" si="12"/>
        <v>41017.885462962964</v>
      </c>
      <c r="T120" s="14">
        <f t="shared" si="13"/>
        <v>41067.621527777781</v>
      </c>
    </row>
    <row r="121" spans="1:20" ht="28.8" x14ac:dyDescent="0.3">
      <c r="A121">
        <v>262</v>
      </c>
      <c r="B121" s="3" t="s">
        <v>263</v>
      </c>
      <c r="C121" s="3" t="s">
        <v>4372</v>
      </c>
      <c r="D121" s="6">
        <v>2500</v>
      </c>
      <c r="E121" s="8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 s="10">
        <f t="shared" si="7"/>
        <v>240</v>
      </c>
      <c r="P121">
        <f t="shared" si="11"/>
        <v>41.38</v>
      </c>
      <c r="Q121" t="s">
        <v>8308</v>
      </c>
      <c r="R121" t="s">
        <v>8313</v>
      </c>
      <c r="S121" s="14">
        <f t="shared" si="12"/>
        <v>40555.24800925926</v>
      </c>
      <c r="T121" s="14">
        <f t="shared" si="13"/>
        <v>40600.24800925926</v>
      </c>
    </row>
    <row r="122" spans="1:20" ht="57.6" x14ac:dyDescent="0.3">
      <c r="A122">
        <v>263</v>
      </c>
      <c r="B122" s="3" t="s">
        <v>264</v>
      </c>
      <c r="C122" s="3" t="s">
        <v>4373</v>
      </c>
      <c r="D122" s="6">
        <v>25000</v>
      </c>
      <c r="E122" s="8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 s="10">
        <f t="shared" si="7"/>
        <v>118</v>
      </c>
      <c r="P122">
        <f t="shared" si="11"/>
        <v>30.65</v>
      </c>
      <c r="Q122" t="s">
        <v>8308</v>
      </c>
      <c r="R122" t="s">
        <v>8313</v>
      </c>
      <c r="S122" s="14">
        <f t="shared" si="12"/>
        <v>41149.954791666663</v>
      </c>
      <c r="T122" s="14">
        <f t="shared" si="13"/>
        <v>41179.954791666663</v>
      </c>
    </row>
    <row r="123" spans="1:20" ht="57.6" x14ac:dyDescent="0.3">
      <c r="A123">
        <v>264</v>
      </c>
      <c r="B123" s="3" t="s">
        <v>265</v>
      </c>
      <c r="C123" s="3" t="s">
        <v>4374</v>
      </c>
      <c r="D123" s="6">
        <v>5000</v>
      </c>
      <c r="E123" s="8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 s="10">
        <f t="shared" si="7"/>
        <v>118</v>
      </c>
      <c r="P123">
        <f t="shared" si="11"/>
        <v>64.95</v>
      </c>
      <c r="Q123" t="s">
        <v>8308</v>
      </c>
      <c r="R123" t="s">
        <v>8313</v>
      </c>
      <c r="S123" s="14">
        <f t="shared" si="12"/>
        <v>41010.620312500003</v>
      </c>
      <c r="T123" s="14">
        <f t="shared" si="13"/>
        <v>41040.620312500003</v>
      </c>
    </row>
    <row r="124" spans="1:20" ht="57.6" x14ac:dyDescent="0.3">
      <c r="A124">
        <v>265</v>
      </c>
      <c r="B124" s="3" t="s">
        <v>266</v>
      </c>
      <c r="C124" s="3" t="s">
        <v>4375</v>
      </c>
      <c r="D124" s="6">
        <v>5000</v>
      </c>
      <c r="E124" s="8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 s="10">
        <f t="shared" si="7"/>
        <v>111</v>
      </c>
      <c r="P124">
        <f t="shared" si="11"/>
        <v>95.78</v>
      </c>
      <c r="Q124" t="s">
        <v>8308</v>
      </c>
      <c r="R124" t="s">
        <v>8313</v>
      </c>
      <c r="S124" s="14">
        <f t="shared" si="12"/>
        <v>40267.245717592588</v>
      </c>
      <c r="T124" s="14">
        <f t="shared" si="13"/>
        <v>40308.844444444447</v>
      </c>
    </row>
    <row r="125" spans="1:20" ht="57.6" x14ac:dyDescent="0.3">
      <c r="A125">
        <v>266</v>
      </c>
      <c r="B125" s="3" t="s">
        <v>267</v>
      </c>
      <c r="C125" s="3" t="s">
        <v>4376</v>
      </c>
      <c r="D125" s="6">
        <v>1000</v>
      </c>
      <c r="E125" s="8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 s="10">
        <f t="shared" si="7"/>
        <v>146</v>
      </c>
      <c r="P125">
        <f t="shared" si="11"/>
        <v>40.42</v>
      </c>
      <c r="Q125" t="s">
        <v>8308</v>
      </c>
      <c r="R125" t="s">
        <v>8313</v>
      </c>
      <c r="S125" s="14">
        <f t="shared" si="12"/>
        <v>40205.174849537041</v>
      </c>
      <c r="T125" s="14">
        <f t="shared" si="13"/>
        <v>40291.160416666666</v>
      </c>
    </row>
    <row r="126" spans="1:20" ht="43.2" x14ac:dyDescent="0.3">
      <c r="A126">
        <v>268</v>
      </c>
      <c r="B126" s="3" t="s">
        <v>269</v>
      </c>
      <c r="C126" s="3" t="s">
        <v>4378</v>
      </c>
      <c r="D126" s="6">
        <v>5000</v>
      </c>
      <c r="E126" s="8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 s="10">
        <f t="shared" si="7"/>
        <v>111</v>
      </c>
      <c r="P126">
        <f t="shared" si="11"/>
        <v>50.18</v>
      </c>
      <c r="Q126" t="s">
        <v>8308</v>
      </c>
      <c r="R126" t="s">
        <v>8313</v>
      </c>
      <c r="S126" s="14">
        <f t="shared" si="12"/>
        <v>40809.15252314815</v>
      </c>
      <c r="T126" s="14">
        <f t="shared" si="13"/>
        <v>40854.194189814814</v>
      </c>
    </row>
    <row r="127" spans="1:20" ht="43.2" x14ac:dyDescent="0.3">
      <c r="A127">
        <v>270</v>
      </c>
      <c r="B127" s="3" t="s">
        <v>271</v>
      </c>
      <c r="C127" s="3" t="s">
        <v>4380</v>
      </c>
      <c r="D127" s="6">
        <v>2300</v>
      </c>
      <c r="E127" s="8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 s="10">
        <f t="shared" si="7"/>
        <v>153</v>
      </c>
      <c r="P127">
        <f t="shared" si="11"/>
        <v>57.54</v>
      </c>
      <c r="Q127" t="s">
        <v>8308</v>
      </c>
      <c r="R127" t="s">
        <v>8313</v>
      </c>
      <c r="S127" s="14">
        <f t="shared" si="12"/>
        <v>40637.866550925923</v>
      </c>
      <c r="T127" s="14">
        <f t="shared" si="13"/>
        <v>40688.166666666664</v>
      </c>
    </row>
    <row r="128" spans="1:20" ht="43.2" x14ac:dyDescent="0.3">
      <c r="A128">
        <v>271</v>
      </c>
      <c r="B128" s="3" t="s">
        <v>272</v>
      </c>
      <c r="C128" s="3" t="s">
        <v>4381</v>
      </c>
      <c r="D128" s="6">
        <v>30000</v>
      </c>
      <c r="E128" s="8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 s="10">
        <f t="shared" si="7"/>
        <v>105</v>
      </c>
      <c r="P128">
        <f t="shared" si="11"/>
        <v>109.42</v>
      </c>
      <c r="Q128" t="s">
        <v>8308</v>
      </c>
      <c r="R128" t="s">
        <v>8313</v>
      </c>
      <c r="S128" s="14">
        <f t="shared" si="12"/>
        <v>41612.10024305556</v>
      </c>
      <c r="T128" s="14">
        <f t="shared" si="13"/>
        <v>41641.333333333336</v>
      </c>
    </row>
    <row r="129" spans="1:20" ht="43.2" x14ac:dyDescent="0.3">
      <c r="A129">
        <v>272</v>
      </c>
      <c r="B129" s="3" t="s">
        <v>273</v>
      </c>
      <c r="C129" s="3" t="s">
        <v>4382</v>
      </c>
      <c r="D129" s="6">
        <v>3000</v>
      </c>
      <c r="E129" s="8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 s="10">
        <f t="shared" si="7"/>
        <v>177</v>
      </c>
      <c r="P129">
        <f t="shared" si="11"/>
        <v>81.89</v>
      </c>
      <c r="Q129" t="s">
        <v>8308</v>
      </c>
      <c r="R129" t="s">
        <v>8313</v>
      </c>
      <c r="S129" s="14">
        <f t="shared" si="12"/>
        <v>40235.900358796294</v>
      </c>
      <c r="T129" s="14">
        <f t="shared" si="13"/>
        <v>40296.78402777778</v>
      </c>
    </row>
    <row r="130" spans="1:20" ht="43.2" x14ac:dyDescent="0.3">
      <c r="A130">
        <v>273</v>
      </c>
      <c r="B130" s="3" t="s">
        <v>274</v>
      </c>
      <c r="C130" s="3" t="s">
        <v>4383</v>
      </c>
      <c r="D130" s="6">
        <v>5000</v>
      </c>
      <c r="E130" s="8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 s="10">
        <f t="shared" ref="O130:O193" si="14">ROUND(E130/D130*100,0)</f>
        <v>108</v>
      </c>
      <c r="P130">
        <f t="shared" si="11"/>
        <v>45.67</v>
      </c>
      <c r="Q130" t="s">
        <v>8308</v>
      </c>
      <c r="R130" t="s">
        <v>8313</v>
      </c>
      <c r="S130" s="14">
        <f t="shared" si="12"/>
        <v>40697.498449074075</v>
      </c>
      <c r="T130" s="14">
        <f t="shared" si="13"/>
        <v>40727.498449074075</v>
      </c>
    </row>
    <row r="131" spans="1:20" ht="43.2" x14ac:dyDescent="0.3">
      <c r="A131">
        <v>274</v>
      </c>
      <c r="B131" s="3" t="s">
        <v>275</v>
      </c>
      <c r="C131" s="3" t="s">
        <v>4384</v>
      </c>
      <c r="D131" s="6">
        <v>4000</v>
      </c>
      <c r="E131" s="8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 s="10">
        <f t="shared" si="14"/>
        <v>156</v>
      </c>
      <c r="P131">
        <f t="shared" si="11"/>
        <v>55.22</v>
      </c>
      <c r="Q131" t="s">
        <v>8308</v>
      </c>
      <c r="R131" t="s">
        <v>8313</v>
      </c>
      <c r="S131" s="14">
        <f t="shared" si="12"/>
        <v>40969.912372685183</v>
      </c>
      <c r="T131" s="14">
        <f t="shared" si="13"/>
        <v>41004.290972222225</v>
      </c>
    </row>
    <row r="132" spans="1:20" ht="43.2" x14ac:dyDescent="0.3">
      <c r="A132">
        <v>275</v>
      </c>
      <c r="B132" s="3" t="s">
        <v>276</v>
      </c>
      <c r="C132" s="3" t="s">
        <v>4385</v>
      </c>
      <c r="D132" s="6">
        <v>20000</v>
      </c>
      <c r="E132" s="8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 s="10">
        <f t="shared" si="14"/>
        <v>108</v>
      </c>
      <c r="P132">
        <f t="shared" si="11"/>
        <v>65.3</v>
      </c>
      <c r="Q132" t="s">
        <v>8308</v>
      </c>
      <c r="R132" t="s">
        <v>8313</v>
      </c>
      <c r="S132" s="14">
        <f t="shared" si="12"/>
        <v>41193.032013888893</v>
      </c>
      <c r="T132" s="14">
        <f t="shared" si="13"/>
        <v>41223.073680555557</v>
      </c>
    </row>
    <row r="133" spans="1:20" ht="43.2" x14ac:dyDescent="0.3">
      <c r="A133">
        <v>276</v>
      </c>
      <c r="B133" s="3" t="s">
        <v>277</v>
      </c>
      <c r="C133" s="3" t="s">
        <v>4386</v>
      </c>
      <c r="D133" s="6">
        <v>4000</v>
      </c>
      <c r="E133" s="8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 s="10">
        <f t="shared" si="14"/>
        <v>148</v>
      </c>
      <c r="P133">
        <f t="shared" si="11"/>
        <v>95.23</v>
      </c>
      <c r="Q133" t="s">
        <v>8308</v>
      </c>
      <c r="R133" t="s">
        <v>8313</v>
      </c>
      <c r="S133" s="14">
        <f t="shared" si="12"/>
        <v>40967.081874999996</v>
      </c>
      <c r="T133" s="14">
        <f t="shared" si="13"/>
        <v>41027.040208333332</v>
      </c>
    </row>
    <row r="134" spans="1:20" ht="43.2" x14ac:dyDescent="0.3">
      <c r="A134">
        <v>277</v>
      </c>
      <c r="B134" s="3" t="s">
        <v>278</v>
      </c>
      <c r="C134" s="3" t="s">
        <v>4387</v>
      </c>
      <c r="D134" s="6">
        <v>65000</v>
      </c>
      <c r="E134" s="8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 s="10">
        <f t="shared" si="14"/>
        <v>110</v>
      </c>
      <c r="P134">
        <f t="shared" si="11"/>
        <v>75.44</v>
      </c>
      <c r="Q134" t="s">
        <v>8308</v>
      </c>
      <c r="R134" t="s">
        <v>8313</v>
      </c>
      <c r="S134" s="14">
        <f t="shared" si="12"/>
        <v>42117.891423611116</v>
      </c>
      <c r="T134" s="14">
        <f t="shared" si="13"/>
        <v>42147.891423611116</v>
      </c>
    </row>
    <row r="135" spans="1:20" ht="28.8" x14ac:dyDescent="0.3">
      <c r="A135">
        <v>278</v>
      </c>
      <c r="B135" s="3" t="s">
        <v>279</v>
      </c>
      <c r="C135" s="3" t="s">
        <v>4388</v>
      </c>
      <c r="D135" s="6">
        <v>27000</v>
      </c>
      <c r="E135" s="8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 s="10">
        <f t="shared" si="14"/>
        <v>150</v>
      </c>
      <c r="P135">
        <f t="shared" si="11"/>
        <v>97.82</v>
      </c>
      <c r="Q135" t="s">
        <v>8308</v>
      </c>
      <c r="R135" t="s">
        <v>8313</v>
      </c>
      <c r="S135" s="14">
        <f t="shared" si="12"/>
        <v>41164.040960648148</v>
      </c>
      <c r="T135" s="14">
        <f t="shared" si="13"/>
        <v>41194.040960648148</v>
      </c>
    </row>
    <row r="136" spans="1:20" ht="43.2" x14ac:dyDescent="0.3">
      <c r="A136">
        <v>279</v>
      </c>
      <c r="B136" s="3" t="s">
        <v>280</v>
      </c>
      <c r="C136" s="3" t="s">
        <v>4389</v>
      </c>
      <c r="D136" s="6">
        <v>17000</v>
      </c>
      <c r="E136" s="8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 s="10">
        <f t="shared" si="14"/>
        <v>157</v>
      </c>
      <c r="P136">
        <f t="shared" si="11"/>
        <v>87.69</v>
      </c>
      <c r="Q136" t="s">
        <v>8308</v>
      </c>
      <c r="R136" t="s">
        <v>8313</v>
      </c>
      <c r="S136" s="14">
        <f t="shared" si="12"/>
        <v>42759.244166666671</v>
      </c>
      <c r="T136" s="14">
        <f t="shared" si="13"/>
        <v>42793.084027777775</v>
      </c>
    </row>
    <row r="137" spans="1:20" ht="43.2" x14ac:dyDescent="0.3">
      <c r="A137">
        <v>280</v>
      </c>
      <c r="B137" s="3" t="s">
        <v>281</v>
      </c>
      <c r="C137" s="3" t="s">
        <v>4390</v>
      </c>
      <c r="D137" s="6">
        <v>75000</v>
      </c>
      <c r="E137" s="8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 s="10">
        <f t="shared" si="14"/>
        <v>156</v>
      </c>
      <c r="P137">
        <f t="shared" si="11"/>
        <v>54.75</v>
      </c>
      <c r="Q137" t="s">
        <v>8308</v>
      </c>
      <c r="R137" t="s">
        <v>8313</v>
      </c>
      <c r="S137" s="14">
        <f t="shared" si="12"/>
        <v>41744.590682870366</v>
      </c>
      <c r="T137" s="14">
        <f t="shared" si="13"/>
        <v>41789.590682870366</v>
      </c>
    </row>
    <row r="138" spans="1:20" ht="43.2" x14ac:dyDescent="0.3">
      <c r="A138">
        <v>281</v>
      </c>
      <c r="B138" s="3" t="s">
        <v>282</v>
      </c>
      <c r="C138" s="3" t="s">
        <v>4391</v>
      </c>
      <c r="D138" s="6">
        <v>5500</v>
      </c>
      <c r="E138" s="8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 s="10">
        <f t="shared" si="14"/>
        <v>121</v>
      </c>
      <c r="P138">
        <f t="shared" si="11"/>
        <v>83.95</v>
      </c>
      <c r="Q138" t="s">
        <v>8308</v>
      </c>
      <c r="R138" t="s">
        <v>8313</v>
      </c>
      <c r="S138" s="14">
        <f t="shared" si="12"/>
        <v>39950.163344907407</v>
      </c>
      <c r="T138" s="14">
        <f t="shared" si="13"/>
        <v>40035.80972222222</v>
      </c>
    </row>
    <row r="139" spans="1:20" ht="43.2" x14ac:dyDescent="0.3">
      <c r="A139">
        <v>282</v>
      </c>
      <c r="B139" s="3" t="s">
        <v>283</v>
      </c>
      <c r="C139" s="3" t="s">
        <v>4392</v>
      </c>
      <c r="D139" s="6">
        <v>45000</v>
      </c>
      <c r="E139" s="8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0">
        <f t="shared" si="14"/>
        <v>101</v>
      </c>
      <c r="P139">
        <f t="shared" si="11"/>
        <v>254.39</v>
      </c>
      <c r="Q139" t="s">
        <v>8308</v>
      </c>
      <c r="R139" t="s">
        <v>8313</v>
      </c>
      <c r="S139" s="14">
        <f t="shared" si="12"/>
        <v>40194.920046296298</v>
      </c>
      <c r="T139" s="14">
        <f t="shared" si="13"/>
        <v>40231.916666666664</v>
      </c>
    </row>
    <row r="140" spans="1:20" ht="28.8" x14ac:dyDescent="0.3">
      <c r="A140">
        <v>283</v>
      </c>
      <c r="B140" s="3" t="s">
        <v>284</v>
      </c>
      <c r="C140" s="3" t="s">
        <v>4393</v>
      </c>
      <c r="D140" s="6">
        <v>18000</v>
      </c>
      <c r="E140" s="8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 s="10">
        <f t="shared" si="14"/>
        <v>114</v>
      </c>
      <c r="P140">
        <f t="shared" si="11"/>
        <v>101.83</v>
      </c>
      <c r="Q140" t="s">
        <v>8308</v>
      </c>
      <c r="R140" t="s">
        <v>8313</v>
      </c>
      <c r="S140" s="14">
        <f t="shared" si="12"/>
        <v>40675.71</v>
      </c>
      <c r="T140" s="14">
        <f t="shared" si="13"/>
        <v>40695.207638888889</v>
      </c>
    </row>
    <row r="141" spans="1:20" ht="43.2" x14ac:dyDescent="0.3">
      <c r="A141">
        <v>284</v>
      </c>
      <c r="B141" s="3" t="s">
        <v>285</v>
      </c>
      <c r="C141" s="3" t="s">
        <v>4394</v>
      </c>
      <c r="D141" s="6">
        <v>40000</v>
      </c>
      <c r="E141" s="8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 s="10">
        <f t="shared" si="14"/>
        <v>105</v>
      </c>
      <c r="P141">
        <f t="shared" si="11"/>
        <v>55.07</v>
      </c>
      <c r="Q141" t="s">
        <v>8308</v>
      </c>
      <c r="R141" t="s">
        <v>8313</v>
      </c>
      <c r="S141" s="14">
        <f t="shared" si="12"/>
        <v>40904.738194444442</v>
      </c>
      <c r="T141" s="14">
        <f t="shared" si="13"/>
        <v>40929.738194444442</v>
      </c>
    </row>
    <row r="142" spans="1:20" ht="43.2" x14ac:dyDescent="0.3">
      <c r="A142">
        <v>285</v>
      </c>
      <c r="B142" s="3" t="s">
        <v>286</v>
      </c>
      <c r="C142" s="3" t="s">
        <v>4395</v>
      </c>
      <c r="D142" s="6">
        <v>14000</v>
      </c>
      <c r="E142" s="8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 s="10">
        <f t="shared" si="14"/>
        <v>229</v>
      </c>
      <c r="P142">
        <f t="shared" si="11"/>
        <v>56.9</v>
      </c>
      <c r="Q142" t="s">
        <v>8308</v>
      </c>
      <c r="R142" t="s">
        <v>8313</v>
      </c>
      <c r="S142" s="14">
        <f t="shared" si="12"/>
        <v>41506.756111111114</v>
      </c>
      <c r="T142" s="14">
        <f t="shared" si="13"/>
        <v>41536.756111111114</v>
      </c>
    </row>
    <row r="143" spans="1:20" ht="43.2" x14ac:dyDescent="0.3">
      <c r="A143">
        <v>286</v>
      </c>
      <c r="B143" s="3" t="s">
        <v>287</v>
      </c>
      <c r="C143" s="3" t="s">
        <v>4396</v>
      </c>
      <c r="D143" s="6">
        <v>15000</v>
      </c>
      <c r="E143" s="8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 s="10">
        <f t="shared" si="14"/>
        <v>109</v>
      </c>
      <c r="P143">
        <f t="shared" si="11"/>
        <v>121.28</v>
      </c>
      <c r="Q143" t="s">
        <v>8308</v>
      </c>
      <c r="R143" t="s">
        <v>8313</v>
      </c>
      <c r="S143" s="14">
        <f t="shared" si="12"/>
        <v>41313.816249999996</v>
      </c>
      <c r="T143" s="14">
        <f t="shared" si="13"/>
        <v>41358.774583333332</v>
      </c>
    </row>
    <row r="144" spans="1:20" ht="28.8" x14ac:dyDescent="0.3">
      <c r="A144">
        <v>287</v>
      </c>
      <c r="B144" s="3" t="s">
        <v>288</v>
      </c>
      <c r="C144" s="3" t="s">
        <v>4397</v>
      </c>
      <c r="D144" s="6">
        <v>15000</v>
      </c>
      <c r="E144" s="8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 s="10">
        <f t="shared" si="14"/>
        <v>176</v>
      </c>
      <c r="P144">
        <f t="shared" si="11"/>
        <v>91.19</v>
      </c>
      <c r="Q144" t="s">
        <v>8308</v>
      </c>
      <c r="R144" t="s">
        <v>8313</v>
      </c>
      <c r="S144" s="14">
        <f t="shared" si="12"/>
        <v>41184.277986111112</v>
      </c>
      <c r="T144" s="14">
        <f t="shared" si="13"/>
        <v>41215.166666666664</v>
      </c>
    </row>
    <row r="145" spans="1:20" ht="57.6" x14ac:dyDescent="0.3">
      <c r="A145">
        <v>288</v>
      </c>
      <c r="B145" s="3" t="s">
        <v>289</v>
      </c>
      <c r="C145" s="3" t="s">
        <v>4398</v>
      </c>
      <c r="D145" s="6">
        <v>50000</v>
      </c>
      <c r="E145" s="8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 s="10">
        <f t="shared" si="14"/>
        <v>103</v>
      </c>
      <c r="P145">
        <f t="shared" si="11"/>
        <v>115.45</v>
      </c>
      <c r="Q145" t="s">
        <v>8308</v>
      </c>
      <c r="R145" t="s">
        <v>8313</v>
      </c>
      <c r="S145" s="14">
        <f t="shared" si="12"/>
        <v>41051.168900462959</v>
      </c>
      <c r="T145" s="14">
        <f t="shared" si="13"/>
        <v>41086.168900462959</v>
      </c>
    </row>
    <row r="146" spans="1:20" ht="28.8" x14ac:dyDescent="0.3">
      <c r="A146">
        <v>290</v>
      </c>
      <c r="B146" s="3" t="s">
        <v>291</v>
      </c>
      <c r="C146" s="3" t="s">
        <v>4400</v>
      </c>
      <c r="D146" s="6">
        <v>4500</v>
      </c>
      <c r="E146" s="8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 s="10">
        <f t="shared" si="14"/>
        <v>107</v>
      </c>
      <c r="P146">
        <f t="shared" si="11"/>
        <v>28.58</v>
      </c>
      <c r="Q146" t="s">
        <v>8308</v>
      </c>
      <c r="R146" t="s">
        <v>8313</v>
      </c>
      <c r="S146" s="14">
        <f t="shared" si="12"/>
        <v>40526.36917824074</v>
      </c>
      <c r="T146" s="14">
        <f t="shared" si="13"/>
        <v>40576.332638888889</v>
      </c>
    </row>
    <row r="147" spans="1:20" ht="43.2" x14ac:dyDescent="0.3">
      <c r="A147">
        <v>291</v>
      </c>
      <c r="B147" s="3" t="s">
        <v>292</v>
      </c>
      <c r="C147" s="3" t="s">
        <v>4401</v>
      </c>
      <c r="D147" s="6">
        <v>5000</v>
      </c>
      <c r="E147" s="8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 s="10">
        <f t="shared" si="14"/>
        <v>120</v>
      </c>
      <c r="P147">
        <f t="shared" si="11"/>
        <v>46.88</v>
      </c>
      <c r="Q147" t="s">
        <v>8308</v>
      </c>
      <c r="R147" t="s">
        <v>8313</v>
      </c>
      <c r="S147" s="14">
        <f t="shared" si="12"/>
        <v>41376.769050925926</v>
      </c>
      <c r="T147" s="14">
        <f t="shared" si="13"/>
        <v>41395.000694444447</v>
      </c>
    </row>
    <row r="148" spans="1:20" ht="57.6" x14ac:dyDescent="0.3">
      <c r="A148">
        <v>292</v>
      </c>
      <c r="B148" s="3" t="s">
        <v>293</v>
      </c>
      <c r="C148" s="3" t="s">
        <v>4402</v>
      </c>
      <c r="D148" s="6">
        <v>75000</v>
      </c>
      <c r="E148" s="8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 s="10">
        <f t="shared" si="14"/>
        <v>102</v>
      </c>
      <c r="P148">
        <f t="shared" si="11"/>
        <v>154.41999999999999</v>
      </c>
      <c r="Q148" t="s">
        <v>8308</v>
      </c>
      <c r="R148" t="s">
        <v>8313</v>
      </c>
      <c r="S148" s="14">
        <f t="shared" si="12"/>
        <v>40812.803229166668</v>
      </c>
      <c r="T148" s="14">
        <f t="shared" si="13"/>
        <v>40845.165972222225</v>
      </c>
    </row>
    <row r="149" spans="1:20" ht="43.2" x14ac:dyDescent="0.3">
      <c r="A149">
        <v>293</v>
      </c>
      <c r="B149" s="3" t="s">
        <v>294</v>
      </c>
      <c r="C149" s="3" t="s">
        <v>4403</v>
      </c>
      <c r="D149" s="6">
        <v>26000</v>
      </c>
      <c r="E149" s="8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 s="10">
        <f t="shared" si="14"/>
        <v>101</v>
      </c>
      <c r="P149">
        <f t="shared" si="11"/>
        <v>201.22</v>
      </c>
      <c r="Q149" t="s">
        <v>8308</v>
      </c>
      <c r="R149" t="s">
        <v>8313</v>
      </c>
      <c r="S149" s="14">
        <f t="shared" si="12"/>
        <v>41719.667986111112</v>
      </c>
      <c r="T149" s="14">
        <f t="shared" si="13"/>
        <v>41749.667986111112</v>
      </c>
    </row>
    <row r="150" spans="1:20" ht="72" x14ac:dyDescent="0.3">
      <c r="A150">
        <v>294</v>
      </c>
      <c r="B150" s="3" t="s">
        <v>295</v>
      </c>
      <c r="C150" s="3" t="s">
        <v>4404</v>
      </c>
      <c r="D150" s="6">
        <v>5000</v>
      </c>
      <c r="E150" s="8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 s="10">
        <f t="shared" si="14"/>
        <v>100</v>
      </c>
      <c r="P150">
        <f t="shared" si="11"/>
        <v>100</v>
      </c>
      <c r="Q150" t="s">
        <v>8308</v>
      </c>
      <c r="R150" t="s">
        <v>8313</v>
      </c>
      <c r="S150" s="14">
        <f t="shared" si="12"/>
        <v>40343.084421296298</v>
      </c>
      <c r="T150" s="14">
        <f t="shared" si="13"/>
        <v>40378.666666666664</v>
      </c>
    </row>
    <row r="151" spans="1:20" ht="43.2" x14ac:dyDescent="0.3">
      <c r="A151">
        <v>295</v>
      </c>
      <c r="B151" s="3" t="s">
        <v>296</v>
      </c>
      <c r="C151" s="3" t="s">
        <v>4405</v>
      </c>
      <c r="D151" s="6">
        <v>50000</v>
      </c>
      <c r="E151" s="8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 s="10">
        <f t="shared" si="14"/>
        <v>133</v>
      </c>
      <c r="P151">
        <f t="shared" si="11"/>
        <v>100.08</v>
      </c>
      <c r="Q151" t="s">
        <v>8308</v>
      </c>
      <c r="R151" t="s">
        <v>8313</v>
      </c>
      <c r="S151" s="14">
        <f t="shared" si="12"/>
        <v>41519.004733796297</v>
      </c>
      <c r="T151" s="14">
        <f t="shared" si="13"/>
        <v>41579</v>
      </c>
    </row>
    <row r="152" spans="1:20" ht="43.2" x14ac:dyDescent="0.3">
      <c r="A152">
        <v>296</v>
      </c>
      <c r="B152" s="3" t="s">
        <v>297</v>
      </c>
      <c r="C152" s="3" t="s">
        <v>4406</v>
      </c>
      <c r="D152" s="6">
        <v>25000</v>
      </c>
      <c r="E152" s="8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 s="10">
        <f t="shared" si="14"/>
        <v>119</v>
      </c>
      <c r="P152">
        <f t="shared" si="11"/>
        <v>230.09</v>
      </c>
      <c r="Q152" t="s">
        <v>8308</v>
      </c>
      <c r="R152" t="s">
        <v>8313</v>
      </c>
      <c r="S152" s="14">
        <f t="shared" si="12"/>
        <v>41134.475497685184</v>
      </c>
      <c r="T152" s="14">
        <f t="shared" si="13"/>
        <v>41159.475497685184</v>
      </c>
    </row>
    <row r="153" spans="1:20" ht="43.2" x14ac:dyDescent="0.3">
      <c r="A153">
        <v>297</v>
      </c>
      <c r="B153" s="3" t="s">
        <v>298</v>
      </c>
      <c r="C153" s="3" t="s">
        <v>4407</v>
      </c>
      <c r="D153" s="6">
        <v>20000</v>
      </c>
      <c r="E153" s="8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 s="10">
        <f t="shared" si="14"/>
        <v>101</v>
      </c>
      <c r="P153">
        <f t="shared" si="11"/>
        <v>141.75</v>
      </c>
      <c r="Q153" t="s">
        <v>8308</v>
      </c>
      <c r="R153" t="s">
        <v>8313</v>
      </c>
      <c r="S153" s="14">
        <f t="shared" si="12"/>
        <v>42089.72802083334</v>
      </c>
      <c r="T153" s="14">
        <f t="shared" si="13"/>
        <v>42125.165972222225</v>
      </c>
    </row>
    <row r="154" spans="1:20" ht="28.8" x14ac:dyDescent="0.3">
      <c r="A154">
        <v>298</v>
      </c>
      <c r="B154" s="3" t="s">
        <v>299</v>
      </c>
      <c r="C154" s="3" t="s">
        <v>4408</v>
      </c>
      <c r="D154" s="6">
        <v>126000</v>
      </c>
      <c r="E154" s="8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 s="10">
        <f t="shared" si="14"/>
        <v>109</v>
      </c>
      <c r="P154">
        <f t="shared" si="11"/>
        <v>56.34</v>
      </c>
      <c r="Q154" t="s">
        <v>8308</v>
      </c>
      <c r="R154" t="s">
        <v>8313</v>
      </c>
      <c r="S154" s="14">
        <f t="shared" si="12"/>
        <v>41709.463518518518</v>
      </c>
      <c r="T154" s="14">
        <f t="shared" si="13"/>
        <v>41768.875</v>
      </c>
    </row>
    <row r="155" spans="1:20" ht="57.6" x14ac:dyDescent="0.3">
      <c r="A155">
        <v>299</v>
      </c>
      <c r="B155" s="3" t="s">
        <v>300</v>
      </c>
      <c r="C155" s="3" t="s">
        <v>4409</v>
      </c>
      <c r="D155" s="6">
        <v>10000</v>
      </c>
      <c r="E155" s="8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 s="10">
        <f t="shared" si="14"/>
        <v>179</v>
      </c>
      <c r="P155">
        <f t="shared" si="11"/>
        <v>73.34</v>
      </c>
      <c r="Q155" t="s">
        <v>8308</v>
      </c>
      <c r="R155" t="s">
        <v>8313</v>
      </c>
      <c r="S155" s="14">
        <f t="shared" si="12"/>
        <v>40469.225231481483</v>
      </c>
      <c r="T155" s="14">
        <f t="shared" si="13"/>
        <v>40499.266898148147</v>
      </c>
    </row>
    <row r="156" spans="1:20" ht="43.2" x14ac:dyDescent="0.3">
      <c r="A156">
        <v>300</v>
      </c>
      <c r="B156" s="3" t="s">
        <v>301</v>
      </c>
      <c r="C156" s="3" t="s">
        <v>4410</v>
      </c>
      <c r="D156" s="6">
        <v>25000</v>
      </c>
      <c r="E156" s="8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 s="10">
        <f t="shared" si="14"/>
        <v>102</v>
      </c>
      <c r="P156">
        <f t="shared" si="11"/>
        <v>85.34</v>
      </c>
      <c r="Q156" t="s">
        <v>8308</v>
      </c>
      <c r="R156" t="s">
        <v>8313</v>
      </c>
      <c r="S156" s="14">
        <f t="shared" si="12"/>
        <v>40626.959930555553</v>
      </c>
      <c r="T156" s="14">
        <f t="shared" si="13"/>
        <v>40657.959930555553</v>
      </c>
    </row>
    <row r="157" spans="1:20" ht="43.2" x14ac:dyDescent="0.3">
      <c r="A157">
        <v>301</v>
      </c>
      <c r="B157" s="3" t="s">
        <v>302</v>
      </c>
      <c r="C157" s="3" t="s">
        <v>4411</v>
      </c>
      <c r="D157" s="6">
        <v>13000</v>
      </c>
      <c r="E157" s="8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 s="10">
        <f t="shared" si="14"/>
        <v>119</v>
      </c>
      <c r="P157">
        <f t="shared" si="11"/>
        <v>61.5</v>
      </c>
      <c r="Q157" t="s">
        <v>8308</v>
      </c>
      <c r="R157" t="s">
        <v>8313</v>
      </c>
      <c r="S157" s="14">
        <f t="shared" si="12"/>
        <v>41312.737673611111</v>
      </c>
      <c r="T157" s="14">
        <f t="shared" si="13"/>
        <v>41352.696006944447</v>
      </c>
    </row>
    <row r="158" spans="1:20" ht="57.6" x14ac:dyDescent="0.3">
      <c r="A158">
        <v>302</v>
      </c>
      <c r="B158" s="3" t="s">
        <v>303</v>
      </c>
      <c r="C158" s="3" t="s">
        <v>4412</v>
      </c>
      <c r="D158" s="6">
        <v>10000</v>
      </c>
      <c r="E158" s="8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 s="10">
        <f t="shared" si="14"/>
        <v>100</v>
      </c>
      <c r="P158">
        <f t="shared" si="11"/>
        <v>93.02</v>
      </c>
      <c r="Q158" t="s">
        <v>8308</v>
      </c>
      <c r="R158" t="s">
        <v>8313</v>
      </c>
      <c r="S158" s="14">
        <f t="shared" si="12"/>
        <v>40933.856921296298</v>
      </c>
      <c r="T158" s="14">
        <f t="shared" si="13"/>
        <v>40963.856921296298</v>
      </c>
    </row>
    <row r="159" spans="1:20" ht="43.2" x14ac:dyDescent="0.3">
      <c r="A159">
        <v>303</v>
      </c>
      <c r="B159" s="3" t="s">
        <v>304</v>
      </c>
      <c r="C159" s="3" t="s">
        <v>4413</v>
      </c>
      <c r="D159" s="6">
        <v>3000</v>
      </c>
      <c r="E159" s="8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 s="10">
        <f t="shared" si="14"/>
        <v>137</v>
      </c>
      <c r="P159">
        <f t="shared" si="11"/>
        <v>50.29</v>
      </c>
      <c r="Q159" t="s">
        <v>8308</v>
      </c>
      <c r="R159" t="s">
        <v>8313</v>
      </c>
      <c r="S159" s="14">
        <f t="shared" si="12"/>
        <v>41032.071134259262</v>
      </c>
      <c r="T159" s="14">
        <f t="shared" si="13"/>
        <v>41062.071134259262</v>
      </c>
    </row>
    <row r="160" spans="1:20" ht="28.8" x14ac:dyDescent="0.3">
      <c r="A160">
        <v>304</v>
      </c>
      <c r="B160" s="3" t="s">
        <v>305</v>
      </c>
      <c r="C160" s="3" t="s">
        <v>4414</v>
      </c>
      <c r="D160" s="6">
        <v>3400</v>
      </c>
      <c r="E160" s="8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 s="10">
        <f t="shared" si="14"/>
        <v>232</v>
      </c>
      <c r="P160">
        <f t="shared" si="11"/>
        <v>106.43</v>
      </c>
      <c r="Q160" t="s">
        <v>8308</v>
      </c>
      <c r="R160" t="s">
        <v>8313</v>
      </c>
      <c r="S160" s="14">
        <f t="shared" si="12"/>
        <v>41114.094872685186</v>
      </c>
      <c r="T160" s="14">
        <f t="shared" si="13"/>
        <v>41153.083333333336</v>
      </c>
    </row>
    <row r="161" spans="1:20" ht="43.2" x14ac:dyDescent="0.3">
      <c r="A161">
        <v>305</v>
      </c>
      <c r="B161" s="3" t="s">
        <v>306</v>
      </c>
      <c r="C161" s="3" t="s">
        <v>4415</v>
      </c>
      <c r="D161" s="6">
        <v>7500</v>
      </c>
      <c r="E161" s="8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 s="10">
        <f t="shared" si="14"/>
        <v>130</v>
      </c>
      <c r="P161">
        <f t="shared" si="11"/>
        <v>51.72</v>
      </c>
      <c r="Q161" t="s">
        <v>8308</v>
      </c>
      <c r="R161" t="s">
        <v>8313</v>
      </c>
      <c r="S161" s="14">
        <f t="shared" si="12"/>
        <v>40948.630196759259</v>
      </c>
      <c r="T161" s="14">
        <f t="shared" si="13"/>
        <v>40978.630196759259</v>
      </c>
    </row>
    <row r="162" spans="1:20" ht="28.8" x14ac:dyDescent="0.3">
      <c r="A162">
        <v>306</v>
      </c>
      <c r="B162" s="3" t="s">
        <v>307</v>
      </c>
      <c r="C162" s="3" t="s">
        <v>4416</v>
      </c>
      <c r="D162" s="6">
        <v>1000</v>
      </c>
      <c r="E162" s="8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 s="10">
        <f t="shared" si="14"/>
        <v>293</v>
      </c>
      <c r="P162">
        <f t="shared" si="11"/>
        <v>36.61</v>
      </c>
      <c r="Q162" t="s">
        <v>8308</v>
      </c>
      <c r="R162" t="s">
        <v>8313</v>
      </c>
      <c r="S162" s="14">
        <f t="shared" si="12"/>
        <v>41333.837187500001</v>
      </c>
      <c r="T162" s="14">
        <f t="shared" si="13"/>
        <v>41353.795520833337</v>
      </c>
    </row>
    <row r="163" spans="1:20" x14ac:dyDescent="0.3">
      <c r="A163">
        <v>307</v>
      </c>
      <c r="B163" s="3" t="s">
        <v>308</v>
      </c>
      <c r="C163" s="3" t="s">
        <v>4417</v>
      </c>
      <c r="D163" s="6">
        <v>22000</v>
      </c>
      <c r="E163" s="8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 s="10">
        <f t="shared" si="14"/>
        <v>111</v>
      </c>
      <c r="P163">
        <f t="shared" si="11"/>
        <v>42.52</v>
      </c>
      <c r="Q163" t="s">
        <v>8308</v>
      </c>
      <c r="R163" t="s">
        <v>8313</v>
      </c>
      <c r="S163" s="14">
        <f t="shared" si="12"/>
        <v>41282.944456018515</v>
      </c>
      <c r="T163" s="14">
        <f t="shared" si="13"/>
        <v>41312.944456018515</v>
      </c>
    </row>
    <row r="164" spans="1:20" ht="43.2" x14ac:dyDescent="0.3">
      <c r="A164">
        <v>308</v>
      </c>
      <c r="B164" s="3" t="s">
        <v>309</v>
      </c>
      <c r="C164" s="3" t="s">
        <v>4418</v>
      </c>
      <c r="D164" s="6">
        <v>12000</v>
      </c>
      <c r="E164" s="8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 s="10">
        <f t="shared" si="14"/>
        <v>106</v>
      </c>
      <c r="P164">
        <f t="shared" si="11"/>
        <v>62.71</v>
      </c>
      <c r="Q164" t="s">
        <v>8308</v>
      </c>
      <c r="R164" t="s">
        <v>8313</v>
      </c>
      <c r="S164" s="14">
        <f t="shared" si="12"/>
        <v>40567.694560185184</v>
      </c>
      <c r="T164" s="14">
        <f t="shared" si="13"/>
        <v>40612.694560185184</v>
      </c>
    </row>
    <row r="165" spans="1:20" ht="43.2" x14ac:dyDescent="0.3">
      <c r="A165">
        <v>309</v>
      </c>
      <c r="B165" s="3" t="s">
        <v>310</v>
      </c>
      <c r="C165" s="3" t="s">
        <v>4419</v>
      </c>
      <c r="D165" s="6">
        <v>18000</v>
      </c>
      <c r="E165" s="8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 s="10">
        <f t="shared" si="14"/>
        <v>119</v>
      </c>
      <c r="P165">
        <f t="shared" si="11"/>
        <v>89.96</v>
      </c>
      <c r="Q165" t="s">
        <v>8308</v>
      </c>
      <c r="R165" t="s">
        <v>8313</v>
      </c>
      <c r="S165" s="14">
        <f t="shared" si="12"/>
        <v>41134.751550925925</v>
      </c>
      <c r="T165" s="14">
        <f t="shared" si="13"/>
        <v>41155.751550925925</v>
      </c>
    </row>
    <row r="166" spans="1:20" ht="43.2" x14ac:dyDescent="0.3">
      <c r="A166">
        <v>310</v>
      </c>
      <c r="B166" s="3" t="s">
        <v>311</v>
      </c>
      <c r="C166" s="3" t="s">
        <v>4420</v>
      </c>
      <c r="D166" s="6">
        <v>1000</v>
      </c>
      <c r="E166" s="8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 s="10">
        <f t="shared" si="14"/>
        <v>104</v>
      </c>
      <c r="P166">
        <f t="shared" si="11"/>
        <v>28.92</v>
      </c>
      <c r="Q166" t="s">
        <v>8308</v>
      </c>
      <c r="R166" t="s">
        <v>8313</v>
      </c>
      <c r="S166" s="14">
        <f t="shared" si="12"/>
        <v>40821.183136574073</v>
      </c>
      <c r="T166" s="14">
        <f t="shared" si="13"/>
        <v>40836.083333333336</v>
      </c>
    </row>
    <row r="167" spans="1:20" ht="43.2" x14ac:dyDescent="0.3">
      <c r="A167">
        <v>311</v>
      </c>
      <c r="B167" s="3" t="s">
        <v>312</v>
      </c>
      <c r="C167" s="3" t="s">
        <v>4421</v>
      </c>
      <c r="D167" s="6">
        <v>20000</v>
      </c>
      <c r="E167" s="8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 s="10">
        <f t="shared" si="14"/>
        <v>104</v>
      </c>
      <c r="P167">
        <f t="shared" si="11"/>
        <v>138.80000000000001</v>
      </c>
      <c r="Q167" t="s">
        <v>8308</v>
      </c>
      <c r="R167" t="s">
        <v>8313</v>
      </c>
      <c r="S167" s="14">
        <f t="shared" si="12"/>
        <v>40868.219814814816</v>
      </c>
      <c r="T167" s="14">
        <f t="shared" si="13"/>
        <v>40909.332638888889</v>
      </c>
    </row>
    <row r="168" spans="1:20" ht="57.6" x14ac:dyDescent="0.3">
      <c r="A168">
        <v>312</v>
      </c>
      <c r="B168" s="3" t="s">
        <v>313</v>
      </c>
      <c r="C168" s="3" t="s">
        <v>4422</v>
      </c>
      <c r="D168" s="6">
        <v>8000</v>
      </c>
      <c r="E168" s="8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 s="10">
        <f t="shared" si="14"/>
        <v>112</v>
      </c>
      <c r="P168">
        <f t="shared" si="11"/>
        <v>61.3</v>
      </c>
      <c r="Q168" t="s">
        <v>8308</v>
      </c>
      <c r="R168" t="s">
        <v>8313</v>
      </c>
      <c r="S168" s="14">
        <f t="shared" si="12"/>
        <v>41348.877685185187</v>
      </c>
      <c r="T168" s="14">
        <f t="shared" si="13"/>
        <v>41378.877685185187</v>
      </c>
    </row>
    <row r="169" spans="1:20" ht="57.6" x14ac:dyDescent="0.3">
      <c r="A169">
        <v>313</v>
      </c>
      <c r="B169" s="3" t="s">
        <v>314</v>
      </c>
      <c r="C169" s="3" t="s">
        <v>4423</v>
      </c>
      <c r="D169" s="6">
        <v>17000</v>
      </c>
      <c r="E169" s="8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 s="10">
        <f t="shared" si="14"/>
        <v>105</v>
      </c>
      <c r="P169">
        <f t="shared" si="11"/>
        <v>80.2</v>
      </c>
      <c r="Q169" t="s">
        <v>8308</v>
      </c>
      <c r="R169" t="s">
        <v>8313</v>
      </c>
      <c r="S169" s="14">
        <f t="shared" si="12"/>
        <v>40357.227939814817</v>
      </c>
      <c r="T169" s="14">
        <f t="shared" si="13"/>
        <v>40401.665972222225</v>
      </c>
    </row>
    <row r="170" spans="1:20" ht="43.2" x14ac:dyDescent="0.3">
      <c r="A170">
        <v>314</v>
      </c>
      <c r="B170" s="3" t="s">
        <v>315</v>
      </c>
      <c r="C170" s="3" t="s">
        <v>4424</v>
      </c>
      <c r="D170" s="6">
        <v>1000</v>
      </c>
      <c r="E170" s="8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 s="10">
        <f t="shared" si="14"/>
        <v>385</v>
      </c>
      <c r="P170">
        <f t="shared" si="11"/>
        <v>32.1</v>
      </c>
      <c r="Q170" t="s">
        <v>8308</v>
      </c>
      <c r="R170" t="s">
        <v>8313</v>
      </c>
      <c r="S170" s="14">
        <f t="shared" si="12"/>
        <v>41304.833194444444</v>
      </c>
      <c r="T170" s="14">
        <f t="shared" si="13"/>
        <v>41334.833194444444</v>
      </c>
    </row>
    <row r="171" spans="1:20" ht="43.2" x14ac:dyDescent="0.3">
      <c r="A171">
        <v>315</v>
      </c>
      <c r="B171" s="3" t="s">
        <v>316</v>
      </c>
      <c r="C171" s="3" t="s">
        <v>4425</v>
      </c>
      <c r="D171" s="6">
        <v>25000</v>
      </c>
      <c r="E171" s="8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 s="10">
        <f t="shared" si="14"/>
        <v>101</v>
      </c>
      <c r="P171">
        <f t="shared" si="11"/>
        <v>200.89</v>
      </c>
      <c r="Q171" t="s">
        <v>8308</v>
      </c>
      <c r="R171" t="s">
        <v>8313</v>
      </c>
      <c r="S171" s="14">
        <f t="shared" si="12"/>
        <v>41113.77238425926</v>
      </c>
      <c r="T171" s="14">
        <f t="shared" si="13"/>
        <v>41143.77238425926</v>
      </c>
    </row>
    <row r="172" spans="1:20" ht="43.2" x14ac:dyDescent="0.3">
      <c r="A172">
        <v>317</v>
      </c>
      <c r="B172" s="3" t="s">
        <v>318</v>
      </c>
      <c r="C172" s="3" t="s">
        <v>4427</v>
      </c>
      <c r="D172" s="6">
        <v>30000</v>
      </c>
      <c r="E172" s="8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 s="10">
        <f t="shared" si="14"/>
        <v>101</v>
      </c>
      <c r="P172">
        <f t="shared" si="11"/>
        <v>95.7</v>
      </c>
      <c r="Q172" t="s">
        <v>8308</v>
      </c>
      <c r="R172" t="s">
        <v>8313</v>
      </c>
      <c r="S172" s="14">
        <f t="shared" si="12"/>
        <v>41589.676886574074</v>
      </c>
      <c r="T172" s="14">
        <f t="shared" si="13"/>
        <v>41619.676886574074</v>
      </c>
    </row>
    <row r="173" spans="1:20" ht="43.2" x14ac:dyDescent="0.3">
      <c r="A173">
        <v>318</v>
      </c>
      <c r="B173" s="3" t="s">
        <v>319</v>
      </c>
      <c r="C173" s="3" t="s">
        <v>4428</v>
      </c>
      <c r="D173" s="6">
        <v>5000</v>
      </c>
      <c r="E173" s="8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 s="10">
        <f t="shared" si="14"/>
        <v>283</v>
      </c>
      <c r="P173">
        <f t="shared" si="11"/>
        <v>49.88</v>
      </c>
      <c r="Q173" t="s">
        <v>8308</v>
      </c>
      <c r="R173" t="s">
        <v>8313</v>
      </c>
      <c r="S173" s="14">
        <f t="shared" si="12"/>
        <v>41330.038784722223</v>
      </c>
      <c r="T173" s="14">
        <f t="shared" si="13"/>
        <v>41359.997118055559</v>
      </c>
    </row>
    <row r="174" spans="1:20" ht="57.6" x14ac:dyDescent="0.3">
      <c r="A174">
        <v>319</v>
      </c>
      <c r="B174" s="3" t="s">
        <v>320</v>
      </c>
      <c r="C174" s="3" t="s">
        <v>4429</v>
      </c>
      <c r="D174" s="6">
        <v>5000</v>
      </c>
      <c r="E174" s="8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 s="10">
        <f t="shared" si="14"/>
        <v>113</v>
      </c>
      <c r="P174">
        <f t="shared" si="11"/>
        <v>110.47</v>
      </c>
      <c r="Q174" t="s">
        <v>8308</v>
      </c>
      <c r="R174" t="s">
        <v>8313</v>
      </c>
      <c r="S174" s="14">
        <f t="shared" si="12"/>
        <v>40123.83829861111</v>
      </c>
      <c r="T174" s="14">
        <f t="shared" si="13"/>
        <v>40211.332638888889</v>
      </c>
    </row>
    <row r="175" spans="1:20" ht="43.2" x14ac:dyDescent="0.3">
      <c r="A175">
        <v>322</v>
      </c>
      <c r="B175" s="3" t="s">
        <v>323</v>
      </c>
      <c r="C175" s="3" t="s">
        <v>4432</v>
      </c>
      <c r="D175" s="6">
        <v>25000</v>
      </c>
      <c r="E175" s="8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 s="10">
        <f t="shared" si="14"/>
        <v>108</v>
      </c>
      <c r="P175">
        <f t="shared" ref="P175:P232" si="15">IFERROR(ROUND(E175/L175,2),0)</f>
        <v>145.04</v>
      </c>
      <c r="Q175" t="s">
        <v>8308</v>
      </c>
      <c r="R175" t="s">
        <v>8313</v>
      </c>
      <c r="S175" s="14">
        <f t="shared" ref="S175:S232" si="16">(((J175/60)/60)/24)+DATE(1970,1,1)</f>
        <v>42473.57</v>
      </c>
      <c r="T175" s="14">
        <f t="shared" ref="T175:T232" si="17">(((I175/60)/60)/24)+DATE(1970,1,1)</f>
        <v>42503.57</v>
      </c>
    </row>
    <row r="176" spans="1:20" ht="43.2" x14ac:dyDescent="0.3">
      <c r="A176">
        <v>323</v>
      </c>
      <c r="B176" s="3" t="s">
        <v>324</v>
      </c>
      <c r="C176" s="3" t="s">
        <v>4433</v>
      </c>
      <c r="D176" s="6">
        <v>5400</v>
      </c>
      <c r="E176" s="8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 s="10">
        <f t="shared" si="14"/>
        <v>123</v>
      </c>
      <c r="P176">
        <f t="shared" si="15"/>
        <v>114.59</v>
      </c>
      <c r="Q176" t="s">
        <v>8308</v>
      </c>
      <c r="R176" t="s">
        <v>8313</v>
      </c>
      <c r="S176" s="14">
        <f t="shared" si="16"/>
        <v>42697.32136574074</v>
      </c>
      <c r="T176" s="14">
        <f t="shared" si="17"/>
        <v>42725.332638888889</v>
      </c>
    </row>
    <row r="177" spans="1:20" ht="43.2" x14ac:dyDescent="0.3">
      <c r="A177">
        <v>324</v>
      </c>
      <c r="B177" s="3" t="s">
        <v>325</v>
      </c>
      <c r="C177" s="3" t="s">
        <v>4434</v>
      </c>
      <c r="D177" s="6">
        <v>8500</v>
      </c>
      <c r="E177" s="8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 s="10">
        <f t="shared" si="14"/>
        <v>102</v>
      </c>
      <c r="P177">
        <f t="shared" si="15"/>
        <v>105.32</v>
      </c>
      <c r="Q177" t="s">
        <v>8308</v>
      </c>
      <c r="R177" t="s">
        <v>8313</v>
      </c>
      <c r="S177" s="14">
        <f t="shared" si="16"/>
        <v>42184.626250000001</v>
      </c>
      <c r="T177" s="14">
        <f t="shared" si="17"/>
        <v>42217.626250000001</v>
      </c>
    </row>
    <row r="178" spans="1:20" ht="43.2" x14ac:dyDescent="0.3">
      <c r="A178">
        <v>325</v>
      </c>
      <c r="B178" s="3" t="s">
        <v>326</v>
      </c>
      <c r="C178" s="3" t="s">
        <v>4435</v>
      </c>
      <c r="D178" s="6">
        <v>50000</v>
      </c>
      <c r="E178" s="8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 s="10">
        <f t="shared" si="14"/>
        <v>104</v>
      </c>
      <c r="P178">
        <f t="shared" si="15"/>
        <v>70.92</v>
      </c>
      <c r="Q178" t="s">
        <v>8308</v>
      </c>
      <c r="R178" t="s">
        <v>8313</v>
      </c>
      <c r="S178" s="14">
        <f t="shared" si="16"/>
        <v>42689.187881944439</v>
      </c>
      <c r="T178" s="14">
        <f t="shared" si="17"/>
        <v>42724.187881944439</v>
      </c>
    </row>
    <row r="179" spans="1:20" ht="43.2" x14ac:dyDescent="0.3">
      <c r="A179">
        <v>326</v>
      </c>
      <c r="B179" s="3" t="s">
        <v>327</v>
      </c>
      <c r="C179" s="3" t="s">
        <v>4436</v>
      </c>
      <c r="D179" s="6">
        <v>150000</v>
      </c>
      <c r="E179" s="8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 s="10">
        <f t="shared" si="14"/>
        <v>113</v>
      </c>
      <c r="P179">
        <f t="shared" si="15"/>
        <v>147.16999999999999</v>
      </c>
      <c r="Q179" t="s">
        <v>8308</v>
      </c>
      <c r="R179" t="s">
        <v>8313</v>
      </c>
      <c r="S179" s="14">
        <f t="shared" si="16"/>
        <v>42775.314884259264</v>
      </c>
      <c r="T179" s="14">
        <f t="shared" si="17"/>
        <v>42808.956250000003</v>
      </c>
    </row>
    <row r="180" spans="1:20" ht="43.2" x14ac:dyDescent="0.3">
      <c r="A180">
        <v>327</v>
      </c>
      <c r="B180" s="3" t="s">
        <v>328</v>
      </c>
      <c r="C180" s="3" t="s">
        <v>4437</v>
      </c>
      <c r="D180" s="6">
        <v>4000</v>
      </c>
      <c r="E180" s="8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 s="10">
        <f t="shared" si="14"/>
        <v>136</v>
      </c>
      <c r="P180">
        <f t="shared" si="15"/>
        <v>160.47</v>
      </c>
      <c r="Q180" t="s">
        <v>8308</v>
      </c>
      <c r="R180" t="s">
        <v>8313</v>
      </c>
      <c r="S180" s="14">
        <f t="shared" si="16"/>
        <v>42058.235289351855</v>
      </c>
      <c r="T180" s="14">
        <f t="shared" si="17"/>
        <v>42085.333333333328</v>
      </c>
    </row>
    <row r="181" spans="1:20" ht="43.2" x14ac:dyDescent="0.3">
      <c r="A181">
        <v>328</v>
      </c>
      <c r="B181" s="3" t="s">
        <v>329</v>
      </c>
      <c r="C181" s="3" t="s">
        <v>4438</v>
      </c>
      <c r="D181" s="6">
        <v>75000</v>
      </c>
      <c r="E181" s="8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 s="10">
        <f t="shared" si="14"/>
        <v>104</v>
      </c>
      <c r="P181">
        <f t="shared" si="15"/>
        <v>156.05000000000001</v>
      </c>
      <c r="Q181" t="s">
        <v>8308</v>
      </c>
      <c r="R181" t="s">
        <v>8313</v>
      </c>
      <c r="S181" s="14">
        <f t="shared" si="16"/>
        <v>42278.946620370371</v>
      </c>
      <c r="T181" s="14">
        <f t="shared" si="17"/>
        <v>42309.166666666672</v>
      </c>
    </row>
    <row r="182" spans="1:20" ht="43.2" x14ac:dyDescent="0.3">
      <c r="A182">
        <v>329</v>
      </c>
      <c r="B182" s="3" t="s">
        <v>330</v>
      </c>
      <c r="C182" s="3" t="s">
        <v>4439</v>
      </c>
      <c r="D182" s="6">
        <v>10000</v>
      </c>
      <c r="E182" s="8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 s="10">
        <f t="shared" si="14"/>
        <v>106</v>
      </c>
      <c r="P182">
        <f t="shared" si="15"/>
        <v>63.17</v>
      </c>
      <c r="Q182" t="s">
        <v>8308</v>
      </c>
      <c r="R182" t="s">
        <v>8313</v>
      </c>
      <c r="S182" s="14">
        <f t="shared" si="16"/>
        <v>42291.46674768519</v>
      </c>
      <c r="T182" s="14">
        <f t="shared" si="17"/>
        <v>42315.166666666672</v>
      </c>
    </row>
    <row r="183" spans="1:20" ht="43.2" x14ac:dyDescent="0.3">
      <c r="A183">
        <v>330</v>
      </c>
      <c r="B183" s="3" t="s">
        <v>331</v>
      </c>
      <c r="C183" s="3" t="s">
        <v>4440</v>
      </c>
      <c r="D183" s="6">
        <v>35000</v>
      </c>
      <c r="E183" s="8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 s="10">
        <f t="shared" si="14"/>
        <v>102</v>
      </c>
      <c r="P183">
        <f t="shared" si="15"/>
        <v>104.82</v>
      </c>
      <c r="Q183" t="s">
        <v>8308</v>
      </c>
      <c r="R183" t="s">
        <v>8313</v>
      </c>
      <c r="S183" s="14">
        <f t="shared" si="16"/>
        <v>41379.515775462962</v>
      </c>
      <c r="T183" s="14">
        <f t="shared" si="17"/>
        <v>41411.165972222225</v>
      </c>
    </row>
    <row r="184" spans="1:20" ht="43.2" x14ac:dyDescent="0.3">
      <c r="A184">
        <v>331</v>
      </c>
      <c r="B184" s="3" t="s">
        <v>332</v>
      </c>
      <c r="C184" s="3" t="s">
        <v>4441</v>
      </c>
      <c r="D184" s="6">
        <v>40000</v>
      </c>
      <c r="E184" s="8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 s="10">
        <f t="shared" si="14"/>
        <v>107</v>
      </c>
      <c r="P184">
        <f t="shared" si="15"/>
        <v>97.36</v>
      </c>
      <c r="Q184" t="s">
        <v>8308</v>
      </c>
      <c r="R184" t="s">
        <v>8313</v>
      </c>
      <c r="S184" s="14">
        <f t="shared" si="16"/>
        <v>42507.581412037034</v>
      </c>
      <c r="T184" s="14">
        <f t="shared" si="17"/>
        <v>42538.581412037034</v>
      </c>
    </row>
    <row r="185" spans="1:20" ht="43.2" x14ac:dyDescent="0.3">
      <c r="A185">
        <v>332</v>
      </c>
      <c r="B185" s="3" t="s">
        <v>333</v>
      </c>
      <c r="C185" s="3" t="s">
        <v>4442</v>
      </c>
      <c r="D185" s="6">
        <v>100000</v>
      </c>
      <c r="E185" s="8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 s="10">
        <f t="shared" si="14"/>
        <v>113</v>
      </c>
      <c r="P185">
        <f t="shared" si="15"/>
        <v>203.63</v>
      </c>
      <c r="Q185" t="s">
        <v>8308</v>
      </c>
      <c r="R185" t="s">
        <v>8313</v>
      </c>
      <c r="S185" s="14">
        <f t="shared" si="16"/>
        <v>42263.680289351847</v>
      </c>
      <c r="T185" s="14">
        <f t="shared" si="17"/>
        <v>42305.333333333328</v>
      </c>
    </row>
    <row r="186" spans="1:20" ht="43.2" x14ac:dyDescent="0.3">
      <c r="A186">
        <v>333</v>
      </c>
      <c r="B186" s="3" t="s">
        <v>334</v>
      </c>
      <c r="C186" s="3" t="s">
        <v>4443</v>
      </c>
      <c r="D186" s="6">
        <v>40000</v>
      </c>
      <c r="E186" s="8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 s="10">
        <f t="shared" si="14"/>
        <v>125</v>
      </c>
      <c r="P186">
        <f t="shared" si="15"/>
        <v>188.31</v>
      </c>
      <c r="Q186" t="s">
        <v>8308</v>
      </c>
      <c r="R186" t="s">
        <v>8313</v>
      </c>
      <c r="S186" s="14">
        <f t="shared" si="16"/>
        <v>42437.636469907404</v>
      </c>
      <c r="T186" s="14">
        <f t="shared" si="17"/>
        <v>42467.59480324074</v>
      </c>
    </row>
    <row r="187" spans="1:20" ht="57.6" x14ac:dyDescent="0.3">
      <c r="A187">
        <v>334</v>
      </c>
      <c r="B187" s="3" t="s">
        <v>335</v>
      </c>
      <c r="C187" s="3" t="s">
        <v>4444</v>
      </c>
      <c r="D187" s="6">
        <v>10000</v>
      </c>
      <c r="E187" s="8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 s="10">
        <f t="shared" si="14"/>
        <v>101</v>
      </c>
      <c r="P187">
        <f t="shared" si="15"/>
        <v>146.65</v>
      </c>
      <c r="Q187" t="s">
        <v>8308</v>
      </c>
      <c r="R187" t="s">
        <v>8313</v>
      </c>
      <c r="S187" s="14">
        <f t="shared" si="16"/>
        <v>42101.682372685187</v>
      </c>
      <c r="T187" s="14">
        <f t="shared" si="17"/>
        <v>42139.791666666672</v>
      </c>
    </row>
    <row r="188" spans="1:20" ht="43.2" x14ac:dyDescent="0.3">
      <c r="A188">
        <v>335</v>
      </c>
      <c r="B188" s="3" t="s">
        <v>336</v>
      </c>
      <c r="C188" s="3" t="s">
        <v>4445</v>
      </c>
      <c r="D188" s="6">
        <v>8500</v>
      </c>
      <c r="E188" s="8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 s="10">
        <f t="shared" si="14"/>
        <v>103</v>
      </c>
      <c r="P188">
        <f t="shared" si="15"/>
        <v>109.19</v>
      </c>
      <c r="Q188" t="s">
        <v>8308</v>
      </c>
      <c r="R188" t="s">
        <v>8313</v>
      </c>
      <c r="S188" s="14">
        <f t="shared" si="16"/>
        <v>42101.737442129626</v>
      </c>
      <c r="T188" s="14">
        <f t="shared" si="17"/>
        <v>42132.916666666672</v>
      </c>
    </row>
    <row r="189" spans="1:20" ht="43.2" x14ac:dyDescent="0.3">
      <c r="A189">
        <v>336</v>
      </c>
      <c r="B189" s="3" t="s">
        <v>337</v>
      </c>
      <c r="C189" s="3" t="s">
        <v>4446</v>
      </c>
      <c r="D189" s="6">
        <v>25000</v>
      </c>
      <c r="E189" s="8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 s="10">
        <f t="shared" si="14"/>
        <v>117</v>
      </c>
      <c r="P189">
        <f t="shared" si="15"/>
        <v>59.25</v>
      </c>
      <c r="Q189" t="s">
        <v>8308</v>
      </c>
      <c r="R189" t="s">
        <v>8313</v>
      </c>
      <c r="S189" s="14">
        <f t="shared" si="16"/>
        <v>42291.596273148149</v>
      </c>
      <c r="T189" s="14">
        <f t="shared" si="17"/>
        <v>42321.637939814813</v>
      </c>
    </row>
    <row r="190" spans="1:20" ht="43.2" x14ac:dyDescent="0.3">
      <c r="A190">
        <v>337</v>
      </c>
      <c r="B190" s="3" t="s">
        <v>338</v>
      </c>
      <c r="C190" s="3" t="s">
        <v>4447</v>
      </c>
      <c r="D190" s="6">
        <v>3000</v>
      </c>
      <c r="E190" s="8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 s="10">
        <f t="shared" si="14"/>
        <v>101</v>
      </c>
      <c r="P190">
        <f t="shared" si="15"/>
        <v>97.9</v>
      </c>
      <c r="Q190" t="s">
        <v>8308</v>
      </c>
      <c r="R190" t="s">
        <v>8313</v>
      </c>
      <c r="S190" s="14">
        <f t="shared" si="16"/>
        <v>42047.128564814819</v>
      </c>
      <c r="T190" s="14">
        <f t="shared" si="17"/>
        <v>42077.086898148147</v>
      </c>
    </row>
    <row r="191" spans="1:20" ht="43.2" x14ac:dyDescent="0.3">
      <c r="A191">
        <v>338</v>
      </c>
      <c r="B191" s="3" t="s">
        <v>339</v>
      </c>
      <c r="C191" s="3" t="s">
        <v>4448</v>
      </c>
      <c r="D191" s="6">
        <v>15000</v>
      </c>
      <c r="E191" s="8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 s="10">
        <f t="shared" si="14"/>
        <v>110</v>
      </c>
      <c r="P191">
        <f t="shared" si="15"/>
        <v>70</v>
      </c>
      <c r="Q191" t="s">
        <v>8308</v>
      </c>
      <c r="R191" t="s">
        <v>8313</v>
      </c>
      <c r="S191" s="14">
        <f t="shared" si="16"/>
        <v>42559.755671296298</v>
      </c>
      <c r="T191" s="14">
        <f t="shared" si="17"/>
        <v>42616.041666666672</v>
      </c>
    </row>
    <row r="192" spans="1:20" ht="43.2" x14ac:dyDescent="0.3">
      <c r="A192">
        <v>339</v>
      </c>
      <c r="B192" s="3" t="s">
        <v>340</v>
      </c>
      <c r="C192" s="3" t="s">
        <v>4449</v>
      </c>
      <c r="D192" s="6">
        <v>6000</v>
      </c>
      <c r="E192" s="8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 s="10">
        <f t="shared" si="14"/>
        <v>108</v>
      </c>
      <c r="P192">
        <f t="shared" si="15"/>
        <v>72.87</v>
      </c>
      <c r="Q192" t="s">
        <v>8308</v>
      </c>
      <c r="R192" t="s">
        <v>8313</v>
      </c>
      <c r="S192" s="14">
        <f t="shared" si="16"/>
        <v>42093.760046296295</v>
      </c>
      <c r="T192" s="14">
        <f t="shared" si="17"/>
        <v>42123.760046296295</v>
      </c>
    </row>
    <row r="193" spans="1:20" ht="43.2" x14ac:dyDescent="0.3">
      <c r="A193">
        <v>340</v>
      </c>
      <c r="B193" s="3" t="s">
        <v>341</v>
      </c>
      <c r="C193" s="3" t="s">
        <v>4450</v>
      </c>
      <c r="D193" s="6">
        <v>35000</v>
      </c>
      <c r="E193" s="8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 s="10">
        <f t="shared" si="14"/>
        <v>125</v>
      </c>
      <c r="P193">
        <f t="shared" si="15"/>
        <v>146.35</v>
      </c>
      <c r="Q193" t="s">
        <v>8308</v>
      </c>
      <c r="R193" t="s">
        <v>8313</v>
      </c>
      <c r="S193" s="14">
        <f t="shared" si="16"/>
        <v>42772.669062500005</v>
      </c>
      <c r="T193" s="14">
        <f t="shared" si="17"/>
        <v>42802.875</v>
      </c>
    </row>
    <row r="194" spans="1:20" ht="43.2" x14ac:dyDescent="0.3">
      <c r="A194">
        <v>341</v>
      </c>
      <c r="B194" s="3" t="s">
        <v>342</v>
      </c>
      <c r="C194" s="3" t="s">
        <v>4451</v>
      </c>
      <c r="D194" s="6">
        <v>3500</v>
      </c>
      <c r="E194" s="8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 s="10">
        <f t="shared" ref="O194:O257" si="18">ROUND(E194/D194*100,0)</f>
        <v>107</v>
      </c>
      <c r="P194">
        <f t="shared" si="15"/>
        <v>67.91</v>
      </c>
      <c r="Q194" t="s">
        <v>8308</v>
      </c>
      <c r="R194" t="s">
        <v>8313</v>
      </c>
      <c r="S194" s="14">
        <f t="shared" si="16"/>
        <v>41894.879606481481</v>
      </c>
      <c r="T194" s="14">
        <f t="shared" si="17"/>
        <v>41913.165972222225</v>
      </c>
    </row>
    <row r="195" spans="1:20" ht="28.8" x14ac:dyDescent="0.3">
      <c r="A195">
        <v>342</v>
      </c>
      <c r="B195" s="3" t="s">
        <v>343</v>
      </c>
      <c r="C195" s="3" t="s">
        <v>4452</v>
      </c>
      <c r="D195" s="6">
        <v>55000</v>
      </c>
      <c r="E195" s="8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 s="10">
        <f t="shared" si="18"/>
        <v>100</v>
      </c>
      <c r="P195">
        <f t="shared" si="15"/>
        <v>169.85</v>
      </c>
      <c r="Q195" t="s">
        <v>8308</v>
      </c>
      <c r="R195" t="s">
        <v>8313</v>
      </c>
      <c r="S195" s="14">
        <f t="shared" si="16"/>
        <v>42459.780844907407</v>
      </c>
      <c r="T195" s="14">
        <f t="shared" si="17"/>
        <v>42489.780844907407</v>
      </c>
    </row>
    <row r="196" spans="1:20" ht="43.2" x14ac:dyDescent="0.3">
      <c r="A196">
        <v>343</v>
      </c>
      <c r="B196" s="3" t="s">
        <v>344</v>
      </c>
      <c r="C196" s="3" t="s">
        <v>4453</v>
      </c>
      <c r="D196" s="6">
        <v>30000</v>
      </c>
      <c r="E196" s="8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 s="10">
        <f t="shared" si="18"/>
        <v>102</v>
      </c>
      <c r="P196">
        <f t="shared" si="15"/>
        <v>58.41</v>
      </c>
      <c r="Q196" t="s">
        <v>8308</v>
      </c>
      <c r="R196" t="s">
        <v>8313</v>
      </c>
      <c r="S196" s="14">
        <f t="shared" si="16"/>
        <v>41926.73778935185</v>
      </c>
      <c r="T196" s="14">
        <f t="shared" si="17"/>
        <v>41957.125</v>
      </c>
    </row>
    <row r="197" spans="1:20" ht="43.2" x14ac:dyDescent="0.3">
      <c r="A197">
        <v>344</v>
      </c>
      <c r="B197" s="3" t="s">
        <v>345</v>
      </c>
      <c r="C197" s="3" t="s">
        <v>4454</v>
      </c>
      <c r="D197" s="6">
        <v>33500</v>
      </c>
      <c r="E197" s="8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 s="10">
        <f t="shared" si="18"/>
        <v>102</v>
      </c>
      <c r="P197">
        <f t="shared" si="15"/>
        <v>119.99</v>
      </c>
      <c r="Q197" t="s">
        <v>8308</v>
      </c>
      <c r="R197" t="s">
        <v>8313</v>
      </c>
      <c r="S197" s="14">
        <f t="shared" si="16"/>
        <v>42111.970995370371</v>
      </c>
      <c r="T197" s="14">
        <f t="shared" si="17"/>
        <v>42156.097222222219</v>
      </c>
    </row>
    <row r="198" spans="1:20" ht="43.2" x14ac:dyDescent="0.3">
      <c r="A198">
        <v>345</v>
      </c>
      <c r="B198" s="3" t="s">
        <v>346</v>
      </c>
      <c r="C198" s="3" t="s">
        <v>4455</v>
      </c>
      <c r="D198" s="6">
        <v>14500</v>
      </c>
      <c r="E198" s="8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 s="10">
        <f t="shared" si="18"/>
        <v>123</v>
      </c>
      <c r="P198">
        <f t="shared" si="15"/>
        <v>99.86</v>
      </c>
      <c r="Q198" t="s">
        <v>8308</v>
      </c>
      <c r="R198" t="s">
        <v>8313</v>
      </c>
      <c r="S198" s="14">
        <f t="shared" si="16"/>
        <v>42114.944328703699</v>
      </c>
      <c r="T198" s="14">
        <f t="shared" si="17"/>
        <v>42144.944328703699</v>
      </c>
    </row>
    <row r="199" spans="1:20" ht="43.2" x14ac:dyDescent="0.3">
      <c r="A199">
        <v>346</v>
      </c>
      <c r="B199" s="3" t="s">
        <v>347</v>
      </c>
      <c r="C199" s="3" t="s">
        <v>4456</v>
      </c>
      <c r="D199" s="6">
        <v>10000</v>
      </c>
      <c r="E199" s="8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 s="10">
        <f t="shared" si="18"/>
        <v>170</v>
      </c>
      <c r="P199">
        <f t="shared" si="15"/>
        <v>90.58</v>
      </c>
      <c r="Q199" t="s">
        <v>8308</v>
      </c>
      <c r="R199" t="s">
        <v>8313</v>
      </c>
      <c r="S199" s="14">
        <f t="shared" si="16"/>
        <v>42261.500243055561</v>
      </c>
      <c r="T199" s="14">
        <f t="shared" si="17"/>
        <v>42291.500243055561</v>
      </c>
    </row>
    <row r="200" spans="1:20" ht="43.2" x14ac:dyDescent="0.3">
      <c r="A200">
        <v>347</v>
      </c>
      <c r="B200" s="3" t="s">
        <v>348</v>
      </c>
      <c r="C200" s="3" t="s">
        <v>4457</v>
      </c>
      <c r="D200" s="6">
        <v>40000</v>
      </c>
      <c r="E200" s="8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 s="10">
        <f t="shared" si="18"/>
        <v>112</v>
      </c>
      <c r="P200">
        <f t="shared" si="15"/>
        <v>117.77</v>
      </c>
      <c r="Q200" t="s">
        <v>8308</v>
      </c>
      <c r="R200" t="s">
        <v>8313</v>
      </c>
      <c r="S200" s="14">
        <f t="shared" si="16"/>
        <v>42292.495474537034</v>
      </c>
      <c r="T200" s="14">
        <f t="shared" si="17"/>
        <v>42322.537141203706</v>
      </c>
    </row>
    <row r="201" spans="1:20" ht="43.2" x14ac:dyDescent="0.3">
      <c r="A201">
        <v>348</v>
      </c>
      <c r="B201" s="3" t="s">
        <v>349</v>
      </c>
      <c r="C201" s="3" t="s">
        <v>4458</v>
      </c>
      <c r="D201" s="6">
        <v>10000</v>
      </c>
      <c r="E201" s="8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 s="10">
        <f t="shared" si="18"/>
        <v>103</v>
      </c>
      <c r="P201">
        <f t="shared" si="15"/>
        <v>86.55</v>
      </c>
      <c r="Q201" t="s">
        <v>8308</v>
      </c>
      <c r="R201" t="s">
        <v>8313</v>
      </c>
      <c r="S201" s="14">
        <f t="shared" si="16"/>
        <v>42207.58699074074</v>
      </c>
      <c r="T201" s="14">
        <f t="shared" si="17"/>
        <v>42237.58699074074</v>
      </c>
    </row>
    <row r="202" spans="1:20" ht="43.2" x14ac:dyDescent="0.3">
      <c r="A202">
        <v>349</v>
      </c>
      <c r="B202" s="3" t="s">
        <v>350</v>
      </c>
      <c r="C202" s="3" t="s">
        <v>4459</v>
      </c>
      <c r="D202" s="6">
        <v>11260</v>
      </c>
      <c r="E202" s="8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 s="10">
        <f t="shared" si="18"/>
        <v>107</v>
      </c>
      <c r="P202">
        <f t="shared" si="15"/>
        <v>71.900000000000006</v>
      </c>
      <c r="Q202" t="s">
        <v>8308</v>
      </c>
      <c r="R202" t="s">
        <v>8313</v>
      </c>
      <c r="S202" s="14">
        <f t="shared" si="16"/>
        <v>42760.498935185184</v>
      </c>
      <c r="T202" s="14">
        <f t="shared" si="17"/>
        <v>42790.498935185184</v>
      </c>
    </row>
    <row r="203" spans="1:20" ht="43.2" x14ac:dyDescent="0.3">
      <c r="A203">
        <v>350</v>
      </c>
      <c r="B203" s="3" t="s">
        <v>351</v>
      </c>
      <c r="C203" s="3" t="s">
        <v>4460</v>
      </c>
      <c r="D203" s="6">
        <v>25000</v>
      </c>
      <c r="E203" s="8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 s="10">
        <f t="shared" si="18"/>
        <v>115</v>
      </c>
      <c r="P203">
        <f t="shared" si="15"/>
        <v>129.82</v>
      </c>
      <c r="Q203" t="s">
        <v>8308</v>
      </c>
      <c r="R203" t="s">
        <v>8313</v>
      </c>
      <c r="S203" s="14">
        <f t="shared" si="16"/>
        <v>42586.066076388888</v>
      </c>
      <c r="T203" s="14">
        <f t="shared" si="17"/>
        <v>42624.165972222225</v>
      </c>
    </row>
    <row r="204" spans="1:20" ht="43.2" x14ac:dyDescent="0.3">
      <c r="A204">
        <v>352</v>
      </c>
      <c r="B204" s="3" t="s">
        <v>353</v>
      </c>
      <c r="C204" s="3" t="s">
        <v>4462</v>
      </c>
      <c r="D204" s="6">
        <v>10000</v>
      </c>
      <c r="E204" s="8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 s="10">
        <f t="shared" si="18"/>
        <v>117</v>
      </c>
      <c r="P204">
        <f t="shared" si="15"/>
        <v>40.76</v>
      </c>
      <c r="Q204" t="s">
        <v>8308</v>
      </c>
      <c r="R204" t="s">
        <v>8313</v>
      </c>
      <c r="S204" s="14">
        <f t="shared" si="16"/>
        <v>41890.167453703703</v>
      </c>
      <c r="T204" s="14">
        <f t="shared" si="17"/>
        <v>41920.167453703703</v>
      </c>
    </row>
    <row r="205" spans="1:20" ht="43.2" x14ac:dyDescent="0.3">
      <c r="A205">
        <v>353</v>
      </c>
      <c r="B205" s="3" t="s">
        <v>354</v>
      </c>
      <c r="C205" s="3" t="s">
        <v>4463</v>
      </c>
      <c r="D205" s="6">
        <v>58425</v>
      </c>
      <c r="E205" s="8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 s="10">
        <f t="shared" si="18"/>
        <v>109</v>
      </c>
      <c r="P205">
        <f t="shared" si="15"/>
        <v>103.52</v>
      </c>
      <c r="Q205" t="s">
        <v>8308</v>
      </c>
      <c r="R205" t="s">
        <v>8313</v>
      </c>
      <c r="S205" s="14">
        <f t="shared" si="16"/>
        <v>42297.791886574079</v>
      </c>
      <c r="T205" s="14">
        <f t="shared" si="17"/>
        <v>42327.833553240736</v>
      </c>
    </row>
    <row r="206" spans="1:20" ht="43.2" x14ac:dyDescent="0.3">
      <c r="A206">
        <v>354</v>
      </c>
      <c r="B206" s="3" t="s">
        <v>355</v>
      </c>
      <c r="C206" s="3" t="s">
        <v>4464</v>
      </c>
      <c r="D206" s="6">
        <v>3500</v>
      </c>
      <c r="E206" s="8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 s="10">
        <f t="shared" si="18"/>
        <v>104</v>
      </c>
      <c r="P206">
        <f t="shared" si="15"/>
        <v>125.45</v>
      </c>
      <c r="Q206" t="s">
        <v>8308</v>
      </c>
      <c r="R206" t="s">
        <v>8313</v>
      </c>
      <c r="S206" s="14">
        <f t="shared" si="16"/>
        <v>42438.827789351853</v>
      </c>
      <c r="T206" s="14">
        <f t="shared" si="17"/>
        <v>42468.786122685182</v>
      </c>
    </row>
    <row r="207" spans="1:20" ht="43.2" x14ac:dyDescent="0.3">
      <c r="A207">
        <v>355</v>
      </c>
      <c r="B207" s="3" t="s">
        <v>356</v>
      </c>
      <c r="C207" s="3" t="s">
        <v>4465</v>
      </c>
      <c r="D207" s="6">
        <v>35000</v>
      </c>
      <c r="E207" s="8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 s="10">
        <f t="shared" si="18"/>
        <v>116</v>
      </c>
      <c r="P207">
        <f t="shared" si="15"/>
        <v>246.61</v>
      </c>
      <c r="Q207" t="s">
        <v>8308</v>
      </c>
      <c r="R207" t="s">
        <v>8313</v>
      </c>
      <c r="S207" s="14">
        <f t="shared" si="16"/>
        <v>41943.293912037036</v>
      </c>
      <c r="T207" s="14">
        <f t="shared" si="17"/>
        <v>41974.3355787037</v>
      </c>
    </row>
    <row r="208" spans="1:20" ht="43.2" x14ac:dyDescent="0.3">
      <c r="A208">
        <v>356</v>
      </c>
      <c r="B208" s="3" t="s">
        <v>357</v>
      </c>
      <c r="C208" s="3" t="s">
        <v>4466</v>
      </c>
      <c r="D208" s="6">
        <v>7500</v>
      </c>
      <c r="E208" s="8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 s="10">
        <f t="shared" si="18"/>
        <v>103</v>
      </c>
      <c r="P208">
        <f t="shared" si="15"/>
        <v>79.400000000000006</v>
      </c>
      <c r="Q208" t="s">
        <v>8308</v>
      </c>
      <c r="R208" t="s">
        <v>8313</v>
      </c>
      <c r="S208" s="14">
        <f t="shared" si="16"/>
        <v>42415.803159722222</v>
      </c>
      <c r="T208" s="14">
        <f t="shared" si="17"/>
        <v>42445.761493055557</v>
      </c>
    </row>
    <row r="209" spans="1:20" ht="43.2" x14ac:dyDescent="0.3">
      <c r="A209">
        <v>357</v>
      </c>
      <c r="B209" s="3" t="s">
        <v>358</v>
      </c>
      <c r="C209" s="3" t="s">
        <v>4467</v>
      </c>
      <c r="D209" s="6">
        <v>15000</v>
      </c>
      <c r="E209" s="8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 s="10">
        <f t="shared" si="18"/>
        <v>174</v>
      </c>
      <c r="P209">
        <f t="shared" si="15"/>
        <v>86.14</v>
      </c>
      <c r="Q209" t="s">
        <v>8308</v>
      </c>
      <c r="R209" t="s">
        <v>8313</v>
      </c>
      <c r="S209" s="14">
        <f t="shared" si="16"/>
        <v>42078.222187499996</v>
      </c>
      <c r="T209" s="14">
        <f t="shared" si="17"/>
        <v>42118.222187499996</v>
      </c>
    </row>
    <row r="210" spans="1:20" ht="43.2" x14ac:dyDescent="0.3">
      <c r="A210">
        <v>358</v>
      </c>
      <c r="B210" s="3" t="s">
        <v>359</v>
      </c>
      <c r="C210" s="3" t="s">
        <v>4468</v>
      </c>
      <c r="D210" s="6">
        <v>50000</v>
      </c>
      <c r="E210" s="8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 s="10">
        <f t="shared" si="18"/>
        <v>103</v>
      </c>
      <c r="P210">
        <f t="shared" si="15"/>
        <v>193.05</v>
      </c>
      <c r="Q210" t="s">
        <v>8308</v>
      </c>
      <c r="R210" t="s">
        <v>8313</v>
      </c>
      <c r="S210" s="14">
        <f t="shared" si="16"/>
        <v>42507.860196759255</v>
      </c>
      <c r="T210" s="14">
        <f t="shared" si="17"/>
        <v>42536.625</v>
      </c>
    </row>
    <row r="211" spans="1:20" ht="43.2" x14ac:dyDescent="0.3">
      <c r="A211">
        <v>359</v>
      </c>
      <c r="B211" s="3" t="s">
        <v>360</v>
      </c>
      <c r="C211" s="3" t="s">
        <v>4469</v>
      </c>
      <c r="D211" s="6">
        <v>24200</v>
      </c>
      <c r="E211" s="8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 s="10">
        <f t="shared" si="18"/>
        <v>105</v>
      </c>
      <c r="P211">
        <f t="shared" si="15"/>
        <v>84.02</v>
      </c>
      <c r="Q211" t="s">
        <v>8308</v>
      </c>
      <c r="R211" t="s">
        <v>8313</v>
      </c>
      <c r="S211" s="14">
        <f t="shared" si="16"/>
        <v>41935.070486111108</v>
      </c>
      <c r="T211" s="14">
        <f t="shared" si="17"/>
        <v>41957.216666666667</v>
      </c>
    </row>
    <row r="212" spans="1:20" ht="43.2" x14ac:dyDescent="0.3">
      <c r="A212">
        <v>360</v>
      </c>
      <c r="B212" s="3" t="s">
        <v>361</v>
      </c>
      <c r="C212" s="3" t="s">
        <v>4470</v>
      </c>
      <c r="D212" s="6">
        <v>12000</v>
      </c>
      <c r="E212" s="8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 s="10">
        <f t="shared" si="18"/>
        <v>101</v>
      </c>
      <c r="P212">
        <f t="shared" si="15"/>
        <v>139.83000000000001</v>
      </c>
      <c r="Q212" t="s">
        <v>8308</v>
      </c>
      <c r="R212" t="s">
        <v>8313</v>
      </c>
      <c r="S212" s="14">
        <f t="shared" si="16"/>
        <v>42163.897916666669</v>
      </c>
      <c r="T212" s="14">
        <f t="shared" si="17"/>
        <v>42208.132638888885</v>
      </c>
    </row>
    <row r="213" spans="1:20" ht="43.2" x14ac:dyDescent="0.3">
      <c r="A213">
        <v>361</v>
      </c>
      <c r="B213" s="3" t="s">
        <v>362</v>
      </c>
      <c r="C213" s="3" t="s">
        <v>4471</v>
      </c>
      <c r="D213" s="6">
        <v>35000</v>
      </c>
      <c r="E213" s="8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 s="10">
        <f t="shared" si="18"/>
        <v>111</v>
      </c>
      <c r="P213">
        <f t="shared" si="15"/>
        <v>109.82</v>
      </c>
      <c r="Q213" t="s">
        <v>8308</v>
      </c>
      <c r="R213" t="s">
        <v>8313</v>
      </c>
      <c r="S213" s="14">
        <f t="shared" si="16"/>
        <v>41936.001226851848</v>
      </c>
      <c r="T213" s="14">
        <f t="shared" si="17"/>
        <v>41966.042893518519</v>
      </c>
    </row>
    <row r="214" spans="1:20" ht="57.6" x14ac:dyDescent="0.3">
      <c r="A214">
        <v>362</v>
      </c>
      <c r="B214" s="3" t="s">
        <v>363</v>
      </c>
      <c r="C214" s="3" t="s">
        <v>4472</v>
      </c>
      <c r="D214" s="6">
        <v>9665</v>
      </c>
      <c r="E214" s="8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 s="10">
        <f t="shared" si="18"/>
        <v>124</v>
      </c>
      <c r="P214">
        <f t="shared" si="15"/>
        <v>139.53</v>
      </c>
      <c r="Q214" t="s">
        <v>8308</v>
      </c>
      <c r="R214" t="s">
        <v>8313</v>
      </c>
      <c r="S214" s="14">
        <f t="shared" si="16"/>
        <v>41837.210543981484</v>
      </c>
      <c r="T214" s="14">
        <f t="shared" si="17"/>
        <v>41859</v>
      </c>
    </row>
    <row r="215" spans="1:20" ht="57.6" x14ac:dyDescent="0.3">
      <c r="A215">
        <v>363</v>
      </c>
      <c r="B215" s="3" t="s">
        <v>364</v>
      </c>
      <c r="C215" s="3" t="s">
        <v>4473</v>
      </c>
      <c r="D215" s="6">
        <v>8925</v>
      </c>
      <c r="E215" s="8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 s="10">
        <f t="shared" si="18"/>
        <v>101</v>
      </c>
      <c r="P215">
        <f t="shared" si="15"/>
        <v>347.85</v>
      </c>
      <c r="Q215" t="s">
        <v>8308</v>
      </c>
      <c r="R215" t="s">
        <v>8313</v>
      </c>
      <c r="S215" s="14">
        <f t="shared" si="16"/>
        <v>40255.744629629626</v>
      </c>
      <c r="T215" s="14">
        <f t="shared" si="17"/>
        <v>40300.806944444441</v>
      </c>
    </row>
    <row r="216" spans="1:20" ht="43.2" x14ac:dyDescent="0.3">
      <c r="A216">
        <v>364</v>
      </c>
      <c r="B216" s="3" t="s">
        <v>365</v>
      </c>
      <c r="C216" s="3" t="s">
        <v>4474</v>
      </c>
      <c r="D216" s="6">
        <v>7000</v>
      </c>
      <c r="E216" s="8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 s="10">
        <f t="shared" si="18"/>
        <v>110</v>
      </c>
      <c r="P216">
        <f t="shared" si="15"/>
        <v>68.239999999999995</v>
      </c>
      <c r="Q216" t="s">
        <v>8308</v>
      </c>
      <c r="R216" t="s">
        <v>8313</v>
      </c>
      <c r="S216" s="14">
        <f t="shared" si="16"/>
        <v>41780.859629629631</v>
      </c>
      <c r="T216" s="14">
        <f t="shared" si="17"/>
        <v>41811.165972222225</v>
      </c>
    </row>
    <row r="217" spans="1:20" ht="43.2" x14ac:dyDescent="0.3">
      <c r="A217">
        <v>366</v>
      </c>
      <c r="B217" s="3" t="s">
        <v>367</v>
      </c>
      <c r="C217" s="3" t="s">
        <v>4476</v>
      </c>
      <c r="D217" s="6">
        <v>38000</v>
      </c>
      <c r="E217" s="8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 s="10">
        <f t="shared" si="18"/>
        <v>101</v>
      </c>
      <c r="P217">
        <f t="shared" si="15"/>
        <v>287.31</v>
      </c>
      <c r="Q217" t="s">
        <v>8308</v>
      </c>
      <c r="R217" t="s">
        <v>8313</v>
      </c>
      <c r="S217" s="14">
        <f t="shared" si="16"/>
        <v>41019.793032407404</v>
      </c>
      <c r="T217" s="14">
        <f t="shared" si="17"/>
        <v>41049.793032407404</v>
      </c>
    </row>
    <row r="218" spans="1:20" ht="43.2" x14ac:dyDescent="0.3">
      <c r="A218">
        <v>367</v>
      </c>
      <c r="B218" s="3" t="s">
        <v>368</v>
      </c>
      <c r="C218" s="3" t="s">
        <v>4477</v>
      </c>
      <c r="D218" s="6">
        <v>10000</v>
      </c>
      <c r="E218" s="8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 s="10">
        <f t="shared" si="18"/>
        <v>103</v>
      </c>
      <c r="P218">
        <f t="shared" si="15"/>
        <v>86.85</v>
      </c>
      <c r="Q218" t="s">
        <v>8308</v>
      </c>
      <c r="R218" t="s">
        <v>8313</v>
      </c>
      <c r="S218" s="14">
        <f t="shared" si="16"/>
        <v>41355.577291666668</v>
      </c>
      <c r="T218" s="14">
        <f t="shared" si="17"/>
        <v>41395.207638888889</v>
      </c>
    </row>
    <row r="219" spans="1:20" ht="43.2" x14ac:dyDescent="0.3">
      <c r="A219">
        <v>368</v>
      </c>
      <c r="B219" s="3" t="s">
        <v>369</v>
      </c>
      <c r="C219" s="3" t="s">
        <v>4478</v>
      </c>
      <c r="D219" s="6">
        <v>12500</v>
      </c>
      <c r="E219" s="8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 s="10">
        <f t="shared" si="18"/>
        <v>104</v>
      </c>
      <c r="P219">
        <f t="shared" si="15"/>
        <v>81.849999999999994</v>
      </c>
      <c r="Q219" t="s">
        <v>8308</v>
      </c>
      <c r="R219" t="s">
        <v>8313</v>
      </c>
      <c r="S219" s="14">
        <f t="shared" si="16"/>
        <v>42043.605578703704</v>
      </c>
      <c r="T219" s="14">
        <f t="shared" si="17"/>
        <v>42078.563912037032</v>
      </c>
    </row>
    <row r="220" spans="1:20" ht="43.2" x14ac:dyDescent="0.3">
      <c r="A220">
        <v>369</v>
      </c>
      <c r="B220" s="3" t="s">
        <v>370</v>
      </c>
      <c r="C220" s="3" t="s">
        <v>4479</v>
      </c>
      <c r="D220" s="6">
        <v>6500</v>
      </c>
      <c r="E220" s="8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 s="10">
        <f t="shared" si="18"/>
        <v>110</v>
      </c>
      <c r="P220">
        <f t="shared" si="15"/>
        <v>42.87</v>
      </c>
      <c r="Q220" t="s">
        <v>8308</v>
      </c>
      <c r="R220" t="s">
        <v>8313</v>
      </c>
      <c r="S220" s="14">
        <f t="shared" si="16"/>
        <v>40893.551724537036</v>
      </c>
      <c r="T220" s="14">
        <f t="shared" si="17"/>
        <v>40923.551724537036</v>
      </c>
    </row>
    <row r="221" spans="1:20" ht="43.2" x14ac:dyDescent="0.3">
      <c r="A221">
        <v>370</v>
      </c>
      <c r="B221" s="3" t="s">
        <v>371</v>
      </c>
      <c r="C221" s="3" t="s">
        <v>4480</v>
      </c>
      <c r="D221" s="6">
        <v>25000</v>
      </c>
      <c r="E221" s="8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 s="10">
        <f t="shared" si="18"/>
        <v>122</v>
      </c>
      <c r="P221">
        <f t="shared" si="15"/>
        <v>709.42</v>
      </c>
      <c r="Q221" t="s">
        <v>8308</v>
      </c>
      <c r="R221" t="s">
        <v>8313</v>
      </c>
      <c r="S221" s="14">
        <f t="shared" si="16"/>
        <v>42711.795138888891</v>
      </c>
      <c r="T221" s="14">
        <f t="shared" si="17"/>
        <v>42741.795138888891</v>
      </c>
    </row>
    <row r="222" spans="1:20" ht="43.2" x14ac:dyDescent="0.3">
      <c r="A222">
        <v>371</v>
      </c>
      <c r="B222" s="3" t="s">
        <v>372</v>
      </c>
      <c r="C222" s="3" t="s">
        <v>4481</v>
      </c>
      <c r="D222" s="6">
        <v>150000</v>
      </c>
      <c r="E222" s="8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 s="10">
        <f t="shared" si="18"/>
        <v>114</v>
      </c>
      <c r="P222">
        <f t="shared" si="15"/>
        <v>161.26</v>
      </c>
      <c r="Q222" t="s">
        <v>8308</v>
      </c>
      <c r="R222" t="s">
        <v>8313</v>
      </c>
      <c r="S222" s="14">
        <f t="shared" si="16"/>
        <v>41261.767812500002</v>
      </c>
      <c r="T222" s="14">
        <f t="shared" si="17"/>
        <v>41306.767812500002</v>
      </c>
    </row>
    <row r="223" spans="1:20" ht="43.2" x14ac:dyDescent="0.3">
      <c r="A223">
        <v>373</v>
      </c>
      <c r="B223" s="3" t="s">
        <v>374</v>
      </c>
      <c r="C223" s="3" t="s">
        <v>4483</v>
      </c>
      <c r="D223" s="6">
        <v>7500</v>
      </c>
      <c r="E223" s="8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 s="10">
        <f t="shared" si="18"/>
        <v>107</v>
      </c>
      <c r="P223">
        <f t="shared" si="15"/>
        <v>89.89</v>
      </c>
      <c r="Q223" t="s">
        <v>8308</v>
      </c>
      <c r="R223" t="s">
        <v>8313</v>
      </c>
      <c r="S223" s="14">
        <f t="shared" si="16"/>
        <v>41078.91201388889</v>
      </c>
      <c r="T223" s="14">
        <f t="shared" si="17"/>
        <v>41108.91201388889</v>
      </c>
    </row>
    <row r="224" spans="1:20" ht="43.2" x14ac:dyDescent="0.3">
      <c r="A224">
        <v>374</v>
      </c>
      <c r="B224" s="3" t="s">
        <v>375</v>
      </c>
      <c r="C224" s="3" t="s">
        <v>4484</v>
      </c>
      <c r="D224" s="6">
        <v>6000</v>
      </c>
      <c r="E224" s="8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 s="10">
        <f t="shared" si="18"/>
        <v>131</v>
      </c>
      <c r="P224">
        <f t="shared" si="15"/>
        <v>45.05</v>
      </c>
      <c r="Q224" t="s">
        <v>8308</v>
      </c>
      <c r="R224" t="s">
        <v>8313</v>
      </c>
      <c r="S224" s="14">
        <f t="shared" si="16"/>
        <v>40757.889247685183</v>
      </c>
      <c r="T224" s="14">
        <f t="shared" si="17"/>
        <v>40802.889247685183</v>
      </c>
    </row>
    <row r="225" spans="1:20" ht="43.2" x14ac:dyDescent="0.3">
      <c r="A225">
        <v>375</v>
      </c>
      <c r="B225" s="3" t="s">
        <v>376</v>
      </c>
      <c r="C225" s="3" t="s">
        <v>4485</v>
      </c>
      <c r="D225" s="6">
        <v>500</v>
      </c>
      <c r="E225" s="8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 s="10">
        <f t="shared" si="18"/>
        <v>120</v>
      </c>
      <c r="P225">
        <f t="shared" si="15"/>
        <v>42.86</v>
      </c>
      <c r="Q225" t="s">
        <v>8308</v>
      </c>
      <c r="R225" t="s">
        <v>8313</v>
      </c>
      <c r="S225" s="14">
        <f t="shared" si="16"/>
        <v>41657.985081018516</v>
      </c>
      <c r="T225" s="14">
        <f t="shared" si="17"/>
        <v>41699.720833333333</v>
      </c>
    </row>
    <row r="226" spans="1:20" ht="43.2" x14ac:dyDescent="0.3">
      <c r="A226">
        <v>377</v>
      </c>
      <c r="B226" s="3" t="s">
        <v>378</v>
      </c>
      <c r="C226" s="3" t="s">
        <v>4487</v>
      </c>
      <c r="D226" s="6">
        <v>12000</v>
      </c>
      <c r="E226" s="8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 s="10">
        <f t="shared" si="18"/>
        <v>114</v>
      </c>
      <c r="P226">
        <f t="shared" si="15"/>
        <v>103.22</v>
      </c>
      <c r="Q226" t="s">
        <v>8308</v>
      </c>
      <c r="R226" t="s">
        <v>8313</v>
      </c>
      <c r="S226" s="14">
        <f t="shared" si="16"/>
        <v>42292.250787037032</v>
      </c>
      <c r="T226" s="14">
        <f t="shared" si="17"/>
        <v>42322.292361111111</v>
      </c>
    </row>
    <row r="227" spans="1:20" ht="43.2" x14ac:dyDescent="0.3">
      <c r="A227">
        <v>379</v>
      </c>
      <c r="B227" s="3" t="s">
        <v>380</v>
      </c>
      <c r="C227" s="3" t="s">
        <v>4489</v>
      </c>
      <c r="D227" s="6">
        <v>15000</v>
      </c>
      <c r="E227" s="8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 s="10">
        <f t="shared" si="18"/>
        <v>116</v>
      </c>
      <c r="P227">
        <f t="shared" si="15"/>
        <v>116.86</v>
      </c>
      <c r="Q227" t="s">
        <v>8308</v>
      </c>
      <c r="R227" t="s">
        <v>8313</v>
      </c>
      <c r="S227" s="14">
        <f t="shared" si="16"/>
        <v>40987.688333333332</v>
      </c>
      <c r="T227" s="14">
        <f t="shared" si="17"/>
        <v>41032.688333333332</v>
      </c>
    </row>
    <row r="228" spans="1:20" ht="57.6" x14ac:dyDescent="0.3">
      <c r="A228">
        <v>380</v>
      </c>
      <c r="B228" s="3" t="s">
        <v>381</v>
      </c>
      <c r="C228" s="3" t="s">
        <v>4490</v>
      </c>
      <c r="D228" s="6">
        <v>4000</v>
      </c>
      <c r="E228" s="8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 s="10">
        <f t="shared" si="18"/>
        <v>142</v>
      </c>
      <c r="P228">
        <f t="shared" si="15"/>
        <v>115.51</v>
      </c>
      <c r="Q228" t="s">
        <v>8308</v>
      </c>
      <c r="R228" t="s">
        <v>8313</v>
      </c>
      <c r="S228" s="14">
        <f t="shared" si="16"/>
        <v>42367.719814814816</v>
      </c>
      <c r="T228" s="14">
        <f t="shared" si="17"/>
        <v>42392.719814814816</v>
      </c>
    </row>
    <row r="229" spans="1:20" ht="43.2" x14ac:dyDescent="0.3">
      <c r="A229">
        <v>381</v>
      </c>
      <c r="B229" s="3" t="s">
        <v>382</v>
      </c>
      <c r="C229" s="3" t="s">
        <v>4491</v>
      </c>
      <c r="D229" s="6">
        <v>25000</v>
      </c>
      <c r="E229" s="8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 s="10">
        <f t="shared" si="18"/>
        <v>105</v>
      </c>
      <c r="P229">
        <f t="shared" si="15"/>
        <v>104.31</v>
      </c>
      <c r="Q229" t="s">
        <v>8308</v>
      </c>
      <c r="R229" t="s">
        <v>8313</v>
      </c>
      <c r="S229" s="14">
        <f t="shared" si="16"/>
        <v>41085.698113425926</v>
      </c>
      <c r="T229" s="14">
        <f t="shared" si="17"/>
        <v>41120.208333333336</v>
      </c>
    </row>
    <row r="230" spans="1:20" ht="57.6" x14ac:dyDescent="0.3">
      <c r="A230">
        <v>382</v>
      </c>
      <c r="B230" s="3" t="s">
        <v>383</v>
      </c>
      <c r="C230" s="3" t="s">
        <v>4492</v>
      </c>
      <c r="D230" s="6">
        <v>600</v>
      </c>
      <c r="E230" s="8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 s="10">
        <f t="shared" si="18"/>
        <v>256</v>
      </c>
      <c r="P230">
        <f t="shared" si="15"/>
        <v>69.77</v>
      </c>
      <c r="Q230" t="s">
        <v>8308</v>
      </c>
      <c r="R230" t="s">
        <v>8313</v>
      </c>
      <c r="S230" s="14">
        <f t="shared" si="16"/>
        <v>41144.709490740745</v>
      </c>
      <c r="T230" s="14">
        <f t="shared" si="17"/>
        <v>41158.709490740745</v>
      </c>
    </row>
    <row r="231" spans="1:20" ht="43.2" x14ac:dyDescent="0.3">
      <c r="A231">
        <v>383</v>
      </c>
      <c r="B231" s="3" t="s">
        <v>384</v>
      </c>
      <c r="C231" s="3" t="s">
        <v>4493</v>
      </c>
      <c r="D231" s="6">
        <v>999</v>
      </c>
      <c r="E231" s="8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 s="10">
        <f t="shared" si="18"/>
        <v>207</v>
      </c>
      <c r="P231">
        <f t="shared" si="15"/>
        <v>43.02</v>
      </c>
      <c r="Q231" t="s">
        <v>8308</v>
      </c>
      <c r="R231" t="s">
        <v>8313</v>
      </c>
      <c r="S231" s="14">
        <f t="shared" si="16"/>
        <v>41755.117581018516</v>
      </c>
      <c r="T231" s="14">
        <f t="shared" si="17"/>
        <v>41778.117581018516</v>
      </c>
    </row>
    <row r="232" spans="1:20" ht="43.2" x14ac:dyDescent="0.3">
      <c r="A232">
        <v>384</v>
      </c>
      <c r="B232" s="3" t="s">
        <v>385</v>
      </c>
      <c r="C232" s="3" t="s">
        <v>4494</v>
      </c>
      <c r="D232" s="6">
        <v>20000</v>
      </c>
      <c r="E232" s="8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 s="10">
        <f t="shared" si="18"/>
        <v>112</v>
      </c>
      <c r="P232">
        <f t="shared" si="15"/>
        <v>58.54</v>
      </c>
      <c r="Q232" t="s">
        <v>8308</v>
      </c>
      <c r="R232" t="s">
        <v>8313</v>
      </c>
      <c r="S232" s="14">
        <f t="shared" si="16"/>
        <v>41980.781793981485</v>
      </c>
      <c r="T232" s="14">
        <f t="shared" si="17"/>
        <v>42010.781793981485</v>
      </c>
    </row>
    <row r="233" spans="1:20" ht="43.2" x14ac:dyDescent="0.3">
      <c r="A233">
        <v>385</v>
      </c>
      <c r="B233" s="3" t="s">
        <v>386</v>
      </c>
      <c r="C233" s="3" t="s">
        <v>4495</v>
      </c>
      <c r="D233" s="6">
        <v>25000</v>
      </c>
      <c r="E233" s="8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 s="10">
        <f t="shared" si="18"/>
        <v>106</v>
      </c>
      <c r="P233">
        <f t="shared" ref="P233:P262" si="19">IFERROR(ROUND(E233/L233,2),0)</f>
        <v>111.8</v>
      </c>
      <c r="Q233" t="s">
        <v>8308</v>
      </c>
      <c r="R233" t="s">
        <v>8313</v>
      </c>
      <c r="S233" s="14">
        <f t="shared" ref="S233:S262" si="20">(((J233/60)/60)/24)+DATE(1970,1,1)</f>
        <v>41934.584502314814</v>
      </c>
      <c r="T233" s="14">
        <f t="shared" ref="T233:T262" si="21">(((I233/60)/60)/24)+DATE(1970,1,1)</f>
        <v>41964.626168981486</v>
      </c>
    </row>
    <row r="234" spans="1:20" ht="43.2" x14ac:dyDescent="0.3">
      <c r="A234">
        <v>386</v>
      </c>
      <c r="B234" s="3" t="s">
        <v>387</v>
      </c>
      <c r="C234" s="3" t="s">
        <v>4496</v>
      </c>
      <c r="D234" s="6">
        <v>600</v>
      </c>
      <c r="E234" s="8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 s="10">
        <f t="shared" si="18"/>
        <v>100</v>
      </c>
      <c r="P234">
        <f t="shared" si="19"/>
        <v>46.23</v>
      </c>
      <c r="Q234" t="s">
        <v>8308</v>
      </c>
      <c r="R234" t="s">
        <v>8313</v>
      </c>
      <c r="S234" s="14">
        <f t="shared" si="20"/>
        <v>42211.951284722221</v>
      </c>
      <c r="T234" s="14">
        <f t="shared" si="21"/>
        <v>42226.951284722221</v>
      </c>
    </row>
    <row r="235" spans="1:20" ht="57.6" x14ac:dyDescent="0.3">
      <c r="A235">
        <v>387</v>
      </c>
      <c r="B235" s="3" t="s">
        <v>388</v>
      </c>
      <c r="C235" s="3" t="s">
        <v>4497</v>
      </c>
      <c r="D235" s="6">
        <v>38000</v>
      </c>
      <c r="E235" s="8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 s="10">
        <f t="shared" si="18"/>
        <v>214</v>
      </c>
      <c r="P235">
        <f t="shared" si="19"/>
        <v>144.69</v>
      </c>
      <c r="Q235" t="s">
        <v>8308</v>
      </c>
      <c r="R235" t="s">
        <v>8313</v>
      </c>
      <c r="S235" s="14">
        <f t="shared" si="20"/>
        <v>42200.67659722222</v>
      </c>
      <c r="T235" s="14">
        <f t="shared" si="21"/>
        <v>42231.25</v>
      </c>
    </row>
    <row r="236" spans="1:20" ht="43.2" x14ac:dyDescent="0.3">
      <c r="A236">
        <v>388</v>
      </c>
      <c r="B236" s="3" t="s">
        <v>389</v>
      </c>
      <c r="C236" s="3" t="s">
        <v>4498</v>
      </c>
      <c r="D236" s="6">
        <v>5000</v>
      </c>
      <c r="E236" s="8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 s="10">
        <f t="shared" si="18"/>
        <v>126</v>
      </c>
      <c r="P236">
        <f t="shared" si="19"/>
        <v>88.85</v>
      </c>
      <c r="Q236" t="s">
        <v>8308</v>
      </c>
      <c r="R236" t="s">
        <v>8313</v>
      </c>
      <c r="S236" s="14">
        <f t="shared" si="20"/>
        <v>42549.076157407413</v>
      </c>
      <c r="T236" s="14">
        <f t="shared" si="21"/>
        <v>42579.076157407413</v>
      </c>
    </row>
    <row r="237" spans="1:20" ht="57.6" x14ac:dyDescent="0.3">
      <c r="A237">
        <v>389</v>
      </c>
      <c r="B237" s="3" t="s">
        <v>390</v>
      </c>
      <c r="C237" s="3" t="s">
        <v>4499</v>
      </c>
      <c r="D237" s="6">
        <v>68000</v>
      </c>
      <c r="E237" s="8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 s="10">
        <f t="shared" si="18"/>
        <v>182</v>
      </c>
      <c r="P237">
        <f t="shared" si="19"/>
        <v>81.75</v>
      </c>
      <c r="Q237" t="s">
        <v>8308</v>
      </c>
      <c r="R237" t="s">
        <v>8313</v>
      </c>
      <c r="S237" s="14">
        <f t="shared" si="20"/>
        <v>41674.063078703701</v>
      </c>
      <c r="T237" s="14">
        <f t="shared" si="21"/>
        <v>41705.957638888889</v>
      </c>
    </row>
    <row r="238" spans="1:20" ht="43.2" x14ac:dyDescent="0.3">
      <c r="A238">
        <v>390</v>
      </c>
      <c r="B238" s="3" t="s">
        <v>391</v>
      </c>
      <c r="C238" s="3" t="s">
        <v>4500</v>
      </c>
      <c r="D238" s="6">
        <v>1000</v>
      </c>
      <c r="E238" s="8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 s="10">
        <f t="shared" si="18"/>
        <v>100</v>
      </c>
      <c r="P238">
        <f t="shared" si="19"/>
        <v>71.430000000000007</v>
      </c>
      <c r="Q238" t="s">
        <v>8308</v>
      </c>
      <c r="R238" t="s">
        <v>8313</v>
      </c>
      <c r="S238" s="14">
        <f t="shared" si="20"/>
        <v>42112.036712962959</v>
      </c>
      <c r="T238" s="14">
        <f t="shared" si="21"/>
        <v>42132.036712962959</v>
      </c>
    </row>
    <row r="239" spans="1:20" ht="43.2" x14ac:dyDescent="0.3">
      <c r="A239">
        <v>391</v>
      </c>
      <c r="B239" s="3" t="s">
        <v>392</v>
      </c>
      <c r="C239" s="3" t="s">
        <v>4501</v>
      </c>
      <c r="D239" s="6">
        <v>20000</v>
      </c>
      <c r="E239" s="8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 s="10">
        <f t="shared" si="18"/>
        <v>101</v>
      </c>
      <c r="P239">
        <f t="shared" si="19"/>
        <v>104.26</v>
      </c>
      <c r="Q239" t="s">
        <v>8308</v>
      </c>
      <c r="R239" t="s">
        <v>8313</v>
      </c>
      <c r="S239" s="14">
        <f t="shared" si="20"/>
        <v>40865.042256944449</v>
      </c>
      <c r="T239" s="14">
        <f t="shared" si="21"/>
        <v>40895.040972222225</v>
      </c>
    </row>
    <row r="240" spans="1:20" ht="43.2" x14ac:dyDescent="0.3">
      <c r="A240">
        <v>392</v>
      </c>
      <c r="B240" s="3" t="s">
        <v>393</v>
      </c>
      <c r="C240" s="3" t="s">
        <v>4502</v>
      </c>
      <c r="D240" s="6">
        <v>18500</v>
      </c>
      <c r="E240" s="8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 s="10">
        <f t="shared" si="18"/>
        <v>101</v>
      </c>
      <c r="P240">
        <f t="shared" si="19"/>
        <v>90.62</v>
      </c>
      <c r="Q240" t="s">
        <v>8308</v>
      </c>
      <c r="R240" t="s">
        <v>8313</v>
      </c>
      <c r="S240" s="14">
        <f t="shared" si="20"/>
        <v>40763.717256944445</v>
      </c>
      <c r="T240" s="14">
        <f t="shared" si="21"/>
        <v>40794.125</v>
      </c>
    </row>
    <row r="241" spans="1:20" ht="43.2" x14ac:dyDescent="0.3">
      <c r="A241">
        <v>393</v>
      </c>
      <c r="B241" s="3" t="s">
        <v>394</v>
      </c>
      <c r="C241" s="3" t="s">
        <v>4503</v>
      </c>
      <c r="D241" s="6">
        <v>50000</v>
      </c>
      <c r="E241" s="8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 s="10">
        <f t="shared" si="18"/>
        <v>110</v>
      </c>
      <c r="P241">
        <f t="shared" si="19"/>
        <v>157.33000000000001</v>
      </c>
      <c r="Q241" t="s">
        <v>8308</v>
      </c>
      <c r="R241" t="s">
        <v>8313</v>
      </c>
      <c r="S241" s="14">
        <f t="shared" si="20"/>
        <v>41526.708935185183</v>
      </c>
      <c r="T241" s="14">
        <f t="shared" si="21"/>
        <v>41557.708935185183</v>
      </c>
    </row>
    <row r="242" spans="1:20" ht="43.2" x14ac:dyDescent="0.3">
      <c r="A242">
        <v>395</v>
      </c>
      <c r="B242" s="3" t="s">
        <v>396</v>
      </c>
      <c r="C242" s="3" t="s">
        <v>4505</v>
      </c>
      <c r="D242" s="6">
        <v>10000</v>
      </c>
      <c r="E242" s="8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 s="10">
        <f t="shared" si="18"/>
        <v>108</v>
      </c>
      <c r="P242">
        <f t="shared" si="19"/>
        <v>58.72</v>
      </c>
      <c r="Q242" t="s">
        <v>8308</v>
      </c>
      <c r="R242" t="s">
        <v>8313</v>
      </c>
      <c r="S242" s="14">
        <f t="shared" si="20"/>
        <v>40990.909259259257</v>
      </c>
      <c r="T242" s="14">
        <f t="shared" si="21"/>
        <v>41026.897222222222</v>
      </c>
    </row>
    <row r="243" spans="1:20" ht="43.2" x14ac:dyDescent="0.3">
      <c r="A243">
        <v>396</v>
      </c>
      <c r="B243" s="3" t="s">
        <v>397</v>
      </c>
      <c r="C243" s="3" t="s">
        <v>4506</v>
      </c>
      <c r="D243" s="6">
        <v>15000</v>
      </c>
      <c r="E243" s="8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 s="10">
        <f t="shared" si="18"/>
        <v>107</v>
      </c>
      <c r="P243">
        <f t="shared" si="19"/>
        <v>81.63</v>
      </c>
      <c r="Q243" t="s">
        <v>8308</v>
      </c>
      <c r="R243" t="s">
        <v>8313</v>
      </c>
      <c r="S243" s="14">
        <f t="shared" si="20"/>
        <v>41082.564884259256</v>
      </c>
      <c r="T243" s="14">
        <f t="shared" si="21"/>
        <v>41097.564884259256</v>
      </c>
    </row>
    <row r="244" spans="1:20" ht="57.6" x14ac:dyDescent="0.3">
      <c r="A244">
        <v>397</v>
      </c>
      <c r="B244" s="3" t="s">
        <v>398</v>
      </c>
      <c r="C244" s="3" t="s">
        <v>4507</v>
      </c>
      <c r="D244" s="6">
        <v>12444</v>
      </c>
      <c r="E244" s="8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 s="10">
        <f t="shared" si="18"/>
        <v>104</v>
      </c>
      <c r="P244">
        <f t="shared" si="19"/>
        <v>56.46</v>
      </c>
      <c r="Q244" t="s">
        <v>8308</v>
      </c>
      <c r="R244" t="s">
        <v>8313</v>
      </c>
      <c r="S244" s="14">
        <f t="shared" si="20"/>
        <v>40379.776435185187</v>
      </c>
      <c r="T244" s="14">
        <f t="shared" si="21"/>
        <v>40422.155555555553</v>
      </c>
    </row>
    <row r="245" spans="1:20" ht="43.2" x14ac:dyDescent="0.3">
      <c r="A245">
        <v>398</v>
      </c>
      <c r="B245" s="3" t="s">
        <v>399</v>
      </c>
      <c r="C245" s="3" t="s">
        <v>4508</v>
      </c>
      <c r="D245" s="6">
        <v>7500</v>
      </c>
      <c r="E245" s="8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 s="10">
        <f t="shared" si="18"/>
        <v>125</v>
      </c>
      <c r="P245">
        <f t="shared" si="19"/>
        <v>140.1</v>
      </c>
      <c r="Q245" t="s">
        <v>8308</v>
      </c>
      <c r="R245" t="s">
        <v>8313</v>
      </c>
      <c r="S245" s="14">
        <f t="shared" si="20"/>
        <v>42078.793124999997</v>
      </c>
      <c r="T245" s="14">
        <f t="shared" si="21"/>
        <v>42123.793124999997</v>
      </c>
    </row>
    <row r="246" spans="1:20" ht="43.2" x14ac:dyDescent="0.3">
      <c r="A246">
        <v>400</v>
      </c>
      <c r="B246" s="3" t="s">
        <v>401</v>
      </c>
      <c r="C246" s="3" t="s">
        <v>4510</v>
      </c>
      <c r="D246" s="6">
        <v>10000</v>
      </c>
      <c r="E246" s="8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 s="10">
        <f t="shared" si="18"/>
        <v>112</v>
      </c>
      <c r="P246">
        <f t="shared" si="19"/>
        <v>181.13</v>
      </c>
      <c r="Q246" t="s">
        <v>8308</v>
      </c>
      <c r="R246" t="s">
        <v>8313</v>
      </c>
      <c r="S246" s="14">
        <f t="shared" si="20"/>
        <v>41745.635960648149</v>
      </c>
      <c r="T246" s="14">
        <f t="shared" si="21"/>
        <v>41776.145833333336</v>
      </c>
    </row>
    <row r="247" spans="1:20" ht="43.2" x14ac:dyDescent="0.3">
      <c r="A247">
        <v>401</v>
      </c>
      <c r="B247" s="3" t="s">
        <v>402</v>
      </c>
      <c r="C247" s="3" t="s">
        <v>4511</v>
      </c>
      <c r="D247" s="6">
        <v>50000</v>
      </c>
      <c r="E247" s="8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 s="10">
        <f t="shared" si="18"/>
        <v>104</v>
      </c>
      <c r="P247">
        <f t="shared" si="19"/>
        <v>711.04</v>
      </c>
      <c r="Q247" t="s">
        <v>8308</v>
      </c>
      <c r="R247" t="s">
        <v>8313</v>
      </c>
      <c r="S247" s="14">
        <f t="shared" si="20"/>
        <v>40732.842245370368</v>
      </c>
      <c r="T247" s="14">
        <f t="shared" si="21"/>
        <v>40762.842245370368</v>
      </c>
    </row>
    <row r="248" spans="1:20" ht="43.2" x14ac:dyDescent="0.3">
      <c r="A248">
        <v>402</v>
      </c>
      <c r="B248" s="3" t="s">
        <v>403</v>
      </c>
      <c r="C248" s="3" t="s">
        <v>4512</v>
      </c>
      <c r="D248" s="6">
        <v>2000</v>
      </c>
      <c r="E248" s="8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 s="10">
        <f t="shared" si="18"/>
        <v>142</v>
      </c>
      <c r="P248">
        <f t="shared" si="19"/>
        <v>65.88</v>
      </c>
      <c r="Q248" t="s">
        <v>8308</v>
      </c>
      <c r="R248" t="s">
        <v>8313</v>
      </c>
      <c r="S248" s="14">
        <f t="shared" si="20"/>
        <v>42292.539548611108</v>
      </c>
      <c r="T248" s="14">
        <f t="shared" si="21"/>
        <v>42313.58121527778</v>
      </c>
    </row>
    <row r="249" spans="1:20" ht="43.2" x14ac:dyDescent="0.3">
      <c r="A249">
        <v>403</v>
      </c>
      <c r="B249" s="3" t="s">
        <v>404</v>
      </c>
      <c r="C249" s="3" t="s">
        <v>4513</v>
      </c>
      <c r="D249" s="6">
        <v>5000</v>
      </c>
      <c r="E249" s="8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 s="10">
        <f t="shared" si="18"/>
        <v>105</v>
      </c>
      <c r="P249">
        <f t="shared" si="19"/>
        <v>75.19</v>
      </c>
      <c r="Q249" t="s">
        <v>8308</v>
      </c>
      <c r="R249" t="s">
        <v>8313</v>
      </c>
      <c r="S249" s="14">
        <f t="shared" si="20"/>
        <v>40718.310659722221</v>
      </c>
      <c r="T249" s="14">
        <f t="shared" si="21"/>
        <v>40765.297222222223</v>
      </c>
    </row>
    <row r="250" spans="1:20" ht="43.2" x14ac:dyDescent="0.3">
      <c r="A250">
        <v>404</v>
      </c>
      <c r="B250" s="3" t="s">
        <v>405</v>
      </c>
      <c r="C250" s="3" t="s">
        <v>4514</v>
      </c>
      <c r="D250" s="6">
        <v>35000</v>
      </c>
      <c r="E250" s="8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 s="10">
        <f t="shared" si="18"/>
        <v>103</v>
      </c>
      <c r="P250">
        <f t="shared" si="19"/>
        <v>133.13999999999999</v>
      </c>
      <c r="Q250" t="s">
        <v>8308</v>
      </c>
      <c r="R250" t="s">
        <v>8313</v>
      </c>
      <c r="S250" s="14">
        <f t="shared" si="20"/>
        <v>41646.628032407411</v>
      </c>
      <c r="T250" s="14">
        <f t="shared" si="21"/>
        <v>41675.961111111108</v>
      </c>
    </row>
    <row r="251" spans="1:20" ht="28.8" x14ac:dyDescent="0.3">
      <c r="A251">
        <v>405</v>
      </c>
      <c r="B251" s="3" t="s">
        <v>406</v>
      </c>
      <c r="C251" s="3" t="s">
        <v>4515</v>
      </c>
      <c r="D251" s="6">
        <v>2820</v>
      </c>
      <c r="E251" s="8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 s="10">
        <f t="shared" si="18"/>
        <v>108</v>
      </c>
      <c r="P251">
        <f t="shared" si="19"/>
        <v>55.2</v>
      </c>
      <c r="Q251" t="s">
        <v>8308</v>
      </c>
      <c r="R251" t="s">
        <v>8313</v>
      </c>
      <c r="S251" s="14">
        <f t="shared" si="20"/>
        <v>41674.08494212963</v>
      </c>
      <c r="T251" s="14">
        <f t="shared" si="21"/>
        <v>41704.08494212963</v>
      </c>
    </row>
    <row r="252" spans="1:20" ht="43.2" x14ac:dyDescent="0.3">
      <c r="A252">
        <v>406</v>
      </c>
      <c r="B252" s="3" t="s">
        <v>407</v>
      </c>
      <c r="C252" s="3" t="s">
        <v>4516</v>
      </c>
      <c r="D252" s="6">
        <v>2800</v>
      </c>
      <c r="E252" s="8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 s="10">
        <f t="shared" si="18"/>
        <v>108</v>
      </c>
      <c r="P252">
        <f t="shared" si="19"/>
        <v>86.16</v>
      </c>
      <c r="Q252" t="s">
        <v>8308</v>
      </c>
      <c r="R252" t="s">
        <v>8313</v>
      </c>
      <c r="S252" s="14">
        <f t="shared" si="20"/>
        <v>40638.162465277775</v>
      </c>
      <c r="T252" s="14">
        <f t="shared" si="21"/>
        <v>40672.249305555553</v>
      </c>
    </row>
    <row r="253" spans="1:20" ht="43.2" x14ac:dyDescent="0.3">
      <c r="A253">
        <v>407</v>
      </c>
      <c r="B253" s="3" t="s">
        <v>408</v>
      </c>
      <c r="C253" s="3" t="s">
        <v>4517</v>
      </c>
      <c r="D253" s="6">
        <v>2000</v>
      </c>
      <c r="E253" s="8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 s="10">
        <f t="shared" si="18"/>
        <v>102</v>
      </c>
      <c r="P253">
        <f t="shared" si="19"/>
        <v>92.32</v>
      </c>
      <c r="Q253" t="s">
        <v>8308</v>
      </c>
      <c r="R253" t="s">
        <v>8313</v>
      </c>
      <c r="S253" s="14">
        <f t="shared" si="20"/>
        <v>40806.870949074073</v>
      </c>
      <c r="T253" s="14">
        <f t="shared" si="21"/>
        <v>40866.912615740745</v>
      </c>
    </row>
    <row r="254" spans="1:20" ht="43.2" x14ac:dyDescent="0.3">
      <c r="A254">
        <v>408</v>
      </c>
      <c r="B254" s="3" t="s">
        <v>409</v>
      </c>
      <c r="C254" s="3" t="s">
        <v>4518</v>
      </c>
      <c r="D254" s="6">
        <v>6000</v>
      </c>
      <c r="E254" s="8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 s="10">
        <f t="shared" si="18"/>
        <v>101</v>
      </c>
      <c r="P254">
        <f t="shared" si="19"/>
        <v>160.16</v>
      </c>
      <c r="Q254" t="s">
        <v>8308</v>
      </c>
      <c r="R254" t="s">
        <v>8313</v>
      </c>
      <c r="S254" s="14">
        <f t="shared" si="20"/>
        <v>41543.735995370371</v>
      </c>
      <c r="T254" s="14">
        <f t="shared" si="21"/>
        <v>41583.777662037035</v>
      </c>
    </row>
    <row r="255" spans="1:20" ht="43.2" x14ac:dyDescent="0.3">
      <c r="A255">
        <v>411</v>
      </c>
      <c r="B255" s="3" t="s">
        <v>412</v>
      </c>
      <c r="C255" s="3" t="s">
        <v>4521</v>
      </c>
      <c r="D255" s="6">
        <v>30000</v>
      </c>
      <c r="E255" s="8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 s="10">
        <f t="shared" si="18"/>
        <v>101</v>
      </c>
      <c r="P255">
        <f t="shared" si="19"/>
        <v>125.79</v>
      </c>
      <c r="Q255" t="s">
        <v>8308</v>
      </c>
      <c r="R255" t="s">
        <v>8313</v>
      </c>
      <c r="S255" s="14">
        <f t="shared" si="20"/>
        <v>41598.17597222222</v>
      </c>
      <c r="T255" s="14">
        <f t="shared" si="21"/>
        <v>41630.208333333336</v>
      </c>
    </row>
    <row r="256" spans="1:20" ht="43.2" x14ac:dyDescent="0.3">
      <c r="A256">
        <v>412</v>
      </c>
      <c r="B256" s="3" t="s">
        <v>413</v>
      </c>
      <c r="C256" s="3" t="s">
        <v>4522</v>
      </c>
      <c r="D256" s="6">
        <v>2500</v>
      </c>
      <c r="E256" s="8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 s="10">
        <f t="shared" si="18"/>
        <v>127</v>
      </c>
      <c r="P256">
        <f t="shared" si="19"/>
        <v>57.65</v>
      </c>
      <c r="Q256" t="s">
        <v>8308</v>
      </c>
      <c r="R256" t="s">
        <v>8313</v>
      </c>
      <c r="S256" s="14">
        <f t="shared" si="20"/>
        <v>41099.742800925924</v>
      </c>
      <c r="T256" s="14">
        <f t="shared" si="21"/>
        <v>41115.742800925924</v>
      </c>
    </row>
    <row r="257" spans="1:20" ht="43.2" x14ac:dyDescent="0.3">
      <c r="A257">
        <v>413</v>
      </c>
      <c r="B257" s="3" t="s">
        <v>414</v>
      </c>
      <c r="C257" s="3" t="s">
        <v>4523</v>
      </c>
      <c r="D257" s="6">
        <v>12800</v>
      </c>
      <c r="E257" s="8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 s="10">
        <f t="shared" si="18"/>
        <v>105</v>
      </c>
      <c r="P257">
        <f t="shared" si="19"/>
        <v>78.66</v>
      </c>
      <c r="Q257" t="s">
        <v>8308</v>
      </c>
      <c r="R257" t="s">
        <v>8313</v>
      </c>
      <c r="S257" s="14">
        <f t="shared" si="20"/>
        <v>41079.877442129626</v>
      </c>
      <c r="T257" s="14">
        <f t="shared" si="21"/>
        <v>41109.877442129626</v>
      </c>
    </row>
    <row r="258" spans="1:20" ht="43.2" x14ac:dyDescent="0.3">
      <c r="A258">
        <v>414</v>
      </c>
      <c r="B258" s="3" t="s">
        <v>415</v>
      </c>
      <c r="C258" s="3" t="s">
        <v>4524</v>
      </c>
      <c r="D258" s="6">
        <v>18500</v>
      </c>
      <c r="E258" s="8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 s="10">
        <f t="shared" ref="O258:O321" si="22">ROUND(E258/D258*100,0)</f>
        <v>103</v>
      </c>
      <c r="P258">
        <f t="shared" si="19"/>
        <v>91.48</v>
      </c>
      <c r="Q258" t="s">
        <v>8308</v>
      </c>
      <c r="R258" t="s">
        <v>8313</v>
      </c>
      <c r="S258" s="14">
        <f t="shared" si="20"/>
        <v>41529.063252314816</v>
      </c>
      <c r="T258" s="14">
        <f t="shared" si="21"/>
        <v>41559.063252314816</v>
      </c>
    </row>
    <row r="259" spans="1:20" ht="43.2" x14ac:dyDescent="0.3">
      <c r="A259">
        <v>416</v>
      </c>
      <c r="B259" s="3" t="s">
        <v>417</v>
      </c>
      <c r="C259" s="3" t="s">
        <v>4526</v>
      </c>
      <c r="D259" s="6">
        <v>1000</v>
      </c>
      <c r="E259" s="8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 s="10">
        <f t="shared" si="22"/>
        <v>120</v>
      </c>
      <c r="P259">
        <f t="shared" si="19"/>
        <v>48.09</v>
      </c>
      <c r="Q259" t="s">
        <v>8308</v>
      </c>
      <c r="R259" t="s">
        <v>8313</v>
      </c>
      <c r="S259" s="14">
        <f t="shared" si="20"/>
        <v>41648.396192129629</v>
      </c>
      <c r="T259" s="14">
        <f t="shared" si="21"/>
        <v>41678.396192129629</v>
      </c>
    </row>
    <row r="260" spans="1:20" ht="43.2" x14ac:dyDescent="0.3">
      <c r="A260">
        <v>417</v>
      </c>
      <c r="B260" s="3" t="s">
        <v>418</v>
      </c>
      <c r="C260" s="3" t="s">
        <v>4527</v>
      </c>
      <c r="D260" s="6">
        <v>10500</v>
      </c>
      <c r="E260" s="8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 s="10">
        <f t="shared" si="22"/>
        <v>100</v>
      </c>
      <c r="P260">
        <f t="shared" si="19"/>
        <v>202.42</v>
      </c>
      <c r="Q260" t="s">
        <v>8308</v>
      </c>
      <c r="R260" t="s">
        <v>8313</v>
      </c>
      <c r="S260" s="14">
        <f t="shared" si="20"/>
        <v>41360.970601851855</v>
      </c>
      <c r="T260" s="14">
        <f t="shared" si="21"/>
        <v>41372.189583333333</v>
      </c>
    </row>
    <row r="261" spans="1:20" ht="43.2" x14ac:dyDescent="0.3">
      <c r="A261">
        <v>418</v>
      </c>
      <c r="B261" s="3" t="s">
        <v>419</v>
      </c>
      <c r="C261" s="3" t="s">
        <v>4528</v>
      </c>
      <c r="D261" s="6">
        <v>22400</v>
      </c>
      <c r="E261" s="8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 s="10">
        <f t="shared" si="22"/>
        <v>101</v>
      </c>
      <c r="P261">
        <f t="shared" si="19"/>
        <v>216.75</v>
      </c>
      <c r="Q261" t="s">
        <v>8308</v>
      </c>
      <c r="R261" t="s">
        <v>8313</v>
      </c>
      <c r="S261" s="14">
        <f t="shared" si="20"/>
        <v>42178.282372685186</v>
      </c>
      <c r="T261" s="14">
        <f t="shared" si="21"/>
        <v>42208.282372685186</v>
      </c>
    </row>
    <row r="262" spans="1:20" ht="43.2" x14ac:dyDescent="0.3">
      <c r="A262">
        <v>419</v>
      </c>
      <c r="B262" s="3" t="s">
        <v>420</v>
      </c>
      <c r="C262" s="3" t="s">
        <v>4529</v>
      </c>
      <c r="D262" s="6">
        <v>8000</v>
      </c>
      <c r="E262" s="8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 s="10">
        <f t="shared" si="22"/>
        <v>100</v>
      </c>
      <c r="P262">
        <f t="shared" si="19"/>
        <v>110.07</v>
      </c>
      <c r="Q262" t="s">
        <v>8308</v>
      </c>
      <c r="R262" t="s">
        <v>8313</v>
      </c>
      <c r="S262" s="14">
        <f t="shared" si="20"/>
        <v>41394.842442129629</v>
      </c>
      <c r="T262" s="14">
        <f t="shared" si="21"/>
        <v>41454.842442129629</v>
      </c>
    </row>
    <row r="263" spans="1:20" ht="43.2" x14ac:dyDescent="0.3">
      <c r="A263">
        <v>521</v>
      </c>
      <c r="B263" s="3" t="s">
        <v>522</v>
      </c>
      <c r="C263" s="3" t="s">
        <v>4631</v>
      </c>
      <c r="D263" s="6">
        <v>5000</v>
      </c>
      <c r="E263" s="8">
        <v>5232</v>
      </c>
      <c r="F263" t="s">
        <v>8218</v>
      </c>
      <c r="G263" t="s">
        <v>8223</v>
      </c>
      <c r="H263" t="s">
        <v>8245</v>
      </c>
      <c r="I263">
        <v>1477976340</v>
      </c>
      <c r="J263">
        <v>1475460819</v>
      </c>
      <c r="K263" t="b">
        <v>0</v>
      </c>
      <c r="L263">
        <v>56</v>
      </c>
      <c r="M263" t="b">
        <v>1</v>
      </c>
      <c r="N263" t="s">
        <v>8269</v>
      </c>
      <c r="O263" s="10">
        <f t="shared" si="22"/>
        <v>105</v>
      </c>
      <c r="P263">
        <f t="shared" ref="P263:P273" si="23">IFERROR(ROUND(E263/L263,2),0)</f>
        <v>93.43</v>
      </c>
      <c r="Q263" t="s">
        <v>8315</v>
      </c>
      <c r="R263" t="s">
        <v>8316</v>
      </c>
      <c r="S263" s="14">
        <f t="shared" ref="S263:S273" si="24">(((J263/60)/60)/24)+DATE(1970,1,1)</f>
        <v>42646.092812499999</v>
      </c>
      <c r="T263" s="14">
        <f t="shared" ref="T263:T273" si="25">(((I263/60)/60)/24)+DATE(1970,1,1)</f>
        <v>42675.207638888889</v>
      </c>
    </row>
    <row r="264" spans="1:20" ht="43.2" x14ac:dyDescent="0.3">
      <c r="A264">
        <v>522</v>
      </c>
      <c r="B264" s="3" t="s">
        <v>523</v>
      </c>
      <c r="C264" s="3" t="s">
        <v>4632</v>
      </c>
      <c r="D264" s="6">
        <v>3000</v>
      </c>
      <c r="E264" s="8">
        <v>3440</v>
      </c>
      <c r="F264" t="s">
        <v>8218</v>
      </c>
      <c r="G264" t="s">
        <v>8223</v>
      </c>
      <c r="H264" t="s">
        <v>8245</v>
      </c>
      <c r="I264">
        <v>1458518325</v>
      </c>
      <c r="J264">
        <v>1456793925</v>
      </c>
      <c r="K264" t="b">
        <v>0</v>
      </c>
      <c r="L264">
        <v>31</v>
      </c>
      <c r="M264" t="b">
        <v>1</v>
      </c>
      <c r="N264" t="s">
        <v>8269</v>
      </c>
      <c r="O264" s="10">
        <f t="shared" si="22"/>
        <v>115</v>
      </c>
      <c r="P264">
        <f t="shared" si="23"/>
        <v>110.97</v>
      </c>
      <c r="Q264" t="s">
        <v>8315</v>
      </c>
      <c r="R264" t="s">
        <v>8316</v>
      </c>
      <c r="S264" s="14">
        <f t="shared" si="24"/>
        <v>42430.040798611109</v>
      </c>
      <c r="T264" s="14">
        <f t="shared" si="25"/>
        <v>42449.999131944445</v>
      </c>
    </row>
    <row r="265" spans="1:20" ht="43.2" x14ac:dyDescent="0.3">
      <c r="A265">
        <v>523</v>
      </c>
      <c r="B265" s="3" t="s">
        <v>524</v>
      </c>
      <c r="C265" s="3" t="s">
        <v>4633</v>
      </c>
      <c r="D265" s="6">
        <v>5000</v>
      </c>
      <c r="E265" s="8">
        <v>6030</v>
      </c>
      <c r="F265" t="s">
        <v>8218</v>
      </c>
      <c r="G265" t="s">
        <v>8223</v>
      </c>
      <c r="H265" t="s">
        <v>8245</v>
      </c>
      <c r="I265">
        <v>1442805076</v>
      </c>
      <c r="J265">
        <v>1440213076</v>
      </c>
      <c r="K265" t="b">
        <v>0</v>
      </c>
      <c r="L265">
        <v>84</v>
      </c>
      <c r="M265" t="b">
        <v>1</v>
      </c>
      <c r="N265" t="s">
        <v>8269</v>
      </c>
      <c r="O265" s="10">
        <f t="shared" si="22"/>
        <v>121</v>
      </c>
      <c r="P265">
        <f t="shared" si="23"/>
        <v>71.790000000000006</v>
      </c>
      <c r="Q265" t="s">
        <v>8315</v>
      </c>
      <c r="R265" t="s">
        <v>8316</v>
      </c>
      <c r="S265" s="14">
        <f t="shared" si="24"/>
        <v>42238.13282407407</v>
      </c>
      <c r="T265" s="14">
        <f t="shared" si="25"/>
        <v>42268.13282407407</v>
      </c>
    </row>
    <row r="266" spans="1:20" ht="57.6" x14ac:dyDescent="0.3">
      <c r="A266">
        <v>525</v>
      </c>
      <c r="B266" s="3" t="s">
        <v>526</v>
      </c>
      <c r="C266" s="3" t="s">
        <v>4635</v>
      </c>
      <c r="D266" s="6">
        <v>12000</v>
      </c>
      <c r="E266" s="8">
        <v>12000</v>
      </c>
      <c r="F266" t="s">
        <v>8218</v>
      </c>
      <c r="G266" t="s">
        <v>8223</v>
      </c>
      <c r="H266" t="s">
        <v>8245</v>
      </c>
      <c r="I266">
        <v>1410601041</v>
      </c>
      <c r="J266">
        <v>1406713041</v>
      </c>
      <c r="K266" t="b">
        <v>0</v>
      </c>
      <c r="L266">
        <v>12</v>
      </c>
      <c r="M266" t="b">
        <v>1</v>
      </c>
      <c r="N266" t="s">
        <v>8269</v>
      </c>
      <c r="O266" s="10">
        <f t="shared" si="22"/>
        <v>100</v>
      </c>
      <c r="P266">
        <f t="shared" si="23"/>
        <v>1000</v>
      </c>
      <c r="Q266" t="s">
        <v>8315</v>
      </c>
      <c r="R266" t="s">
        <v>8316</v>
      </c>
      <c r="S266" s="14">
        <f t="shared" si="24"/>
        <v>41850.400937500002</v>
      </c>
      <c r="T266" s="14">
        <f t="shared" si="25"/>
        <v>41895.400937500002</v>
      </c>
    </row>
    <row r="267" spans="1:20" ht="57.6" x14ac:dyDescent="0.3">
      <c r="A267">
        <v>527</v>
      </c>
      <c r="B267" s="3" t="s">
        <v>528</v>
      </c>
      <c r="C267" s="3" t="s">
        <v>4637</v>
      </c>
      <c r="D267" s="6">
        <v>10000</v>
      </c>
      <c r="E267" s="8">
        <v>10085</v>
      </c>
      <c r="F267" t="s">
        <v>8218</v>
      </c>
      <c r="G267" t="s">
        <v>8223</v>
      </c>
      <c r="H267" t="s">
        <v>8245</v>
      </c>
      <c r="I267">
        <v>1487347500</v>
      </c>
      <c r="J267">
        <v>1484715366</v>
      </c>
      <c r="K267" t="b">
        <v>0</v>
      </c>
      <c r="L267">
        <v>158</v>
      </c>
      <c r="M267" t="b">
        <v>1</v>
      </c>
      <c r="N267" t="s">
        <v>8269</v>
      </c>
      <c r="O267" s="10">
        <f t="shared" si="22"/>
        <v>101</v>
      </c>
      <c r="P267">
        <f t="shared" si="23"/>
        <v>63.83</v>
      </c>
      <c r="Q267" t="s">
        <v>8315</v>
      </c>
      <c r="R267" t="s">
        <v>8316</v>
      </c>
      <c r="S267" s="14">
        <f t="shared" si="24"/>
        <v>42753.205625000002</v>
      </c>
      <c r="T267" s="14">
        <f t="shared" si="25"/>
        <v>42783.670138888891</v>
      </c>
    </row>
    <row r="268" spans="1:20" ht="28.8" x14ac:dyDescent="0.3">
      <c r="A268">
        <v>528</v>
      </c>
      <c r="B268" s="3" t="s">
        <v>529</v>
      </c>
      <c r="C268" s="3" t="s">
        <v>4638</v>
      </c>
      <c r="D268" s="6">
        <v>1150</v>
      </c>
      <c r="E268" s="8">
        <v>1330</v>
      </c>
      <c r="F268" t="s">
        <v>8218</v>
      </c>
      <c r="G268" t="s">
        <v>8223</v>
      </c>
      <c r="H268" t="s">
        <v>8245</v>
      </c>
      <c r="I268">
        <v>1434921600</v>
      </c>
      <c r="J268">
        <v>1433109907</v>
      </c>
      <c r="K268" t="b">
        <v>0</v>
      </c>
      <c r="L268">
        <v>30</v>
      </c>
      <c r="M268" t="b">
        <v>1</v>
      </c>
      <c r="N268" t="s">
        <v>8269</v>
      </c>
      <c r="O268" s="10">
        <f t="shared" si="22"/>
        <v>116</v>
      </c>
      <c r="P268">
        <f t="shared" si="23"/>
        <v>44.33</v>
      </c>
      <c r="Q268" t="s">
        <v>8315</v>
      </c>
      <c r="R268" t="s">
        <v>8316</v>
      </c>
      <c r="S268" s="14">
        <f t="shared" si="24"/>
        <v>42155.920219907406</v>
      </c>
      <c r="T268" s="14">
        <f t="shared" si="25"/>
        <v>42176.888888888891</v>
      </c>
    </row>
    <row r="269" spans="1:20" ht="43.2" x14ac:dyDescent="0.3">
      <c r="A269">
        <v>530</v>
      </c>
      <c r="B269" s="3" t="s">
        <v>531</v>
      </c>
      <c r="C269" s="3" t="s">
        <v>4640</v>
      </c>
      <c r="D269" s="6">
        <v>3405</v>
      </c>
      <c r="E269" s="8">
        <v>3670</v>
      </c>
      <c r="F269" t="s">
        <v>8218</v>
      </c>
      <c r="G269" t="s">
        <v>8223</v>
      </c>
      <c r="H269" t="s">
        <v>8245</v>
      </c>
      <c r="I269">
        <v>1435111200</v>
      </c>
      <c r="J269">
        <v>1433254268</v>
      </c>
      <c r="K269" t="b">
        <v>0</v>
      </c>
      <c r="L269">
        <v>29</v>
      </c>
      <c r="M269" t="b">
        <v>1</v>
      </c>
      <c r="N269" t="s">
        <v>8269</v>
      </c>
      <c r="O269" s="10">
        <f t="shared" si="22"/>
        <v>108</v>
      </c>
      <c r="P269">
        <f t="shared" si="23"/>
        <v>126.55</v>
      </c>
      <c r="Q269" t="s">
        <v>8315</v>
      </c>
      <c r="R269" t="s">
        <v>8316</v>
      </c>
      <c r="S269" s="14">
        <f t="shared" si="24"/>
        <v>42157.591064814813</v>
      </c>
      <c r="T269" s="14">
        <f t="shared" si="25"/>
        <v>42179.083333333328</v>
      </c>
    </row>
    <row r="270" spans="1:20" ht="43.2" x14ac:dyDescent="0.3">
      <c r="A270">
        <v>531</v>
      </c>
      <c r="B270" s="3" t="s">
        <v>532</v>
      </c>
      <c r="C270" s="3" t="s">
        <v>4641</v>
      </c>
      <c r="D270" s="6">
        <v>4000</v>
      </c>
      <c r="E270" s="8">
        <v>4000</v>
      </c>
      <c r="F270" t="s">
        <v>8218</v>
      </c>
      <c r="G270" t="s">
        <v>8223</v>
      </c>
      <c r="H270" t="s">
        <v>8245</v>
      </c>
      <c r="I270">
        <v>1481957940</v>
      </c>
      <c r="J270">
        <v>1478050429</v>
      </c>
      <c r="K270" t="b">
        <v>0</v>
      </c>
      <c r="L270">
        <v>31</v>
      </c>
      <c r="M270" t="b">
        <v>1</v>
      </c>
      <c r="N270" t="s">
        <v>8269</v>
      </c>
      <c r="O270" s="10">
        <f t="shared" si="22"/>
        <v>100</v>
      </c>
      <c r="P270">
        <f t="shared" si="23"/>
        <v>129.03</v>
      </c>
      <c r="Q270" t="s">
        <v>8315</v>
      </c>
      <c r="R270" t="s">
        <v>8316</v>
      </c>
      <c r="S270" s="14">
        <f t="shared" si="24"/>
        <v>42676.065150462964</v>
      </c>
      <c r="T270" s="14">
        <f t="shared" si="25"/>
        <v>42721.290972222225</v>
      </c>
    </row>
    <row r="271" spans="1:20" ht="43.2" x14ac:dyDescent="0.3">
      <c r="A271">
        <v>532</v>
      </c>
      <c r="B271" s="3" t="s">
        <v>533</v>
      </c>
      <c r="C271" s="3" t="s">
        <v>4642</v>
      </c>
      <c r="D271" s="6">
        <v>10000</v>
      </c>
      <c r="E271" s="8">
        <v>12325</v>
      </c>
      <c r="F271" t="s">
        <v>8218</v>
      </c>
      <c r="G271" t="s">
        <v>8223</v>
      </c>
      <c r="H271" t="s">
        <v>8245</v>
      </c>
      <c r="I271">
        <v>1463098208</v>
      </c>
      <c r="J271">
        <v>1460506208</v>
      </c>
      <c r="K271" t="b">
        <v>0</v>
      </c>
      <c r="L271">
        <v>173</v>
      </c>
      <c r="M271" t="b">
        <v>1</v>
      </c>
      <c r="N271" t="s">
        <v>8269</v>
      </c>
      <c r="O271" s="10">
        <f t="shared" si="22"/>
        <v>123</v>
      </c>
      <c r="P271">
        <f t="shared" si="23"/>
        <v>71.239999999999995</v>
      </c>
      <c r="Q271" t="s">
        <v>8315</v>
      </c>
      <c r="R271" t="s">
        <v>8316</v>
      </c>
      <c r="S271" s="14">
        <f t="shared" si="24"/>
        <v>42473.007037037038</v>
      </c>
      <c r="T271" s="14">
        <f t="shared" si="25"/>
        <v>42503.007037037038</v>
      </c>
    </row>
    <row r="272" spans="1:20" ht="43.2" x14ac:dyDescent="0.3">
      <c r="A272">
        <v>537</v>
      </c>
      <c r="B272" s="3" t="s">
        <v>538</v>
      </c>
      <c r="C272" s="3" t="s">
        <v>4647</v>
      </c>
      <c r="D272" s="6">
        <v>2000</v>
      </c>
      <c r="E272" s="8">
        <v>2410</v>
      </c>
      <c r="F272" t="s">
        <v>8218</v>
      </c>
      <c r="G272" t="s">
        <v>8223</v>
      </c>
      <c r="H272" t="s">
        <v>8245</v>
      </c>
      <c r="I272">
        <v>1446665191</v>
      </c>
      <c r="J272">
        <v>1444069591</v>
      </c>
      <c r="K272" t="b">
        <v>0</v>
      </c>
      <c r="L272">
        <v>59</v>
      </c>
      <c r="M272" t="b">
        <v>1</v>
      </c>
      <c r="N272" t="s">
        <v>8269</v>
      </c>
      <c r="O272" s="10">
        <f t="shared" si="22"/>
        <v>121</v>
      </c>
      <c r="P272">
        <f t="shared" si="23"/>
        <v>40.85</v>
      </c>
      <c r="Q272" t="s">
        <v>8315</v>
      </c>
      <c r="R272" t="s">
        <v>8316</v>
      </c>
      <c r="S272" s="14">
        <f t="shared" si="24"/>
        <v>42282.768414351856</v>
      </c>
      <c r="T272" s="14">
        <f t="shared" si="25"/>
        <v>42312.810081018513</v>
      </c>
    </row>
    <row r="273" spans="1:20" ht="43.2" x14ac:dyDescent="0.3">
      <c r="A273">
        <v>538</v>
      </c>
      <c r="B273" s="3" t="s">
        <v>539</v>
      </c>
      <c r="C273" s="3" t="s">
        <v>4648</v>
      </c>
      <c r="D273" s="6">
        <v>5000</v>
      </c>
      <c r="E273" s="8">
        <v>15121</v>
      </c>
      <c r="F273" t="s">
        <v>8218</v>
      </c>
      <c r="G273" t="s">
        <v>8223</v>
      </c>
      <c r="H273" t="s">
        <v>8245</v>
      </c>
      <c r="I273">
        <v>1463166263</v>
      </c>
      <c r="J273">
        <v>1460574263</v>
      </c>
      <c r="K273" t="b">
        <v>0</v>
      </c>
      <c r="L273">
        <v>60</v>
      </c>
      <c r="M273" t="b">
        <v>1</v>
      </c>
      <c r="N273" t="s">
        <v>8269</v>
      </c>
      <c r="O273" s="10">
        <f t="shared" si="22"/>
        <v>302</v>
      </c>
      <c r="P273">
        <f t="shared" si="23"/>
        <v>252.02</v>
      </c>
      <c r="Q273" t="s">
        <v>8315</v>
      </c>
      <c r="R273" t="s">
        <v>8316</v>
      </c>
      <c r="S273" s="14">
        <f t="shared" si="24"/>
        <v>42473.794710648144</v>
      </c>
      <c r="T273" s="14">
        <f t="shared" si="25"/>
        <v>42503.794710648144</v>
      </c>
    </row>
    <row r="274" spans="1:20" ht="43.2" x14ac:dyDescent="0.3">
      <c r="A274">
        <v>641</v>
      </c>
      <c r="B274" s="3" t="s">
        <v>642</v>
      </c>
      <c r="C274" s="3" t="s">
        <v>4751</v>
      </c>
      <c r="D274" s="6">
        <v>40000</v>
      </c>
      <c r="E274" s="8">
        <v>47665</v>
      </c>
      <c r="F274" t="s">
        <v>8218</v>
      </c>
      <c r="G274" t="s">
        <v>8223</v>
      </c>
      <c r="H274" t="s">
        <v>8245</v>
      </c>
      <c r="I274">
        <v>1439473248</v>
      </c>
      <c r="J274">
        <v>1436881248</v>
      </c>
      <c r="K274" t="b">
        <v>0</v>
      </c>
      <c r="L274">
        <v>315</v>
      </c>
      <c r="M274" t="b">
        <v>1</v>
      </c>
      <c r="N274" t="s">
        <v>8271</v>
      </c>
      <c r="O274" s="10">
        <f t="shared" si="22"/>
        <v>119</v>
      </c>
      <c r="P274">
        <f t="shared" ref="P274:P290" si="26">IFERROR(ROUND(E274/L274,2),0)</f>
        <v>151.32</v>
      </c>
      <c r="Q274" t="s">
        <v>8317</v>
      </c>
      <c r="R274" t="s">
        <v>8319</v>
      </c>
      <c r="S274" s="14">
        <f t="shared" ref="S274:S290" si="27">(((J274/60)/60)/24)+DATE(1970,1,1)</f>
        <v>42199.57</v>
      </c>
      <c r="T274" s="14">
        <f t="shared" ref="T274:T290" si="28">(((I274/60)/60)/24)+DATE(1970,1,1)</f>
        <v>42229.57</v>
      </c>
    </row>
    <row r="275" spans="1:20" ht="43.2" x14ac:dyDescent="0.3">
      <c r="A275">
        <v>643</v>
      </c>
      <c r="B275" s="3" t="s">
        <v>644</v>
      </c>
      <c r="C275" s="3" t="s">
        <v>4753</v>
      </c>
      <c r="D275" s="6">
        <v>25000</v>
      </c>
      <c r="E275" s="8">
        <v>26452</v>
      </c>
      <c r="F275" t="s">
        <v>8218</v>
      </c>
      <c r="G275" t="s">
        <v>8223</v>
      </c>
      <c r="H275" t="s">
        <v>8245</v>
      </c>
      <c r="I275">
        <v>1433085875</v>
      </c>
      <c r="J275">
        <v>1428333875</v>
      </c>
      <c r="K275" t="b">
        <v>0</v>
      </c>
      <c r="L275">
        <v>152</v>
      </c>
      <c r="M275" t="b">
        <v>1</v>
      </c>
      <c r="N275" t="s">
        <v>8271</v>
      </c>
      <c r="O275" s="10">
        <f t="shared" si="22"/>
        <v>106</v>
      </c>
      <c r="P275">
        <f t="shared" si="26"/>
        <v>174.03</v>
      </c>
      <c r="Q275" t="s">
        <v>8317</v>
      </c>
      <c r="R275" t="s">
        <v>8319</v>
      </c>
      <c r="S275" s="14">
        <f t="shared" si="27"/>
        <v>42100.642071759255</v>
      </c>
      <c r="T275" s="14">
        <f t="shared" si="28"/>
        <v>42155.642071759255</v>
      </c>
    </row>
    <row r="276" spans="1:20" ht="43.2" x14ac:dyDescent="0.3">
      <c r="A276">
        <v>644</v>
      </c>
      <c r="B276" s="3" t="s">
        <v>645</v>
      </c>
      <c r="C276" s="3" t="s">
        <v>4754</v>
      </c>
      <c r="D276" s="6">
        <v>25000</v>
      </c>
      <c r="E276" s="8">
        <v>75029.48</v>
      </c>
      <c r="F276" t="s">
        <v>8218</v>
      </c>
      <c r="G276" t="s">
        <v>8223</v>
      </c>
      <c r="H276" t="s">
        <v>8245</v>
      </c>
      <c r="I276">
        <v>1414544400</v>
      </c>
      <c r="J276">
        <v>1410883139</v>
      </c>
      <c r="K276" t="b">
        <v>0</v>
      </c>
      <c r="L276">
        <v>1021</v>
      </c>
      <c r="M276" t="b">
        <v>1</v>
      </c>
      <c r="N276" t="s">
        <v>8271</v>
      </c>
      <c r="O276" s="10">
        <f t="shared" si="22"/>
        <v>300</v>
      </c>
      <c r="P276">
        <f t="shared" si="26"/>
        <v>73.489999999999995</v>
      </c>
      <c r="Q276" t="s">
        <v>8317</v>
      </c>
      <c r="R276" t="s">
        <v>8319</v>
      </c>
      <c r="S276" s="14">
        <f t="shared" si="27"/>
        <v>41898.665960648148</v>
      </c>
      <c r="T276" s="14">
        <f t="shared" si="28"/>
        <v>41941.041666666664</v>
      </c>
    </row>
    <row r="277" spans="1:20" ht="28.8" x14ac:dyDescent="0.3">
      <c r="A277">
        <v>645</v>
      </c>
      <c r="B277" s="3" t="s">
        <v>646</v>
      </c>
      <c r="C277" s="3" t="s">
        <v>4755</v>
      </c>
      <c r="D277" s="6">
        <v>2000</v>
      </c>
      <c r="E277" s="8">
        <v>5574</v>
      </c>
      <c r="F277" t="s">
        <v>8218</v>
      </c>
      <c r="G277" t="s">
        <v>8223</v>
      </c>
      <c r="H277" t="s">
        <v>8245</v>
      </c>
      <c r="I277">
        <v>1470962274</v>
      </c>
      <c r="J277">
        <v>1468370274</v>
      </c>
      <c r="K277" t="b">
        <v>0</v>
      </c>
      <c r="L277">
        <v>237</v>
      </c>
      <c r="M277" t="b">
        <v>1</v>
      </c>
      <c r="N277" t="s">
        <v>8271</v>
      </c>
      <c r="O277" s="10">
        <f t="shared" si="22"/>
        <v>279</v>
      </c>
      <c r="P277">
        <f t="shared" si="26"/>
        <v>23.52</v>
      </c>
      <c r="Q277" t="s">
        <v>8317</v>
      </c>
      <c r="R277" t="s">
        <v>8319</v>
      </c>
      <c r="S277" s="14">
        <f t="shared" si="27"/>
        <v>42564.026319444441</v>
      </c>
      <c r="T277" s="14">
        <f t="shared" si="28"/>
        <v>42594.026319444441</v>
      </c>
    </row>
    <row r="278" spans="1:20" ht="43.2" x14ac:dyDescent="0.3">
      <c r="A278">
        <v>646</v>
      </c>
      <c r="B278" s="3" t="s">
        <v>647</v>
      </c>
      <c r="C278" s="3" t="s">
        <v>4756</v>
      </c>
      <c r="D278" s="6">
        <v>800</v>
      </c>
      <c r="E278" s="8">
        <v>1055.01</v>
      </c>
      <c r="F278" t="s">
        <v>8218</v>
      </c>
      <c r="G278" t="s">
        <v>8223</v>
      </c>
      <c r="H278" t="s">
        <v>8245</v>
      </c>
      <c r="I278">
        <v>1407788867</v>
      </c>
      <c r="J278">
        <v>1405196867</v>
      </c>
      <c r="K278" t="b">
        <v>0</v>
      </c>
      <c r="L278">
        <v>27</v>
      </c>
      <c r="M278" t="b">
        <v>1</v>
      </c>
      <c r="N278" t="s">
        <v>8271</v>
      </c>
      <c r="O278" s="10">
        <f t="shared" si="22"/>
        <v>132</v>
      </c>
      <c r="P278">
        <f t="shared" si="26"/>
        <v>39.07</v>
      </c>
      <c r="Q278" t="s">
        <v>8317</v>
      </c>
      <c r="R278" t="s">
        <v>8319</v>
      </c>
      <c r="S278" s="14">
        <f t="shared" si="27"/>
        <v>41832.852627314816</v>
      </c>
      <c r="T278" s="14">
        <f t="shared" si="28"/>
        <v>41862.852627314816</v>
      </c>
    </row>
    <row r="279" spans="1:20" ht="28.8" x14ac:dyDescent="0.3">
      <c r="A279">
        <v>648</v>
      </c>
      <c r="B279" s="3" t="s">
        <v>649</v>
      </c>
      <c r="C279" s="3" t="s">
        <v>4758</v>
      </c>
      <c r="D279" s="6">
        <v>35000</v>
      </c>
      <c r="E279" s="8">
        <v>44388</v>
      </c>
      <c r="F279" t="s">
        <v>8218</v>
      </c>
      <c r="G279" t="s">
        <v>8223</v>
      </c>
      <c r="H279" t="s">
        <v>8245</v>
      </c>
      <c r="I279">
        <v>1413304708</v>
      </c>
      <c r="J279">
        <v>1410280708</v>
      </c>
      <c r="K279" t="b">
        <v>0</v>
      </c>
      <c r="L279">
        <v>27</v>
      </c>
      <c r="M279" t="b">
        <v>1</v>
      </c>
      <c r="N279" t="s">
        <v>8271</v>
      </c>
      <c r="O279" s="10">
        <f t="shared" si="22"/>
        <v>127</v>
      </c>
      <c r="P279">
        <f t="shared" si="26"/>
        <v>1644</v>
      </c>
      <c r="Q279" t="s">
        <v>8317</v>
      </c>
      <c r="R279" t="s">
        <v>8319</v>
      </c>
      <c r="S279" s="14">
        <f t="shared" si="27"/>
        <v>41891.693379629629</v>
      </c>
      <c r="T279" s="14">
        <f t="shared" si="28"/>
        <v>41926.693379629629</v>
      </c>
    </row>
    <row r="280" spans="1:20" ht="43.2" x14ac:dyDescent="0.3">
      <c r="A280">
        <v>649</v>
      </c>
      <c r="B280" s="3" t="s">
        <v>650</v>
      </c>
      <c r="C280" s="3" t="s">
        <v>4759</v>
      </c>
      <c r="D280" s="6">
        <v>2500</v>
      </c>
      <c r="E280" s="8">
        <v>3499</v>
      </c>
      <c r="F280" t="s">
        <v>8218</v>
      </c>
      <c r="G280" t="s">
        <v>8223</v>
      </c>
      <c r="H280" t="s">
        <v>8245</v>
      </c>
      <c r="I280">
        <v>1410904413</v>
      </c>
      <c r="J280">
        <v>1409090013</v>
      </c>
      <c r="K280" t="b">
        <v>0</v>
      </c>
      <c r="L280">
        <v>82</v>
      </c>
      <c r="M280" t="b">
        <v>1</v>
      </c>
      <c r="N280" t="s">
        <v>8271</v>
      </c>
      <c r="O280" s="10">
        <f t="shared" si="22"/>
        <v>140</v>
      </c>
      <c r="P280">
        <f t="shared" si="26"/>
        <v>42.67</v>
      </c>
      <c r="Q280" t="s">
        <v>8317</v>
      </c>
      <c r="R280" t="s">
        <v>8319</v>
      </c>
      <c r="S280" s="14">
        <f t="shared" si="27"/>
        <v>41877.912187499998</v>
      </c>
      <c r="T280" s="14">
        <f t="shared" si="28"/>
        <v>41898.912187499998</v>
      </c>
    </row>
    <row r="281" spans="1:20" ht="43.2" x14ac:dyDescent="0.3">
      <c r="A281">
        <v>650</v>
      </c>
      <c r="B281" s="3" t="s">
        <v>651</v>
      </c>
      <c r="C281" s="3" t="s">
        <v>4760</v>
      </c>
      <c r="D281" s="6">
        <v>1500</v>
      </c>
      <c r="E281" s="8">
        <v>1686</v>
      </c>
      <c r="F281" t="s">
        <v>8218</v>
      </c>
      <c r="G281" t="s">
        <v>8223</v>
      </c>
      <c r="H281" t="s">
        <v>8245</v>
      </c>
      <c r="I281">
        <v>1418953984</v>
      </c>
      <c r="J281">
        <v>1413766384</v>
      </c>
      <c r="K281" t="b">
        <v>0</v>
      </c>
      <c r="L281">
        <v>48</v>
      </c>
      <c r="M281" t="b">
        <v>1</v>
      </c>
      <c r="N281" t="s">
        <v>8271</v>
      </c>
      <c r="O281" s="10">
        <f t="shared" si="22"/>
        <v>112</v>
      </c>
      <c r="P281">
        <f t="shared" si="26"/>
        <v>35.130000000000003</v>
      </c>
      <c r="Q281" t="s">
        <v>8317</v>
      </c>
      <c r="R281" t="s">
        <v>8319</v>
      </c>
      <c r="S281" s="14">
        <f t="shared" si="27"/>
        <v>41932.036851851852</v>
      </c>
      <c r="T281" s="14">
        <f t="shared" si="28"/>
        <v>41992.078518518523</v>
      </c>
    </row>
    <row r="282" spans="1:20" ht="43.2" x14ac:dyDescent="0.3">
      <c r="A282">
        <v>651</v>
      </c>
      <c r="B282" s="3" t="s">
        <v>652</v>
      </c>
      <c r="C282" s="3" t="s">
        <v>4761</v>
      </c>
      <c r="D282" s="6">
        <v>25000</v>
      </c>
      <c r="E282" s="8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  <c r="O282" s="10">
        <f t="shared" si="22"/>
        <v>101</v>
      </c>
      <c r="P282">
        <f t="shared" si="26"/>
        <v>239.35</v>
      </c>
      <c r="Q282" t="s">
        <v>8317</v>
      </c>
      <c r="R282" t="s">
        <v>8319</v>
      </c>
      <c r="S282" s="14">
        <f t="shared" si="27"/>
        <v>41956.017488425925</v>
      </c>
      <c r="T282" s="14">
        <f t="shared" si="28"/>
        <v>41986.017488425925</v>
      </c>
    </row>
    <row r="283" spans="1:20" ht="57.6" x14ac:dyDescent="0.3">
      <c r="A283">
        <v>652</v>
      </c>
      <c r="B283" s="3" t="s">
        <v>653</v>
      </c>
      <c r="C283" s="3" t="s">
        <v>4762</v>
      </c>
      <c r="D283" s="6">
        <v>3000</v>
      </c>
      <c r="E283" s="8">
        <v>3014</v>
      </c>
      <c r="F283" t="s">
        <v>8218</v>
      </c>
      <c r="G283" t="s">
        <v>8223</v>
      </c>
      <c r="H283" t="s">
        <v>8245</v>
      </c>
      <c r="I283">
        <v>1480613650</v>
      </c>
      <c r="J283">
        <v>1478018050</v>
      </c>
      <c r="K283" t="b">
        <v>0</v>
      </c>
      <c r="L283">
        <v>28</v>
      </c>
      <c r="M283" t="b">
        <v>1</v>
      </c>
      <c r="N283" t="s">
        <v>8271</v>
      </c>
      <c r="O283" s="10">
        <f t="shared" si="22"/>
        <v>100</v>
      </c>
      <c r="P283">
        <f t="shared" si="26"/>
        <v>107.64</v>
      </c>
      <c r="Q283" t="s">
        <v>8317</v>
      </c>
      <c r="R283" t="s">
        <v>8319</v>
      </c>
      <c r="S283" s="14">
        <f t="shared" si="27"/>
        <v>42675.690393518518</v>
      </c>
      <c r="T283" s="14">
        <f t="shared" si="28"/>
        <v>42705.732060185182</v>
      </c>
    </row>
    <row r="284" spans="1:20" ht="57.6" x14ac:dyDescent="0.3">
      <c r="A284">
        <v>653</v>
      </c>
      <c r="B284" s="3" t="s">
        <v>654</v>
      </c>
      <c r="C284" s="3" t="s">
        <v>4763</v>
      </c>
      <c r="D284" s="6">
        <v>75000</v>
      </c>
      <c r="E284" s="8">
        <v>106084.5</v>
      </c>
      <c r="F284" t="s">
        <v>8218</v>
      </c>
      <c r="G284" t="s">
        <v>8223</v>
      </c>
      <c r="H284" t="s">
        <v>8245</v>
      </c>
      <c r="I284">
        <v>1440082240</v>
      </c>
      <c r="J284">
        <v>1436885440</v>
      </c>
      <c r="K284" t="b">
        <v>0</v>
      </c>
      <c r="L284">
        <v>1107</v>
      </c>
      <c r="M284" t="b">
        <v>1</v>
      </c>
      <c r="N284" t="s">
        <v>8271</v>
      </c>
      <c r="O284" s="10">
        <f t="shared" si="22"/>
        <v>141</v>
      </c>
      <c r="P284">
        <f t="shared" si="26"/>
        <v>95.83</v>
      </c>
      <c r="Q284" t="s">
        <v>8317</v>
      </c>
      <c r="R284" t="s">
        <v>8319</v>
      </c>
      <c r="S284" s="14">
        <f t="shared" si="27"/>
        <v>42199.618518518517</v>
      </c>
      <c r="T284" s="14">
        <f t="shared" si="28"/>
        <v>42236.618518518517</v>
      </c>
    </row>
    <row r="285" spans="1:20" ht="43.2" x14ac:dyDescent="0.3">
      <c r="A285">
        <v>654</v>
      </c>
      <c r="B285" s="3" t="s">
        <v>655</v>
      </c>
      <c r="C285" s="3" t="s">
        <v>4764</v>
      </c>
      <c r="D285" s="6">
        <v>12000</v>
      </c>
      <c r="E285" s="8">
        <v>32075</v>
      </c>
      <c r="F285" t="s">
        <v>8218</v>
      </c>
      <c r="G285" t="s">
        <v>8223</v>
      </c>
      <c r="H285" t="s">
        <v>8245</v>
      </c>
      <c r="I285">
        <v>1436396313</v>
      </c>
      <c r="J285">
        <v>1433804313</v>
      </c>
      <c r="K285" t="b">
        <v>0</v>
      </c>
      <c r="L285">
        <v>1013</v>
      </c>
      <c r="M285" t="b">
        <v>1</v>
      </c>
      <c r="N285" t="s">
        <v>8271</v>
      </c>
      <c r="O285" s="10">
        <f t="shared" si="22"/>
        <v>267</v>
      </c>
      <c r="P285">
        <f t="shared" si="26"/>
        <v>31.66</v>
      </c>
      <c r="Q285" t="s">
        <v>8317</v>
      </c>
      <c r="R285" t="s">
        <v>8319</v>
      </c>
      <c r="S285" s="14">
        <f t="shared" si="27"/>
        <v>42163.957326388889</v>
      </c>
      <c r="T285" s="14">
        <f t="shared" si="28"/>
        <v>42193.957326388889</v>
      </c>
    </row>
    <row r="286" spans="1:20" ht="43.2" x14ac:dyDescent="0.3">
      <c r="A286">
        <v>655</v>
      </c>
      <c r="B286" s="3" t="s">
        <v>656</v>
      </c>
      <c r="C286" s="3" t="s">
        <v>4765</v>
      </c>
      <c r="D286" s="6">
        <v>8000</v>
      </c>
      <c r="E286" s="8">
        <v>11751</v>
      </c>
      <c r="F286" t="s">
        <v>8218</v>
      </c>
      <c r="G286" t="s">
        <v>8223</v>
      </c>
      <c r="H286" t="s">
        <v>8245</v>
      </c>
      <c r="I286">
        <v>1426197512</v>
      </c>
      <c r="J286">
        <v>1423609112</v>
      </c>
      <c r="K286" t="b">
        <v>0</v>
      </c>
      <c r="L286">
        <v>274</v>
      </c>
      <c r="M286" t="b">
        <v>1</v>
      </c>
      <c r="N286" t="s">
        <v>8271</v>
      </c>
      <c r="O286" s="10">
        <f t="shared" si="22"/>
        <v>147</v>
      </c>
      <c r="P286">
        <f t="shared" si="26"/>
        <v>42.89</v>
      </c>
      <c r="Q286" t="s">
        <v>8317</v>
      </c>
      <c r="R286" t="s">
        <v>8319</v>
      </c>
      <c r="S286" s="14">
        <f t="shared" si="27"/>
        <v>42045.957314814819</v>
      </c>
      <c r="T286" s="14">
        <f t="shared" si="28"/>
        <v>42075.915648148148</v>
      </c>
    </row>
    <row r="287" spans="1:20" ht="43.2" x14ac:dyDescent="0.3">
      <c r="A287">
        <v>656</v>
      </c>
      <c r="B287" s="3" t="s">
        <v>657</v>
      </c>
      <c r="C287" s="3" t="s">
        <v>4766</v>
      </c>
      <c r="D287" s="6">
        <v>5000</v>
      </c>
      <c r="E287" s="8">
        <v>10678</v>
      </c>
      <c r="F287" t="s">
        <v>8218</v>
      </c>
      <c r="G287" t="s">
        <v>8223</v>
      </c>
      <c r="H287" t="s">
        <v>8245</v>
      </c>
      <c r="I287">
        <v>1460917119</v>
      </c>
      <c r="J287">
        <v>1455736719</v>
      </c>
      <c r="K287" t="b">
        <v>0</v>
      </c>
      <c r="L287">
        <v>87</v>
      </c>
      <c r="M287" t="b">
        <v>1</v>
      </c>
      <c r="N287" t="s">
        <v>8271</v>
      </c>
      <c r="O287" s="10">
        <f t="shared" si="22"/>
        <v>214</v>
      </c>
      <c r="P287">
        <f t="shared" si="26"/>
        <v>122.74</v>
      </c>
      <c r="Q287" t="s">
        <v>8317</v>
      </c>
      <c r="R287" t="s">
        <v>8319</v>
      </c>
      <c r="S287" s="14">
        <f t="shared" si="27"/>
        <v>42417.804618055554</v>
      </c>
      <c r="T287" s="14">
        <f t="shared" si="28"/>
        <v>42477.762951388882</v>
      </c>
    </row>
    <row r="288" spans="1:20" ht="43.2" x14ac:dyDescent="0.3">
      <c r="A288">
        <v>657</v>
      </c>
      <c r="B288" s="3" t="s">
        <v>658</v>
      </c>
      <c r="C288" s="3" t="s">
        <v>4767</v>
      </c>
      <c r="D288" s="6">
        <v>15000</v>
      </c>
      <c r="E288" s="8">
        <v>18855</v>
      </c>
      <c r="F288" t="s">
        <v>8218</v>
      </c>
      <c r="G288" t="s">
        <v>8223</v>
      </c>
      <c r="H288" t="s">
        <v>8245</v>
      </c>
      <c r="I288">
        <v>1450901872</v>
      </c>
      <c r="J288">
        <v>1448309872</v>
      </c>
      <c r="K288" t="b">
        <v>0</v>
      </c>
      <c r="L288">
        <v>99</v>
      </c>
      <c r="M288" t="b">
        <v>1</v>
      </c>
      <c r="N288" t="s">
        <v>8271</v>
      </c>
      <c r="O288" s="10">
        <f t="shared" si="22"/>
        <v>126</v>
      </c>
      <c r="P288">
        <f t="shared" si="26"/>
        <v>190.45</v>
      </c>
      <c r="Q288" t="s">
        <v>8317</v>
      </c>
      <c r="R288" t="s">
        <v>8319</v>
      </c>
      <c r="S288" s="14">
        <f t="shared" si="27"/>
        <v>42331.84574074074</v>
      </c>
      <c r="T288" s="14">
        <f t="shared" si="28"/>
        <v>42361.84574074074</v>
      </c>
    </row>
    <row r="289" spans="1:20" ht="43.2" x14ac:dyDescent="0.3">
      <c r="A289">
        <v>658</v>
      </c>
      <c r="B289" s="3" t="s">
        <v>659</v>
      </c>
      <c r="C289" s="3" t="s">
        <v>4768</v>
      </c>
      <c r="D289" s="6">
        <v>28888</v>
      </c>
      <c r="E289" s="8">
        <v>30177</v>
      </c>
      <c r="F289" t="s">
        <v>8218</v>
      </c>
      <c r="G289" t="s">
        <v>8223</v>
      </c>
      <c r="H289" t="s">
        <v>8245</v>
      </c>
      <c r="I289">
        <v>1437933600</v>
      </c>
      <c r="J289">
        <v>1435117889</v>
      </c>
      <c r="K289" t="b">
        <v>0</v>
      </c>
      <c r="L289">
        <v>276</v>
      </c>
      <c r="M289" t="b">
        <v>1</v>
      </c>
      <c r="N289" t="s">
        <v>8271</v>
      </c>
      <c r="O289" s="10">
        <f t="shared" si="22"/>
        <v>104</v>
      </c>
      <c r="P289">
        <f t="shared" si="26"/>
        <v>109.34</v>
      </c>
      <c r="Q289" t="s">
        <v>8317</v>
      </c>
      <c r="R289" t="s">
        <v>8319</v>
      </c>
      <c r="S289" s="14">
        <f t="shared" si="27"/>
        <v>42179.160752314812</v>
      </c>
      <c r="T289" s="14">
        <f t="shared" si="28"/>
        <v>42211.75</v>
      </c>
    </row>
    <row r="290" spans="1:20" x14ac:dyDescent="0.3">
      <c r="A290">
        <v>659</v>
      </c>
      <c r="B290" s="3" t="s">
        <v>660</v>
      </c>
      <c r="C290" s="3" t="s">
        <v>4769</v>
      </c>
      <c r="D290" s="6">
        <v>3000</v>
      </c>
      <c r="E290" s="8">
        <v>3017</v>
      </c>
      <c r="F290" t="s">
        <v>8218</v>
      </c>
      <c r="G290" t="s">
        <v>8223</v>
      </c>
      <c r="H290" t="s">
        <v>8245</v>
      </c>
      <c r="I290">
        <v>1440339295</v>
      </c>
      <c r="J290">
        <v>1437747295</v>
      </c>
      <c r="K290" t="b">
        <v>0</v>
      </c>
      <c r="L290">
        <v>21</v>
      </c>
      <c r="M290" t="b">
        <v>1</v>
      </c>
      <c r="N290" t="s">
        <v>8271</v>
      </c>
      <c r="O290" s="10">
        <f t="shared" si="22"/>
        <v>101</v>
      </c>
      <c r="P290">
        <f t="shared" si="26"/>
        <v>143.66999999999999</v>
      </c>
      <c r="Q290" t="s">
        <v>8317</v>
      </c>
      <c r="R290" t="s">
        <v>8319</v>
      </c>
      <c r="S290" s="14">
        <f t="shared" si="27"/>
        <v>42209.593692129631</v>
      </c>
      <c r="T290" s="14">
        <f t="shared" si="28"/>
        <v>42239.593692129631</v>
      </c>
    </row>
    <row r="291" spans="1:20" ht="43.2" x14ac:dyDescent="0.3">
      <c r="A291">
        <v>720</v>
      </c>
      <c r="B291" s="3" t="s">
        <v>721</v>
      </c>
      <c r="C291" s="3" t="s">
        <v>4830</v>
      </c>
      <c r="D291" s="6">
        <v>1900</v>
      </c>
      <c r="E291" s="8">
        <v>2735</v>
      </c>
      <c r="F291" t="s">
        <v>8218</v>
      </c>
      <c r="G291" t="s">
        <v>8223</v>
      </c>
      <c r="H291" t="s">
        <v>8245</v>
      </c>
      <c r="I291">
        <v>1327851291</v>
      </c>
      <c r="J291">
        <v>1325432091</v>
      </c>
      <c r="K291" t="b">
        <v>0</v>
      </c>
      <c r="L291">
        <v>41</v>
      </c>
      <c r="M291" t="b">
        <v>1</v>
      </c>
      <c r="N291" t="s">
        <v>8272</v>
      </c>
      <c r="O291" s="10">
        <f t="shared" si="22"/>
        <v>144</v>
      </c>
      <c r="P291">
        <f t="shared" ref="P291:P324" si="29">IFERROR(ROUND(E291/L291,2),0)</f>
        <v>66.709999999999994</v>
      </c>
      <c r="Q291" t="s">
        <v>8320</v>
      </c>
      <c r="R291" t="s">
        <v>8321</v>
      </c>
      <c r="S291" s="14">
        <f t="shared" ref="S291:S324" si="30">(((J291/60)/60)/24)+DATE(1970,1,1)</f>
        <v>40909.649201388893</v>
      </c>
      <c r="T291" s="14">
        <f t="shared" ref="T291:T324" si="31">(((I291/60)/60)/24)+DATE(1970,1,1)</f>
        <v>40937.649201388893</v>
      </c>
    </row>
    <row r="292" spans="1:20" ht="57.6" x14ac:dyDescent="0.3">
      <c r="A292">
        <v>721</v>
      </c>
      <c r="B292" s="3" t="s">
        <v>722</v>
      </c>
      <c r="C292" s="3" t="s">
        <v>4831</v>
      </c>
      <c r="D292" s="6">
        <v>8200</v>
      </c>
      <c r="E292" s="8">
        <v>10013</v>
      </c>
      <c r="F292" t="s">
        <v>8218</v>
      </c>
      <c r="G292" t="s">
        <v>8223</v>
      </c>
      <c r="H292" t="s">
        <v>8245</v>
      </c>
      <c r="I292">
        <v>1406900607</v>
      </c>
      <c r="J292">
        <v>1403012607</v>
      </c>
      <c r="K292" t="b">
        <v>0</v>
      </c>
      <c r="L292">
        <v>119</v>
      </c>
      <c r="M292" t="b">
        <v>1</v>
      </c>
      <c r="N292" t="s">
        <v>8272</v>
      </c>
      <c r="O292" s="10">
        <f t="shared" si="22"/>
        <v>122</v>
      </c>
      <c r="P292">
        <f t="shared" si="29"/>
        <v>84.14</v>
      </c>
      <c r="Q292" t="s">
        <v>8320</v>
      </c>
      <c r="R292" t="s">
        <v>8321</v>
      </c>
      <c r="S292" s="14">
        <f t="shared" si="30"/>
        <v>41807.571840277778</v>
      </c>
      <c r="T292" s="14">
        <f t="shared" si="31"/>
        <v>41852.571840277778</v>
      </c>
    </row>
    <row r="293" spans="1:20" ht="43.2" x14ac:dyDescent="0.3">
      <c r="A293">
        <v>722</v>
      </c>
      <c r="B293" s="3" t="s">
        <v>723</v>
      </c>
      <c r="C293" s="3" t="s">
        <v>4832</v>
      </c>
      <c r="D293" s="6">
        <v>25000</v>
      </c>
      <c r="E293" s="8">
        <v>33006</v>
      </c>
      <c r="F293" t="s">
        <v>8218</v>
      </c>
      <c r="G293" t="s">
        <v>8223</v>
      </c>
      <c r="H293" t="s">
        <v>8245</v>
      </c>
      <c r="I293">
        <v>1333909178</v>
      </c>
      <c r="J293">
        <v>1331320778</v>
      </c>
      <c r="K293" t="b">
        <v>0</v>
      </c>
      <c r="L293">
        <v>153</v>
      </c>
      <c r="M293" t="b">
        <v>1</v>
      </c>
      <c r="N293" t="s">
        <v>8272</v>
      </c>
      <c r="O293" s="10">
        <f t="shared" si="22"/>
        <v>132</v>
      </c>
      <c r="P293">
        <f t="shared" si="29"/>
        <v>215.73</v>
      </c>
      <c r="Q293" t="s">
        <v>8320</v>
      </c>
      <c r="R293" t="s">
        <v>8321</v>
      </c>
      <c r="S293" s="14">
        <f t="shared" si="30"/>
        <v>40977.805300925924</v>
      </c>
      <c r="T293" s="14">
        <f t="shared" si="31"/>
        <v>41007.76363425926</v>
      </c>
    </row>
    <row r="294" spans="1:20" ht="28.8" x14ac:dyDescent="0.3">
      <c r="A294">
        <v>723</v>
      </c>
      <c r="B294" s="3" t="s">
        <v>724</v>
      </c>
      <c r="C294" s="3" t="s">
        <v>4833</v>
      </c>
      <c r="D294" s="6">
        <v>5000</v>
      </c>
      <c r="E294" s="8">
        <v>5469</v>
      </c>
      <c r="F294" t="s">
        <v>8218</v>
      </c>
      <c r="G294" t="s">
        <v>8223</v>
      </c>
      <c r="H294" t="s">
        <v>8245</v>
      </c>
      <c r="I294">
        <v>1438228740</v>
      </c>
      <c r="J294">
        <v>1435606549</v>
      </c>
      <c r="K294" t="b">
        <v>0</v>
      </c>
      <c r="L294">
        <v>100</v>
      </c>
      <c r="M294" t="b">
        <v>1</v>
      </c>
      <c r="N294" t="s">
        <v>8272</v>
      </c>
      <c r="O294" s="10">
        <f t="shared" si="22"/>
        <v>109</v>
      </c>
      <c r="P294">
        <f t="shared" si="29"/>
        <v>54.69</v>
      </c>
      <c r="Q294" t="s">
        <v>8320</v>
      </c>
      <c r="R294" t="s">
        <v>8321</v>
      </c>
      <c r="S294" s="14">
        <f t="shared" si="30"/>
        <v>42184.816539351858</v>
      </c>
      <c r="T294" s="14">
        <f t="shared" si="31"/>
        <v>42215.165972222225</v>
      </c>
    </row>
    <row r="295" spans="1:20" ht="43.2" x14ac:dyDescent="0.3">
      <c r="A295">
        <v>724</v>
      </c>
      <c r="B295" s="3" t="s">
        <v>725</v>
      </c>
      <c r="C295" s="3" t="s">
        <v>4834</v>
      </c>
      <c r="D295" s="6">
        <v>7000</v>
      </c>
      <c r="E295" s="8">
        <v>7383.01</v>
      </c>
      <c r="F295" t="s">
        <v>8218</v>
      </c>
      <c r="G295" t="s">
        <v>8223</v>
      </c>
      <c r="H295" t="s">
        <v>8245</v>
      </c>
      <c r="I295">
        <v>1309447163</v>
      </c>
      <c r="J295">
        <v>1306855163</v>
      </c>
      <c r="K295" t="b">
        <v>0</v>
      </c>
      <c r="L295">
        <v>143</v>
      </c>
      <c r="M295" t="b">
        <v>1</v>
      </c>
      <c r="N295" t="s">
        <v>8272</v>
      </c>
      <c r="O295" s="10">
        <f t="shared" si="22"/>
        <v>105</v>
      </c>
      <c r="P295">
        <f t="shared" si="29"/>
        <v>51.63</v>
      </c>
      <c r="Q295" t="s">
        <v>8320</v>
      </c>
      <c r="R295" t="s">
        <v>8321</v>
      </c>
      <c r="S295" s="14">
        <f t="shared" si="30"/>
        <v>40694.638460648144</v>
      </c>
      <c r="T295" s="14">
        <f t="shared" si="31"/>
        <v>40724.638460648144</v>
      </c>
    </row>
    <row r="296" spans="1:20" ht="43.2" x14ac:dyDescent="0.3">
      <c r="A296">
        <v>725</v>
      </c>
      <c r="B296" s="3" t="s">
        <v>726</v>
      </c>
      <c r="C296" s="3" t="s">
        <v>4835</v>
      </c>
      <c r="D296" s="6">
        <v>20000</v>
      </c>
      <c r="E296" s="8">
        <v>20070</v>
      </c>
      <c r="F296" t="s">
        <v>8218</v>
      </c>
      <c r="G296" t="s">
        <v>8223</v>
      </c>
      <c r="H296" t="s">
        <v>8245</v>
      </c>
      <c r="I296">
        <v>1450018912</v>
      </c>
      <c r="J296">
        <v>1447426912</v>
      </c>
      <c r="K296" t="b">
        <v>0</v>
      </c>
      <c r="L296">
        <v>140</v>
      </c>
      <c r="M296" t="b">
        <v>1</v>
      </c>
      <c r="N296" t="s">
        <v>8272</v>
      </c>
      <c r="O296" s="10">
        <f t="shared" si="22"/>
        <v>100</v>
      </c>
      <c r="P296">
        <f t="shared" si="29"/>
        <v>143.36000000000001</v>
      </c>
      <c r="Q296" t="s">
        <v>8320</v>
      </c>
      <c r="R296" t="s">
        <v>8321</v>
      </c>
      <c r="S296" s="14">
        <f t="shared" si="30"/>
        <v>42321.626296296294</v>
      </c>
      <c r="T296" s="14">
        <f t="shared" si="31"/>
        <v>42351.626296296294</v>
      </c>
    </row>
    <row r="297" spans="1:20" ht="43.2" x14ac:dyDescent="0.3">
      <c r="A297">
        <v>726</v>
      </c>
      <c r="B297" s="3" t="s">
        <v>727</v>
      </c>
      <c r="C297" s="3" t="s">
        <v>4836</v>
      </c>
      <c r="D297" s="6">
        <v>2500</v>
      </c>
      <c r="E297" s="8">
        <v>2535</v>
      </c>
      <c r="F297" t="s">
        <v>8218</v>
      </c>
      <c r="G297" t="s">
        <v>8223</v>
      </c>
      <c r="H297" t="s">
        <v>8245</v>
      </c>
      <c r="I297">
        <v>1365728487</v>
      </c>
      <c r="J297">
        <v>1363136487</v>
      </c>
      <c r="K297" t="b">
        <v>0</v>
      </c>
      <c r="L297">
        <v>35</v>
      </c>
      <c r="M297" t="b">
        <v>1</v>
      </c>
      <c r="N297" t="s">
        <v>8272</v>
      </c>
      <c r="O297" s="10">
        <f t="shared" si="22"/>
        <v>101</v>
      </c>
      <c r="P297">
        <f t="shared" si="29"/>
        <v>72.430000000000007</v>
      </c>
      <c r="Q297" t="s">
        <v>8320</v>
      </c>
      <c r="R297" t="s">
        <v>8321</v>
      </c>
      <c r="S297" s="14">
        <f t="shared" si="30"/>
        <v>41346.042673611111</v>
      </c>
      <c r="T297" s="14">
        <f t="shared" si="31"/>
        <v>41376.042673611111</v>
      </c>
    </row>
    <row r="298" spans="1:20" ht="57.6" x14ac:dyDescent="0.3">
      <c r="A298">
        <v>727</v>
      </c>
      <c r="B298" s="3" t="s">
        <v>728</v>
      </c>
      <c r="C298" s="3" t="s">
        <v>4837</v>
      </c>
      <c r="D298" s="6">
        <v>3500</v>
      </c>
      <c r="E298" s="8">
        <v>5443</v>
      </c>
      <c r="F298" t="s">
        <v>8218</v>
      </c>
      <c r="G298" t="s">
        <v>8223</v>
      </c>
      <c r="H298" t="s">
        <v>8245</v>
      </c>
      <c r="I298">
        <v>1358198400</v>
      </c>
      <c r="J298">
        <v>1354580949</v>
      </c>
      <c r="K298" t="b">
        <v>0</v>
      </c>
      <c r="L298">
        <v>149</v>
      </c>
      <c r="M298" t="b">
        <v>1</v>
      </c>
      <c r="N298" t="s">
        <v>8272</v>
      </c>
      <c r="O298" s="10">
        <f t="shared" si="22"/>
        <v>156</v>
      </c>
      <c r="P298">
        <f t="shared" si="29"/>
        <v>36.53</v>
      </c>
      <c r="Q298" t="s">
        <v>8320</v>
      </c>
      <c r="R298" t="s">
        <v>8321</v>
      </c>
      <c r="S298" s="14">
        <f t="shared" si="30"/>
        <v>41247.020243055551</v>
      </c>
      <c r="T298" s="14">
        <f t="shared" si="31"/>
        <v>41288.888888888891</v>
      </c>
    </row>
    <row r="299" spans="1:20" ht="43.2" x14ac:dyDescent="0.3">
      <c r="A299">
        <v>728</v>
      </c>
      <c r="B299" s="3" t="s">
        <v>729</v>
      </c>
      <c r="C299" s="3" t="s">
        <v>4838</v>
      </c>
      <c r="D299" s="6">
        <v>7500</v>
      </c>
      <c r="E299" s="8">
        <v>7917.45</v>
      </c>
      <c r="F299" t="s">
        <v>8218</v>
      </c>
      <c r="G299" t="s">
        <v>8223</v>
      </c>
      <c r="H299" t="s">
        <v>8245</v>
      </c>
      <c r="I299">
        <v>1313957157</v>
      </c>
      <c r="J299">
        <v>1310069157</v>
      </c>
      <c r="K299" t="b">
        <v>0</v>
      </c>
      <c r="L299">
        <v>130</v>
      </c>
      <c r="M299" t="b">
        <v>1</v>
      </c>
      <c r="N299" t="s">
        <v>8272</v>
      </c>
      <c r="O299" s="10">
        <f t="shared" si="22"/>
        <v>106</v>
      </c>
      <c r="P299">
        <f t="shared" si="29"/>
        <v>60.9</v>
      </c>
      <c r="Q299" t="s">
        <v>8320</v>
      </c>
      <c r="R299" t="s">
        <v>8321</v>
      </c>
      <c r="S299" s="14">
        <f t="shared" si="30"/>
        <v>40731.837465277778</v>
      </c>
      <c r="T299" s="14">
        <f t="shared" si="31"/>
        <v>40776.837465277778</v>
      </c>
    </row>
    <row r="300" spans="1:20" ht="43.2" x14ac:dyDescent="0.3">
      <c r="A300">
        <v>729</v>
      </c>
      <c r="B300" s="3" t="s">
        <v>730</v>
      </c>
      <c r="C300" s="3" t="s">
        <v>4839</v>
      </c>
      <c r="D300" s="6">
        <v>4000</v>
      </c>
      <c r="E300" s="8">
        <v>5226</v>
      </c>
      <c r="F300" t="s">
        <v>8218</v>
      </c>
      <c r="G300" t="s">
        <v>8223</v>
      </c>
      <c r="H300" t="s">
        <v>8245</v>
      </c>
      <c r="I300">
        <v>1348028861</v>
      </c>
      <c r="J300">
        <v>1342844861</v>
      </c>
      <c r="K300" t="b">
        <v>0</v>
      </c>
      <c r="L300">
        <v>120</v>
      </c>
      <c r="M300" t="b">
        <v>1</v>
      </c>
      <c r="N300" t="s">
        <v>8272</v>
      </c>
      <c r="O300" s="10">
        <f t="shared" si="22"/>
        <v>131</v>
      </c>
      <c r="P300">
        <f t="shared" si="29"/>
        <v>43.55</v>
      </c>
      <c r="Q300" t="s">
        <v>8320</v>
      </c>
      <c r="R300" t="s">
        <v>8321</v>
      </c>
      <c r="S300" s="14">
        <f t="shared" si="30"/>
        <v>41111.185891203706</v>
      </c>
      <c r="T300" s="14">
        <f t="shared" si="31"/>
        <v>41171.185891203706</v>
      </c>
    </row>
    <row r="301" spans="1:20" ht="28.8" x14ac:dyDescent="0.3">
      <c r="A301">
        <v>730</v>
      </c>
      <c r="B301" s="3" t="s">
        <v>731</v>
      </c>
      <c r="C301" s="3" t="s">
        <v>4840</v>
      </c>
      <c r="D301" s="6">
        <v>20000</v>
      </c>
      <c r="E301" s="8">
        <v>26438</v>
      </c>
      <c r="F301" t="s">
        <v>8218</v>
      </c>
      <c r="G301" t="s">
        <v>8223</v>
      </c>
      <c r="H301" t="s">
        <v>8245</v>
      </c>
      <c r="I301">
        <v>1323280391</v>
      </c>
      <c r="J301">
        <v>1320688391</v>
      </c>
      <c r="K301" t="b">
        <v>0</v>
      </c>
      <c r="L301">
        <v>265</v>
      </c>
      <c r="M301" t="b">
        <v>1</v>
      </c>
      <c r="N301" t="s">
        <v>8272</v>
      </c>
      <c r="O301" s="10">
        <f t="shared" si="22"/>
        <v>132</v>
      </c>
      <c r="P301">
        <f t="shared" si="29"/>
        <v>99.77</v>
      </c>
      <c r="Q301" t="s">
        <v>8320</v>
      </c>
      <c r="R301" t="s">
        <v>8321</v>
      </c>
      <c r="S301" s="14">
        <f t="shared" si="30"/>
        <v>40854.745266203703</v>
      </c>
      <c r="T301" s="14">
        <f t="shared" si="31"/>
        <v>40884.745266203703</v>
      </c>
    </row>
    <row r="302" spans="1:20" ht="43.2" x14ac:dyDescent="0.3">
      <c r="A302">
        <v>731</v>
      </c>
      <c r="B302" s="3" t="s">
        <v>732</v>
      </c>
      <c r="C302" s="3" t="s">
        <v>4841</v>
      </c>
      <c r="D302" s="6">
        <v>5000</v>
      </c>
      <c r="E302" s="8">
        <v>6300</v>
      </c>
      <c r="F302" t="s">
        <v>8218</v>
      </c>
      <c r="G302" t="s">
        <v>8223</v>
      </c>
      <c r="H302" t="s">
        <v>8245</v>
      </c>
      <c r="I302">
        <v>1327212000</v>
      </c>
      <c r="J302">
        <v>1322852747</v>
      </c>
      <c r="K302" t="b">
        <v>0</v>
      </c>
      <c r="L302">
        <v>71</v>
      </c>
      <c r="M302" t="b">
        <v>1</v>
      </c>
      <c r="N302" t="s">
        <v>8272</v>
      </c>
      <c r="O302" s="10">
        <f t="shared" si="22"/>
        <v>126</v>
      </c>
      <c r="P302">
        <f t="shared" si="29"/>
        <v>88.73</v>
      </c>
      <c r="Q302" t="s">
        <v>8320</v>
      </c>
      <c r="R302" t="s">
        <v>8321</v>
      </c>
      <c r="S302" s="14">
        <f t="shared" si="30"/>
        <v>40879.795682870368</v>
      </c>
      <c r="T302" s="14">
        <f t="shared" si="31"/>
        <v>40930.25</v>
      </c>
    </row>
    <row r="303" spans="1:20" ht="43.2" x14ac:dyDescent="0.3">
      <c r="A303">
        <v>735</v>
      </c>
      <c r="B303" s="3" t="s">
        <v>736</v>
      </c>
      <c r="C303" s="3" t="s">
        <v>4845</v>
      </c>
      <c r="D303" s="6">
        <v>47000</v>
      </c>
      <c r="E303" s="8">
        <v>53771</v>
      </c>
      <c r="F303" t="s">
        <v>8218</v>
      </c>
      <c r="G303" t="s">
        <v>8223</v>
      </c>
      <c r="H303" t="s">
        <v>8245</v>
      </c>
      <c r="I303">
        <v>1417653540</v>
      </c>
      <c r="J303">
        <v>1414975346</v>
      </c>
      <c r="K303" t="b">
        <v>0</v>
      </c>
      <c r="L303">
        <v>229</v>
      </c>
      <c r="M303" t="b">
        <v>1</v>
      </c>
      <c r="N303" t="s">
        <v>8272</v>
      </c>
      <c r="O303" s="10">
        <f t="shared" si="22"/>
        <v>114</v>
      </c>
      <c r="P303">
        <f t="shared" si="29"/>
        <v>234.81</v>
      </c>
      <c r="Q303" t="s">
        <v>8320</v>
      </c>
      <c r="R303" t="s">
        <v>8321</v>
      </c>
      <c r="S303" s="14">
        <f t="shared" si="30"/>
        <v>41946.029467592591</v>
      </c>
      <c r="T303" s="14">
        <f t="shared" si="31"/>
        <v>41977.027083333334</v>
      </c>
    </row>
    <row r="304" spans="1:20" ht="43.2" x14ac:dyDescent="0.3">
      <c r="A304">
        <v>736</v>
      </c>
      <c r="B304" s="3" t="s">
        <v>737</v>
      </c>
      <c r="C304" s="3" t="s">
        <v>4846</v>
      </c>
      <c r="D304" s="6">
        <v>3600</v>
      </c>
      <c r="E304" s="8">
        <v>11345</v>
      </c>
      <c r="F304" t="s">
        <v>8218</v>
      </c>
      <c r="G304" t="s">
        <v>8223</v>
      </c>
      <c r="H304" t="s">
        <v>8245</v>
      </c>
      <c r="I304">
        <v>1385009940</v>
      </c>
      <c r="J304">
        <v>1383327440</v>
      </c>
      <c r="K304" t="b">
        <v>0</v>
      </c>
      <c r="L304">
        <v>108</v>
      </c>
      <c r="M304" t="b">
        <v>1</v>
      </c>
      <c r="N304" t="s">
        <v>8272</v>
      </c>
      <c r="O304" s="10">
        <f t="shared" si="22"/>
        <v>315</v>
      </c>
      <c r="P304">
        <f t="shared" si="29"/>
        <v>105.05</v>
      </c>
      <c r="Q304" t="s">
        <v>8320</v>
      </c>
      <c r="R304" t="s">
        <v>8321</v>
      </c>
      <c r="S304" s="14">
        <f t="shared" si="30"/>
        <v>41579.734259259261</v>
      </c>
      <c r="T304" s="14">
        <f t="shared" si="31"/>
        <v>41599.207638888889</v>
      </c>
    </row>
    <row r="305" spans="1:20" ht="43.2" x14ac:dyDescent="0.3">
      <c r="A305">
        <v>737</v>
      </c>
      <c r="B305" s="3" t="s">
        <v>738</v>
      </c>
      <c r="C305" s="3" t="s">
        <v>4847</v>
      </c>
      <c r="D305" s="6">
        <v>5000</v>
      </c>
      <c r="E305" s="8">
        <v>6120</v>
      </c>
      <c r="F305" t="s">
        <v>8218</v>
      </c>
      <c r="G305" t="s">
        <v>8223</v>
      </c>
      <c r="H305" t="s">
        <v>8245</v>
      </c>
      <c r="I305">
        <v>1392408000</v>
      </c>
      <c r="J305">
        <v>1390890987</v>
      </c>
      <c r="K305" t="b">
        <v>0</v>
      </c>
      <c r="L305">
        <v>108</v>
      </c>
      <c r="M305" t="b">
        <v>1</v>
      </c>
      <c r="N305" t="s">
        <v>8272</v>
      </c>
      <c r="O305" s="10">
        <f t="shared" si="22"/>
        <v>122</v>
      </c>
      <c r="P305">
        <f t="shared" si="29"/>
        <v>56.67</v>
      </c>
      <c r="Q305" t="s">
        <v>8320</v>
      </c>
      <c r="R305" t="s">
        <v>8321</v>
      </c>
      <c r="S305" s="14">
        <f t="shared" si="30"/>
        <v>41667.275312500002</v>
      </c>
      <c r="T305" s="14">
        <f t="shared" si="31"/>
        <v>41684.833333333336</v>
      </c>
    </row>
    <row r="306" spans="1:20" ht="28.8" x14ac:dyDescent="0.3">
      <c r="A306">
        <v>738</v>
      </c>
      <c r="B306" s="3" t="s">
        <v>739</v>
      </c>
      <c r="C306" s="3" t="s">
        <v>4848</v>
      </c>
      <c r="D306" s="6">
        <v>1500</v>
      </c>
      <c r="E306" s="8">
        <v>1601</v>
      </c>
      <c r="F306" t="s">
        <v>8218</v>
      </c>
      <c r="G306" t="s">
        <v>8223</v>
      </c>
      <c r="H306" t="s">
        <v>8245</v>
      </c>
      <c r="I306">
        <v>1417409940</v>
      </c>
      <c r="J306">
        <v>1414765794</v>
      </c>
      <c r="K306" t="b">
        <v>0</v>
      </c>
      <c r="L306">
        <v>41</v>
      </c>
      <c r="M306" t="b">
        <v>1</v>
      </c>
      <c r="N306" t="s">
        <v>8272</v>
      </c>
      <c r="O306" s="10">
        <f t="shared" si="22"/>
        <v>107</v>
      </c>
      <c r="P306">
        <f t="shared" si="29"/>
        <v>39.049999999999997</v>
      </c>
      <c r="Q306" t="s">
        <v>8320</v>
      </c>
      <c r="R306" t="s">
        <v>8321</v>
      </c>
      <c r="S306" s="14">
        <f t="shared" si="30"/>
        <v>41943.604097222218</v>
      </c>
      <c r="T306" s="14">
        <f t="shared" si="31"/>
        <v>41974.207638888889</v>
      </c>
    </row>
    <row r="307" spans="1:20" ht="43.2" x14ac:dyDescent="0.3">
      <c r="A307">
        <v>739</v>
      </c>
      <c r="B307" s="3" t="s">
        <v>740</v>
      </c>
      <c r="C307" s="3" t="s">
        <v>4849</v>
      </c>
      <c r="D307" s="6">
        <v>6000</v>
      </c>
      <c r="E307" s="8">
        <v>9500</v>
      </c>
      <c r="F307" t="s">
        <v>8218</v>
      </c>
      <c r="G307" t="s">
        <v>8223</v>
      </c>
      <c r="H307" t="s">
        <v>8245</v>
      </c>
      <c r="I307">
        <v>1407758629</v>
      </c>
      <c r="J307">
        <v>1404907429</v>
      </c>
      <c r="K307" t="b">
        <v>0</v>
      </c>
      <c r="L307">
        <v>139</v>
      </c>
      <c r="M307" t="b">
        <v>1</v>
      </c>
      <c r="N307" t="s">
        <v>8272</v>
      </c>
      <c r="O307" s="10">
        <f t="shared" si="22"/>
        <v>158</v>
      </c>
      <c r="P307">
        <f t="shared" si="29"/>
        <v>68.349999999999994</v>
      </c>
      <c r="Q307" t="s">
        <v>8320</v>
      </c>
      <c r="R307" t="s">
        <v>8321</v>
      </c>
      <c r="S307" s="14">
        <f t="shared" si="30"/>
        <v>41829.502650462964</v>
      </c>
      <c r="T307" s="14">
        <f t="shared" si="31"/>
        <v>41862.502650462964</v>
      </c>
    </row>
    <row r="308" spans="1:20" ht="57.6" x14ac:dyDescent="0.3">
      <c r="A308">
        <v>740</v>
      </c>
      <c r="B308" s="3" t="s">
        <v>741</v>
      </c>
      <c r="C308" s="3" t="s">
        <v>4850</v>
      </c>
      <c r="D308" s="6">
        <v>3000</v>
      </c>
      <c r="E308" s="8">
        <v>3222</v>
      </c>
      <c r="F308" t="s">
        <v>8218</v>
      </c>
      <c r="G308" t="s">
        <v>8223</v>
      </c>
      <c r="H308" t="s">
        <v>8245</v>
      </c>
      <c r="I308">
        <v>1434857482</v>
      </c>
      <c r="J308">
        <v>1433647882</v>
      </c>
      <c r="K308" t="b">
        <v>0</v>
      </c>
      <c r="L308">
        <v>19</v>
      </c>
      <c r="M308" t="b">
        <v>1</v>
      </c>
      <c r="N308" t="s">
        <v>8272</v>
      </c>
      <c r="O308" s="10">
        <f t="shared" si="22"/>
        <v>107</v>
      </c>
      <c r="P308">
        <f t="shared" si="29"/>
        <v>169.58</v>
      </c>
      <c r="Q308" t="s">
        <v>8320</v>
      </c>
      <c r="R308" t="s">
        <v>8321</v>
      </c>
      <c r="S308" s="14">
        <f t="shared" si="30"/>
        <v>42162.146782407406</v>
      </c>
      <c r="T308" s="14">
        <f t="shared" si="31"/>
        <v>42176.146782407406</v>
      </c>
    </row>
    <row r="309" spans="1:20" ht="28.8" x14ac:dyDescent="0.3">
      <c r="A309">
        <v>741</v>
      </c>
      <c r="B309" s="3" t="s">
        <v>742</v>
      </c>
      <c r="C309" s="3" t="s">
        <v>4851</v>
      </c>
      <c r="D309" s="6">
        <v>13000</v>
      </c>
      <c r="E309" s="8">
        <v>13293.8</v>
      </c>
      <c r="F309" t="s">
        <v>8218</v>
      </c>
      <c r="G309" t="s">
        <v>8223</v>
      </c>
      <c r="H309" t="s">
        <v>8245</v>
      </c>
      <c r="I309">
        <v>1370964806</v>
      </c>
      <c r="J309">
        <v>1367940806</v>
      </c>
      <c r="K309" t="b">
        <v>0</v>
      </c>
      <c r="L309">
        <v>94</v>
      </c>
      <c r="M309" t="b">
        <v>1</v>
      </c>
      <c r="N309" t="s">
        <v>8272</v>
      </c>
      <c r="O309" s="10">
        <f t="shared" si="22"/>
        <v>102</v>
      </c>
      <c r="P309">
        <f t="shared" si="29"/>
        <v>141.41999999999999</v>
      </c>
      <c r="Q309" t="s">
        <v>8320</v>
      </c>
      <c r="R309" t="s">
        <v>8321</v>
      </c>
      <c r="S309" s="14">
        <f t="shared" si="30"/>
        <v>41401.648217592592</v>
      </c>
      <c r="T309" s="14">
        <f t="shared" si="31"/>
        <v>41436.648217592592</v>
      </c>
    </row>
    <row r="310" spans="1:20" ht="57.6" x14ac:dyDescent="0.3">
      <c r="A310">
        <v>742</v>
      </c>
      <c r="B310" s="3" t="s">
        <v>743</v>
      </c>
      <c r="C310" s="3" t="s">
        <v>4852</v>
      </c>
      <c r="D310" s="6">
        <v>1400</v>
      </c>
      <c r="E310" s="8">
        <v>1550</v>
      </c>
      <c r="F310" t="s">
        <v>8218</v>
      </c>
      <c r="G310" t="s">
        <v>8223</v>
      </c>
      <c r="H310" t="s">
        <v>8245</v>
      </c>
      <c r="I310">
        <v>1395435712</v>
      </c>
      <c r="J310">
        <v>1392847312</v>
      </c>
      <c r="K310" t="b">
        <v>0</v>
      </c>
      <c r="L310">
        <v>23</v>
      </c>
      <c r="M310" t="b">
        <v>1</v>
      </c>
      <c r="N310" t="s">
        <v>8272</v>
      </c>
      <c r="O310" s="10">
        <f t="shared" si="22"/>
        <v>111</v>
      </c>
      <c r="P310">
        <f t="shared" si="29"/>
        <v>67.39</v>
      </c>
      <c r="Q310" t="s">
        <v>8320</v>
      </c>
      <c r="R310" t="s">
        <v>8321</v>
      </c>
      <c r="S310" s="14">
        <f t="shared" si="30"/>
        <v>41689.917962962965</v>
      </c>
      <c r="T310" s="14">
        <f t="shared" si="31"/>
        <v>41719.876296296294</v>
      </c>
    </row>
    <row r="311" spans="1:20" ht="43.2" x14ac:dyDescent="0.3">
      <c r="A311">
        <v>743</v>
      </c>
      <c r="B311" s="3" t="s">
        <v>744</v>
      </c>
      <c r="C311" s="3" t="s">
        <v>4853</v>
      </c>
      <c r="D311" s="6">
        <v>550</v>
      </c>
      <c r="E311" s="8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 s="10">
        <f t="shared" si="22"/>
        <v>148</v>
      </c>
      <c r="P311">
        <f t="shared" si="29"/>
        <v>54.27</v>
      </c>
      <c r="Q311" t="s">
        <v>8320</v>
      </c>
      <c r="R311" t="s">
        <v>8321</v>
      </c>
      <c r="S311" s="14">
        <f t="shared" si="30"/>
        <v>40990.709317129629</v>
      </c>
      <c r="T311" s="14">
        <f t="shared" si="31"/>
        <v>41015.875</v>
      </c>
    </row>
    <row r="312" spans="1:20" ht="43.2" x14ac:dyDescent="0.3">
      <c r="A312">
        <v>744</v>
      </c>
      <c r="B312" s="3" t="s">
        <v>745</v>
      </c>
      <c r="C312" s="3" t="s">
        <v>4854</v>
      </c>
      <c r="D312" s="6">
        <v>5000</v>
      </c>
      <c r="E312" s="8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 s="10">
        <f t="shared" si="22"/>
        <v>102</v>
      </c>
      <c r="P312">
        <f t="shared" si="29"/>
        <v>82.52</v>
      </c>
      <c r="Q312" t="s">
        <v>8320</v>
      </c>
      <c r="R312" t="s">
        <v>8321</v>
      </c>
      <c r="S312" s="14">
        <f t="shared" si="30"/>
        <v>41226.95721064815</v>
      </c>
      <c r="T312" s="14">
        <f t="shared" si="31"/>
        <v>41256.95721064815</v>
      </c>
    </row>
    <row r="313" spans="1:20" ht="43.2" x14ac:dyDescent="0.3">
      <c r="A313">
        <v>745</v>
      </c>
      <c r="B313" s="3" t="s">
        <v>746</v>
      </c>
      <c r="C313" s="3" t="s">
        <v>4855</v>
      </c>
      <c r="D313" s="6">
        <v>2220</v>
      </c>
      <c r="E313" s="8">
        <v>3976</v>
      </c>
      <c r="F313" t="s">
        <v>8218</v>
      </c>
      <c r="G313" t="s">
        <v>8223</v>
      </c>
      <c r="H313" t="s">
        <v>8245</v>
      </c>
      <c r="I313">
        <v>1367588645</v>
      </c>
      <c r="J313">
        <v>1364996645</v>
      </c>
      <c r="K313" t="b">
        <v>0</v>
      </c>
      <c r="L313">
        <v>74</v>
      </c>
      <c r="M313" t="b">
        <v>1</v>
      </c>
      <c r="N313" t="s">
        <v>8272</v>
      </c>
      <c r="O313" s="10">
        <f t="shared" si="22"/>
        <v>179</v>
      </c>
      <c r="P313">
        <f t="shared" si="29"/>
        <v>53.73</v>
      </c>
      <c r="Q313" t="s">
        <v>8320</v>
      </c>
      <c r="R313" t="s">
        <v>8321</v>
      </c>
      <c r="S313" s="14">
        <f t="shared" si="30"/>
        <v>41367.572280092594</v>
      </c>
      <c r="T313" s="14">
        <f t="shared" si="31"/>
        <v>41397.572280092594</v>
      </c>
    </row>
    <row r="314" spans="1:20" ht="28.8" x14ac:dyDescent="0.3">
      <c r="A314">
        <v>746</v>
      </c>
      <c r="B314" s="3" t="s">
        <v>747</v>
      </c>
      <c r="C314" s="3" t="s">
        <v>4856</v>
      </c>
      <c r="D314" s="6">
        <v>2987</v>
      </c>
      <c r="E314" s="8">
        <v>3318</v>
      </c>
      <c r="F314" t="s">
        <v>8218</v>
      </c>
      <c r="G314" t="s">
        <v>8223</v>
      </c>
      <c r="H314" t="s">
        <v>8245</v>
      </c>
      <c r="I314">
        <v>1348372740</v>
      </c>
      <c r="J314">
        <v>1346806909</v>
      </c>
      <c r="K314" t="b">
        <v>0</v>
      </c>
      <c r="L314">
        <v>97</v>
      </c>
      <c r="M314" t="b">
        <v>1</v>
      </c>
      <c r="N314" t="s">
        <v>8272</v>
      </c>
      <c r="O314" s="10">
        <f t="shared" si="22"/>
        <v>111</v>
      </c>
      <c r="P314">
        <f t="shared" si="29"/>
        <v>34.21</v>
      </c>
      <c r="Q314" t="s">
        <v>8320</v>
      </c>
      <c r="R314" t="s">
        <v>8321</v>
      </c>
      <c r="S314" s="14">
        <f t="shared" si="30"/>
        <v>41157.042928240742</v>
      </c>
      <c r="T314" s="14">
        <f t="shared" si="31"/>
        <v>41175.165972222225</v>
      </c>
    </row>
    <row r="315" spans="1:20" ht="43.2" x14ac:dyDescent="0.3">
      <c r="A315">
        <v>748</v>
      </c>
      <c r="B315" s="3" t="s">
        <v>749</v>
      </c>
      <c r="C315" s="3" t="s">
        <v>4858</v>
      </c>
      <c r="D315" s="6">
        <v>2000</v>
      </c>
      <c r="E315" s="8">
        <v>2005</v>
      </c>
      <c r="F315" t="s">
        <v>8218</v>
      </c>
      <c r="G315" t="s">
        <v>8223</v>
      </c>
      <c r="H315" t="s">
        <v>8245</v>
      </c>
      <c r="I315">
        <v>1407701966</v>
      </c>
      <c r="J315">
        <v>1405109966</v>
      </c>
      <c r="K315" t="b">
        <v>0</v>
      </c>
      <c r="L315">
        <v>44</v>
      </c>
      <c r="M315" t="b">
        <v>1</v>
      </c>
      <c r="N315" t="s">
        <v>8272</v>
      </c>
      <c r="O315" s="10">
        <f t="shared" si="22"/>
        <v>100</v>
      </c>
      <c r="P315">
        <f t="shared" si="29"/>
        <v>45.57</v>
      </c>
      <c r="Q315" t="s">
        <v>8320</v>
      </c>
      <c r="R315" t="s">
        <v>8321</v>
      </c>
      <c r="S315" s="14">
        <f t="shared" si="30"/>
        <v>41831.846828703703</v>
      </c>
      <c r="T315" s="14">
        <f t="shared" si="31"/>
        <v>41861.846828703703</v>
      </c>
    </row>
    <row r="316" spans="1:20" ht="43.2" x14ac:dyDescent="0.3">
      <c r="A316">
        <v>749</v>
      </c>
      <c r="B316" s="3" t="s">
        <v>750</v>
      </c>
      <c r="C316" s="3" t="s">
        <v>4859</v>
      </c>
      <c r="D316" s="6">
        <v>10000</v>
      </c>
      <c r="E316" s="8">
        <v>10556</v>
      </c>
      <c r="F316" t="s">
        <v>8218</v>
      </c>
      <c r="G316" t="s">
        <v>8223</v>
      </c>
      <c r="H316" t="s">
        <v>8245</v>
      </c>
      <c r="I316">
        <v>1485642930</v>
      </c>
      <c r="J316">
        <v>1483050930</v>
      </c>
      <c r="K316" t="b">
        <v>0</v>
      </c>
      <c r="L316">
        <v>110</v>
      </c>
      <c r="M316" t="b">
        <v>1</v>
      </c>
      <c r="N316" t="s">
        <v>8272</v>
      </c>
      <c r="O316" s="10">
        <f t="shared" si="22"/>
        <v>106</v>
      </c>
      <c r="P316">
        <f t="shared" si="29"/>
        <v>95.96</v>
      </c>
      <c r="Q316" t="s">
        <v>8320</v>
      </c>
      <c r="R316" t="s">
        <v>8321</v>
      </c>
      <c r="S316" s="14">
        <f t="shared" si="30"/>
        <v>42733.94131944445</v>
      </c>
      <c r="T316" s="14">
        <f t="shared" si="31"/>
        <v>42763.94131944445</v>
      </c>
    </row>
    <row r="317" spans="1:20" ht="43.2" x14ac:dyDescent="0.3">
      <c r="A317">
        <v>750</v>
      </c>
      <c r="B317" s="3" t="s">
        <v>751</v>
      </c>
      <c r="C317" s="3" t="s">
        <v>4860</v>
      </c>
      <c r="D317" s="6">
        <v>4444</v>
      </c>
      <c r="E317" s="8">
        <v>4559</v>
      </c>
      <c r="F317" t="s">
        <v>8218</v>
      </c>
      <c r="G317" t="s">
        <v>8223</v>
      </c>
      <c r="H317" t="s">
        <v>8245</v>
      </c>
      <c r="I317">
        <v>1361739872</v>
      </c>
      <c r="J317">
        <v>1359147872</v>
      </c>
      <c r="K317" t="b">
        <v>0</v>
      </c>
      <c r="L317">
        <v>59</v>
      </c>
      <c r="M317" t="b">
        <v>1</v>
      </c>
      <c r="N317" t="s">
        <v>8272</v>
      </c>
      <c r="O317" s="10">
        <f t="shared" si="22"/>
        <v>103</v>
      </c>
      <c r="P317">
        <f t="shared" si="29"/>
        <v>77.27</v>
      </c>
      <c r="Q317" t="s">
        <v>8320</v>
      </c>
      <c r="R317" t="s">
        <v>8321</v>
      </c>
      <c r="S317" s="14">
        <f t="shared" si="30"/>
        <v>41299.878148148149</v>
      </c>
      <c r="T317" s="14">
        <f t="shared" si="31"/>
        <v>41329.878148148149</v>
      </c>
    </row>
    <row r="318" spans="1:20" ht="43.2" x14ac:dyDescent="0.3">
      <c r="A318">
        <v>751</v>
      </c>
      <c r="B318" s="3" t="s">
        <v>752</v>
      </c>
      <c r="C318" s="3" t="s">
        <v>4861</v>
      </c>
      <c r="D318" s="6">
        <v>3000</v>
      </c>
      <c r="E318" s="8">
        <v>3555</v>
      </c>
      <c r="F318" t="s">
        <v>8218</v>
      </c>
      <c r="G318" t="s">
        <v>8223</v>
      </c>
      <c r="H318" t="s">
        <v>8245</v>
      </c>
      <c r="I318">
        <v>1312470475</v>
      </c>
      <c r="J318">
        <v>1308496075</v>
      </c>
      <c r="K318" t="b">
        <v>0</v>
      </c>
      <c r="L318">
        <v>62</v>
      </c>
      <c r="M318" t="b">
        <v>1</v>
      </c>
      <c r="N318" t="s">
        <v>8272</v>
      </c>
      <c r="O318" s="10">
        <f t="shared" si="22"/>
        <v>119</v>
      </c>
      <c r="P318">
        <f t="shared" si="29"/>
        <v>57.34</v>
      </c>
      <c r="Q318" t="s">
        <v>8320</v>
      </c>
      <c r="R318" t="s">
        <v>8321</v>
      </c>
      <c r="S318" s="14">
        <f t="shared" si="30"/>
        <v>40713.630497685182</v>
      </c>
      <c r="T318" s="14">
        <f t="shared" si="31"/>
        <v>40759.630497685182</v>
      </c>
    </row>
    <row r="319" spans="1:20" ht="43.2" x14ac:dyDescent="0.3">
      <c r="A319">
        <v>753</v>
      </c>
      <c r="B319" s="3" t="s">
        <v>754</v>
      </c>
      <c r="C319" s="3" t="s">
        <v>4863</v>
      </c>
      <c r="D319" s="6">
        <v>10000</v>
      </c>
      <c r="E319" s="8">
        <v>12800</v>
      </c>
      <c r="F319" t="s">
        <v>8218</v>
      </c>
      <c r="G319" t="s">
        <v>8223</v>
      </c>
      <c r="H319" t="s">
        <v>8245</v>
      </c>
      <c r="I319">
        <v>1423922991</v>
      </c>
      <c r="J319">
        <v>1421330991</v>
      </c>
      <c r="K319" t="b">
        <v>0</v>
      </c>
      <c r="L319">
        <v>26</v>
      </c>
      <c r="M319" t="b">
        <v>1</v>
      </c>
      <c r="N319" t="s">
        <v>8272</v>
      </c>
      <c r="O319" s="10">
        <f t="shared" si="22"/>
        <v>128</v>
      </c>
      <c r="P319">
        <f t="shared" si="29"/>
        <v>492.31</v>
      </c>
      <c r="Q319" t="s">
        <v>8320</v>
      </c>
      <c r="R319" t="s">
        <v>8321</v>
      </c>
      <c r="S319" s="14">
        <f t="shared" si="30"/>
        <v>42019.590173611112</v>
      </c>
      <c r="T319" s="14">
        <f t="shared" si="31"/>
        <v>42049.590173611112</v>
      </c>
    </row>
    <row r="320" spans="1:20" ht="43.2" x14ac:dyDescent="0.3">
      <c r="A320">
        <v>754</v>
      </c>
      <c r="B320" s="3" t="s">
        <v>755</v>
      </c>
      <c r="C320" s="3" t="s">
        <v>4864</v>
      </c>
      <c r="D320" s="6">
        <v>2000</v>
      </c>
      <c r="E320" s="8">
        <v>2075</v>
      </c>
      <c r="F320" t="s">
        <v>8218</v>
      </c>
      <c r="G320" t="s">
        <v>8223</v>
      </c>
      <c r="H320" t="s">
        <v>8245</v>
      </c>
      <c r="I320">
        <v>1357408721</v>
      </c>
      <c r="J320">
        <v>1354816721</v>
      </c>
      <c r="K320" t="b">
        <v>0</v>
      </c>
      <c r="L320">
        <v>49</v>
      </c>
      <c r="M320" t="b">
        <v>1</v>
      </c>
      <c r="N320" t="s">
        <v>8272</v>
      </c>
      <c r="O320" s="10">
        <f t="shared" si="22"/>
        <v>104</v>
      </c>
      <c r="P320">
        <f t="shared" si="29"/>
        <v>42.35</v>
      </c>
      <c r="Q320" t="s">
        <v>8320</v>
      </c>
      <c r="R320" t="s">
        <v>8321</v>
      </c>
      <c r="S320" s="14">
        <f t="shared" si="30"/>
        <v>41249.749085648145</v>
      </c>
      <c r="T320" s="14">
        <f t="shared" si="31"/>
        <v>41279.749085648145</v>
      </c>
    </row>
    <row r="321" spans="1:20" ht="43.2" x14ac:dyDescent="0.3">
      <c r="A321">
        <v>755</v>
      </c>
      <c r="B321" s="3" t="s">
        <v>756</v>
      </c>
      <c r="C321" s="3" t="s">
        <v>4865</v>
      </c>
      <c r="D321" s="6">
        <v>2500</v>
      </c>
      <c r="E321" s="8">
        <v>2547.69</v>
      </c>
      <c r="F321" t="s">
        <v>8218</v>
      </c>
      <c r="G321" t="s">
        <v>8223</v>
      </c>
      <c r="H321" t="s">
        <v>8245</v>
      </c>
      <c r="I321">
        <v>1369010460</v>
      </c>
      <c r="J321">
        <v>1366381877</v>
      </c>
      <c r="K321" t="b">
        <v>0</v>
      </c>
      <c r="L321">
        <v>68</v>
      </c>
      <c r="M321" t="b">
        <v>1</v>
      </c>
      <c r="N321" t="s">
        <v>8272</v>
      </c>
      <c r="O321" s="10">
        <f t="shared" si="22"/>
        <v>102</v>
      </c>
      <c r="P321">
        <f t="shared" si="29"/>
        <v>37.47</v>
      </c>
      <c r="Q321" t="s">
        <v>8320</v>
      </c>
      <c r="R321" t="s">
        <v>8321</v>
      </c>
      <c r="S321" s="14">
        <f t="shared" si="30"/>
        <v>41383.605057870373</v>
      </c>
      <c r="T321" s="14">
        <f t="shared" si="31"/>
        <v>41414.02847222222</v>
      </c>
    </row>
    <row r="322" spans="1:20" ht="43.2" x14ac:dyDescent="0.3">
      <c r="A322">
        <v>756</v>
      </c>
      <c r="B322" s="3" t="s">
        <v>757</v>
      </c>
      <c r="C322" s="3" t="s">
        <v>4866</v>
      </c>
      <c r="D322" s="6">
        <v>700</v>
      </c>
      <c r="E322" s="8">
        <v>824</v>
      </c>
      <c r="F322" t="s">
        <v>8218</v>
      </c>
      <c r="G322" t="s">
        <v>8223</v>
      </c>
      <c r="H322" t="s">
        <v>8245</v>
      </c>
      <c r="I322">
        <v>1303147459</v>
      </c>
      <c r="J322">
        <v>1297880659</v>
      </c>
      <c r="K322" t="b">
        <v>0</v>
      </c>
      <c r="L322">
        <v>22</v>
      </c>
      <c r="M322" t="b">
        <v>1</v>
      </c>
      <c r="N322" t="s">
        <v>8272</v>
      </c>
      <c r="O322" s="10">
        <f t="shared" ref="O322:O385" si="32">ROUND(E322/D322*100,0)</f>
        <v>118</v>
      </c>
      <c r="P322">
        <f t="shared" si="29"/>
        <v>37.450000000000003</v>
      </c>
      <c r="Q322" t="s">
        <v>8320</v>
      </c>
      <c r="R322" t="s">
        <v>8321</v>
      </c>
      <c r="S322" s="14">
        <f t="shared" si="30"/>
        <v>40590.766886574071</v>
      </c>
      <c r="T322" s="14">
        <f t="shared" si="31"/>
        <v>40651.725219907406</v>
      </c>
    </row>
    <row r="323" spans="1:20" ht="43.2" x14ac:dyDescent="0.3">
      <c r="A323">
        <v>757</v>
      </c>
      <c r="B323" s="3" t="s">
        <v>758</v>
      </c>
      <c r="C323" s="3" t="s">
        <v>4867</v>
      </c>
      <c r="D323" s="6">
        <v>250</v>
      </c>
      <c r="E323" s="8">
        <v>595</v>
      </c>
      <c r="F323" t="s">
        <v>8218</v>
      </c>
      <c r="G323" t="s">
        <v>8223</v>
      </c>
      <c r="H323" t="s">
        <v>8245</v>
      </c>
      <c r="I323">
        <v>1354756714</v>
      </c>
      <c r="J323">
        <v>1353547114</v>
      </c>
      <c r="K323" t="b">
        <v>0</v>
      </c>
      <c r="L323">
        <v>18</v>
      </c>
      <c r="M323" t="b">
        <v>1</v>
      </c>
      <c r="N323" t="s">
        <v>8272</v>
      </c>
      <c r="O323" s="10">
        <f t="shared" si="32"/>
        <v>238</v>
      </c>
      <c r="P323">
        <f t="shared" si="29"/>
        <v>33.06</v>
      </c>
      <c r="Q323" t="s">
        <v>8320</v>
      </c>
      <c r="R323" t="s">
        <v>8321</v>
      </c>
      <c r="S323" s="14">
        <f t="shared" si="30"/>
        <v>41235.054560185185</v>
      </c>
      <c r="T323" s="14">
        <f t="shared" si="31"/>
        <v>41249.054560185185</v>
      </c>
    </row>
    <row r="324" spans="1:20" ht="28.8" x14ac:dyDescent="0.3">
      <c r="A324">
        <v>758</v>
      </c>
      <c r="B324" s="3" t="s">
        <v>759</v>
      </c>
      <c r="C324" s="3" t="s">
        <v>4868</v>
      </c>
      <c r="D324" s="6">
        <v>2500</v>
      </c>
      <c r="E324" s="8">
        <v>2550</v>
      </c>
      <c r="F324" t="s">
        <v>8218</v>
      </c>
      <c r="G324" t="s">
        <v>8223</v>
      </c>
      <c r="H324" t="s">
        <v>8245</v>
      </c>
      <c r="I324">
        <v>1286568268</v>
      </c>
      <c r="J324">
        <v>1283976268</v>
      </c>
      <c r="K324" t="b">
        <v>0</v>
      </c>
      <c r="L324">
        <v>19</v>
      </c>
      <c r="M324" t="b">
        <v>1</v>
      </c>
      <c r="N324" t="s">
        <v>8272</v>
      </c>
      <c r="O324" s="10">
        <f t="shared" si="32"/>
        <v>102</v>
      </c>
      <c r="P324">
        <f t="shared" si="29"/>
        <v>134.21</v>
      </c>
      <c r="Q324" t="s">
        <v>8320</v>
      </c>
      <c r="R324" t="s">
        <v>8321</v>
      </c>
      <c r="S324" s="14">
        <f t="shared" si="30"/>
        <v>40429.836435185185</v>
      </c>
      <c r="T324" s="14">
        <f t="shared" si="31"/>
        <v>40459.836435185185</v>
      </c>
    </row>
    <row r="325" spans="1:20" ht="43.2" x14ac:dyDescent="0.3">
      <c r="A325">
        <v>780</v>
      </c>
      <c r="B325" s="3" t="s">
        <v>781</v>
      </c>
      <c r="C325" s="3" t="s">
        <v>4890</v>
      </c>
      <c r="D325" s="6">
        <v>1000</v>
      </c>
      <c r="E325" s="8">
        <v>1040</v>
      </c>
      <c r="F325" t="s">
        <v>8218</v>
      </c>
      <c r="G325" t="s">
        <v>8223</v>
      </c>
      <c r="H325" t="s">
        <v>8245</v>
      </c>
      <c r="I325">
        <v>1304439025</v>
      </c>
      <c r="J325">
        <v>1301847025</v>
      </c>
      <c r="K325" t="b">
        <v>0</v>
      </c>
      <c r="L325">
        <v>27</v>
      </c>
      <c r="M325" t="b">
        <v>1</v>
      </c>
      <c r="N325" t="s">
        <v>8274</v>
      </c>
      <c r="O325" s="10">
        <f t="shared" si="32"/>
        <v>104</v>
      </c>
      <c r="P325">
        <f t="shared" ref="P325:P374" si="33">IFERROR(ROUND(E325/L325,2),0)</f>
        <v>38.520000000000003</v>
      </c>
      <c r="Q325" t="s">
        <v>8323</v>
      </c>
      <c r="R325" t="s">
        <v>8324</v>
      </c>
      <c r="S325" s="14">
        <f t="shared" ref="S325:S374" si="34">(((J325/60)/60)/24)+DATE(1970,1,1)</f>
        <v>40636.673900462964</v>
      </c>
      <c r="T325" s="14">
        <f t="shared" ref="T325:T374" si="35">(((I325/60)/60)/24)+DATE(1970,1,1)</f>
        <v>40666.673900462964</v>
      </c>
    </row>
    <row r="326" spans="1:20" ht="43.2" x14ac:dyDescent="0.3">
      <c r="A326">
        <v>781</v>
      </c>
      <c r="B326" s="3" t="s">
        <v>782</v>
      </c>
      <c r="C326" s="3" t="s">
        <v>4891</v>
      </c>
      <c r="D326" s="6">
        <v>800</v>
      </c>
      <c r="E326" s="8">
        <v>1065.23</v>
      </c>
      <c r="F326" t="s">
        <v>8218</v>
      </c>
      <c r="G326" t="s">
        <v>8223</v>
      </c>
      <c r="H326" t="s">
        <v>8245</v>
      </c>
      <c r="I326">
        <v>1370649674</v>
      </c>
      <c r="J326">
        <v>1368057674</v>
      </c>
      <c r="K326" t="b">
        <v>0</v>
      </c>
      <c r="L326">
        <v>25</v>
      </c>
      <c r="M326" t="b">
        <v>1</v>
      </c>
      <c r="N326" t="s">
        <v>8274</v>
      </c>
      <c r="O326" s="10">
        <f t="shared" si="32"/>
        <v>133</v>
      </c>
      <c r="P326">
        <f t="shared" si="33"/>
        <v>42.61</v>
      </c>
      <c r="Q326" t="s">
        <v>8323</v>
      </c>
      <c r="R326" t="s">
        <v>8324</v>
      </c>
      <c r="S326" s="14">
        <f t="shared" si="34"/>
        <v>41403.000856481485</v>
      </c>
      <c r="T326" s="14">
        <f t="shared" si="35"/>
        <v>41433.000856481485</v>
      </c>
    </row>
    <row r="327" spans="1:20" ht="43.2" x14ac:dyDescent="0.3">
      <c r="A327">
        <v>782</v>
      </c>
      <c r="B327" s="3" t="s">
        <v>783</v>
      </c>
      <c r="C327" s="3" t="s">
        <v>4892</v>
      </c>
      <c r="D327" s="6">
        <v>700</v>
      </c>
      <c r="E327" s="8">
        <v>700</v>
      </c>
      <c r="F327" t="s">
        <v>8218</v>
      </c>
      <c r="G327" t="s">
        <v>8223</v>
      </c>
      <c r="H327" t="s">
        <v>8245</v>
      </c>
      <c r="I327">
        <v>1345918302</v>
      </c>
      <c r="J327">
        <v>1343326302</v>
      </c>
      <c r="K327" t="b">
        <v>0</v>
      </c>
      <c r="L327">
        <v>14</v>
      </c>
      <c r="M327" t="b">
        <v>1</v>
      </c>
      <c r="N327" t="s">
        <v>8274</v>
      </c>
      <c r="O327" s="10">
        <f t="shared" si="32"/>
        <v>100</v>
      </c>
      <c r="P327">
        <f t="shared" si="33"/>
        <v>50</v>
      </c>
      <c r="Q327" t="s">
        <v>8323</v>
      </c>
      <c r="R327" t="s">
        <v>8324</v>
      </c>
      <c r="S327" s="14">
        <f t="shared" si="34"/>
        <v>41116.758125</v>
      </c>
      <c r="T327" s="14">
        <f t="shared" si="35"/>
        <v>41146.758125</v>
      </c>
    </row>
    <row r="328" spans="1:20" ht="43.2" x14ac:dyDescent="0.3">
      <c r="A328">
        <v>783</v>
      </c>
      <c r="B328" s="3" t="s">
        <v>784</v>
      </c>
      <c r="C328" s="3" t="s">
        <v>4893</v>
      </c>
      <c r="D328" s="6">
        <v>1500</v>
      </c>
      <c r="E328" s="8">
        <v>2222</v>
      </c>
      <c r="F328" t="s">
        <v>8218</v>
      </c>
      <c r="G328" t="s">
        <v>8223</v>
      </c>
      <c r="H328" t="s">
        <v>8245</v>
      </c>
      <c r="I328">
        <v>1335564000</v>
      </c>
      <c r="J328">
        <v>1332182049</v>
      </c>
      <c r="K328" t="b">
        <v>0</v>
      </c>
      <c r="L328">
        <v>35</v>
      </c>
      <c r="M328" t="b">
        <v>1</v>
      </c>
      <c r="N328" t="s">
        <v>8274</v>
      </c>
      <c r="O328" s="10">
        <f t="shared" si="32"/>
        <v>148</v>
      </c>
      <c r="P328">
        <f t="shared" si="33"/>
        <v>63.49</v>
      </c>
      <c r="Q328" t="s">
        <v>8323</v>
      </c>
      <c r="R328" t="s">
        <v>8324</v>
      </c>
      <c r="S328" s="14">
        <f t="shared" si="34"/>
        <v>40987.773715277777</v>
      </c>
      <c r="T328" s="14">
        <f t="shared" si="35"/>
        <v>41026.916666666664</v>
      </c>
    </row>
    <row r="329" spans="1:20" ht="43.2" x14ac:dyDescent="0.3">
      <c r="A329">
        <v>784</v>
      </c>
      <c r="B329" s="3" t="s">
        <v>785</v>
      </c>
      <c r="C329" s="3" t="s">
        <v>4894</v>
      </c>
      <c r="D329" s="6">
        <v>1000</v>
      </c>
      <c r="E329" s="8">
        <v>1025</v>
      </c>
      <c r="F329" t="s">
        <v>8218</v>
      </c>
      <c r="G329" t="s">
        <v>8223</v>
      </c>
      <c r="H329" t="s">
        <v>8245</v>
      </c>
      <c r="I329">
        <v>1395023719</v>
      </c>
      <c r="J329">
        <v>1391571319</v>
      </c>
      <c r="K329" t="b">
        <v>0</v>
      </c>
      <c r="L329">
        <v>10</v>
      </c>
      <c r="M329" t="b">
        <v>1</v>
      </c>
      <c r="N329" t="s">
        <v>8274</v>
      </c>
      <c r="O329" s="10">
        <f t="shared" si="32"/>
        <v>103</v>
      </c>
      <c r="P329">
        <f t="shared" si="33"/>
        <v>102.5</v>
      </c>
      <c r="Q329" t="s">
        <v>8323</v>
      </c>
      <c r="R329" t="s">
        <v>8324</v>
      </c>
      <c r="S329" s="14">
        <f t="shared" si="34"/>
        <v>41675.149525462963</v>
      </c>
      <c r="T329" s="14">
        <f t="shared" si="35"/>
        <v>41715.107858796298</v>
      </c>
    </row>
    <row r="330" spans="1:20" ht="43.2" x14ac:dyDescent="0.3">
      <c r="A330">
        <v>785</v>
      </c>
      <c r="B330" s="3" t="s">
        <v>786</v>
      </c>
      <c r="C330" s="3" t="s">
        <v>4895</v>
      </c>
      <c r="D330" s="6">
        <v>500</v>
      </c>
      <c r="E330" s="8">
        <v>903.14</v>
      </c>
      <c r="F330" t="s">
        <v>8218</v>
      </c>
      <c r="G330" t="s">
        <v>8223</v>
      </c>
      <c r="H330" t="s">
        <v>8245</v>
      </c>
      <c r="I330">
        <v>1362060915</v>
      </c>
      <c r="J330">
        <v>1359468915</v>
      </c>
      <c r="K330" t="b">
        <v>0</v>
      </c>
      <c r="L330">
        <v>29</v>
      </c>
      <c r="M330" t="b">
        <v>1</v>
      </c>
      <c r="N330" t="s">
        <v>8274</v>
      </c>
      <c r="O330" s="10">
        <f t="shared" si="32"/>
        <v>181</v>
      </c>
      <c r="P330">
        <f t="shared" si="33"/>
        <v>31.14</v>
      </c>
      <c r="Q330" t="s">
        <v>8323</v>
      </c>
      <c r="R330" t="s">
        <v>8324</v>
      </c>
      <c r="S330" s="14">
        <f t="shared" si="34"/>
        <v>41303.593923611108</v>
      </c>
      <c r="T330" s="14">
        <f t="shared" si="35"/>
        <v>41333.593923611108</v>
      </c>
    </row>
    <row r="331" spans="1:20" ht="43.2" x14ac:dyDescent="0.3">
      <c r="A331">
        <v>786</v>
      </c>
      <c r="B331" s="3" t="s">
        <v>787</v>
      </c>
      <c r="C331" s="3" t="s">
        <v>4896</v>
      </c>
      <c r="D331" s="6">
        <v>5000</v>
      </c>
      <c r="E331" s="8">
        <v>7140</v>
      </c>
      <c r="F331" t="s">
        <v>8218</v>
      </c>
      <c r="G331" t="s">
        <v>8223</v>
      </c>
      <c r="H331" t="s">
        <v>8245</v>
      </c>
      <c r="I331">
        <v>1336751220</v>
      </c>
      <c r="J331">
        <v>1331774434</v>
      </c>
      <c r="K331" t="b">
        <v>0</v>
      </c>
      <c r="L331">
        <v>44</v>
      </c>
      <c r="M331" t="b">
        <v>1</v>
      </c>
      <c r="N331" t="s">
        <v>8274</v>
      </c>
      <c r="O331" s="10">
        <f t="shared" si="32"/>
        <v>143</v>
      </c>
      <c r="P331">
        <f t="shared" si="33"/>
        <v>162.27000000000001</v>
      </c>
      <c r="Q331" t="s">
        <v>8323</v>
      </c>
      <c r="R331" t="s">
        <v>8324</v>
      </c>
      <c r="S331" s="14">
        <f t="shared" si="34"/>
        <v>40983.055949074071</v>
      </c>
      <c r="T331" s="14">
        <f t="shared" si="35"/>
        <v>41040.657638888886</v>
      </c>
    </row>
    <row r="332" spans="1:20" ht="43.2" x14ac:dyDescent="0.3">
      <c r="A332">
        <v>787</v>
      </c>
      <c r="B332" s="3" t="s">
        <v>788</v>
      </c>
      <c r="C332" s="3" t="s">
        <v>4897</v>
      </c>
      <c r="D332" s="6">
        <v>1200</v>
      </c>
      <c r="E332" s="8">
        <v>1370</v>
      </c>
      <c r="F332" t="s">
        <v>8218</v>
      </c>
      <c r="G332" t="s">
        <v>8223</v>
      </c>
      <c r="H332" t="s">
        <v>8245</v>
      </c>
      <c r="I332">
        <v>1383318226</v>
      </c>
      <c r="J332">
        <v>1380726226</v>
      </c>
      <c r="K332" t="b">
        <v>0</v>
      </c>
      <c r="L332">
        <v>17</v>
      </c>
      <c r="M332" t="b">
        <v>1</v>
      </c>
      <c r="N332" t="s">
        <v>8274</v>
      </c>
      <c r="O332" s="10">
        <f t="shared" si="32"/>
        <v>114</v>
      </c>
      <c r="P332">
        <f t="shared" si="33"/>
        <v>80.59</v>
      </c>
      <c r="Q332" t="s">
        <v>8323</v>
      </c>
      <c r="R332" t="s">
        <v>8324</v>
      </c>
      <c r="S332" s="14">
        <f t="shared" si="34"/>
        <v>41549.627615740741</v>
      </c>
      <c r="T332" s="14">
        <f t="shared" si="35"/>
        <v>41579.627615740741</v>
      </c>
    </row>
    <row r="333" spans="1:20" ht="43.2" x14ac:dyDescent="0.3">
      <c r="A333">
        <v>788</v>
      </c>
      <c r="B333" s="3" t="s">
        <v>789</v>
      </c>
      <c r="C333" s="3" t="s">
        <v>4898</v>
      </c>
      <c r="D333" s="6">
        <v>1000</v>
      </c>
      <c r="E333" s="8">
        <v>2035.05</v>
      </c>
      <c r="F333" t="s">
        <v>8218</v>
      </c>
      <c r="G333" t="s">
        <v>8223</v>
      </c>
      <c r="H333" t="s">
        <v>8245</v>
      </c>
      <c r="I333">
        <v>1341633540</v>
      </c>
      <c r="J333">
        <v>1338336588</v>
      </c>
      <c r="K333" t="b">
        <v>0</v>
      </c>
      <c r="L333">
        <v>34</v>
      </c>
      <c r="M333" t="b">
        <v>1</v>
      </c>
      <c r="N333" t="s">
        <v>8274</v>
      </c>
      <c r="O333" s="10">
        <f t="shared" si="32"/>
        <v>204</v>
      </c>
      <c r="P333">
        <f t="shared" si="33"/>
        <v>59.85</v>
      </c>
      <c r="Q333" t="s">
        <v>8323</v>
      </c>
      <c r="R333" t="s">
        <v>8324</v>
      </c>
      <c r="S333" s="14">
        <f t="shared" si="34"/>
        <v>41059.006805555553</v>
      </c>
      <c r="T333" s="14">
        <f t="shared" si="35"/>
        <v>41097.165972222225</v>
      </c>
    </row>
    <row r="334" spans="1:20" ht="43.2" x14ac:dyDescent="0.3">
      <c r="A334">
        <v>789</v>
      </c>
      <c r="B334" s="3" t="s">
        <v>790</v>
      </c>
      <c r="C334" s="3" t="s">
        <v>4899</v>
      </c>
      <c r="D334" s="6">
        <v>1700</v>
      </c>
      <c r="E334" s="8">
        <v>1860</v>
      </c>
      <c r="F334" t="s">
        <v>8218</v>
      </c>
      <c r="G334" t="s">
        <v>8223</v>
      </c>
      <c r="H334" t="s">
        <v>8245</v>
      </c>
      <c r="I334">
        <v>1358755140</v>
      </c>
      <c r="J334">
        <v>1357187280</v>
      </c>
      <c r="K334" t="b">
        <v>0</v>
      </c>
      <c r="L334">
        <v>14</v>
      </c>
      <c r="M334" t="b">
        <v>1</v>
      </c>
      <c r="N334" t="s">
        <v>8274</v>
      </c>
      <c r="O334" s="10">
        <f t="shared" si="32"/>
        <v>109</v>
      </c>
      <c r="P334">
        <f t="shared" si="33"/>
        <v>132.86000000000001</v>
      </c>
      <c r="Q334" t="s">
        <v>8323</v>
      </c>
      <c r="R334" t="s">
        <v>8324</v>
      </c>
      <c r="S334" s="14">
        <f t="shared" si="34"/>
        <v>41277.186111111114</v>
      </c>
      <c r="T334" s="14">
        <f t="shared" si="35"/>
        <v>41295.332638888889</v>
      </c>
    </row>
    <row r="335" spans="1:20" ht="43.2" x14ac:dyDescent="0.3">
      <c r="A335">
        <v>790</v>
      </c>
      <c r="B335" s="3" t="s">
        <v>791</v>
      </c>
      <c r="C335" s="3" t="s">
        <v>4900</v>
      </c>
      <c r="D335" s="6">
        <v>10000</v>
      </c>
      <c r="E335" s="8">
        <v>14437.46</v>
      </c>
      <c r="F335" t="s">
        <v>8218</v>
      </c>
      <c r="G335" t="s">
        <v>8223</v>
      </c>
      <c r="H335" t="s">
        <v>8245</v>
      </c>
      <c r="I335">
        <v>1359680939</v>
      </c>
      <c r="J335">
        <v>1357088939</v>
      </c>
      <c r="K335" t="b">
        <v>0</v>
      </c>
      <c r="L335">
        <v>156</v>
      </c>
      <c r="M335" t="b">
        <v>1</v>
      </c>
      <c r="N335" t="s">
        <v>8274</v>
      </c>
      <c r="O335" s="10">
        <f t="shared" si="32"/>
        <v>144</v>
      </c>
      <c r="P335">
        <f t="shared" si="33"/>
        <v>92.55</v>
      </c>
      <c r="Q335" t="s">
        <v>8323</v>
      </c>
      <c r="R335" t="s">
        <v>8324</v>
      </c>
      <c r="S335" s="14">
        <f t="shared" si="34"/>
        <v>41276.047905092593</v>
      </c>
      <c r="T335" s="14">
        <f t="shared" si="35"/>
        <v>41306.047905092593</v>
      </c>
    </row>
    <row r="336" spans="1:20" ht="43.2" x14ac:dyDescent="0.3">
      <c r="A336">
        <v>791</v>
      </c>
      <c r="B336" s="3" t="s">
        <v>792</v>
      </c>
      <c r="C336" s="3" t="s">
        <v>4901</v>
      </c>
      <c r="D336" s="6">
        <v>7500</v>
      </c>
      <c r="E336" s="8">
        <v>7790</v>
      </c>
      <c r="F336" t="s">
        <v>8218</v>
      </c>
      <c r="G336" t="s">
        <v>8223</v>
      </c>
      <c r="H336" t="s">
        <v>8245</v>
      </c>
      <c r="I336">
        <v>1384322340</v>
      </c>
      <c r="J336">
        <v>1381430646</v>
      </c>
      <c r="K336" t="b">
        <v>0</v>
      </c>
      <c r="L336">
        <v>128</v>
      </c>
      <c r="M336" t="b">
        <v>1</v>
      </c>
      <c r="N336" t="s">
        <v>8274</v>
      </c>
      <c r="O336" s="10">
        <f t="shared" si="32"/>
        <v>104</v>
      </c>
      <c r="P336">
        <f t="shared" si="33"/>
        <v>60.86</v>
      </c>
      <c r="Q336" t="s">
        <v>8323</v>
      </c>
      <c r="R336" t="s">
        <v>8324</v>
      </c>
      <c r="S336" s="14">
        <f t="shared" si="34"/>
        <v>41557.780624999999</v>
      </c>
      <c r="T336" s="14">
        <f t="shared" si="35"/>
        <v>41591.249305555553</v>
      </c>
    </row>
    <row r="337" spans="1:20" ht="28.8" x14ac:dyDescent="0.3">
      <c r="A337">
        <v>792</v>
      </c>
      <c r="B337" s="3" t="s">
        <v>793</v>
      </c>
      <c r="C337" s="3" t="s">
        <v>4902</v>
      </c>
      <c r="D337" s="6">
        <v>2500</v>
      </c>
      <c r="E337" s="8">
        <v>2511.11</v>
      </c>
      <c r="F337" t="s">
        <v>8218</v>
      </c>
      <c r="G337" t="s">
        <v>8223</v>
      </c>
      <c r="H337" t="s">
        <v>8245</v>
      </c>
      <c r="I337">
        <v>1383861483</v>
      </c>
      <c r="J337">
        <v>1381265883</v>
      </c>
      <c r="K337" t="b">
        <v>0</v>
      </c>
      <c r="L337">
        <v>60</v>
      </c>
      <c r="M337" t="b">
        <v>1</v>
      </c>
      <c r="N337" t="s">
        <v>8274</v>
      </c>
      <c r="O337" s="10">
        <f t="shared" si="32"/>
        <v>100</v>
      </c>
      <c r="P337">
        <f t="shared" si="33"/>
        <v>41.85</v>
      </c>
      <c r="Q337" t="s">
        <v>8323</v>
      </c>
      <c r="R337" t="s">
        <v>8324</v>
      </c>
      <c r="S337" s="14">
        <f t="shared" si="34"/>
        <v>41555.873645833337</v>
      </c>
      <c r="T337" s="14">
        <f t="shared" si="35"/>
        <v>41585.915312500001</v>
      </c>
    </row>
    <row r="338" spans="1:20" ht="43.2" x14ac:dyDescent="0.3">
      <c r="A338">
        <v>793</v>
      </c>
      <c r="B338" s="3" t="s">
        <v>794</v>
      </c>
      <c r="C338" s="3" t="s">
        <v>4903</v>
      </c>
      <c r="D338" s="6">
        <v>2750</v>
      </c>
      <c r="E338" s="8">
        <v>2826.43</v>
      </c>
      <c r="F338" t="s">
        <v>8218</v>
      </c>
      <c r="G338" t="s">
        <v>8223</v>
      </c>
      <c r="H338" t="s">
        <v>8245</v>
      </c>
      <c r="I338">
        <v>1372827540</v>
      </c>
      <c r="J338">
        <v>1371491244</v>
      </c>
      <c r="K338" t="b">
        <v>0</v>
      </c>
      <c r="L338">
        <v>32</v>
      </c>
      <c r="M338" t="b">
        <v>1</v>
      </c>
      <c r="N338" t="s">
        <v>8274</v>
      </c>
      <c r="O338" s="10">
        <f t="shared" si="32"/>
        <v>103</v>
      </c>
      <c r="P338">
        <f t="shared" si="33"/>
        <v>88.33</v>
      </c>
      <c r="Q338" t="s">
        <v>8323</v>
      </c>
      <c r="R338" t="s">
        <v>8324</v>
      </c>
      <c r="S338" s="14">
        <f t="shared" si="34"/>
        <v>41442.741249999999</v>
      </c>
      <c r="T338" s="14">
        <f t="shared" si="35"/>
        <v>41458.207638888889</v>
      </c>
    </row>
    <row r="339" spans="1:20" ht="43.2" x14ac:dyDescent="0.3">
      <c r="A339">
        <v>794</v>
      </c>
      <c r="B339" s="3" t="s">
        <v>795</v>
      </c>
      <c r="C339" s="3" t="s">
        <v>4904</v>
      </c>
      <c r="D339" s="6">
        <v>8000</v>
      </c>
      <c r="E339" s="8">
        <v>8425</v>
      </c>
      <c r="F339" t="s">
        <v>8218</v>
      </c>
      <c r="G339" t="s">
        <v>8223</v>
      </c>
      <c r="H339" t="s">
        <v>8245</v>
      </c>
      <c r="I339">
        <v>1315242360</v>
      </c>
      <c r="J339">
        <v>1310438737</v>
      </c>
      <c r="K339" t="b">
        <v>0</v>
      </c>
      <c r="L339">
        <v>53</v>
      </c>
      <c r="M339" t="b">
        <v>1</v>
      </c>
      <c r="N339" t="s">
        <v>8274</v>
      </c>
      <c r="O339" s="10">
        <f t="shared" si="32"/>
        <v>105</v>
      </c>
      <c r="P339">
        <f t="shared" si="33"/>
        <v>158.96</v>
      </c>
      <c r="Q339" t="s">
        <v>8323</v>
      </c>
      <c r="R339" t="s">
        <v>8324</v>
      </c>
      <c r="S339" s="14">
        <f t="shared" si="34"/>
        <v>40736.115011574075</v>
      </c>
      <c r="T339" s="14">
        <f t="shared" si="35"/>
        <v>40791.712500000001</v>
      </c>
    </row>
    <row r="340" spans="1:20" ht="43.2" x14ac:dyDescent="0.3">
      <c r="A340">
        <v>795</v>
      </c>
      <c r="B340" s="3" t="s">
        <v>796</v>
      </c>
      <c r="C340" s="3" t="s">
        <v>4905</v>
      </c>
      <c r="D340" s="6">
        <v>14000</v>
      </c>
      <c r="E340" s="8">
        <v>15650</v>
      </c>
      <c r="F340" t="s">
        <v>8218</v>
      </c>
      <c r="G340" t="s">
        <v>8223</v>
      </c>
      <c r="H340" t="s">
        <v>8245</v>
      </c>
      <c r="I340">
        <v>1333774740</v>
      </c>
      <c r="J340">
        <v>1330094566</v>
      </c>
      <c r="K340" t="b">
        <v>0</v>
      </c>
      <c r="L340">
        <v>184</v>
      </c>
      <c r="M340" t="b">
        <v>1</v>
      </c>
      <c r="N340" t="s">
        <v>8274</v>
      </c>
      <c r="O340" s="10">
        <f t="shared" si="32"/>
        <v>112</v>
      </c>
      <c r="P340">
        <f t="shared" si="33"/>
        <v>85.05</v>
      </c>
      <c r="Q340" t="s">
        <v>8323</v>
      </c>
      <c r="R340" t="s">
        <v>8324</v>
      </c>
      <c r="S340" s="14">
        <f t="shared" si="34"/>
        <v>40963.613032407404</v>
      </c>
      <c r="T340" s="14">
        <f t="shared" si="35"/>
        <v>41006.207638888889</v>
      </c>
    </row>
    <row r="341" spans="1:20" ht="57.6" x14ac:dyDescent="0.3">
      <c r="A341">
        <v>796</v>
      </c>
      <c r="B341" s="3" t="s">
        <v>797</v>
      </c>
      <c r="C341" s="3" t="s">
        <v>4906</v>
      </c>
      <c r="D341" s="6">
        <v>10000</v>
      </c>
      <c r="E341" s="8">
        <v>10135</v>
      </c>
      <c r="F341" t="s">
        <v>8218</v>
      </c>
      <c r="G341" t="s">
        <v>8223</v>
      </c>
      <c r="H341" t="s">
        <v>8245</v>
      </c>
      <c r="I341">
        <v>1379279400</v>
      </c>
      <c r="J341">
        <v>1376687485</v>
      </c>
      <c r="K341" t="b">
        <v>0</v>
      </c>
      <c r="L341">
        <v>90</v>
      </c>
      <c r="M341" t="b">
        <v>1</v>
      </c>
      <c r="N341" t="s">
        <v>8274</v>
      </c>
      <c r="O341" s="10">
        <f t="shared" si="32"/>
        <v>101</v>
      </c>
      <c r="P341">
        <f t="shared" si="33"/>
        <v>112.61</v>
      </c>
      <c r="Q341" t="s">
        <v>8323</v>
      </c>
      <c r="R341" t="s">
        <v>8324</v>
      </c>
      <c r="S341" s="14">
        <f t="shared" si="34"/>
        <v>41502.882928240739</v>
      </c>
      <c r="T341" s="14">
        <f t="shared" si="35"/>
        <v>41532.881944444445</v>
      </c>
    </row>
    <row r="342" spans="1:20" ht="43.2" x14ac:dyDescent="0.3">
      <c r="A342">
        <v>797</v>
      </c>
      <c r="B342" s="3" t="s">
        <v>798</v>
      </c>
      <c r="C342" s="3" t="s">
        <v>4907</v>
      </c>
      <c r="D342" s="6">
        <v>3000</v>
      </c>
      <c r="E342" s="8">
        <v>3226</v>
      </c>
      <c r="F342" t="s">
        <v>8218</v>
      </c>
      <c r="G342" t="s">
        <v>8223</v>
      </c>
      <c r="H342" t="s">
        <v>8245</v>
      </c>
      <c r="I342">
        <v>1335672000</v>
      </c>
      <c r="J342">
        <v>1332978688</v>
      </c>
      <c r="K342" t="b">
        <v>0</v>
      </c>
      <c r="L342">
        <v>71</v>
      </c>
      <c r="M342" t="b">
        <v>1</v>
      </c>
      <c r="N342" t="s">
        <v>8274</v>
      </c>
      <c r="O342" s="10">
        <f t="shared" si="32"/>
        <v>108</v>
      </c>
      <c r="P342">
        <f t="shared" si="33"/>
        <v>45.44</v>
      </c>
      <c r="Q342" t="s">
        <v>8323</v>
      </c>
      <c r="R342" t="s">
        <v>8324</v>
      </c>
      <c r="S342" s="14">
        <f t="shared" si="34"/>
        <v>40996.994074074071</v>
      </c>
      <c r="T342" s="14">
        <f t="shared" si="35"/>
        <v>41028.166666666664</v>
      </c>
    </row>
    <row r="343" spans="1:20" ht="43.2" x14ac:dyDescent="0.3">
      <c r="A343">
        <v>798</v>
      </c>
      <c r="B343" s="3" t="s">
        <v>799</v>
      </c>
      <c r="C343" s="3" t="s">
        <v>4908</v>
      </c>
      <c r="D343" s="6">
        <v>3500</v>
      </c>
      <c r="E343" s="8">
        <v>4021</v>
      </c>
      <c r="F343" t="s">
        <v>8218</v>
      </c>
      <c r="G343" t="s">
        <v>8223</v>
      </c>
      <c r="H343" t="s">
        <v>8245</v>
      </c>
      <c r="I343">
        <v>1412086187</v>
      </c>
      <c r="J343">
        <v>1409494187</v>
      </c>
      <c r="K343" t="b">
        <v>0</v>
      </c>
      <c r="L343">
        <v>87</v>
      </c>
      <c r="M343" t="b">
        <v>1</v>
      </c>
      <c r="N343" t="s">
        <v>8274</v>
      </c>
      <c r="O343" s="10">
        <f t="shared" si="32"/>
        <v>115</v>
      </c>
      <c r="P343">
        <f t="shared" si="33"/>
        <v>46.22</v>
      </c>
      <c r="Q343" t="s">
        <v>8323</v>
      </c>
      <c r="R343" t="s">
        <v>8324</v>
      </c>
      <c r="S343" s="14">
        <f t="shared" si="34"/>
        <v>41882.590127314819</v>
      </c>
      <c r="T343" s="14">
        <f t="shared" si="35"/>
        <v>41912.590127314819</v>
      </c>
    </row>
    <row r="344" spans="1:20" ht="43.2" x14ac:dyDescent="0.3">
      <c r="A344">
        <v>799</v>
      </c>
      <c r="B344" s="3" t="s">
        <v>800</v>
      </c>
      <c r="C344" s="3" t="s">
        <v>4909</v>
      </c>
      <c r="D344" s="6">
        <v>5000</v>
      </c>
      <c r="E344" s="8">
        <v>5001</v>
      </c>
      <c r="F344" t="s">
        <v>8218</v>
      </c>
      <c r="G344" t="s">
        <v>8223</v>
      </c>
      <c r="H344" t="s">
        <v>8245</v>
      </c>
      <c r="I344">
        <v>1335542446</v>
      </c>
      <c r="J344">
        <v>1332950446</v>
      </c>
      <c r="K344" t="b">
        <v>0</v>
      </c>
      <c r="L344">
        <v>28</v>
      </c>
      <c r="M344" t="b">
        <v>1</v>
      </c>
      <c r="N344" t="s">
        <v>8274</v>
      </c>
      <c r="O344" s="10">
        <f t="shared" si="32"/>
        <v>100</v>
      </c>
      <c r="P344">
        <f t="shared" si="33"/>
        <v>178.61</v>
      </c>
      <c r="Q344" t="s">
        <v>8323</v>
      </c>
      <c r="R344" t="s">
        <v>8324</v>
      </c>
      <c r="S344" s="14">
        <f t="shared" si="34"/>
        <v>40996.667199074072</v>
      </c>
      <c r="T344" s="14">
        <f t="shared" si="35"/>
        <v>41026.667199074072</v>
      </c>
    </row>
    <row r="345" spans="1:20" ht="43.2" x14ac:dyDescent="0.3">
      <c r="A345">
        <v>801</v>
      </c>
      <c r="B345" s="3" t="s">
        <v>802</v>
      </c>
      <c r="C345" s="3" t="s">
        <v>4911</v>
      </c>
      <c r="D345" s="6">
        <v>2000</v>
      </c>
      <c r="E345" s="8">
        <v>2230.4299999999998</v>
      </c>
      <c r="F345" t="s">
        <v>8218</v>
      </c>
      <c r="G345" t="s">
        <v>8223</v>
      </c>
      <c r="H345" t="s">
        <v>8245</v>
      </c>
      <c r="I345">
        <v>1309547120</v>
      </c>
      <c r="J345">
        <v>1306955120</v>
      </c>
      <c r="K345" t="b">
        <v>0</v>
      </c>
      <c r="L345">
        <v>51</v>
      </c>
      <c r="M345" t="b">
        <v>1</v>
      </c>
      <c r="N345" t="s">
        <v>8274</v>
      </c>
      <c r="O345" s="10">
        <f t="shared" si="32"/>
        <v>112</v>
      </c>
      <c r="P345">
        <f t="shared" si="33"/>
        <v>43.73</v>
      </c>
      <c r="Q345" t="s">
        <v>8323</v>
      </c>
      <c r="R345" t="s">
        <v>8324</v>
      </c>
      <c r="S345" s="14">
        <f t="shared" si="34"/>
        <v>40695.795370370368</v>
      </c>
      <c r="T345" s="14">
        <f t="shared" si="35"/>
        <v>40725.795370370368</v>
      </c>
    </row>
    <row r="346" spans="1:20" ht="57.6" x14ac:dyDescent="0.3">
      <c r="A346">
        <v>802</v>
      </c>
      <c r="B346" s="3" t="s">
        <v>803</v>
      </c>
      <c r="C346" s="3" t="s">
        <v>4912</v>
      </c>
      <c r="D346" s="6">
        <v>6000</v>
      </c>
      <c r="E346" s="8">
        <v>6080</v>
      </c>
      <c r="F346" t="s">
        <v>8218</v>
      </c>
      <c r="G346" t="s">
        <v>8223</v>
      </c>
      <c r="H346" t="s">
        <v>8245</v>
      </c>
      <c r="I346">
        <v>1347854700</v>
      </c>
      <c r="J346">
        <v>1343867524</v>
      </c>
      <c r="K346" t="b">
        <v>0</v>
      </c>
      <c r="L346">
        <v>75</v>
      </c>
      <c r="M346" t="b">
        <v>1</v>
      </c>
      <c r="N346" t="s">
        <v>8274</v>
      </c>
      <c r="O346" s="10">
        <f t="shared" si="32"/>
        <v>101</v>
      </c>
      <c r="P346">
        <f t="shared" si="33"/>
        <v>81.069999999999993</v>
      </c>
      <c r="Q346" t="s">
        <v>8323</v>
      </c>
      <c r="R346" t="s">
        <v>8324</v>
      </c>
      <c r="S346" s="14">
        <f t="shared" si="34"/>
        <v>41123.022268518522</v>
      </c>
      <c r="T346" s="14">
        <f t="shared" si="35"/>
        <v>41169.170138888891</v>
      </c>
    </row>
    <row r="347" spans="1:20" ht="43.2" x14ac:dyDescent="0.3">
      <c r="A347">
        <v>803</v>
      </c>
      <c r="B347" s="3" t="s">
        <v>804</v>
      </c>
      <c r="C347" s="3" t="s">
        <v>4913</v>
      </c>
      <c r="D347" s="6">
        <v>2300</v>
      </c>
      <c r="E347" s="8">
        <v>2835</v>
      </c>
      <c r="F347" t="s">
        <v>8218</v>
      </c>
      <c r="G347" t="s">
        <v>8223</v>
      </c>
      <c r="H347" t="s">
        <v>8245</v>
      </c>
      <c r="I347">
        <v>1306630800</v>
      </c>
      <c r="J347">
        <v>1304376478</v>
      </c>
      <c r="K347" t="b">
        <v>0</v>
      </c>
      <c r="L347">
        <v>38</v>
      </c>
      <c r="M347" t="b">
        <v>1</v>
      </c>
      <c r="N347" t="s">
        <v>8274</v>
      </c>
      <c r="O347" s="10">
        <f t="shared" si="32"/>
        <v>123</v>
      </c>
      <c r="P347">
        <f t="shared" si="33"/>
        <v>74.61</v>
      </c>
      <c r="Q347" t="s">
        <v>8323</v>
      </c>
      <c r="R347" t="s">
        <v>8324</v>
      </c>
      <c r="S347" s="14">
        <f t="shared" si="34"/>
        <v>40665.949976851851</v>
      </c>
      <c r="T347" s="14">
        <f t="shared" si="35"/>
        <v>40692.041666666664</v>
      </c>
    </row>
    <row r="348" spans="1:20" ht="43.2" x14ac:dyDescent="0.3">
      <c r="A348">
        <v>804</v>
      </c>
      <c r="B348" s="3" t="s">
        <v>805</v>
      </c>
      <c r="C348" s="3" t="s">
        <v>4914</v>
      </c>
      <c r="D348" s="6">
        <v>5500</v>
      </c>
      <c r="E348" s="8">
        <v>5500</v>
      </c>
      <c r="F348" t="s">
        <v>8218</v>
      </c>
      <c r="G348" t="s">
        <v>8223</v>
      </c>
      <c r="H348" t="s">
        <v>8245</v>
      </c>
      <c r="I348">
        <v>1311393540</v>
      </c>
      <c r="J348">
        <v>1309919526</v>
      </c>
      <c r="K348" t="b">
        <v>0</v>
      </c>
      <c r="L348">
        <v>18</v>
      </c>
      <c r="M348" t="b">
        <v>1</v>
      </c>
      <c r="N348" t="s">
        <v>8274</v>
      </c>
      <c r="O348" s="10">
        <f t="shared" si="32"/>
        <v>100</v>
      </c>
      <c r="P348">
        <f t="shared" si="33"/>
        <v>305.56</v>
      </c>
      <c r="Q348" t="s">
        <v>8323</v>
      </c>
      <c r="R348" t="s">
        <v>8324</v>
      </c>
      <c r="S348" s="14">
        <f t="shared" si="34"/>
        <v>40730.105625000004</v>
      </c>
      <c r="T348" s="14">
        <f t="shared" si="35"/>
        <v>40747.165972222225</v>
      </c>
    </row>
    <row r="349" spans="1:20" ht="43.2" x14ac:dyDescent="0.3">
      <c r="A349">
        <v>805</v>
      </c>
      <c r="B349" s="3" t="s">
        <v>806</v>
      </c>
      <c r="C349" s="3" t="s">
        <v>4915</v>
      </c>
      <c r="D349" s="6">
        <v>3000</v>
      </c>
      <c r="E349" s="8">
        <v>3150</v>
      </c>
      <c r="F349" t="s">
        <v>8218</v>
      </c>
      <c r="G349" t="s">
        <v>8223</v>
      </c>
      <c r="H349" t="s">
        <v>8245</v>
      </c>
      <c r="I349">
        <v>1310857200</v>
      </c>
      <c r="J349">
        <v>1306525512</v>
      </c>
      <c r="K349" t="b">
        <v>0</v>
      </c>
      <c r="L349">
        <v>54</v>
      </c>
      <c r="M349" t="b">
        <v>1</v>
      </c>
      <c r="N349" t="s">
        <v>8274</v>
      </c>
      <c r="O349" s="10">
        <f t="shared" si="32"/>
        <v>105</v>
      </c>
      <c r="P349">
        <f t="shared" si="33"/>
        <v>58.33</v>
      </c>
      <c r="Q349" t="s">
        <v>8323</v>
      </c>
      <c r="R349" t="s">
        <v>8324</v>
      </c>
      <c r="S349" s="14">
        <f t="shared" si="34"/>
        <v>40690.823055555556</v>
      </c>
      <c r="T349" s="14">
        <f t="shared" si="35"/>
        <v>40740.958333333336</v>
      </c>
    </row>
    <row r="350" spans="1:20" x14ac:dyDescent="0.3">
      <c r="A350">
        <v>806</v>
      </c>
      <c r="B350" s="3" t="s">
        <v>807</v>
      </c>
      <c r="C350" s="3" t="s">
        <v>4916</v>
      </c>
      <c r="D350" s="6">
        <v>8000</v>
      </c>
      <c r="E350" s="8">
        <v>8355</v>
      </c>
      <c r="F350" t="s">
        <v>8218</v>
      </c>
      <c r="G350" t="s">
        <v>8223</v>
      </c>
      <c r="H350" t="s">
        <v>8245</v>
      </c>
      <c r="I350">
        <v>1315413339</v>
      </c>
      <c r="J350">
        <v>1312821339</v>
      </c>
      <c r="K350" t="b">
        <v>0</v>
      </c>
      <c r="L350">
        <v>71</v>
      </c>
      <c r="M350" t="b">
        <v>1</v>
      </c>
      <c r="N350" t="s">
        <v>8274</v>
      </c>
      <c r="O350" s="10">
        <f t="shared" si="32"/>
        <v>104</v>
      </c>
      <c r="P350">
        <f t="shared" si="33"/>
        <v>117.68</v>
      </c>
      <c r="Q350" t="s">
        <v>8323</v>
      </c>
      <c r="R350" t="s">
        <v>8324</v>
      </c>
      <c r="S350" s="14">
        <f t="shared" si="34"/>
        <v>40763.691423611112</v>
      </c>
      <c r="T350" s="14">
        <f t="shared" si="35"/>
        <v>40793.691423611112</v>
      </c>
    </row>
    <row r="351" spans="1:20" ht="28.8" x14ac:dyDescent="0.3">
      <c r="A351">
        <v>807</v>
      </c>
      <c r="B351" s="3" t="s">
        <v>808</v>
      </c>
      <c r="C351" s="3" t="s">
        <v>4917</v>
      </c>
      <c r="D351" s="6">
        <v>4000</v>
      </c>
      <c r="E351" s="8">
        <v>4205</v>
      </c>
      <c r="F351" t="s">
        <v>8218</v>
      </c>
      <c r="G351" t="s">
        <v>8223</v>
      </c>
      <c r="H351" t="s">
        <v>8245</v>
      </c>
      <c r="I351">
        <v>1488333600</v>
      </c>
      <c r="J351">
        <v>1485270311</v>
      </c>
      <c r="K351" t="b">
        <v>0</v>
      </c>
      <c r="L351">
        <v>57</v>
      </c>
      <c r="M351" t="b">
        <v>1</v>
      </c>
      <c r="N351" t="s">
        <v>8274</v>
      </c>
      <c r="O351" s="10">
        <f t="shared" si="32"/>
        <v>105</v>
      </c>
      <c r="P351">
        <f t="shared" si="33"/>
        <v>73.77</v>
      </c>
      <c r="Q351" t="s">
        <v>8323</v>
      </c>
      <c r="R351" t="s">
        <v>8324</v>
      </c>
      <c r="S351" s="14">
        <f t="shared" si="34"/>
        <v>42759.628599537042</v>
      </c>
      <c r="T351" s="14">
        <f t="shared" si="35"/>
        <v>42795.083333333328</v>
      </c>
    </row>
    <row r="352" spans="1:20" ht="43.2" x14ac:dyDescent="0.3">
      <c r="A352">
        <v>809</v>
      </c>
      <c r="B352" s="3" t="s">
        <v>810</v>
      </c>
      <c r="C352" s="3" t="s">
        <v>4919</v>
      </c>
      <c r="D352" s="6">
        <v>4000</v>
      </c>
      <c r="E352" s="8">
        <v>4151</v>
      </c>
      <c r="F352" t="s">
        <v>8218</v>
      </c>
      <c r="G352" t="s">
        <v>8223</v>
      </c>
      <c r="H352" t="s">
        <v>8245</v>
      </c>
      <c r="I352">
        <v>1390161630</v>
      </c>
      <c r="J352">
        <v>1387569630</v>
      </c>
      <c r="K352" t="b">
        <v>0</v>
      </c>
      <c r="L352">
        <v>52</v>
      </c>
      <c r="M352" t="b">
        <v>1</v>
      </c>
      <c r="N352" t="s">
        <v>8274</v>
      </c>
      <c r="O352" s="10">
        <f t="shared" si="32"/>
        <v>104</v>
      </c>
      <c r="P352">
        <f t="shared" si="33"/>
        <v>79.83</v>
      </c>
      <c r="Q352" t="s">
        <v>8323</v>
      </c>
      <c r="R352" t="s">
        <v>8324</v>
      </c>
      <c r="S352" s="14">
        <f t="shared" si="34"/>
        <v>41628.833680555559</v>
      </c>
      <c r="T352" s="14">
        <f t="shared" si="35"/>
        <v>41658.833680555559</v>
      </c>
    </row>
    <row r="353" spans="1:20" ht="43.2" x14ac:dyDescent="0.3">
      <c r="A353">
        <v>810</v>
      </c>
      <c r="B353" s="3" t="s">
        <v>811</v>
      </c>
      <c r="C353" s="3" t="s">
        <v>4920</v>
      </c>
      <c r="D353" s="6">
        <v>1500</v>
      </c>
      <c r="E353" s="8">
        <v>1575</v>
      </c>
      <c r="F353" t="s">
        <v>8218</v>
      </c>
      <c r="G353" t="s">
        <v>8223</v>
      </c>
      <c r="H353" t="s">
        <v>8245</v>
      </c>
      <c r="I353">
        <v>1346462462</v>
      </c>
      <c r="J353">
        <v>1343870462</v>
      </c>
      <c r="K353" t="b">
        <v>0</v>
      </c>
      <c r="L353">
        <v>27</v>
      </c>
      <c r="M353" t="b">
        <v>1</v>
      </c>
      <c r="N353" t="s">
        <v>8274</v>
      </c>
      <c r="O353" s="10">
        <f t="shared" si="32"/>
        <v>105</v>
      </c>
      <c r="P353">
        <f t="shared" si="33"/>
        <v>58.33</v>
      </c>
      <c r="Q353" t="s">
        <v>8323</v>
      </c>
      <c r="R353" t="s">
        <v>8324</v>
      </c>
      <c r="S353" s="14">
        <f t="shared" si="34"/>
        <v>41123.056273148148</v>
      </c>
      <c r="T353" s="14">
        <f t="shared" si="35"/>
        <v>41153.056273148148</v>
      </c>
    </row>
    <row r="354" spans="1:20" ht="28.8" x14ac:dyDescent="0.3">
      <c r="A354">
        <v>811</v>
      </c>
      <c r="B354" s="3" t="s">
        <v>812</v>
      </c>
      <c r="C354" s="3" t="s">
        <v>4921</v>
      </c>
      <c r="D354" s="6">
        <v>1000</v>
      </c>
      <c r="E354" s="8">
        <v>1040</v>
      </c>
      <c r="F354" t="s">
        <v>8218</v>
      </c>
      <c r="G354" t="s">
        <v>8223</v>
      </c>
      <c r="H354" t="s">
        <v>8245</v>
      </c>
      <c r="I354">
        <v>1373475120</v>
      </c>
      <c r="J354">
        <v>1371569202</v>
      </c>
      <c r="K354" t="b">
        <v>0</v>
      </c>
      <c r="L354">
        <v>12</v>
      </c>
      <c r="M354" t="b">
        <v>1</v>
      </c>
      <c r="N354" t="s">
        <v>8274</v>
      </c>
      <c r="O354" s="10">
        <f t="shared" si="32"/>
        <v>104</v>
      </c>
      <c r="P354">
        <f t="shared" si="33"/>
        <v>86.67</v>
      </c>
      <c r="Q354" t="s">
        <v>8323</v>
      </c>
      <c r="R354" t="s">
        <v>8324</v>
      </c>
      <c r="S354" s="14">
        <f t="shared" si="34"/>
        <v>41443.643541666665</v>
      </c>
      <c r="T354" s="14">
        <f t="shared" si="35"/>
        <v>41465.702777777777</v>
      </c>
    </row>
    <row r="355" spans="1:20" ht="43.2" x14ac:dyDescent="0.3">
      <c r="A355">
        <v>812</v>
      </c>
      <c r="B355" s="3" t="s">
        <v>813</v>
      </c>
      <c r="C355" s="3" t="s">
        <v>4922</v>
      </c>
      <c r="D355" s="6">
        <v>600</v>
      </c>
      <c r="E355" s="8">
        <v>911</v>
      </c>
      <c r="F355" t="s">
        <v>8218</v>
      </c>
      <c r="G355" t="s">
        <v>8223</v>
      </c>
      <c r="H355" t="s">
        <v>8245</v>
      </c>
      <c r="I355">
        <v>1362146280</v>
      </c>
      <c r="J355">
        <v>1357604752</v>
      </c>
      <c r="K355" t="b">
        <v>0</v>
      </c>
      <c r="L355">
        <v>33</v>
      </c>
      <c r="M355" t="b">
        <v>1</v>
      </c>
      <c r="N355" t="s">
        <v>8274</v>
      </c>
      <c r="O355" s="10">
        <f t="shared" si="32"/>
        <v>152</v>
      </c>
      <c r="P355">
        <f t="shared" si="33"/>
        <v>27.61</v>
      </c>
      <c r="Q355" t="s">
        <v>8323</v>
      </c>
      <c r="R355" t="s">
        <v>8324</v>
      </c>
      <c r="S355" s="14">
        <f t="shared" si="34"/>
        <v>41282.017962962964</v>
      </c>
      <c r="T355" s="14">
        <f t="shared" si="35"/>
        <v>41334.581944444442</v>
      </c>
    </row>
    <row r="356" spans="1:20" ht="28.8" x14ac:dyDescent="0.3">
      <c r="A356">
        <v>813</v>
      </c>
      <c r="B356" s="3" t="s">
        <v>814</v>
      </c>
      <c r="C356" s="3" t="s">
        <v>4923</v>
      </c>
      <c r="D356" s="6">
        <v>1500</v>
      </c>
      <c r="E356" s="8">
        <v>2399.94</v>
      </c>
      <c r="F356" t="s">
        <v>8218</v>
      </c>
      <c r="G356" t="s">
        <v>8223</v>
      </c>
      <c r="H356" t="s">
        <v>8245</v>
      </c>
      <c r="I356">
        <v>1342825365</v>
      </c>
      <c r="J356">
        <v>1340233365</v>
      </c>
      <c r="K356" t="b">
        <v>0</v>
      </c>
      <c r="L356">
        <v>96</v>
      </c>
      <c r="M356" t="b">
        <v>1</v>
      </c>
      <c r="N356" t="s">
        <v>8274</v>
      </c>
      <c r="O356" s="10">
        <f t="shared" si="32"/>
        <v>160</v>
      </c>
      <c r="P356">
        <f t="shared" si="33"/>
        <v>25</v>
      </c>
      <c r="Q356" t="s">
        <v>8323</v>
      </c>
      <c r="R356" t="s">
        <v>8324</v>
      </c>
      <c r="S356" s="14">
        <f t="shared" si="34"/>
        <v>41080.960243055553</v>
      </c>
      <c r="T356" s="14">
        <f t="shared" si="35"/>
        <v>41110.960243055553</v>
      </c>
    </row>
    <row r="357" spans="1:20" ht="43.2" x14ac:dyDescent="0.3">
      <c r="A357">
        <v>814</v>
      </c>
      <c r="B357" s="3" t="s">
        <v>815</v>
      </c>
      <c r="C357" s="3" t="s">
        <v>4924</v>
      </c>
      <c r="D357" s="6">
        <v>1000</v>
      </c>
      <c r="E357" s="8">
        <v>1273</v>
      </c>
      <c r="F357" t="s">
        <v>8218</v>
      </c>
      <c r="G357" t="s">
        <v>8223</v>
      </c>
      <c r="H357" t="s">
        <v>8245</v>
      </c>
      <c r="I357">
        <v>1306865040</v>
      </c>
      <c r="J357">
        <v>1305568201</v>
      </c>
      <c r="K357" t="b">
        <v>0</v>
      </c>
      <c r="L357">
        <v>28</v>
      </c>
      <c r="M357" t="b">
        <v>1</v>
      </c>
      <c r="N357" t="s">
        <v>8274</v>
      </c>
      <c r="O357" s="10">
        <f t="shared" si="32"/>
        <v>127</v>
      </c>
      <c r="P357">
        <f t="shared" si="33"/>
        <v>45.46</v>
      </c>
      <c r="Q357" t="s">
        <v>8323</v>
      </c>
      <c r="R357" t="s">
        <v>8324</v>
      </c>
      <c r="S357" s="14">
        <f t="shared" si="34"/>
        <v>40679.743067129632</v>
      </c>
      <c r="T357" s="14">
        <f t="shared" si="35"/>
        <v>40694.75277777778</v>
      </c>
    </row>
    <row r="358" spans="1:20" ht="28.8" x14ac:dyDescent="0.3">
      <c r="A358">
        <v>815</v>
      </c>
      <c r="B358" s="3" t="s">
        <v>816</v>
      </c>
      <c r="C358" s="3" t="s">
        <v>4925</v>
      </c>
      <c r="D358" s="6">
        <v>4000</v>
      </c>
      <c r="E358" s="8">
        <v>4280</v>
      </c>
      <c r="F358" t="s">
        <v>8218</v>
      </c>
      <c r="G358" t="s">
        <v>8223</v>
      </c>
      <c r="H358" t="s">
        <v>8245</v>
      </c>
      <c r="I358">
        <v>1414879303</v>
      </c>
      <c r="J358">
        <v>1412287303</v>
      </c>
      <c r="K358" t="b">
        <v>0</v>
      </c>
      <c r="L358">
        <v>43</v>
      </c>
      <c r="M358" t="b">
        <v>1</v>
      </c>
      <c r="N358" t="s">
        <v>8274</v>
      </c>
      <c r="O358" s="10">
        <f t="shared" si="32"/>
        <v>107</v>
      </c>
      <c r="P358">
        <f t="shared" si="33"/>
        <v>99.53</v>
      </c>
      <c r="Q358" t="s">
        <v>8323</v>
      </c>
      <c r="R358" t="s">
        <v>8324</v>
      </c>
      <c r="S358" s="14">
        <f t="shared" si="34"/>
        <v>41914.917858796296</v>
      </c>
      <c r="T358" s="14">
        <f t="shared" si="35"/>
        <v>41944.917858796296</v>
      </c>
    </row>
    <row r="359" spans="1:20" ht="28.8" x14ac:dyDescent="0.3">
      <c r="A359">
        <v>816</v>
      </c>
      <c r="B359" s="3" t="s">
        <v>817</v>
      </c>
      <c r="C359" s="3" t="s">
        <v>4926</v>
      </c>
      <c r="D359" s="6">
        <v>7000</v>
      </c>
      <c r="E359" s="8">
        <v>8058.55</v>
      </c>
      <c r="F359" t="s">
        <v>8218</v>
      </c>
      <c r="G359" t="s">
        <v>8223</v>
      </c>
      <c r="H359" t="s">
        <v>8245</v>
      </c>
      <c r="I359">
        <v>1365489000</v>
      </c>
      <c r="J359">
        <v>1362776043</v>
      </c>
      <c r="K359" t="b">
        <v>0</v>
      </c>
      <c r="L359">
        <v>205</v>
      </c>
      <c r="M359" t="b">
        <v>1</v>
      </c>
      <c r="N359" t="s">
        <v>8274</v>
      </c>
      <c r="O359" s="10">
        <f t="shared" si="32"/>
        <v>115</v>
      </c>
      <c r="P359">
        <f t="shared" si="33"/>
        <v>39.31</v>
      </c>
      <c r="Q359" t="s">
        <v>8323</v>
      </c>
      <c r="R359" t="s">
        <v>8324</v>
      </c>
      <c r="S359" s="14">
        <f t="shared" si="34"/>
        <v>41341.870868055557</v>
      </c>
      <c r="T359" s="14">
        <f t="shared" si="35"/>
        <v>41373.270833333336</v>
      </c>
    </row>
    <row r="360" spans="1:20" ht="43.2" x14ac:dyDescent="0.3">
      <c r="A360">
        <v>817</v>
      </c>
      <c r="B360" s="3" t="s">
        <v>818</v>
      </c>
      <c r="C360" s="3" t="s">
        <v>4927</v>
      </c>
      <c r="D360" s="6">
        <v>1500</v>
      </c>
      <c r="E360" s="8">
        <v>2056.66</v>
      </c>
      <c r="F360" t="s">
        <v>8218</v>
      </c>
      <c r="G360" t="s">
        <v>8223</v>
      </c>
      <c r="H360" t="s">
        <v>8245</v>
      </c>
      <c r="I360">
        <v>1331441940</v>
      </c>
      <c r="J360">
        <v>1326810211</v>
      </c>
      <c r="K360" t="b">
        <v>0</v>
      </c>
      <c r="L360">
        <v>23</v>
      </c>
      <c r="M360" t="b">
        <v>1</v>
      </c>
      <c r="N360" t="s">
        <v>8274</v>
      </c>
      <c r="O360" s="10">
        <f t="shared" si="32"/>
        <v>137</v>
      </c>
      <c r="P360">
        <f t="shared" si="33"/>
        <v>89.42</v>
      </c>
      <c r="Q360" t="s">
        <v>8323</v>
      </c>
      <c r="R360" t="s">
        <v>8324</v>
      </c>
      <c r="S360" s="14">
        <f t="shared" si="34"/>
        <v>40925.599664351852</v>
      </c>
      <c r="T360" s="14">
        <f t="shared" si="35"/>
        <v>40979.207638888889</v>
      </c>
    </row>
    <row r="361" spans="1:20" ht="43.2" x14ac:dyDescent="0.3">
      <c r="A361">
        <v>818</v>
      </c>
      <c r="B361" s="3" t="s">
        <v>819</v>
      </c>
      <c r="C361" s="3" t="s">
        <v>4928</v>
      </c>
      <c r="D361" s="6">
        <v>350</v>
      </c>
      <c r="E361" s="8">
        <v>545</v>
      </c>
      <c r="F361" t="s">
        <v>8218</v>
      </c>
      <c r="G361" t="s">
        <v>8223</v>
      </c>
      <c r="H361" t="s">
        <v>8245</v>
      </c>
      <c r="I361">
        <v>1344358860</v>
      </c>
      <c r="J361">
        <v>1343682681</v>
      </c>
      <c r="K361" t="b">
        <v>0</v>
      </c>
      <c r="L361">
        <v>19</v>
      </c>
      <c r="M361" t="b">
        <v>1</v>
      </c>
      <c r="N361" t="s">
        <v>8274</v>
      </c>
      <c r="O361" s="10">
        <f t="shared" si="32"/>
        <v>156</v>
      </c>
      <c r="P361">
        <f t="shared" si="33"/>
        <v>28.68</v>
      </c>
      <c r="Q361" t="s">
        <v>8323</v>
      </c>
      <c r="R361" t="s">
        <v>8324</v>
      </c>
      <c r="S361" s="14">
        <f t="shared" si="34"/>
        <v>41120.882881944446</v>
      </c>
      <c r="T361" s="14">
        <f t="shared" si="35"/>
        <v>41128.709027777775</v>
      </c>
    </row>
    <row r="362" spans="1:20" ht="28.8" x14ac:dyDescent="0.3">
      <c r="A362">
        <v>819</v>
      </c>
      <c r="B362" s="3" t="s">
        <v>820</v>
      </c>
      <c r="C362" s="3" t="s">
        <v>4929</v>
      </c>
      <c r="D362" s="6">
        <v>400</v>
      </c>
      <c r="E362" s="8">
        <v>435</v>
      </c>
      <c r="F362" t="s">
        <v>8218</v>
      </c>
      <c r="G362" t="s">
        <v>8223</v>
      </c>
      <c r="H362" t="s">
        <v>8245</v>
      </c>
      <c r="I362">
        <v>1387601040</v>
      </c>
      <c r="J362">
        <v>1386806254</v>
      </c>
      <c r="K362" t="b">
        <v>0</v>
      </c>
      <c r="L362">
        <v>14</v>
      </c>
      <c r="M362" t="b">
        <v>1</v>
      </c>
      <c r="N362" t="s">
        <v>8274</v>
      </c>
      <c r="O362" s="10">
        <f t="shared" si="32"/>
        <v>109</v>
      </c>
      <c r="P362">
        <f t="shared" si="33"/>
        <v>31.07</v>
      </c>
      <c r="Q362" t="s">
        <v>8323</v>
      </c>
      <c r="R362" t="s">
        <v>8324</v>
      </c>
      <c r="S362" s="14">
        <f t="shared" si="34"/>
        <v>41619.998310185183</v>
      </c>
      <c r="T362" s="14">
        <f t="shared" si="35"/>
        <v>41629.197222222225</v>
      </c>
    </row>
    <row r="363" spans="1:20" ht="43.2" x14ac:dyDescent="0.3">
      <c r="A363">
        <v>820</v>
      </c>
      <c r="B363" s="3" t="s">
        <v>821</v>
      </c>
      <c r="C363" s="3" t="s">
        <v>4930</v>
      </c>
      <c r="D363" s="6">
        <v>2000</v>
      </c>
      <c r="E363" s="8">
        <v>2681</v>
      </c>
      <c r="F363" t="s">
        <v>8218</v>
      </c>
      <c r="G363" t="s">
        <v>8223</v>
      </c>
      <c r="H363" t="s">
        <v>8245</v>
      </c>
      <c r="I363">
        <v>1402290000</v>
      </c>
      <c r="J363">
        <v>1399666342</v>
      </c>
      <c r="K363" t="b">
        <v>0</v>
      </c>
      <c r="L363">
        <v>38</v>
      </c>
      <c r="M363" t="b">
        <v>1</v>
      </c>
      <c r="N363" t="s">
        <v>8274</v>
      </c>
      <c r="O363" s="10">
        <f t="shared" si="32"/>
        <v>134</v>
      </c>
      <c r="P363">
        <f t="shared" si="33"/>
        <v>70.55</v>
      </c>
      <c r="Q363" t="s">
        <v>8323</v>
      </c>
      <c r="R363" t="s">
        <v>8324</v>
      </c>
      <c r="S363" s="14">
        <f t="shared" si="34"/>
        <v>41768.841921296298</v>
      </c>
      <c r="T363" s="14">
        <f t="shared" si="35"/>
        <v>41799.208333333336</v>
      </c>
    </row>
    <row r="364" spans="1:20" ht="43.2" x14ac:dyDescent="0.3">
      <c r="A364">
        <v>821</v>
      </c>
      <c r="B364" s="3" t="s">
        <v>822</v>
      </c>
      <c r="C364" s="3" t="s">
        <v>4931</v>
      </c>
      <c r="D364" s="6">
        <v>17482</v>
      </c>
      <c r="E364" s="8">
        <v>17482</v>
      </c>
      <c r="F364" t="s">
        <v>8218</v>
      </c>
      <c r="G364" t="s">
        <v>8223</v>
      </c>
      <c r="H364" t="s">
        <v>8245</v>
      </c>
      <c r="I364">
        <v>1430712060</v>
      </c>
      <c r="J364">
        <v>1427753265</v>
      </c>
      <c r="K364" t="b">
        <v>0</v>
      </c>
      <c r="L364">
        <v>78</v>
      </c>
      <c r="M364" t="b">
        <v>1</v>
      </c>
      <c r="N364" t="s">
        <v>8274</v>
      </c>
      <c r="O364" s="10">
        <f t="shared" si="32"/>
        <v>100</v>
      </c>
      <c r="P364">
        <f t="shared" si="33"/>
        <v>224.13</v>
      </c>
      <c r="Q364" t="s">
        <v>8323</v>
      </c>
      <c r="R364" t="s">
        <v>8324</v>
      </c>
      <c r="S364" s="14">
        <f t="shared" si="34"/>
        <v>42093.922048611115</v>
      </c>
      <c r="T364" s="14">
        <f t="shared" si="35"/>
        <v>42128.167361111111</v>
      </c>
    </row>
    <row r="365" spans="1:20" ht="43.2" x14ac:dyDescent="0.3">
      <c r="A365">
        <v>822</v>
      </c>
      <c r="B365" s="3" t="s">
        <v>823</v>
      </c>
      <c r="C365" s="3" t="s">
        <v>4932</v>
      </c>
      <c r="D365" s="6">
        <v>3000</v>
      </c>
      <c r="E365" s="8">
        <v>3575</v>
      </c>
      <c r="F365" t="s">
        <v>8218</v>
      </c>
      <c r="G365" t="s">
        <v>8223</v>
      </c>
      <c r="H365" t="s">
        <v>8245</v>
      </c>
      <c r="I365">
        <v>1349477050</v>
      </c>
      <c r="J365">
        <v>1346885050</v>
      </c>
      <c r="K365" t="b">
        <v>0</v>
      </c>
      <c r="L365">
        <v>69</v>
      </c>
      <c r="M365" t="b">
        <v>1</v>
      </c>
      <c r="N365" t="s">
        <v>8274</v>
      </c>
      <c r="O365" s="10">
        <f t="shared" si="32"/>
        <v>119</v>
      </c>
      <c r="P365">
        <f t="shared" si="33"/>
        <v>51.81</v>
      </c>
      <c r="Q365" t="s">
        <v>8323</v>
      </c>
      <c r="R365" t="s">
        <v>8324</v>
      </c>
      <c r="S365" s="14">
        <f t="shared" si="34"/>
        <v>41157.947337962964</v>
      </c>
      <c r="T365" s="14">
        <f t="shared" si="35"/>
        <v>41187.947337962964</v>
      </c>
    </row>
    <row r="366" spans="1:20" ht="43.2" x14ac:dyDescent="0.3">
      <c r="A366">
        <v>823</v>
      </c>
      <c r="B366" s="3" t="s">
        <v>824</v>
      </c>
      <c r="C366" s="3" t="s">
        <v>4933</v>
      </c>
      <c r="D366" s="6">
        <v>800</v>
      </c>
      <c r="E366" s="8">
        <v>1436</v>
      </c>
      <c r="F366" t="s">
        <v>8218</v>
      </c>
      <c r="G366" t="s">
        <v>8223</v>
      </c>
      <c r="H366" t="s">
        <v>8245</v>
      </c>
      <c r="I366">
        <v>1427062852</v>
      </c>
      <c r="J366">
        <v>1424474452</v>
      </c>
      <c r="K366" t="b">
        <v>0</v>
      </c>
      <c r="L366">
        <v>33</v>
      </c>
      <c r="M366" t="b">
        <v>1</v>
      </c>
      <c r="N366" t="s">
        <v>8274</v>
      </c>
      <c r="O366" s="10">
        <f t="shared" si="32"/>
        <v>180</v>
      </c>
      <c r="P366">
        <f t="shared" si="33"/>
        <v>43.52</v>
      </c>
      <c r="Q366" t="s">
        <v>8323</v>
      </c>
      <c r="R366" t="s">
        <v>8324</v>
      </c>
      <c r="S366" s="14">
        <f t="shared" si="34"/>
        <v>42055.972824074073</v>
      </c>
      <c r="T366" s="14">
        <f t="shared" si="35"/>
        <v>42085.931157407409</v>
      </c>
    </row>
    <row r="367" spans="1:20" ht="57.6" x14ac:dyDescent="0.3">
      <c r="A367">
        <v>824</v>
      </c>
      <c r="B367" s="3" t="s">
        <v>825</v>
      </c>
      <c r="C367" s="3" t="s">
        <v>4934</v>
      </c>
      <c r="D367" s="6">
        <v>1600</v>
      </c>
      <c r="E367" s="8">
        <v>2150.1</v>
      </c>
      <c r="F367" t="s">
        <v>8218</v>
      </c>
      <c r="G367" t="s">
        <v>8223</v>
      </c>
      <c r="H367" t="s">
        <v>8245</v>
      </c>
      <c r="I367">
        <v>1271573940</v>
      </c>
      <c r="J367">
        <v>1268459318</v>
      </c>
      <c r="K367" t="b">
        <v>0</v>
      </c>
      <c r="L367">
        <v>54</v>
      </c>
      <c r="M367" t="b">
        <v>1</v>
      </c>
      <c r="N367" t="s">
        <v>8274</v>
      </c>
      <c r="O367" s="10">
        <f t="shared" si="32"/>
        <v>134</v>
      </c>
      <c r="P367">
        <f t="shared" si="33"/>
        <v>39.82</v>
      </c>
      <c r="Q367" t="s">
        <v>8323</v>
      </c>
      <c r="R367" t="s">
        <v>8324</v>
      </c>
      <c r="S367" s="14">
        <f t="shared" si="34"/>
        <v>40250.242106481484</v>
      </c>
      <c r="T367" s="14">
        <f t="shared" si="35"/>
        <v>40286.290972222225</v>
      </c>
    </row>
    <row r="368" spans="1:20" ht="28.8" x14ac:dyDescent="0.3">
      <c r="A368">
        <v>825</v>
      </c>
      <c r="B368" s="3" t="s">
        <v>826</v>
      </c>
      <c r="C368" s="3" t="s">
        <v>4935</v>
      </c>
      <c r="D368" s="6">
        <v>12500</v>
      </c>
      <c r="E368" s="8">
        <v>12554</v>
      </c>
      <c r="F368" t="s">
        <v>8218</v>
      </c>
      <c r="G368" t="s">
        <v>8223</v>
      </c>
      <c r="H368" t="s">
        <v>8245</v>
      </c>
      <c r="I368">
        <v>1351495284</v>
      </c>
      <c r="J368">
        <v>1349335284</v>
      </c>
      <c r="K368" t="b">
        <v>0</v>
      </c>
      <c r="L368">
        <v>99</v>
      </c>
      <c r="M368" t="b">
        <v>1</v>
      </c>
      <c r="N368" t="s">
        <v>8274</v>
      </c>
      <c r="O368" s="10">
        <f t="shared" si="32"/>
        <v>100</v>
      </c>
      <c r="P368">
        <f t="shared" si="33"/>
        <v>126.81</v>
      </c>
      <c r="Q368" t="s">
        <v>8323</v>
      </c>
      <c r="R368" t="s">
        <v>8324</v>
      </c>
      <c r="S368" s="14">
        <f t="shared" si="34"/>
        <v>41186.306527777779</v>
      </c>
      <c r="T368" s="14">
        <f t="shared" si="35"/>
        <v>41211.306527777779</v>
      </c>
    </row>
    <row r="369" spans="1:20" ht="43.2" x14ac:dyDescent="0.3">
      <c r="A369">
        <v>826</v>
      </c>
      <c r="B369" s="3" t="s">
        <v>827</v>
      </c>
      <c r="C369" s="3" t="s">
        <v>4936</v>
      </c>
      <c r="D369" s="6">
        <v>5500</v>
      </c>
      <c r="E369" s="8">
        <v>5580</v>
      </c>
      <c r="F369" t="s">
        <v>8218</v>
      </c>
      <c r="G369" t="s">
        <v>8223</v>
      </c>
      <c r="H369" t="s">
        <v>8245</v>
      </c>
      <c r="I369">
        <v>1332719730</v>
      </c>
      <c r="J369">
        <v>1330908930</v>
      </c>
      <c r="K369" t="b">
        <v>0</v>
      </c>
      <c r="L369">
        <v>49</v>
      </c>
      <c r="M369" t="b">
        <v>1</v>
      </c>
      <c r="N369" t="s">
        <v>8274</v>
      </c>
      <c r="O369" s="10">
        <f t="shared" si="32"/>
        <v>101</v>
      </c>
      <c r="P369">
        <f t="shared" si="33"/>
        <v>113.88</v>
      </c>
      <c r="Q369" t="s">
        <v>8323</v>
      </c>
      <c r="R369" t="s">
        <v>8324</v>
      </c>
      <c r="S369" s="14">
        <f t="shared" si="34"/>
        <v>40973.038541666669</v>
      </c>
      <c r="T369" s="14">
        <f t="shared" si="35"/>
        <v>40993.996874999997</v>
      </c>
    </row>
    <row r="370" spans="1:20" ht="57.6" x14ac:dyDescent="0.3">
      <c r="A370">
        <v>827</v>
      </c>
      <c r="B370" s="3" t="s">
        <v>828</v>
      </c>
      <c r="C370" s="3" t="s">
        <v>4937</v>
      </c>
      <c r="D370" s="6">
        <v>300</v>
      </c>
      <c r="E370" s="8">
        <v>310</v>
      </c>
      <c r="F370" t="s">
        <v>8218</v>
      </c>
      <c r="G370" t="s">
        <v>8223</v>
      </c>
      <c r="H370" t="s">
        <v>8245</v>
      </c>
      <c r="I370">
        <v>1329248940</v>
      </c>
      <c r="J370">
        <v>1326972107</v>
      </c>
      <c r="K370" t="b">
        <v>0</v>
      </c>
      <c r="L370">
        <v>11</v>
      </c>
      <c r="M370" t="b">
        <v>1</v>
      </c>
      <c r="N370" t="s">
        <v>8274</v>
      </c>
      <c r="O370" s="10">
        <f t="shared" si="32"/>
        <v>103</v>
      </c>
      <c r="P370">
        <f t="shared" si="33"/>
        <v>28.18</v>
      </c>
      <c r="Q370" t="s">
        <v>8323</v>
      </c>
      <c r="R370" t="s">
        <v>8324</v>
      </c>
      <c r="S370" s="14">
        <f t="shared" si="34"/>
        <v>40927.473460648151</v>
      </c>
      <c r="T370" s="14">
        <f t="shared" si="35"/>
        <v>40953.825694444444</v>
      </c>
    </row>
    <row r="371" spans="1:20" ht="57.6" x14ac:dyDescent="0.3">
      <c r="A371">
        <v>828</v>
      </c>
      <c r="B371" s="3" t="s">
        <v>829</v>
      </c>
      <c r="C371" s="3" t="s">
        <v>4938</v>
      </c>
      <c r="D371" s="6">
        <v>1300</v>
      </c>
      <c r="E371" s="8">
        <v>1391</v>
      </c>
      <c r="F371" t="s">
        <v>8218</v>
      </c>
      <c r="G371" t="s">
        <v>8223</v>
      </c>
      <c r="H371" t="s">
        <v>8245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8274</v>
      </c>
      <c r="O371" s="10">
        <f t="shared" si="32"/>
        <v>107</v>
      </c>
      <c r="P371">
        <f t="shared" si="33"/>
        <v>36.61</v>
      </c>
      <c r="Q371" t="s">
        <v>8323</v>
      </c>
      <c r="R371" t="s">
        <v>8324</v>
      </c>
      <c r="S371" s="14">
        <f t="shared" si="34"/>
        <v>41073.050717592596</v>
      </c>
      <c r="T371" s="14">
        <f t="shared" si="35"/>
        <v>41085.683333333334</v>
      </c>
    </row>
    <row r="372" spans="1:20" ht="43.2" x14ac:dyDescent="0.3">
      <c r="A372">
        <v>830</v>
      </c>
      <c r="B372" s="3" t="s">
        <v>831</v>
      </c>
      <c r="C372" s="3" t="s">
        <v>4940</v>
      </c>
      <c r="D372" s="6">
        <v>1800</v>
      </c>
      <c r="E372" s="8">
        <v>1941</v>
      </c>
      <c r="F372" t="s">
        <v>8218</v>
      </c>
      <c r="G372" t="s">
        <v>8223</v>
      </c>
      <c r="H372" t="s">
        <v>8245</v>
      </c>
      <c r="I372">
        <v>1363952225</v>
      </c>
      <c r="J372">
        <v>1361363825</v>
      </c>
      <c r="K372" t="b">
        <v>0</v>
      </c>
      <c r="L372">
        <v>32</v>
      </c>
      <c r="M372" t="b">
        <v>1</v>
      </c>
      <c r="N372" t="s">
        <v>8274</v>
      </c>
      <c r="O372" s="10">
        <f t="shared" si="32"/>
        <v>108</v>
      </c>
      <c r="P372">
        <f t="shared" si="33"/>
        <v>60.66</v>
      </c>
      <c r="Q372" t="s">
        <v>8323</v>
      </c>
      <c r="R372" t="s">
        <v>8324</v>
      </c>
      <c r="S372" s="14">
        <f t="shared" si="34"/>
        <v>41325.525752314818</v>
      </c>
      <c r="T372" s="14">
        <f t="shared" si="35"/>
        <v>41355.484085648146</v>
      </c>
    </row>
    <row r="373" spans="1:20" ht="28.8" x14ac:dyDescent="0.3">
      <c r="A373">
        <v>831</v>
      </c>
      <c r="B373" s="3" t="s">
        <v>832</v>
      </c>
      <c r="C373" s="3" t="s">
        <v>4941</v>
      </c>
      <c r="D373" s="6">
        <v>1500</v>
      </c>
      <c r="E373" s="8">
        <v>3500</v>
      </c>
      <c r="F373" t="s">
        <v>8218</v>
      </c>
      <c r="G373" t="s">
        <v>8223</v>
      </c>
      <c r="H373" t="s">
        <v>8245</v>
      </c>
      <c r="I373">
        <v>1335540694</v>
      </c>
      <c r="J373">
        <v>1332948694</v>
      </c>
      <c r="K373" t="b">
        <v>0</v>
      </c>
      <c r="L373">
        <v>20</v>
      </c>
      <c r="M373" t="b">
        <v>1</v>
      </c>
      <c r="N373" t="s">
        <v>8274</v>
      </c>
      <c r="O373" s="10">
        <f t="shared" si="32"/>
        <v>233</v>
      </c>
      <c r="P373">
        <f t="shared" si="33"/>
        <v>175</v>
      </c>
      <c r="Q373" t="s">
        <v>8323</v>
      </c>
      <c r="R373" t="s">
        <v>8324</v>
      </c>
      <c r="S373" s="14">
        <f t="shared" si="34"/>
        <v>40996.646921296298</v>
      </c>
      <c r="T373" s="14">
        <f t="shared" si="35"/>
        <v>41026.646921296298</v>
      </c>
    </row>
    <row r="374" spans="1:20" ht="43.2" x14ac:dyDescent="0.3">
      <c r="A374">
        <v>832</v>
      </c>
      <c r="B374" s="3" t="s">
        <v>833</v>
      </c>
      <c r="C374" s="3" t="s">
        <v>4942</v>
      </c>
      <c r="D374" s="6">
        <v>15000</v>
      </c>
      <c r="E374" s="8">
        <v>15091.06</v>
      </c>
      <c r="F374" t="s">
        <v>8218</v>
      </c>
      <c r="G374" t="s">
        <v>8223</v>
      </c>
      <c r="H374" t="s">
        <v>8245</v>
      </c>
      <c r="I374">
        <v>1327133580</v>
      </c>
      <c r="J374">
        <v>1321978335</v>
      </c>
      <c r="K374" t="b">
        <v>0</v>
      </c>
      <c r="L374">
        <v>154</v>
      </c>
      <c r="M374" t="b">
        <v>1</v>
      </c>
      <c r="N374" t="s">
        <v>8274</v>
      </c>
      <c r="O374" s="10">
        <f t="shared" si="32"/>
        <v>101</v>
      </c>
      <c r="P374">
        <f t="shared" si="33"/>
        <v>97.99</v>
      </c>
      <c r="Q374" t="s">
        <v>8323</v>
      </c>
      <c r="R374" t="s">
        <v>8324</v>
      </c>
      <c r="S374" s="14">
        <f t="shared" si="34"/>
        <v>40869.675173611111</v>
      </c>
      <c r="T374" s="14">
        <f t="shared" si="35"/>
        <v>40929.342361111114</v>
      </c>
    </row>
    <row r="375" spans="1:20" x14ac:dyDescent="0.3">
      <c r="A375">
        <v>833</v>
      </c>
      <c r="B375" s="3" t="s">
        <v>834</v>
      </c>
      <c r="C375" s="3" t="s">
        <v>4943</v>
      </c>
      <c r="D375" s="6">
        <v>6000</v>
      </c>
      <c r="E375" s="8">
        <v>6100</v>
      </c>
      <c r="F375" t="s">
        <v>8218</v>
      </c>
      <c r="G375" t="s">
        <v>8223</v>
      </c>
      <c r="H375" t="s">
        <v>8245</v>
      </c>
      <c r="I375">
        <v>1397941475</v>
      </c>
      <c r="J375">
        <v>1395349475</v>
      </c>
      <c r="K375" t="b">
        <v>0</v>
      </c>
      <c r="L375">
        <v>41</v>
      </c>
      <c r="M375" t="b">
        <v>1</v>
      </c>
      <c r="N375" t="s">
        <v>8274</v>
      </c>
      <c r="O375" s="10">
        <f t="shared" si="32"/>
        <v>102</v>
      </c>
      <c r="P375">
        <f t="shared" ref="P375:P395" si="36">IFERROR(ROUND(E375/L375,2),0)</f>
        <v>148.78</v>
      </c>
      <c r="Q375" t="s">
        <v>8323</v>
      </c>
      <c r="R375" t="s">
        <v>8324</v>
      </c>
      <c r="S375" s="14">
        <f t="shared" ref="S375:S395" si="37">(((J375/60)/60)/24)+DATE(1970,1,1)</f>
        <v>41718.878182870372</v>
      </c>
      <c r="T375" s="14">
        <f t="shared" ref="T375:T395" si="38">(((I375/60)/60)/24)+DATE(1970,1,1)</f>
        <v>41748.878182870372</v>
      </c>
    </row>
    <row r="376" spans="1:20" ht="57.6" x14ac:dyDescent="0.3">
      <c r="A376">
        <v>834</v>
      </c>
      <c r="B376" s="3" t="s">
        <v>835</v>
      </c>
      <c r="C376" s="3" t="s">
        <v>4944</v>
      </c>
      <c r="D376" s="6">
        <v>5500</v>
      </c>
      <c r="E376" s="8">
        <v>7206</v>
      </c>
      <c r="F376" t="s">
        <v>8218</v>
      </c>
      <c r="G376" t="s">
        <v>8223</v>
      </c>
      <c r="H376" t="s">
        <v>8245</v>
      </c>
      <c r="I376">
        <v>1372651140</v>
      </c>
      <c r="J376">
        <v>1369770292</v>
      </c>
      <c r="K376" t="b">
        <v>0</v>
      </c>
      <c r="L376">
        <v>75</v>
      </c>
      <c r="M376" t="b">
        <v>1</v>
      </c>
      <c r="N376" t="s">
        <v>8274</v>
      </c>
      <c r="O376" s="10">
        <f t="shared" si="32"/>
        <v>131</v>
      </c>
      <c r="P376">
        <f t="shared" si="36"/>
        <v>96.08</v>
      </c>
      <c r="Q376" t="s">
        <v>8323</v>
      </c>
      <c r="R376" t="s">
        <v>8324</v>
      </c>
      <c r="S376" s="14">
        <f t="shared" si="37"/>
        <v>41422.822824074072</v>
      </c>
      <c r="T376" s="14">
        <f t="shared" si="38"/>
        <v>41456.165972222225</v>
      </c>
    </row>
    <row r="377" spans="1:20" ht="43.2" x14ac:dyDescent="0.3">
      <c r="A377">
        <v>835</v>
      </c>
      <c r="B377" s="3" t="s">
        <v>836</v>
      </c>
      <c r="C377" s="3" t="s">
        <v>4945</v>
      </c>
      <c r="D377" s="6">
        <v>2000</v>
      </c>
      <c r="E377" s="8">
        <v>2345</v>
      </c>
      <c r="F377" t="s">
        <v>8218</v>
      </c>
      <c r="G377" t="s">
        <v>8223</v>
      </c>
      <c r="H377" t="s">
        <v>8245</v>
      </c>
      <c r="I377">
        <v>1337396400</v>
      </c>
      <c r="J377">
        <v>1333709958</v>
      </c>
      <c r="K377" t="b">
        <v>0</v>
      </c>
      <c r="L377">
        <v>40</v>
      </c>
      <c r="M377" t="b">
        <v>1</v>
      </c>
      <c r="N377" t="s">
        <v>8274</v>
      </c>
      <c r="O377" s="10">
        <f t="shared" si="32"/>
        <v>117</v>
      </c>
      <c r="P377">
        <f t="shared" si="36"/>
        <v>58.63</v>
      </c>
      <c r="Q377" t="s">
        <v>8323</v>
      </c>
      <c r="R377" t="s">
        <v>8324</v>
      </c>
      <c r="S377" s="14">
        <f t="shared" si="37"/>
        <v>41005.45784722222</v>
      </c>
      <c r="T377" s="14">
        <f t="shared" si="38"/>
        <v>41048.125</v>
      </c>
    </row>
    <row r="378" spans="1:20" x14ac:dyDescent="0.3">
      <c r="A378">
        <v>836</v>
      </c>
      <c r="B378" s="3" t="s">
        <v>837</v>
      </c>
      <c r="C378" s="3" t="s">
        <v>4946</v>
      </c>
      <c r="D378" s="6">
        <v>5000</v>
      </c>
      <c r="E378" s="8">
        <v>5046.5200000000004</v>
      </c>
      <c r="F378" t="s">
        <v>8218</v>
      </c>
      <c r="G378" t="s">
        <v>8223</v>
      </c>
      <c r="H378" t="s">
        <v>8245</v>
      </c>
      <c r="I378">
        <v>1381108918</v>
      </c>
      <c r="J378">
        <v>1378516918</v>
      </c>
      <c r="K378" t="b">
        <v>0</v>
      </c>
      <c r="L378">
        <v>46</v>
      </c>
      <c r="M378" t="b">
        <v>1</v>
      </c>
      <c r="N378" t="s">
        <v>8274</v>
      </c>
      <c r="O378" s="10">
        <f t="shared" si="32"/>
        <v>101</v>
      </c>
      <c r="P378">
        <f t="shared" si="36"/>
        <v>109.71</v>
      </c>
      <c r="Q378" t="s">
        <v>8323</v>
      </c>
      <c r="R378" t="s">
        <v>8324</v>
      </c>
      <c r="S378" s="14">
        <f t="shared" si="37"/>
        <v>41524.056921296295</v>
      </c>
      <c r="T378" s="14">
        <f t="shared" si="38"/>
        <v>41554.056921296295</v>
      </c>
    </row>
    <row r="379" spans="1:20" ht="43.2" x14ac:dyDescent="0.3">
      <c r="A379">
        <v>837</v>
      </c>
      <c r="B379" s="3" t="s">
        <v>838</v>
      </c>
      <c r="C379" s="3" t="s">
        <v>4947</v>
      </c>
      <c r="D379" s="6">
        <v>2500</v>
      </c>
      <c r="E379" s="8">
        <v>3045</v>
      </c>
      <c r="F379" t="s">
        <v>8218</v>
      </c>
      <c r="G379" t="s">
        <v>8223</v>
      </c>
      <c r="H379" t="s">
        <v>8245</v>
      </c>
      <c r="I379">
        <v>1398988662</v>
      </c>
      <c r="J379">
        <v>1396396662</v>
      </c>
      <c r="K379" t="b">
        <v>0</v>
      </c>
      <c r="L379">
        <v>62</v>
      </c>
      <c r="M379" t="b">
        <v>1</v>
      </c>
      <c r="N379" t="s">
        <v>8274</v>
      </c>
      <c r="O379" s="10">
        <f t="shared" si="32"/>
        <v>122</v>
      </c>
      <c r="P379">
        <f t="shared" si="36"/>
        <v>49.11</v>
      </c>
      <c r="Q379" t="s">
        <v>8323</v>
      </c>
      <c r="R379" t="s">
        <v>8324</v>
      </c>
      <c r="S379" s="14">
        <f t="shared" si="37"/>
        <v>41730.998402777775</v>
      </c>
      <c r="T379" s="14">
        <f t="shared" si="38"/>
        <v>41760.998402777775</v>
      </c>
    </row>
    <row r="380" spans="1:20" ht="43.2" x14ac:dyDescent="0.3">
      <c r="A380">
        <v>838</v>
      </c>
      <c r="B380" s="3" t="s">
        <v>839</v>
      </c>
      <c r="C380" s="3" t="s">
        <v>4948</v>
      </c>
      <c r="D380" s="6">
        <v>2000</v>
      </c>
      <c r="E380" s="8">
        <v>2908</v>
      </c>
      <c r="F380" t="s">
        <v>8218</v>
      </c>
      <c r="G380" t="s">
        <v>8223</v>
      </c>
      <c r="H380" t="s">
        <v>8245</v>
      </c>
      <c r="I380">
        <v>1326835985</v>
      </c>
      <c r="J380">
        <v>1324243985</v>
      </c>
      <c r="K380" t="b">
        <v>0</v>
      </c>
      <c r="L380">
        <v>61</v>
      </c>
      <c r="M380" t="b">
        <v>1</v>
      </c>
      <c r="N380" t="s">
        <v>8274</v>
      </c>
      <c r="O380" s="10">
        <f t="shared" si="32"/>
        <v>145</v>
      </c>
      <c r="P380">
        <f t="shared" si="36"/>
        <v>47.67</v>
      </c>
      <c r="Q380" t="s">
        <v>8323</v>
      </c>
      <c r="R380" t="s">
        <v>8324</v>
      </c>
      <c r="S380" s="14">
        <f t="shared" si="37"/>
        <v>40895.897974537038</v>
      </c>
      <c r="T380" s="14">
        <f t="shared" si="38"/>
        <v>40925.897974537038</v>
      </c>
    </row>
    <row r="381" spans="1:20" ht="43.2" x14ac:dyDescent="0.3">
      <c r="A381">
        <v>839</v>
      </c>
      <c r="B381" s="3" t="s">
        <v>840</v>
      </c>
      <c r="C381" s="3" t="s">
        <v>4949</v>
      </c>
      <c r="D381" s="6">
        <v>5000</v>
      </c>
      <c r="E381" s="8">
        <v>5830.83</v>
      </c>
      <c r="F381" t="s">
        <v>8218</v>
      </c>
      <c r="G381" t="s">
        <v>8223</v>
      </c>
      <c r="H381" t="s">
        <v>8245</v>
      </c>
      <c r="I381">
        <v>1348337956</v>
      </c>
      <c r="J381">
        <v>1345745956</v>
      </c>
      <c r="K381" t="b">
        <v>0</v>
      </c>
      <c r="L381">
        <v>96</v>
      </c>
      <c r="M381" t="b">
        <v>1</v>
      </c>
      <c r="N381" t="s">
        <v>8274</v>
      </c>
      <c r="O381" s="10">
        <f t="shared" si="32"/>
        <v>117</v>
      </c>
      <c r="P381">
        <f t="shared" si="36"/>
        <v>60.74</v>
      </c>
      <c r="Q381" t="s">
        <v>8323</v>
      </c>
      <c r="R381" t="s">
        <v>8324</v>
      </c>
      <c r="S381" s="14">
        <f t="shared" si="37"/>
        <v>41144.763379629629</v>
      </c>
      <c r="T381" s="14">
        <f t="shared" si="38"/>
        <v>41174.763379629629</v>
      </c>
    </row>
    <row r="382" spans="1:20" ht="43.2" x14ac:dyDescent="0.3">
      <c r="A382">
        <v>840</v>
      </c>
      <c r="B382" s="3" t="s">
        <v>841</v>
      </c>
      <c r="C382" s="3" t="s">
        <v>4950</v>
      </c>
      <c r="D382" s="6">
        <v>10000</v>
      </c>
      <c r="E382" s="8">
        <v>12041.66</v>
      </c>
      <c r="F382" t="s">
        <v>8218</v>
      </c>
      <c r="G382" t="s">
        <v>8223</v>
      </c>
      <c r="H382" t="s">
        <v>8245</v>
      </c>
      <c r="I382">
        <v>1474694787</v>
      </c>
      <c r="J382">
        <v>1472102787</v>
      </c>
      <c r="K382" t="b">
        <v>0</v>
      </c>
      <c r="L382">
        <v>190</v>
      </c>
      <c r="M382" t="b">
        <v>1</v>
      </c>
      <c r="N382" t="s">
        <v>8275</v>
      </c>
      <c r="O382" s="10">
        <f t="shared" si="32"/>
        <v>120</v>
      </c>
      <c r="P382">
        <f t="shared" si="36"/>
        <v>63.38</v>
      </c>
      <c r="Q382" t="s">
        <v>8323</v>
      </c>
      <c r="R382" t="s">
        <v>8325</v>
      </c>
      <c r="S382" s="14">
        <f t="shared" si="37"/>
        <v>42607.226701388892</v>
      </c>
      <c r="T382" s="14">
        <f t="shared" si="38"/>
        <v>42637.226701388892</v>
      </c>
    </row>
    <row r="383" spans="1:20" ht="43.2" x14ac:dyDescent="0.3">
      <c r="A383">
        <v>841</v>
      </c>
      <c r="B383" s="3" t="s">
        <v>842</v>
      </c>
      <c r="C383" s="3" t="s">
        <v>4951</v>
      </c>
      <c r="D383" s="6">
        <v>5000</v>
      </c>
      <c r="E383" s="8">
        <v>5066</v>
      </c>
      <c r="F383" t="s">
        <v>8218</v>
      </c>
      <c r="G383" t="s">
        <v>8223</v>
      </c>
      <c r="H383" t="s">
        <v>8245</v>
      </c>
      <c r="I383">
        <v>1415653663</v>
      </c>
      <c r="J383">
        <v>1413058063</v>
      </c>
      <c r="K383" t="b">
        <v>1</v>
      </c>
      <c r="L383">
        <v>94</v>
      </c>
      <c r="M383" t="b">
        <v>1</v>
      </c>
      <c r="N383" t="s">
        <v>8275</v>
      </c>
      <c r="O383" s="10">
        <f t="shared" si="32"/>
        <v>101</v>
      </c>
      <c r="P383">
        <f t="shared" si="36"/>
        <v>53.89</v>
      </c>
      <c r="Q383" t="s">
        <v>8323</v>
      </c>
      <c r="R383" t="s">
        <v>8325</v>
      </c>
      <c r="S383" s="14">
        <f t="shared" si="37"/>
        <v>41923.838692129626</v>
      </c>
      <c r="T383" s="14">
        <f t="shared" si="38"/>
        <v>41953.88035879629</v>
      </c>
    </row>
    <row r="384" spans="1:20" ht="43.2" x14ac:dyDescent="0.3">
      <c r="A384">
        <v>843</v>
      </c>
      <c r="B384" s="3" t="s">
        <v>844</v>
      </c>
      <c r="C384" s="3" t="s">
        <v>4953</v>
      </c>
      <c r="D384" s="6">
        <v>3000</v>
      </c>
      <c r="E384" s="8">
        <v>8014</v>
      </c>
      <c r="F384" t="s">
        <v>8218</v>
      </c>
      <c r="G384" t="s">
        <v>8223</v>
      </c>
      <c r="H384" t="s">
        <v>8245</v>
      </c>
      <c r="I384">
        <v>1481184000</v>
      </c>
      <c r="J384">
        <v>1479708680</v>
      </c>
      <c r="K384" t="b">
        <v>0</v>
      </c>
      <c r="L384">
        <v>127</v>
      </c>
      <c r="M384" t="b">
        <v>1</v>
      </c>
      <c r="N384" t="s">
        <v>8275</v>
      </c>
      <c r="O384" s="10">
        <f t="shared" si="32"/>
        <v>267</v>
      </c>
      <c r="P384">
        <f t="shared" si="36"/>
        <v>63.1</v>
      </c>
      <c r="Q384" t="s">
        <v>8323</v>
      </c>
      <c r="R384" t="s">
        <v>8325</v>
      </c>
      <c r="S384" s="14">
        <f t="shared" si="37"/>
        <v>42695.257870370369</v>
      </c>
      <c r="T384" s="14">
        <f t="shared" si="38"/>
        <v>42712.333333333328</v>
      </c>
    </row>
    <row r="385" spans="1:20" ht="57.6" x14ac:dyDescent="0.3">
      <c r="A385">
        <v>844</v>
      </c>
      <c r="B385" s="3" t="s">
        <v>845</v>
      </c>
      <c r="C385" s="3" t="s">
        <v>4954</v>
      </c>
      <c r="D385" s="6">
        <v>3000</v>
      </c>
      <c r="E385" s="8">
        <v>5824</v>
      </c>
      <c r="F385" t="s">
        <v>8218</v>
      </c>
      <c r="G385" t="s">
        <v>8223</v>
      </c>
      <c r="H385" t="s">
        <v>8245</v>
      </c>
      <c r="I385">
        <v>1414817940</v>
      </c>
      <c r="J385">
        <v>1411489552</v>
      </c>
      <c r="K385" t="b">
        <v>1</v>
      </c>
      <c r="L385">
        <v>159</v>
      </c>
      <c r="M385" t="b">
        <v>1</v>
      </c>
      <c r="N385" t="s">
        <v>8275</v>
      </c>
      <c r="O385" s="10">
        <f t="shared" si="32"/>
        <v>194</v>
      </c>
      <c r="P385">
        <f t="shared" si="36"/>
        <v>36.630000000000003</v>
      </c>
      <c r="Q385" t="s">
        <v>8323</v>
      </c>
      <c r="R385" t="s">
        <v>8325</v>
      </c>
      <c r="S385" s="14">
        <f t="shared" si="37"/>
        <v>41905.684629629628</v>
      </c>
      <c r="T385" s="14">
        <f t="shared" si="38"/>
        <v>41944.207638888889</v>
      </c>
    </row>
    <row r="386" spans="1:20" ht="43.2" x14ac:dyDescent="0.3">
      <c r="A386">
        <v>845</v>
      </c>
      <c r="B386" s="3" t="s">
        <v>846</v>
      </c>
      <c r="C386" s="3" t="s">
        <v>4955</v>
      </c>
      <c r="D386" s="6">
        <v>5000</v>
      </c>
      <c r="E386" s="8">
        <v>6019.01</v>
      </c>
      <c r="F386" t="s">
        <v>8218</v>
      </c>
      <c r="G386" t="s">
        <v>8223</v>
      </c>
      <c r="H386" t="s">
        <v>8245</v>
      </c>
      <c r="I386">
        <v>1473047940</v>
      </c>
      <c r="J386">
        <v>1469595396</v>
      </c>
      <c r="K386" t="b">
        <v>0</v>
      </c>
      <c r="L386">
        <v>177</v>
      </c>
      <c r="M386" t="b">
        <v>1</v>
      </c>
      <c r="N386" t="s">
        <v>8275</v>
      </c>
      <c r="O386" s="10">
        <f t="shared" ref="O386:O449" si="39">ROUND(E386/D386*100,0)</f>
        <v>120</v>
      </c>
      <c r="P386">
        <f t="shared" si="36"/>
        <v>34.01</v>
      </c>
      <c r="Q386" t="s">
        <v>8323</v>
      </c>
      <c r="R386" t="s">
        <v>8325</v>
      </c>
      <c r="S386" s="14">
        <f t="shared" si="37"/>
        <v>42578.205972222218</v>
      </c>
      <c r="T386" s="14">
        <f t="shared" si="38"/>
        <v>42618.165972222225</v>
      </c>
    </row>
    <row r="387" spans="1:20" ht="28.8" x14ac:dyDescent="0.3">
      <c r="A387">
        <v>847</v>
      </c>
      <c r="B387" s="3" t="s">
        <v>848</v>
      </c>
      <c r="C387" s="3" t="s">
        <v>4957</v>
      </c>
      <c r="D387" s="6">
        <v>10</v>
      </c>
      <c r="E387" s="8">
        <v>10</v>
      </c>
      <c r="F387" t="s">
        <v>8218</v>
      </c>
      <c r="G387" t="s">
        <v>8223</v>
      </c>
      <c r="H387" t="s">
        <v>8245</v>
      </c>
      <c r="I387">
        <v>1436555376</v>
      </c>
      <c r="J387">
        <v>1433963376</v>
      </c>
      <c r="K387" t="b">
        <v>0</v>
      </c>
      <c r="L387">
        <v>1</v>
      </c>
      <c r="M387" t="b">
        <v>1</v>
      </c>
      <c r="N387" t="s">
        <v>8275</v>
      </c>
      <c r="O387" s="10">
        <f t="shared" si="39"/>
        <v>100</v>
      </c>
      <c r="P387">
        <f t="shared" si="36"/>
        <v>10</v>
      </c>
      <c r="Q387" t="s">
        <v>8323</v>
      </c>
      <c r="R387" t="s">
        <v>8325</v>
      </c>
      <c r="S387" s="14">
        <f t="shared" si="37"/>
        <v>42165.79833333334</v>
      </c>
      <c r="T387" s="14">
        <f t="shared" si="38"/>
        <v>42195.79833333334</v>
      </c>
    </row>
    <row r="388" spans="1:20" ht="43.2" x14ac:dyDescent="0.3">
      <c r="A388">
        <v>848</v>
      </c>
      <c r="B388" s="3" t="s">
        <v>849</v>
      </c>
      <c r="C388" s="3" t="s">
        <v>4958</v>
      </c>
      <c r="D388" s="6">
        <v>300</v>
      </c>
      <c r="E388" s="8">
        <v>300</v>
      </c>
      <c r="F388" t="s">
        <v>8218</v>
      </c>
      <c r="G388" t="s">
        <v>8223</v>
      </c>
      <c r="H388" t="s">
        <v>8245</v>
      </c>
      <c r="I388">
        <v>1429038033</v>
      </c>
      <c r="J388">
        <v>1426446033</v>
      </c>
      <c r="K388" t="b">
        <v>0</v>
      </c>
      <c r="L388">
        <v>16</v>
      </c>
      <c r="M388" t="b">
        <v>1</v>
      </c>
      <c r="N388" t="s">
        <v>8275</v>
      </c>
      <c r="O388" s="10">
        <f t="shared" si="39"/>
        <v>100</v>
      </c>
      <c r="P388">
        <f t="shared" si="36"/>
        <v>18.75</v>
      </c>
      <c r="Q388" t="s">
        <v>8323</v>
      </c>
      <c r="R388" t="s">
        <v>8325</v>
      </c>
      <c r="S388" s="14">
        <f t="shared" si="37"/>
        <v>42078.792048611111</v>
      </c>
      <c r="T388" s="14">
        <f t="shared" si="38"/>
        <v>42108.792048611111</v>
      </c>
    </row>
    <row r="389" spans="1:20" ht="57.6" x14ac:dyDescent="0.3">
      <c r="A389">
        <v>849</v>
      </c>
      <c r="B389" s="3" t="s">
        <v>850</v>
      </c>
      <c r="C389" s="3" t="s">
        <v>4959</v>
      </c>
      <c r="D389" s="6">
        <v>4000</v>
      </c>
      <c r="E389" s="8">
        <v>4796</v>
      </c>
      <c r="F389" t="s">
        <v>8218</v>
      </c>
      <c r="G389" t="s">
        <v>8223</v>
      </c>
      <c r="H389" t="s">
        <v>8245</v>
      </c>
      <c r="I389">
        <v>1426473264</v>
      </c>
      <c r="J389">
        <v>1424057664</v>
      </c>
      <c r="K389" t="b">
        <v>0</v>
      </c>
      <c r="L389">
        <v>115</v>
      </c>
      <c r="M389" t="b">
        <v>1</v>
      </c>
      <c r="N389" t="s">
        <v>8275</v>
      </c>
      <c r="O389" s="10">
        <f t="shared" si="39"/>
        <v>120</v>
      </c>
      <c r="P389">
        <f t="shared" si="36"/>
        <v>41.7</v>
      </c>
      <c r="Q389" t="s">
        <v>8323</v>
      </c>
      <c r="R389" t="s">
        <v>8325</v>
      </c>
      <c r="S389" s="14">
        <f t="shared" si="37"/>
        <v>42051.148888888885</v>
      </c>
      <c r="T389" s="14">
        <f t="shared" si="38"/>
        <v>42079.107222222221</v>
      </c>
    </row>
    <row r="390" spans="1:20" ht="43.2" x14ac:dyDescent="0.3">
      <c r="A390">
        <v>850</v>
      </c>
      <c r="B390" s="3" t="s">
        <v>851</v>
      </c>
      <c r="C390" s="3" t="s">
        <v>4960</v>
      </c>
      <c r="D390" s="6">
        <v>4000</v>
      </c>
      <c r="E390" s="8">
        <v>6207</v>
      </c>
      <c r="F390" t="s">
        <v>8218</v>
      </c>
      <c r="G390" t="s">
        <v>8223</v>
      </c>
      <c r="H390" t="s">
        <v>8245</v>
      </c>
      <c r="I390">
        <v>1461560340</v>
      </c>
      <c r="J390">
        <v>1458762717</v>
      </c>
      <c r="K390" t="b">
        <v>0</v>
      </c>
      <c r="L390">
        <v>133</v>
      </c>
      <c r="M390" t="b">
        <v>1</v>
      </c>
      <c r="N390" t="s">
        <v>8275</v>
      </c>
      <c r="O390" s="10">
        <f t="shared" si="39"/>
        <v>155</v>
      </c>
      <c r="P390">
        <f t="shared" si="36"/>
        <v>46.67</v>
      </c>
      <c r="Q390" t="s">
        <v>8323</v>
      </c>
      <c r="R390" t="s">
        <v>8325</v>
      </c>
      <c r="S390" s="14">
        <f t="shared" si="37"/>
        <v>42452.827743055561</v>
      </c>
      <c r="T390" s="14">
        <f t="shared" si="38"/>
        <v>42485.207638888889</v>
      </c>
    </row>
    <row r="391" spans="1:20" ht="28.8" x14ac:dyDescent="0.3">
      <c r="A391">
        <v>852</v>
      </c>
      <c r="B391" s="3" t="s">
        <v>853</v>
      </c>
      <c r="C391" s="3" t="s">
        <v>4962</v>
      </c>
      <c r="D391" s="6">
        <v>3500</v>
      </c>
      <c r="E391" s="8">
        <v>3674</v>
      </c>
      <c r="F391" t="s">
        <v>8218</v>
      </c>
      <c r="G391" t="s">
        <v>8223</v>
      </c>
      <c r="H391" t="s">
        <v>8245</v>
      </c>
      <c r="I391">
        <v>1477342800</v>
      </c>
      <c r="J391">
        <v>1476386395</v>
      </c>
      <c r="K391" t="b">
        <v>0</v>
      </c>
      <c r="L391">
        <v>62</v>
      </c>
      <c r="M391" t="b">
        <v>1</v>
      </c>
      <c r="N391" t="s">
        <v>8275</v>
      </c>
      <c r="O391" s="10">
        <f t="shared" si="39"/>
        <v>105</v>
      </c>
      <c r="P391">
        <f t="shared" si="36"/>
        <v>59.26</v>
      </c>
      <c r="Q391" t="s">
        <v>8323</v>
      </c>
      <c r="R391" t="s">
        <v>8325</v>
      </c>
      <c r="S391" s="14">
        <f t="shared" si="37"/>
        <v>42656.805497685185</v>
      </c>
      <c r="T391" s="14">
        <f t="shared" si="38"/>
        <v>42667.875</v>
      </c>
    </row>
    <row r="392" spans="1:20" ht="43.2" x14ac:dyDescent="0.3">
      <c r="A392">
        <v>853</v>
      </c>
      <c r="B392" s="3" t="s">
        <v>854</v>
      </c>
      <c r="C392" s="3" t="s">
        <v>4963</v>
      </c>
      <c r="D392" s="6">
        <v>300</v>
      </c>
      <c r="E392" s="8">
        <v>300</v>
      </c>
      <c r="F392" t="s">
        <v>8218</v>
      </c>
      <c r="G392" t="s">
        <v>8223</v>
      </c>
      <c r="H392" t="s">
        <v>8245</v>
      </c>
      <c r="I392">
        <v>1424116709</v>
      </c>
      <c r="J392">
        <v>1421524709</v>
      </c>
      <c r="K392" t="b">
        <v>0</v>
      </c>
      <c r="L392">
        <v>10</v>
      </c>
      <c r="M392" t="b">
        <v>1</v>
      </c>
      <c r="N392" t="s">
        <v>8275</v>
      </c>
      <c r="O392" s="10">
        <f t="shared" si="39"/>
        <v>100</v>
      </c>
      <c r="P392">
        <f t="shared" si="36"/>
        <v>30</v>
      </c>
      <c r="Q392" t="s">
        <v>8323</v>
      </c>
      <c r="R392" t="s">
        <v>8325</v>
      </c>
      <c r="S392" s="14">
        <f t="shared" si="37"/>
        <v>42021.832280092596</v>
      </c>
      <c r="T392" s="14">
        <f t="shared" si="38"/>
        <v>42051.832280092596</v>
      </c>
    </row>
    <row r="393" spans="1:20" ht="43.2" x14ac:dyDescent="0.3">
      <c r="A393">
        <v>854</v>
      </c>
      <c r="B393" s="3" t="s">
        <v>855</v>
      </c>
      <c r="C393" s="3" t="s">
        <v>4964</v>
      </c>
      <c r="D393" s="6">
        <v>27800</v>
      </c>
      <c r="E393" s="8">
        <v>32865.300000000003</v>
      </c>
      <c r="F393" t="s">
        <v>8218</v>
      </c>
      <c r="G393" t="s">
        <v>8223</v>
      </c>
      <c r="H393" t="s">
        <v>8245</v>
      </c>
      <c r="I393">
        <v>1482901546</v>
      </c>
      <c r="J393">
        <v>1480309546</v>
      </c>
      <c r="K393" t="b">
        <v>0</v>
      </c>
      <c r="L393">
        <v>499</v>
      </c>
      <c r="M393" t="b">
        <v>1</v>
      </c>
      <c r="N393" t="s">
        <v>8275</v>
      </c>
      <c r="O393" s="10">
        <f t="shared" si="39"/>
        <v>118</v>
      </c>
      <c r="P393">
        <f t="shared" si="36"/>
        <v>65.86</v>
      </c>
      <c r="Q393" t="s">
        <v>8323</v>
      </c>
      <c r="R393" t="s">
        <v>8325</v>
      </c>
      <c r="S393" s="14">
        <f t="shared" si="37"/>
        <v>42702.212337962963</v>
      </c>
      <c r="T393" s="14">
        <f t="shared" si="38"/>
        <v>42732.212337962963</v>
      </c>
    </row>
    <row r="394" spans="1:20" ht="28.8" x14ac:dyDescent="0.3">
      <c r="A394">
        <v>855</v>
      </c>
      <c r="B394" s="3" t="s">
        <v>856</v>
      </c>
      <c r="C394" s="3" t="s">
        <v>4965</v>
      </c>
      <c r="D394" s="6">
        <v>1450</v>
      </c>
      <c r="E394" s="8">
        <v>1500</v>
      </c>
      <c r="F394" t="s">
        <v>8218</v>
      </c>
      <c r="G394" t="s">
        <v>8223</v>
      </c>
      <c r="H394" t="s">
        <v>8245</v>
      </c>
      <c r="I394">
        <v>1469329217</v>
      </c>
      <c r="J394">
        <v>1466737217</v>
      </c>
      <c r="K394" t="b">
        <v>0</v>
      </c>
      <c r="L394">
        <v>47</v>
      </c>
      <c r="M394" t="b">
        <v>1</v>
      </c>
      <c r="N394" t="s">
        <v>8275</v>
      </c>
      <c r="O394" s="10">
        <f t="shared" si="39"/>
        <v>103</v>
      </c>
      <c r="P394">
        <f t="shared" si="36"/>
        <v>31.91</v>
      </c>
      <c r="Q394" t="s">
        <v>8323</v>
      </c>
      <c r="R394" t="s">
        <v>8325</v>
      </c>
      <c r="S394" s="14">
        <f t="shared" si="37"/>
        <v>42545.125196759262</v>
      </c>
      <c r="T394" s="14">
        <f t="shared" si="38"/>
        <v>42575.125196759262</v>
      </c>
    </row>
    <row r="395" spans="1:20" ht="43.2" x14ac:dyDescent="0.3">
      <c r="A395">
        <v>859</v>
      </c>
      <c r="B395" s="3" t="s">
        <v>860</v>
      </c>
      <c r="C395" s="3" t="s">
        <v>4969</v>
      </c>
      <c r="D395" s="6">
        <v>4000</v>
      </c>
      <c r="E395" s="8">
        <v>4187</v>
      </c>
      <c r="F395" t="s">
        <v>8218</v>
      </c>
      <c r="G395" t="s">
        <v>8223</v>
      </c>
      <c r="H395" t="s">
        <v>8245</v>
      </c>
      <c r="I395">
        <v>1433376000</v>
      </c>
      <c r="J395">
        <v>1430768468</v>
      </c>
      <c r="K395" t="b">
        <v>0</v>
      </c>
      <c r="L395">
        <v>98</v>
      </c>
      <c r="M395" t="b">
        <v>1</v>
      </c>
      <c r="N395" t="s">
        <v>8275</v>
      </c>
      <c r="O395" s="10">
        <f t="shared" si="39"/>
        <v>105</v>
      </c>
      <c r="P395">
        <f t="shared" si="36"/>
        <v>42.72</v>
      </c>
      <c r="Q395" t="s">
        <v>8323</v>
      </c>
      <c r="R395" t="s">
        <v>8325</v>
      </c>
      <c r="S395" s="14">
        <f t="shared" si="37"/>
        <v>42128.820231481484</v>
      </c>
      <c r="T395" s="14">
        <f t="shared" si="38"/>
        <v>42159</v>
      </c>
    </row>
    <row r="396" spans="1:20" ht="43.2" x14ac:dyDescent="0.3">
      <c r="A396">
        <v>1021</v>
      </c>
      <c r="B396" s="3" t="s">
        <v>1022</v>
      </c>
      <c r="C396" s="3" t="s">
        <v>5131</v>
      </c>
      <c r="D396" s="6">
        <v>3000</v>
      </c>
      <c r="E396" s="8">
        <v>10554.11</v>
      </c>
      <c r="F396" t="s">
        <v>8218</v>
      </c>
      <c r="G396" t="s">
        <v>8223</v>
      </c>
      <c r="H396" t="s">
        <v>8245</v>
      </c>
      <c r="I396">
        <v>1445054400</v>
      </c>
      <c r="J396">
        <v>1443074571</v>
      </c>
      <c r="K396" t="b">
        <v>1</v>
      </c>
      <c r="L396">
        <v>478</v>
      </c>
      <c r="M396" t="b">
        <v>1</v>
      </c>
      <c r="N396" t="s">
        <v>8278</v>
      </c>
      <c r="O396" s="10">
        <f t="shared" si="39"/>
        <v>352</v>
      </c>
      <c r="P396">
        <f t="shared" ref="P396:P397" si="40">IFERROR(ROUND(E396/L396,2),0)</f>
        <v>22.08</v>
      </c>
      <c r="Q396" t="s">
        <v>8323</v>
      </c>
      <c r="R396" t="s">
        <v>8328</v>
      </c>
      <c r="S396" s="14">
        <f t="shared" ref="S396:S397" si="41">(((J396/60)/60)/24)+DATE(1970,1,1)</f>
        <v>42271.251979166671</v>
      </c>
      <c r="T396" s="14">
        <f t="shared" ref="T396:T397" si="42">(((I396/60)/60)/24)+DATE(1970,1,1)</f>
        <v>42294.166666666672</v>
      </c>
    </row>
    <row r="397" spans="1:20" ht="28.8" x14ac:dyDescent="0.3">
      <c r="A397">
        <v>1022</v>
      </c>
      <c r="B397" s="3" t="s">
        <v>1023</v>
      </c>
      <c r="C397" s="3" t="s">
        <v>5132</v>
      </c>
      <c r="D397" s="6">
        <v>2000</v>
      </c>
      <c r="E397" s="8">
        <v>2298</v>
      </c>
      <c r="F397" t="s">
        <v>8218</v>
      </c>
      <c r="G397" t="s">
        <v>8223</v>
      </c>
      <c r="H397" t="s">
        <v>8245</v>
      </c>
      <c r="I397">
        <v>1431876677</v>
      </c>
      <c r="J397">
        <v>1429284677</v>
      </c>
      <c r="K397" t="b">
        <v>1</v>
      </c>
      <c r="L397">
        <v>74</v>
      </c>
      <c r="M397" t="b">
        <v>1</v>
      </c>
      <c r="N397" t="s">
        <v>8278</v>
      </c>
      <c r="O397" s="10">
        <f t="shared" si="39"/>
        <v>115</v>
      </c>
      <c r="P397">
        <f t="shared" si="40"/>
        <v>31.05</v>
      </c>
      <c r="Q397" t="s">
        <v>8323</v>
      </c>
      <c r="R397" t="s">
        <v>8328</v>
      </c>
      <c r="S397" s="14">
        <f t="shared" si="41"/>
        <v>42111.646724537044</v>
      </c>
      <c r="T397" s="14">
        <f t="shared" si="42"/>
        <v>42141.646724537044</v>
      </c>
    </row>
    <row r="398" spans="1:20" ht="43.2" x14ac:dyDescent="0.3">
      <c r="A398">
        <v>1025</v>
      </c>
      <c r="B398" s="3" t="s">
        <v>1026</v>
      </c>
      <c r="C398" s="3" t="s">
        <v>5135</v>
      </c>
      <c r="D398" s="6">
        <v>70000</v>
      </c>
      <c r="E398" s="8">
        <v>76949.820000000007</v>
      </c>
      <c r="F398" t="s">
        <v>8218</v>
      </c>
      <c r="G398" t="s">
        <v>8223</v>
      </c>
      <c r="H398" t="s">
        <v>8245</v>
      </c>
      <c r="I398">
        <v>1426532437</v>
      </c>
      <c r="J398">
        <v>1423944037</v>
      </c>
      <c r="K398" t="b">
        <v>1</v>
      </c>
      <c r="L398">
        <v>1071</v>
      </c>
      <c r="M398" t="b">
        <v>1</v>
      </c>
      <c r="N398" t="s">
        <v>8278</v>
      </c>
      <c r="O398" s="10">
        <f t="shared" si="39"/>
        <v>110</v>
      </c>
      <c r="P398">
        <f t="shared" ref="P398:P408" si="43">IFERROR(ROUND(E398/L398,2),0)</f>
        <v>71.849999999999994</v>
      </c>
      <c r="Q398" t="s">
        <v>8323</v>
      </c>
      <c r="R398" t="s">
        <v>8328</v>
      </c>
      <c r="S398" s="14">
        <f t="shared" ref="S398:S408" si="44">(((J398/60)/60)/24)+DATE(1970,1,1)</f>
        <v>42049.833761574075</v>
      </c>
      <c r="T398" s="14">
        <f t="shared" ref="T398:T408" si="45">(((I398/60)/60)/24)+DATE(1970,1,1)</f>
        <v>42079.792094907403</v>
      </c>
    </row>
    <row r="399" spans="1:20" ht="43.2" x14ac:dyDescent="0.3">
      <c r="A399">
        <v>1027</v>
      </c>
      <c r="B399" s="3" t="s">
        <v>1028</v>
      </c>
      <c r="C399" s="3" t="s">
        <v>5137</v>
      </c>
      <c r="D399" s="6">
        <v>7501</v>
      </c>
      <c r="E399" s="8">
        <v>7733</v>
      </c>
      <c r="F399" t="s">
        <v>8218</v>
      </c>
      <c r="G399" t="s">
        <v>8223</v>
      </c>
      <c r="H399" t="s">
        <v>8245</v>
      </c>
      <c r="I399">
        <v>1414025347</v>
      </c>
      <c r="J399">
        <v>1411433347</v>
      </c>
      <c r="K399" t="b">
        <v>1</v>
      </c>
      <c r="L399">
        <v>111</v>
      </c>
      <c r="M399" t="b">
        <v>1</v>
      </c>
      <c r="N399" t="s">
        <v>8278</v>
      </c>
      <c r="O399" s="10">
        <f t="shared" si="39"/>
        <v>103</v>
      </c>
      <c r="P399">
        <f t="shared" si="43"/>
        <v>69.67</v>
      </c>
      <c r="Q399" t="s">
        <v>8323</v>
      </c>
      <c r="R399" t="s">
        <v>8328</v>
      </c>
      <c r="S399" s="14">
        <f t="shared" si="44"/>
        <v>41905.034108796295</v>
      </c>
      <c r="T399" s="14">
        <f t="shared" si="45"/>
        <v>41935.034108796295</v>
      </c>
    </row>
    <row r="400" spans="1:20" ht="28.8" x14ac:dyDescent="0.3">
      <c r="A400">
        <v>1030</v>
      </c>
      <c r="B400" s="3" t="s">
        <v>1031</v>
      </c>
      <c r="C400" s="3" t="s">
        <v>5140</v>
      </c>
      <c r="D400" s="6">
        <v>2000</v>
      </c>
      <c r="E400" s="8">
        <v>6842</v>
      </c>
      <c r="F400" t="s">
        <v>8218</v>
      </c>
      <c r="G400" t="s">
        <v>8223</v>
      </c>
      <c r="H400" t="s">
        <v>8245</v>
      </c>
      <c r="I400">
        <v>1473680149</v>
      </c>
      <c r="J400">
        <v>1472470549</v>
      </c>
      <c r="K400" t="b">
        <v>0</v>
      </c>
      <c r="L400">
        <v>159</v>
      </c>
      <c r="M400" t="b">
        <v>1</v>
      </c>
      <c r="N400" t="s">
        <v>8278</v>
      </c>
      <c r="O400" s="10">
        <f t="shared" si="39"/>
        <v>342</v>
      </c>
      <c r="P400">
        <f t="shared" si="43"/>
        <v>43.03</v>
      </c>
      <c r="Q400" t="s">
        <v>8323</v>
      </c>
      <c r="R400" t="s">
        <v>8328</v>
      </c>
      <c r="S400" s="14">
        <f t="shared" si="44"/>
        <v>42611.483206018514</v>
      </c>
      <c r="T400" s="14">
        <f t="shared" si="45"/>
        <v>42625.483206018514</v>
      </c>
    </row>
    <row r="401" spans="1:20" ht="57.6" x14ac:dyDescent="0.3">
      <c r="A401">
        <v>1031</v>
      </c>
      <c r="B401" s="3" t="s">
        <v>1032</v>
      </c>
      <c r="C401" s="3" t="s">
        <v>5141</v>
      </c>
      <c r="D401" s="6">
        <v>10000</v>
      </c>
      <c r="E401" s="8">
        <v>10740</v>
      </c>
      <c r="F401" t="s">
        <v>8218</v>
      </c>
      <c r="G401" t="s">
        <v>8223</v>
      </c>
      <c r="H401" t="s">
        <v>8245</v>
      </c>
      <c r="I401">
        <v>1450290010</v>
      </c>
      <c r="J401">
        <v>1447698010</v>
      </c>
      <c r="K401" t="b">
        <v>0</v>
      </c>
      <c r="L401">
        <v>99</v>
      </c>
      <c r="M401" t="b">
        <v>1</v>
      </c>
      <c r="N401" t="s">
        <v>8278</v>
      </c>
      <c r="O401" s="10">
        <f t="shared" si="39"/>
        <v>107</v>
      </c>
      <c r="P401">
        <f t="shared" si="43"/>
        <v>108.48</v>
      </c>
      <c r="Q401" t="s">
        <v>8323</v>
      </c>
      <c r="R401" t="s">
        <v>8328</v>
      </c>
      <c r="S401" s="14">
        <f t="shared" si="44"/>
        <v>42324.764004629629</v>
      </c>
      <c r="T401" s="14">
        <f t="shared" si="45"/>
        <v>42354.764004629629</v>
      </c>
    </row>
    <row r="402" spans="1:20" x14ac:dyDescent="0.3">
      <c r="A402">
        <v>1032</v>
      </c>
      <c r="B402" s="3" t="s">
        <v>1033</v>
      </c>
      <c r="C402" s="3" t="s">
        <v>5142</v>
      </c>
      <c r="D402" s="6">
        <v>5400</v>
      </c>
      <c r="E402" s="8">
        <v>5858.84</v>
      </c>
      <c r="F402" t="s">
        <v>8218</v>
      </c>
      <c r="G402" t="s">
        <v>8223</v>
      </c>
      <c r="H402" t="s">
        <v>8245</v>
      </c>
      <c r="I402">
        <v>1466697625</v>
      </c>
      <c r="J402">
        <v>1464105625</v>
      </c>
      <c r="K402" t="b">
        <v>0</v>
      </c>
      <c r="L402">
        <v>96</v>
      </c>
      <c r="M402" t="b">
        <v>1</v>
      </c>
      <c r="N402" t="s">
        <v>8278</v>
      </c>
      <c r="O402" s="10">
        <f t="shared" si="39"/>
        <v>108</v>
      </c>
      <c r="P402">
        <f t="shared" si="43"/>
        <v>61.03</v>
      </c>
      <c r="Q402" t="s">
        <v>8323</v>
      </c>
      <c r="R402" t="s">
        <v>8328</v>
      </c>
      <c r="S402" s="14">
        <f t="shared" si="44"/>
        <v>42514.666956018518</v>
      </c>
      <c r="T402" s="14">
        <f t="shared" si="45"/>
        <v>42544.666956018518</v>
      </c>
    </row>
    <row r="403" spans="1:20" ht="43.2" x14ac:dyDescent="0.3">
      <c r="A403">
        <v>1034</v>
      </c>
      <c r="B403" s="3" t="s">
        <v>1035</v>
      </c>
      <c r="C403" s="3" t="s">
        <v>5144</v>
      </c>
      <c r="D403" s="6">
        <v>5000</v>
      </c>
      <c r="E403" s="8">
        <v>6500.09</v>
      </c>
      <c r="F403" t="s">
        <v>8218</v>
      </c>
      <c r="G403" t="s">
        <v>8223</v>
      </c>
      <c r="H403" t="s">
        <v>8245</v>
      </c>
      <c r="I403">
        <v>1470369540</v>
      </c>
      <c r="J403">
        <v>1467604804</v>
      </c>
      <c r="K403" t="b">
        <v>0</v>
      </c>
      <c r="L403">
        <v>166</v>
      </c>
      <c r="M403" t="b">
        <v>1</v>
      </c>
      <c r="N403" t="s">
        <v>8278</v>
      </c>
      <c r="O403" s="10">
        <f t="shared" si="39"/>
        <v>130</v>
      </c>
      <c r="P403">
        <f t="shared" si="43"/>
        <v>39.159999999999997</v>
      </c>
      <c r="Q403" t="s">
        <v>8323</v>
      </c>
      <c r="R403" t="s">
        <v>8328</v>
      </c>
      <c r="S403" s="14">
        <f t="shared" si="44"/>
        <v>42555.166712962964</v>
      </c>
      <c r="T403" s="14">
        <f t="shared" si="45"/>
        <v>42587.165972222225</v>
      </c>
    </row>
    <row r="404" spans="1:20" ht="43.2" x14ac:dyDescent="0.3">
      <c r="A404">
        <v>1035</v>
      </c>
      <c r="B404" s="3" t="s">
        <v>1036</v>
      </c>
      <c r="C404" s="3" t="s">
        <v>5145</v>
      </c>
      <c r="D404" s="6">
        <v>4600</v>
      </c>
      <c r="E404" s="8">
        <v>4952</v>
      </c>
      <c r="F404" t="s">
        <v>8218</v>
      </c>
      <c r="G404" t="s">
        <v>8223</v>
      </c>
      <c r="H404" t="s">
        <v>8245</v>
      </c>
      <c r="I404">
        <v>1423668220</v>
      </c>
      <c r="J404">
        <v>1421076220</v>
      </c>
      <c r="K404" t="b">
        <v>0</v>
      </c>
      <c r="L404">
        <v>76</v>
      </c>
      <c r="M404" t="b">
        <v>1</v>
      </c>
      <c r="N404" t="s">
        <v>8278</v>
      </c>
      <c r="O404" s="10">
        <f t="shared" si="39"/>
        <v>108</v>
      </c>
      <c r="P404">
        <f t="shared" si="43"/>
        <v>65.16</v>
      </c>
      <c r="Q404" t="s">
        <v>8323</v>
      </c>
      <c r="R404" t="s">
        <v>8328</v>
      </c>
      <c r="S404" s="14">
        <f t="shared" si="44"/>
        <v>42016.641435185185</v>
      </c>
      <c r="T404" s="14">
        <f t="shared" si="45"/>
        <v>42046.641435185185</v>
      </c>
    </row>
    <row r="405" spans="1:20" ht="43.2" x14ac:dyDescent="0.3">
      <c r="A405">
        <v>1036</v>
      </c>
      <c r="B405" s="3" t="s">
        <v>1037</v>
      </c>
      <c r="C405" s="3" t="s">
        <v>5146</v>
      </c>
      <c r="D405" s="6">
        <v>4500</v>
      </c>
      <c r="E405" s="8">
        <v>5056.22</v>
      </c>
      <c r="F405" t="s">
        <v>8218</v>
      </c>
      <c r="G405" t="s">
        <v>8223</v>
      </c>
      <c r="H405" t="s">
        <v>8245</v>
      </c>
      <c r="I405">
        <v>1357545600</v>
      </c>
      <c r="J405">
        <v>1354790790</v>
      </c>
      <c r="K405" t="b">
        <v>0</v>
      </c>
      <c r="L405">
        <v>211</v>
      </c>
      <c r="M405" t="b">
        <v>1</v>
      </c>
      <c r="N405" t="s">
        <v>8278</v>
      </c>
      <c r="O405" s="10">
        <f t="shared" si="39"/>
        <v>112</v>
      </c>
      <c r="P405">
        <f t="shared" si="43"/>
        <v>23.96</v>
      </c>
      <c r="Q405" t="s">
        <v>8323</v>
      </c>
      <c r="R405" t="s">
        <v>8328</v>
      </c>
      <c r="S405" s="14">
        <f t="shared" si="44"/>
        <v>41249.448958333334</v>
      </c>
      <c r="T405" s="14">
        <f t="shared" si="45"/>
        <v>41281.333333333336</v>
      </c>
    </row>
    <row r="406" spans="1:20" ht="43.2" x14ac:dyDescent="0.3">
      <c r="A406">
        <v>1037</v>
      </c>
      <c r="B406" s="3" t="s">
        <v>1038</v>
      </c>
      <c r="C406" s="3" t="s">
        <v>5147</v>
      </c>
      <c r="D406" s="6">
        <v>1000</v>
      </c>
      <c r="E406" s="8">
        <v>1021</v>
      </c>
      <c r="F406" t="s">
        <v>8218</v>
      </c>
      <c r="G406" t="s">
        <v>8223</v>
      </c>
      <c r="H406" t="s">
        <v>8245</v>
      </c>
      <c r="I406">
        <v>1431925200</v>
      </c>
      <c r="J406">
        <v>1429991062</v>
      </c>
      <c r="K406" t="b">
        <v>0</v>
      </c>
      <c r="L406">
        <v>21</v>
      </c>
      <c r="M406" t="b">
        <v>1</v>
      </c>
      <c r="N406" t="s">
        <v>8278</v>
      </c>
      <c r="O406" s="10">
        <f t="shared" si="39"/>
        <v>102</v>
      </c>
      <c r="P406">
        <f t="shared" si="43"/>
        <v>48.62</v>
      </c>
      <c r="Q406" t="s">
        <v>8323</v>
      </c>
      <c r="R406" t="s">
        <v>8328</v>
      </c>
      <c r="S406" s="14">
        <f t="shared" si="44"/>
        <v>42119.822476851856</v>
      </c>
      <c r="T406" s="14">
        <f t="shared" si="45"/>
        <v>42142.208333333328</v>
      </c>
    </row>
    <row r="407" spans="1:20" ht="43.2" x14ac:dyDescent="0.3">
      <c r="A407">
        <v>1038</v>
      </c>
      <c r="B407" s="3" t="s">
        <v>1039</v>
      </c>
      <c r="C407" s="3" t="s">
        <v>5148</v>
      </c>
      <c r="D407" s="6">
        <v>1500</v>
      </c>
      <c r="E407" s="8">
        <v>2180</v>
      </c>
      <c r="F407" t="s">
        <v>8218</v>
      </c>
      <c r="G407" t="s">
        <v>8223</v>
      </c>
      <c r="H407" t="s">
        <v>8245</v>
      </c>
      <c r="I407">
        <v>1458362023</v>
      </c>
      <c r="J407">
        <v>1455773623</v>
      </c>
      <c r="K407" t="b">
        <v>0</v>
      </c>
      <c r="L407">
        <v>61</v>
      </c>
      <c r="M407" t="b">
        <v>1</v>
      </c>
      <c r="N407" t="s">
        <v>8278</v>
      </c>
      <c r="O407" s="10">
        <f t="shared" si="39"/>
        <v>145</v>
      </c>
      <c r="P407">
        <f t="shared" si="43"/>
        <v>35.74</v>
      </c>
      <c r="Q407" t="s">
        <v>8323</v>
      </c>
      <c r="R407" t="s">
        <v>8328</v>
      </c>
      <c r="S407" s="14">
        <f t="shared" si="44"/>
        <v>42418.231747685189</v>
      </c>
      <c r="T407" s="14">
        <f t="shared" si="45"/>
        <v>42448.190081018518</v>
      </c>
    </row>
    <row r="408" spans="1:20" ht="43.2" x14ac:dyDescent="0.3">
      <c r="A408">
        <v>1039</v>
      </c>
      <c r="B408" s="3" t="s">
        <v>1040</v>
      </c>
      <c r="C408" s="3" t="s">
        <v>5149</v>
      </c>
      <c r="D408" s="6">
        <v>500</v>
      </c>
      <c r="E408" s="8">
        <v>641</v>
      </c>
      <c r="F408" t="s">
        <v>8218</v>
      </c>
      <c r="G408" t="s">
        <v>8223</v>
      </c>
      <c r="H408" t="s">
        <v>8245</v>
      </c>
      <c r="I408">
        <v>1481615940</v>
      </c>
      <c r="J408">
        <v>1479436646</v>
      </c>
      <c r="K408" t="b">
        <v>0</v>
      </c>
      <c r="L408">
        <v>30</v>
      </c>
      <c r="M408" t="b">
        <v>1</v>
      </c>
      <c r="N408" t="s">
        <v>8278</v>
      </c>
      <c r="O408" s="10">
        <f t="shared" si="39"/>
        <v>128</v>
      </c>
      <c r="P408">
        <f t="shared" si="43"/>
        <v>21.37</v>
      </c>
      <c r="Q408" t="s">
        <v>8323</v>
      </c>
      <c r="R408" t="s">
        <v>8328</v>
      </c>
      <c r="S408" s="14">
        <f t="shared" si="44"/>
        <v>42692.109328703707</v>
      </c>
      <c r="T408" s="14">
        <f t="shared" si="45"/>
        <v>42717.332638888889</v>
      </c>
    </row>
    <row r="409" spans="1:20" ht="57.6" x14ac:dyDescent="0.3">
      <c r="A409">
        <v>1185</v>
      </c>
      <c r="B409" s="3" t="s">
        <v>1186</v>
      </c>
      <c r="C409" s="3" t="s">
        <v>5295</v>
      </c>
      <c r="D409" s="6">
        <v>12500</v>
      </c>
      <c r="E409" s="8">
        <v>13180</v>
      </c>
      <c r="F409" t="s">
        <v>8218</v>
      </c>
      <c r="G409" t="s">
        <v>8223</v>
      </c>
      <c r="H409" t="s">
        <v>8245</v>
      </c>
      <c r="I409">
        <v>1433736000</v>
      </c>
      <c r="J409">
        <v>1430945149</v>
      </c>
      <c r="K409" t="b">
        <v>0</v>
      </c>
      <c r="L409">
        <v>111</v>
      </c>
      <c r="M409" t="b">
        <v>1</v>
      </c>
      <c r="N409" t="s">
        <v>8283</v>
      </c>
      <c r="O409" s="10">
        <f t="shared" si="39"/>
        <v>105</v>
      </c>
      <c r="P409">
        <f t="shared" ref="P409:P425" si="46">IFERROR(ROUND(E409/L409,2),0)</f>
        <v>118.74</v>
      </c>
      <c r="Q409" t="s">
        <v>8336</v>
      </c>
      <c r="R409" t="s">
        <v>8337</v>
      </c>
      <c r="S409" s="14">
        <f t="shared" ref="S409:S425" si="47">(((J409/60)/60)/24)+DATE(1970,1,1)</f>
        <v>42130.865150462967</v>
      </c>
      <c r="T409" s="14">
        <f t="shared" ref="T409:T425" si="48">(((I409/60)/60)/24)+DATE(1970,1,1)</f>
        <v>42163.166666666672</v>
      </c>
    </row>
    <row r="410" spans="1:20" ht="43.2" x14ac:dyDescent="0.3">
      <c r="A410">
        <v>1187</v>
      </c>
      <c r="B410" s="3" t="s">
        <v>1188</v>
      </c>
      <c r="C410" s="3" t="s">
        <v>5297</v>
      </c>
      <c r="D410" s="6">
        <v>8750</v>
      </c>
      <c r="E410" s="8">
        <v>9111</v>
      </c>
      <c r="F410" t="s">
        <v>8218</v>
      </c>
      <c r="G410" t="s">
        <v>8223</v>
      </c>
      <c r="H410" t="s">
        <v>8245</v>
      </c>
      <c r="I410">
        <v>1431885600</v>
      </c>
      <c r="J410">
        <v>1429133323</v>
      </c>
      <c r="K410" t="b">
        <v>0</v>
      </c>
      <c r="L410">
        <v>70</v>
      </c>
      <c r="M410" t="b">
        <v>1</v>
      </c>
      <c r="N410" t="s">
        <v>8283</v>
      </c>
      <c r="O410" s="10">
        <f t="shared" si="39"/>
        <v>104</v>
      </c>
      <c r="P410">
        <f t="shared" si="46"/>
        <v>130.16</v>
      </c>
      <c r="Q410" t="s">
        <v>8336</v>
      </c>
      <c r="R410" t="s">
        <v>8337</v>
      </c>
      <c r="S410" s="14">
        <f t="shared" si="47"/>
        <v>42109.894942129627</v>
      </c>
      <c r="T410" s="14">
        <f t="shared" si="48"/>
        <v>42141.75</v>
      </c>
    </row>
    <row r="411" spans="1:20" ht="43.2" x14ac:dyDescent="0.3">
      <c r="A411">
        <v>1189</v>
      </c>
      <c r="B411" s="3" t="s">
        <v>1190</v>
      </c>
      <c r="C411" s="3" t="s">
        <v>5299</v>
      </c>
      <c r="D411" s="6">
        <v>9000</v>
      </c>
      <c r="E411" s="8">
        <v>9700</v>
      </c>
      <c r="F411" t="s">
        <v>8218</v>
      </c>
      <c r="G411" t="s">
        <v>8223</v>
      </c>
      <c r="H411" t="s">
        <v>8245</v>
      </c>
      <c r="I411">
        <v>1467242995</v>
      </c>
      <c r="J411">
        <v>1465428595</v>
      </c>
      <c r="K411" t="b">
        <v>0</v>
      </c>
      <c r="L411">
        <v>86</v>
      </c>
      <c r="M411" t="b">
        <v>1</v>
      </c>
      <c r="N411" t="s">
        <v>8283</v>
      </c>
      <c r="O411" s="10">
        <f t="shared" si="39"/>
        <v>108</v>
      </c>
      <c r="P411">
        <f t="shared" si="46"/>
        <v>112.79</v>
      </c>
      <c r="Q411" t="s">
        <v>8336</v>
      </c>
      <c r="R411" t="s">
        <v>8337</v>
      </c>
      <c r="S411" s="14">
        <f t="shared" si="47"/>
        <v>42529.979108796295</v>
      </c>
      <c r="T411" s="14">
        <f t="shared" si="48"/>
        <v>42550.979108796295</v>
      </c>
    </row>
    <row r="412" spans="1:20" ht="28.8" x14ac:dyDescent="0.3">
      <c r="A412">
        <v>1190</v>
      </c>
      <c r="B412" s="3" t="s">
        <v>1191</v>
      </c>
      <c r="C412" s="3" t="s">
        <v>5300</v>
      </c>
      <c r="D412" s="6">
        <v>500</v>
      </c>
      <c r="E412" s="8">
        <v>675</v>
      </c>
      <c r="F412" t="s">
        <v>8218</v>
      </c>
      <c r="G412" t="s">
        <v>8223</v>
      </c>
      <c r="H412" t="s">
        <v>8245</v>
      </c>
      <c r="I412">
        <v>1409500725</v>
      </c>
      <c r="J412">
        <v>1406908725</v>
      </c>
      <c r="K412" t="b">
        <v>0</v>
      </c>
      <c r="L412">
        <v>13</v>
      </c>
      <c r="M412" t="b">
        <v>1</v>
      </c>
      <c r="N412" t="s">
        <v>8283</v>
      </c>
      <c r="O412" s="10">
        <f t="shared" si="39"/>
        <v>135</v>
      </c>
      <c r="P412">
        <f t="shared" si="46"/>
        <v>51.92</v>
      </c>
      <c r="Q412" t="s">
        <v>8336</v>
      </c>
      <c r="R412" t="s">
        <v>8337</v>
      </c>
      <c r="S412" s="14">
        <f t="shared" si="47"/>
        <v>41852.665798611109</v>
      </c>
      <c r="T412" s="14">
        <f t="shared" si="48"/>
        <v>41882.665798611109</v>
      </c>
    </row>
    <row r="413" spans="1:20" ht="43.2" x14ac:dyDescent="0.3">
      <c r="A413">
        <v>1191</v>
      </c>
      <c r="B413" s="3" t="s">
        <v>1192</v>
      </c>
      <c r="C413" s="3" t="s">
        <v>5301</v>
      </c>
      <c r="D413" s="6">
        <v>2700</v>
      </c>
      <c r="E413" s="8">
        <v>2945</v>
      </c>
      <c r="F413" t="s">
        <v>8218</v>
      </c>
      <c r="G413" t="s">
        <v>8223</v>
      </c>
      <c r="H413" t="s">
        <v>8245</v>
      </c>
      <c r="I413">
        <v>1458480560</v>
      </c>
      <c r="J413">
        <v>1455892160</v>
      </c>
      <c r="K413" t="b">
        <v>0</v>
      </c>
      <c r="L413">
        <v>33</v>
      </c>
      <c r="M413" t="b">
        <v>1</v>
      </c>
      <c r="N413" t="s">
        <v>8283</v>
      </c>
      <c r="O413" s="10">
        <f t="shared" si="39"/>
        <v>109</v>
      </c>
      <c r="P413">
        <f t="shared" si="46"/>
        <v>89.24</v>
      </c>
      <c r="Q413" t="s">
        <v>8336</v>
      </c>
      <c r="R413" t="s">
        <v>8337</v>
      </c>
      <c r="S413" s="14">
        <f t="shared" si="47"/>
        <v>42419.603703703702</v>
      </c>
      <c r="T413" s="14">
        <f t="shared" si="48"/>
        <v>42449.562037037031</v>
      </c>
    </row>
    <row r="414" spans="1:20" ht="57.6" x14ac:dyDescent="0.3">
      <c r="A414">
        <v>1193</v>
      </c>
      <c r="B414" s="3" t="s">
        <v>1194</v>
      </c>
      <c r="C414" s="3" t="s">
        <v>5303</v>
      </c>
      <c r="D414" s="6">
        <v>21000</v>
      </c>
      <c r="E414" s="8">
        <v>21831</v>
      </c>
      <c r="F414" t="s">
        <v>8218</v>
      </c>
      <c r="G414" t="s">
        <v>8223</v>
      </c>
      <c r="H414" t="s">
        <v>8245</v>
      </c>
      <c r="I414">
        <v>1460223453</v>
      </c>
      <c r="J414">
        <v>1455043053</v>
      </c>
      <c r="K414" t="b">
        <v>0</v>
      </c>
      <c r="L414">
        <v>273</v>
      </c>
      <c r="M414" t="b">
        <v>1</v>
      </c>
      <c r="N414" t="s">
        <v>8283</v>
      </c>
      <c r="O414" s="10">
        <f t="shared" si="39"/>
        <v>104</v>
      </c>
      <c r="P414">
        <f t="shared" si="46"/>
        <v>79.97</v>
      </c>
      <c r="Q414" t="s">
        <v>8336</v>
      </c>
      <c r="R414" t="s">
        <v>8337</v>
      </c>
      <c r="S414" s="14">
        <f t="shared" si="47"/>
        <v>42409.776076388895</v>
      </c>
      <c r="T414" s="14">
        <f t="shared" si="48"/>
        <v>42469.734409722223</v>
      </c>
    </row>
    <row r="415" spans="1:20" ht="57.6" x14ac:dyDescent="0.3">
      <c r="A415">
        <v>1197</v>
      </c>
      <c r="B415" s="3" t="s">
        <v>1198</v>
      </c>
      <c r="C415" s="3" t="s">
        <v>5307</v>
      </c>
      <c r="D415" s="6">
        <v>15000</v>
      </c>
      <c r="E415" s="8">
        <v>37994</v>
      </c>
      <c r="F415" t="s">
        <v>8218</v>
      </c>
      <c r="G415" t="s">
        <v>8223</v>
      </c>
      <c r="H415" t="s">
        <v>8245</v>
      </c>
      <c r="I415">
        <v>1465797540</v>
      </c>
      <c r="J415">
        <v>1463155034</v>
      </c>
      <c r="K415" t="b">
        <v>0</v>
      </c>
      <c r="L415">
        <v>314</v>
      </c>
      <c r="M415" t="b">
        <v>1</v>
      </c>
      <c r="N415" t="s">
        <v>8283</v>
      </c>
      <c r="O415" s="10">
        <f t="shared" si="39"/>
        <v>253</v>
      </c>
      <c r="P415">
        <f t="shared" si="46"/>
        <v>121</v>
      </c>
      <c r="Q415" t="s">
        <v>8336</v>
      </c>
      <c r="R415" t="s">
        <v>8337</v>
      </c>
      <c r="S415" s="14">
        <f t="shared" si="47"/>
        <v>42503.66474537037</v>
      </c>
      <c r="T415" s="14">
        <f t="shared" si="48"/>
        <v>42534.249305555553</v>
      </c>
    </row>
    <row r="416" spans="1:20" ht="43.2" x14ac:dyDescent="0.3">
      <c r="A416">
        <v>1198</v>
      </c>
      <c r="B416" s="3" t="s">
        <v>1199</v>
      </c>
      <c r="C416" s="3" t="s">
        <v>5308</v>
      </c>
      <c r="D416" s="6">
        <v>3500</v>
      </c>
      <c r="E416" s="8">
        <v>9121</v>
      </c>
      <c r="F416" t="s">
        <v>8218</v>
      </c>
      <c r="G416" t="s">
        <v>8223</v>
      </c>
      <c r="H416" t="s">
        <v>8245</v>
      </c>
      <c r="I416">
        <v>1451530800</v>
      </c>
      <c r="J416">
        <v>1448463086</v>
      </c>
      <c r="K416" t="b">
        <v>0</v>
      </c>
      <c r="L416">
        <v>167</v>
      </c>
      <c r="M416" t="b">
        <v>1</v>
      </c>
      <c r="N416" t="s">
        <v>8283</v>
      </c>
      <c r="O416" s="10">
        <f t="shared" si="39"/>
        <v>261</v>
      </c>
      <c r="P416">
        <f t="shared" si="46"/>
        <v>54.62</v>
      </c>
      <c r="Q416" t="s">
        <v>8336</v>
      </c>
      <c r="R416" t="s">
        <v>8337</v>
      </c>
      <c r="S416" s="14">
        <f t="shared" si="47"/>
        <v>42333.619050925925</v>
      </c>
      <c r="T416" s="14">
        <f t="shared" si="48"/>
        <v>42369.125</v>
      </c>
    </row>
    <row r="417" spans="1:20" ht="43.2" x14ac:dyDescent="0.3">
      <c r="A417">
        <v>1200</v>
      </c>
      <c r="B417" s="3" t="s">
        <v>1201</v>
      </c>
      <c r="C417" s="3" t="s">
        <v>5310</v>
      </c>
      <c r="D417" s="6">
        <v>4800</v>
      </c>
      <c r="E417" s="8">
        <v>6029</v>
      </c>
      <c r="F417" t="s">
        <v>8218</v>
      </c>
      <c r="G417" t="s">
        <v>8223</v>
      </c>
      <c r="H417" t="s">
        <v>8245</v>
      </c>
      <c r="I417">
        <v>1429183656</v>
      </c>
      <c r="J417">
        <v>1427369256</v>
      </c>
      <c r="K417" t="b">
        <v>0</v>
      </c>
      <c r="L417">
        <v>103</v>
      </c>
      <c r="M417" t="b">
        <v>1</v>
      </c>
      <c r="N417" t="s">
        <v>8283</v>
      </c>
      <c r="O417" s="10">
        <f t="shared" si="39"/>
        <v>126</v>
      </c>
      <c r="P417">
        <f t="shared" si="46"/>
        <v>58.53</v>
      </c>
      <c r="Q417" t="s">
        <v>8336</v>
      </c>
      <c r="R417" t="s">
        <v>8337</v>
      </c>
      <c r="S417" s="14">
        <f t="shared" si="47"/>
        <v>42089.477500000001</v>
      </c>
      <c r="T417" s="14">
        <f t="shared" si="48"/>
        <v>42110.477500000001</v>
      </c>
    </row>
    <row r="418" spans="1:20" ht="43.2" x14ac:dyDescent="0.3">
      <c r="A418">
        <v>1203</v>
      </c>
      <c r="B418" s="3" t="s">
        <v>1204</v>
      </c>
      <c r="C418" s="3" t="s">
        <v>5313</v>
      </c>
      <c r="D418" s="6">
        <v>16300</v>
      </c>
      <c r="E418" s="8">
        <v>16700</v>
      </c>
      <c r="F418" t="s">
        <v>8218</v>
      </c>
      <c r="G418" t="s">
        <v>8223</v>
      </c>
      <c r="H418" t="s">
        <v>8245</v>
      </c>
      <c r="I418">
        <v>1433083527</v>
      </c>
      <c r="J418">
        <v>1430491527</v>
      </c>
      <c r="K418" t="b">
        <v>0</v>
      </c>
      <c r="L418">
        <v>101</v>
      </c>
      <c r="M418" t="b">
        <v>1</v>
      </c>
      <c r="N418" t="s">
        <v>8283</v>
      </c>
      <c r="O418" s="10">
        <f t="shared" si="39"/>
        <v>102</v>
      </c>
      <c r="P418">
        <f t="shared" si="46"/>
        <v>165.35</v>
      </c>
      <c r="Q418" t="s">
        <v>8336</v>
      </c>
      <c r="R418" t="s">
        <v>8337</v>
      </c>
      <c r="S418" s="14">
        <f t="shared" si="47"/>
        <v>42125.614895833336</v>
      </c>
      <c r="T418" s="14">
        <f t="shared" si="48"/>
        <v>42155.614895833336</v>
      </c>
    </row>
    <row r="419" spans="1:20" ht="43.2" x14ac:dyDescent="0.3">
      <c r="A419">
        <v>1204</v>
      </c>
      <c r="B419" s="3" t="s">
        <v>1205</v>
      </c>
      <c r="C419" s="3" t="s">
        <v>5314</v>
      </c>
      <c r="D419" s="6">
        <v>13000</v>
      </c>
      <c r="E419" s="8">
        <v>13383</v>
      </c>
      <c r="F419" t="s">
        <v>8218</v>
      </c>
      <c r="G419" t="s">
        <v>8223</v>
      </c>
      <c r="H419" t="s">
        <v>8245</v>
      </c>
      <c r="I419">
        <v>1449205200</v>
      </c>
      <c r="J419">
        <v>1445363833</v>
      </c>
      <c r="K419" t="b">
        <v>0</v>
      </c>
      <c r="L419">
        <v>57</v>
      </c>
      <c r="M419" t="b">
        <v>1</v>
      </c>
      <c r="N419" t="s">
        <v>8283</v>
      </c>
      <c r="O419" s="10">
        <f t="shared" si="39"/>
        <v>103</v>
      </c>
      <c r="P419">
        <f t="shared" si="46"/>
        <v>234.79</v>
      </c>
      <c r="Q419" t="s">
        <v>8336</v>
      </c>
      <c r="R419" t="s">
        <v>8337</v>
      </c>
      <c r="S419" s="14">
        <f t="shared" si="47"/>
        <v>42297.748067129629</v>
      </c>
      <c r="T419" s="14">
        <f t="shared" si="48"/>
        <v>42342.208333333328</v>
      </c>
    </row>
    <row r="420" spans="1:20" ht="43.2" x14ac:dyDescent="0.3">
      <c r="A420">
        <v>1208</v>
      </c>
      <c r="B420" s="3" t="s">
        <v>1209</v>
      </c>
      <c r="C420" s="3" t="s">
        <v>5318</v>
      </c>
      <c r="D420" s="6">
        <v>10000</v>
      </c>
      <c r="E420" s="8">
        <v>15530</v>
      </c>
      <c r="F420" t="s">
        <v>8218</v>
      </c>
      <c r="G420" t="s">
        <v>8223</v>
      </c>
      <c r="H420" t="s">
        <v>8245</v>
      </c>
      <c r="I420">
        <v>1458835264</v>
      </c>
      <c r="J420">
        <v>1456246864</v>
      </c>
      <c r="K420" t="b">
        <v>0</v>
      </c>
      <c r="L420">
        <v>75</v>
      </c>
      <c r="M420" t="b">
        <v>1</v>
      </c>
      <c r="N420" t="s">
        <v>8283</v>
      </c>
      <c r="O420" s="10">
        <f t="shared" si="39"/>
        <v>155</v>
      </c>
      <c r="P420">
        <f t="shared" si="46"/>
        <v>207.07</v>
      </c>
      <c r="Q420" t="s">
        <v>8336</v>
      </c>
      <c r="R420" t="s">
        <v>8337</v>
      </c>
      <c r="S420" s="14">
        <f t="shared" si="47"/>
        <v>42423.709074074075</v>
      </c>
      <c r="T420" s="14">
        <f t="shared" si="48"/>
        <v>42453.667407407411</v>
      </c>
    </row>
    <row r="421" spans="1:20" ht="43.2" x14ac:dyDescent="0.3">
      <c r="A421">
        <v>1209</v>
      </c>
      <c r="B421" s="3" t="s">
        <v>1210</v>
      </c>
      <c r="C421" s="3" t="s">
        <v>5319</v>
      </c>
      <c r="D421" s="6">
        <v>6000</v>
      </c>
      <c r="E421" s="8">
        <v>6360</v>
      </c>
      <c r="F421" t="s">
        <v>8218</v>
      </c>
      <c r="G421" t="s">
        <v>8223</v>
      </c>
      <c r="H421" t="s">
        <v>8245</v>
      </c>
      <c r="I421">
        <v>1488053905</v>
      </c>
      <c r="J421">
        <v>1485461905</v>
      </c>
      <c r="K421" t="b">
        <v>0</v>
      </c>
      <c r="L421">
        <v>46</v>
      </c>
      <c r="M421" t="b">
        <v>1</v>
      </c>
      <c r="N421" t="s">
        <v>8283</v>
      </c>
      <c r="O421" s="10">
        <f t="shared" si="39"/>
        <v>106</v>
      </c>
      <c r="P421">
        <f t="shared" si="46"/>
        <v>138.26</v>
      </c>
      <c r="Q421" t="s">
        <v>8336</v>
      </c>
      <c r="R421" t="s">
        <v>8337</v>
      </c>
      <c r="S421" s="14">
        <f t="shared" si="47"/>
        <v>42761.846122685187</v>
      </c>
      <c r="T421" s="14">
        <f t="shared" si="48"/>
        <v>42791.846122685187</v>
      </c>
    </row>
    <row r="422" spans="1:20" ht="57.6" x14ac:dyDescent="0.3">
      <c r="A422">
        <v>1212</v>
      </c>
      <c r="B422" s="3" t="s">
        <v>1213</v>
      </c>
      <c r="C422" s="3" t="s">
        <v>5322</v>
      </c>
      <c r="D422" s="6">
        <v>2500</v>
      </c>
      <c r="E422" s="8">
        <v>3226</v>
      </c>
      <c r="F422" t="s">
        <v>8218</v>
      </c>
      <c r="G422" t="s">
        <v>8223</v>
      </c>
      <c r="H422" t="s">
        <v>8245</v>
      </c>
      <c r="I422">
        <v>1448586000</v>
      </c>
      <c r="J422">
        <v>1447195695</v>
      </c>
      <c r="K422" t="b">
        <v>0</v>
      </c>
      <c r="L422">
        <v>83</v>
      </c>
      <c r="M422" t="b">
        <v>1</v>
      </c>
      <c r="N422" t="s">
        <v>8283</v>
      </c>
      <c r="O422" s="10">
        <f t="shared" si="39"/>
        <v>129</v>
      </c>
      <c r="P422">
        <f t="shared" si="46"/>
        <v>38.869999999999997</v>
      </c>
      <c r="Q422" t="s">
        <v>8336</v>
      </c>
      <c r="R422" t="s">
        <v>8337</v>
      </c>
      <c r="S422" s="14">
        <f t="shared" si="47"/>
        <v>42318.950173611112</v>
      </c>
      <c r="T422" s="14">
        <f t="shared" si="48"/>
        <v>42335.041666666672</v>
      </c>
    </row>
    <row r="423" spans="1:20" ht="43.2" x14ac:dyDescent="0.3">
      <c r="A423">
        <v>1214</v>
      </c>
      <c r="B423" s="3" t="s">
        <v>1215</v>
      </c>
      <c r="C423" s="3" t="s">
        <v>5324</v>
      </c>
      <c r="D423" s="6">
        <v>2000</v>
      </c>
      <c r="E423" s="8">
        <v>2636</v>
      </c>
      <c r="F423" t="s">
        <v>8218</v>
      </c>
      <c r="G423" t="s">
        <v>8223</v>
      </c>
      <c r="H423" t="s">
        <v>8245</v>
      </c>
      <c r="I423">
        <v>1433880605</v>
      </c>
      <c r="J423">
        <v>1428696605</v>
      </c>
      <c r="K423" t="b">
        <v>0</v>
      </c>
      <c r="L423">
        <v>25</v>
      </c>
      <c r="M423" t="b">
        <v>1</v>
      </c>
      <c r="N423" t="s">
        <v>8283</v>
      </c>
      <c r="O423" s="10">
        <f t="shared" si="39"/>
        <v>132</v>
      </c>
      <c r="P423">
        <f t="shared" si="46"/>
        <v>105.44</v>
      </c>
      <c r="Q423" t="s">
        <v>8336</v>
      </c>
      <c r="R423" t="s">
        <v>8337</v>
      </c>
      <c r="S423" s="14">
        <f t="shared" si="47"/>
        <v>42104.840335648143</v>
      </c>
      <c r="T423" s="14">
        <f t="shared" si="48"/>
        <v>42164.840335648143</v>
      </c>
    </row>
    <row r="424" spans="1:20" ht="43.2" x14ac:dyDescent="0.3">
      <c r="A424">
        <v>1215</v>
      </c>
      <c r="B424" s="3" t="s">
        <v>1216</v>
      </c>
      <c r="C424" s="3" t="s">
        <v>5325</v>
      </c>
      <c r="D424" s="6">
        <v>5000</v>
      </c>
      <c r="E424" s="8">
        <v>39304.01</v>
      </c>
      <c r="F424" t="s">
        <v>8218</v>
      </c>
      <c r="G424" t="s">
        <v>8223</v>
      </c>
      <c r="H424" t="s">
        <v>8245</v>
      </c>
      <c r="I424">
        <v>1401487756</v>
      </c>
      <c r="J424">
        <v>1398895756</v>
      </c>
      <c r="K424" t="b">
        <v>0</v>
      </c>
      <c r="L424">
        <v>549</v>
      </c>
      <c r="M424" t="b">
        <v>1</v>
      </c>
      <c r="N424" t="s">
        <v>8283</v>
      </c>
      <c r="O424" s="10">
        <f t="shared" si="39"/>
        <v>786</v>
      </c>
      <c r="P424">
        <f t="shared" si="46"/>
        <v>71.59</v>
      </c>
      <c r="Q424" t="s">
        <v>8336</v>
      </c>
      <c r="R424" t="s">
        <v>8337</v>
      </c>
      <c r="S424" s="14">
        <f t="shared" si="47"/>
        <v>41759.923101851848</v>
      </c>
      <c r="T424" s="14">
        <f t="shared" si="48"/>
        <v>41789.923101851848</v>
      </c>
    </row>
    <row r="425" spans="1:20" ht="28.8" x14ac:dyDescent="0.3">
      <c r="A425">
        <v>1216</v>
      </c>
      <c r="B425" s="3" t="s">
        <v>1217</v>
      </c>
      <c r="C425" s="3" t="s">
        <v>5326</v>
      </c>
      <c r="D425" s="6">
        <v>14000</v>
      </c>
      <c r="E425" s="8">
        <v>20398</v>
      </c>
      <c r="F425" t="s">
        <v>8218</v>
      </c>
      <c r="G425" t="s">
        <v>8223</v>
      </c>
      <c r="H425" t="s">
        <v>8245</v>
      </c>
      <c r="I425">
        <v>1443826980</v>
      </c>
      <c r="J425">
        <v>1441032457</v>
      </c>
      <c r="K425" t="b">
        <v>0</v>
      </c>
      <c r="L425">
        <v>222</v>
      </c>
      <c r="M425" t="b">
        <v>1</v>
      </c>
      <c r="N425" t="s">
        <v>8283</v>
      </c>
      <c r="O425" s="10">
        <f t="shared" si="39"/>
        <v>146</v>
      </c>
      <c r="P425">
        <f t="shared" si="46"/>
        <v>91.88</v>
      </c>
      <c r="Q425" t="s">
        <v>8336</v>
      </c>
      <c r="R425" t="s">
        <v>8337</v>
      </c>
      <c r="S425" s="14">
        <f t="shared" si="47"/>
        <v>42247.616400462968</v>
      </c>
      <c r="T425" s="14">
        <f t="shared" si="48"/>
        <v>42279.960416666669</v>
      </c>
    </row>
    <row r="426" spans="1:20" ht="43.2" x14ac:dyDescent="0.3">
      <c r="A426">
        <v>1217</v>
      </c>
      <c r="B426" s="3" t="s">
        <v>1218</v>
      </c>
      <c r="C426" s="3" t="s">
        <v>5327</v>
      </c>
      <c r="D426" s="6">
        <v>26500</v>
      </c>
      <c r="E426" s="8">
        <v>27189</v>
      </c>
      <c r="F426" t="s">
        <v>8218</v>
      </c>
      <c r="G426" t="s">
        <v>8223</v>
      </c>
      <c r="H426" t="s">
        <v>8245</v>
      </c>
      <c r="I426">
        <v>1468524340</v>
      </c>
      <c r="J426">
        <v>1465932340</v>
      </c>
      <c r="K426" t="b">
        <v>0</v>
      </c>
      <c r="L426">
        <v>183</v>
      </c>
      <c r="M426" t="b">
        <v>1</v>
      </c>
      <c r="N426" t="s">
        <v>8283</v>
      </c>
      <c r="O426" s="10">
        <f t="shared" si="39"/>
        <v>103</v>
      </c>
      <c r="P426">
        <f t="shared" ref="P426:P464" si="49">IFERROR(ROUND(E426/L426,2),0)</f>
        <v>148.57</v>
      </c>
      <c r="Q426" t="s">
        <v>8336</v>
      </c>
      <c r="R426" t="s">
        <v>8337</v>
      </c>
      <c r="S426" s="14">
        <f t="shared" ref="S426:S464" si="50">(((J426/60)/60)/24)+DATE(1970,1,1)</f>
        <v>42535.809490740736</v>
      </c>
      <c r="T426" s="14">
        <f t="shared" ref="T426:T464" si="51">(((I426/60)/60)/24)+DATE(1970,1,1)</f>
        <v>42565.809490740736</v>
      </c>
    </row>
    <row r="427" spans="1:20" ht="43.2" x14ac:dyDescent="0.3">
      <c r="A427">
        <v>1218</v>
      </c>
      <c r="B427" s="3" t="s">
        <v>1219</v>
      </c>
      <c r="C427" s="3" t="s">
        <v>5328</v>
      </c>
      <c r="D427" s="6">
        <v>9000</v>
      </c>
      <c r="E427" s="8">
        <v>15505</v>
      </c>
      <c r="F427" t="s">
        <v>8218</v>
      </c>
      <c r="G427" t="s">
        <v>8223</v>
      </c>
      <c r="H427" t="s">
        <v>8245</v>
      </c>
      <c r="I427">
        <v>1446346800</v>
      </c>
      <c r="J427">
        <v>1443714800</v>
      </c>
      <c r="K427" t="b">
        <v>0</v>
      </c>
      <c r="L427">
        <v>89</v>
      </c>
      <c r="M427" t="b">
        <v>1</v>
      </c>
      <c r="N427" t="s">
        <v>8283</v>
      </c>
      <c r="O427" s="10">
        <f t="shared" si="39"/>
        <v>172</v>
      </c>
      <c r="P427">
        <f t="shared" si="49"/>
        <v>174.21</v>
      </c>
      <c r="Q427" t="s">
        <v>8336</v>
      </c>
      <c r="R427" t="s">
        <v>8337</v>
      </c>
      <c r="S427" s="14">
        <f t="shared" si="50"/>
        <v>42278.662037037036</v>
      </c>
      <c r="T427" s="14">
        <f t="shared" si="51"/>
        <v>42309.125</v>
      </c>
    </row>
    <row r="428" spans="1:20" ht="28.8" x14ac:dyDescent="0.3">
      <c r="A428">
        <v>1219</v>
      </c>
      <c r="B428" s="3" t="s">
        <v>1220</v>
      </c>
      <c r="C428" s="3" t="s">
        <v>5329</v>
      </c>
      <c r="D428" s="6">
        <v>16350</v>
      </c>
      <c r="E428" s="8">
        <v>26024</v>
      </c>
      <c r="F428" t="s">
        <v>8218</v>
      </c>
      <c r="G428" t="s">
        <v>8223</v>
      </c>
      <c r="H428" t="s">
        <v>8245</v>
      </c>
      <c r="I428">
        <v>1476961513</v>
      </c>
      <c r="J428">
        <v>1474369513</v>
      </c>
      <c r="K428" t="b">
        <v>0</v>
      </c>
      <c r="L428">
        <v>253</v>
      </c>
      <c r="M428" t="b">
        <v>1</v>
      </c>
      <c r="N428" t="s">
        <v>8283</v>
      </c>
      <c r="O428" s="10">
        <f t="shared" si="39"/>
        <v>159</v>
      </c>
      <c r="P428">
        <f t="shared" si="49"/>
        <v>102.86</v>
      </c>
      <c r="Q428" t="s">
        <v>8336</v>
      </c>
      <c r="R428" t="s">
        <v>8337</v>
      </c>
      <c r="S428" s="14">
        <f t="shared" si="50"/>
        <v>42633.461956018517</v>
      </c>
      <c r="T428" s="14">
        <f t="shared" si="51"/>
        <v>42663.461956018517</v>
      </c>
    </row>
    <row r="429" spans="1:20" ht="43.2" x14ac:dyDescent="0.3">
      <c r="A429">
        <v>1223</v>
      </c>
      <c r="B429" s="3" t="s">
        <v>1224</v>
      </c>
      <c r="C429" s="3" t="s">
        <v>5333</v>
      </c>
      <c r="D429" s="6">
        <v>19800</v>
      </c>
      <c r="E429" s="8">
        <v>22197</v>
      </c>
      <c r="F429" t="s">
        <v>8218</v>
      </c>
      <c r="G429" t="s">
        <v>8223</v>
      </c>
      <c r="H429" t="s">
        <v>8245</v>
      </c>
      <c r="I429">
        <v>1478754909</v>
      </c>
      <c r="J429">
        <v>1476159309</v>
      </c>
      <c r="K429" t="b">
        <v>0</v>
      </c>
      <c r="L429">
        <v>191</v>
      </c>
      <c r="M429" t="b">
        <v>1</v>
      </c>
      <c r="N429" t="s">
        <v>8283</v>
      </c>
      <c r="O429" s="10">
        <f t="shared" si="39"/>
        <v>112</v>
      </c>
      <c r="P429">
        <f t="shared" si="49"/>
        <v>116.21</v>
      </c>
      <c r="Q429" t="s">
        <v>8336</v>
      </c>
      <c r="R429" t="s">
        <v>8337</v>
      </c>
      <c r="S429" s="14">
        <f t="shared" si="50"/>
        <v>42654.177187499998</v>
      </c>
      <c r="T429" s="14">
        <f t="shared" si="51"/>
        <v>42684.218854166669</v>
      </c>
    </row>
    <row r="430" spans="1:20" ht="43.2" x14ac:dyDescent="0.3">
      <c r="A430">
        <v>1244</v>
      </c>
      <c r="B430" s="3" t="s">
        <v>1245</v>
      </c>
      <c r="C430" s="3" t="s">
        <v>5354</v>
      </c>
      <c r="D430" s="6">
        <v>2000</v>
      </c>
      <c r="E430" s="8">
        <v>2076</v>
      </c>
      <c r="F430" t="s">
        <v>8218</v>
      </c>
      <c r="G430" t="s">
        <v>8223</v>
      </c>
      <c r="H430" t="s">
        <v>8245</v>
      </c>
      <c r="I430">
        <v>1366664400</v>
      </c>
      <c r="J430">
        <v>1363981723</v>
      </c>
      <c r="K430" t="b">
        <v>1</v>
      </c>
      <c r="L430">
        <v>45</v>
      </c>
      <c r="M430" t="b">
        <v>1</v>
      </c>
      <c r="N430" t="s">
        <v>8274</v>
      </c>
      <c r="O430" s="10">
        <f t="shared" si="39"/>
        <v>104</v>
      </c>
      <c r="P430">
        <f t="shared" si="49"/>
        <v>46.13</v>
      </c>
      <c r="Q430" t="s">
        <v>8323</v>
      </c>
      <c r="R430" t="s">
        <v>8324</v>
      </c>
      <c r="S430" s="14">
        <f t="shared" si="50"/>
        <v>41355.825497685182</v>
      </c>
      <c r="T430" s="14">
        <f t="shared" si="51"/>
        <v>41386.875</v>
      </c>
    </row>
    <row r="431" spans="1:20" ht="43.2" x14ac:dyDescent="0.3">
      <c r="A431">
        <v>1245</v>
      </c>
      <c r="B431" s="3" t="s">
        <v>1246</v>
      </c>
      <c r="C431" s="3" t="s">
        <v>5355</v>
      </c>
      <c r="D431" s="6">
        <v>2000</v>
      </c>
      <c r="E431" s="8">
        <v>2405</v>
      </c>
      <c r="F431" t="s">
        <v>8218</v>
      </c>
      <c r="G431" t="s">
        <v>8223</v>
      </c>
      <c r="H431" t="s">
        <v>8245</v>
      </c>
      <c r="I431">
        <v>1402755834</v>
      </c>
      <c r="J431">
        <v>1400163834</v>
      </c>
      <c r="K431" t="b">
        <v>1</v>
      </c>
      <c r="L431">
        <v>17</v>
      </c>
      <c r="M431" t="b">
        <v>1</v>
      </c>
      <c r="N431" t="s">
        <v>8274</v>
      </c>
      <c r="O431" s="10">
        <f t="shared" si="39"/>
        <v>120</v>
      </c>
      <c r="P431">
        <f t="shared" si="49"/>
        <v>141.47</v>
      </c>
      <c r="Q431" t="s">
        <v>8323</v>
      </c>
      <c r="R431" t="s">
        <v>8324</v>
      </c>
      <c r="S431" s="14">
        <f t="shared" si="50"/>
        <v>41774.599930555552</v>
      </c>
      <c r="T431" s="14">
        <f t="shared" si="51"/>
        <v>41804.599930555552</v>
      </c>
    </row>
    <row r="432" spans="1:20" ht="43.2" x14ac:dyDescent="0.3">
      <c r="A432">
        <v>1246</v>
      </c>
      <c r="B432" s="3" t="s">
        <v>1247</v>
      </c>
      <c r="C432" s="3" t="s">
        <v>5356</v>
      </c>
      <c r="D432" s="6">
        <v>2000</v>
      </c>
      <c r="E432" s="8">
        <v>2340</v>
      </c>
      <c r="F432" t="s">
        <v>8218</v>
      </c>
      <c r="G432" t="s">
        <v>8223</v>
      </c>
      <c r="H432" t="s">
        <v>8245</v>
      </c>
      <c r="I432">
        <v>1323136949</v>
      </c>
      <c r="J432">
        <v>1319245349</v>
      </c>
      <c r="K432" t="b">
        <v>1</v>
      </c>
      <c r="L432">
        <v>31</v>
      </c>
      <c r="M432" t="b">
        <v>1</v>
      </c>
      <c r="N432" t="s">
        <v>8274</v>
      </c>
      <c r="O432" s="10">
        <f t="shared" si="39"/>
        <v>117</v>
      </c>
      <c r="P432">
        <f t="shared" si="49"/>
        <v>75.48</v>
      </c>
      <c r="Q432" t="s">
        <v>8323</v>
      </c>
      <c r="R432" t="s">
        <v>8324</v>
      </c>
      <c r="S432" s="14">
        <f t="shared" si="50"/>
        <v>40838.043391203704</v>
      </c>
      <c r="T432" s="14">
        <f t="shared" si="51"/>
        <v>40883.085057870368</v>
      </c>
    </row>
    <row r="433" spans="1:20" ht="28.8" x14ac:dyDescent="0.3">
      <c r="A433">
        <v>1247</v>
      </c>
      <c r="B433" s="3" t="s">
        <v>1248</v>
      </c>
      <c r="C433" s="3" t="s">
        <v>5357</v>
      </c>
      <c r="D433" s="6">
        <v>3500</v>
      </c>
      <c r="E433" s="8">
        <v>4275</v>
      </c>
      <c r="F433" t="s">
        <v>8218</v>
      </c>
      <c r="G433" t="s">
        <v>8223</v>
      </c>
      <c r="H433" t="s">
        <v>8245</v>
      </c>
      <c r="I433">
        <v>1367823655</v>
      </c>
      <c r="J433">
        <v>1365231655</v>
      </c>
      <c r="K433" t="b">
        <v>1</v>
      </c>
      <c r="L433">
        <v>50</v>
      </c>
      <c r="M433" t="b">
        <v>1</v>
      </c>
      <c r="N433" t="s">
        <v>8274</v>
      </c>
      <c r="O433" s="10">
        <f t="shared" si="39"/>
        <v>122</v>
      </c>
      <c r="P433">
        <f t="shared" si="49"/>
        <v>85.5</v>
      </c>
      <c r="Q433" t="s">
        <v>8323</v>
      </c>
      <c r="R433" t="s">
        <v>8324</v>
      </c>
      <c r="S433" s="14">
        <f t="shared" si="50"/>
        <v>41370.292303240742</v>
      </c>
      <c r="T433" s="14">
        <f t="shared" si="51"/>
        <v>41400.292303240742</v>
      </c>
    </row>
    <row r="434" spans="1:20" ht="43.2" x14ac:dyDescent="0.3">
      <c r="A434">
        <v>1248</v>
      </c>
      <c r="B434" s="3" t="s">
        <v>1249</v>
      </c>
      <c r="C434" s="3" t="s">
        <v>5358</v>
      </c>
      <c r="D434" s="6">
        <v>2500</v>
      </c>
      <c r="E434" s="8">
        <v>3791</v>
      </c>
      <c r="F434" t="s">
        <v>8218</v>
      </c>
      <c r="G434" t="s">
        <v>8223</v>
      </c>
      <c r="H434" t="s">
        <v>8245</v>
      </c>
      <c r="I434">
        <v>1402642740</v>
      </c>
      <c r="J434">
        <v>1399563953</v>
      </c>
      <c r="K434" t="b">
        <v>1</v>
      </c>
      <c r="L434">
        <v>59</v>
      </c>
      <c r="M434" t="b">
        <v>1</v>
      </c>
      <c r="N434" t="s">
        <v>8274</v>
      </c>
      <c r="O434" s="10">
        <f t="shared" si="39"/>
        <v>152</v>
      </c>
      <c r="P434">
        <f t="shared" si="49"/>
        <v>64.25</v>
      </c>
      <c r="Q434" t="s">
        <v>8323</v>
      </c>
      <c r="R434" t="s">
        <v>8324</v>
      </c>
      <c r="S434" s="14">
        <f t="shared" si="50"/>
        <v>41767.656863425924</v>
      </c>
      <c r="T434" s="14">
        <f t="shared" si="51"/>
        <v>41803.290972222225</v>
      </c>
    </row>
    <row r="435" spans="1:20" ht="43.2" x14ac:dyDescent="0.3">
      <c r="A435">
        <v>1249</v>
      </c>
      <c r="B435" s="3" t="s">
        <v>1250</v>
      </c>
      <c r="C435" s="3" t="s">
        <v>5359</v>
      </c>
      <c r="D435" s="6">
        <v>5000</v>
      </c>
      <c r="E435" s="8">
        <v>5222</v>
      </c>
      <c r="F435" t="s">
        <v>8218</v>
      </c>
      <c r="G435" t="s">
        <v>8223</v>
      </c>
      <c r="H435" t="s">
        <v>8245</v>
      </c>
      <c r="I435">
        <v>1341683211</v>
      </c>
      <c r="J435">
        <v>1339091211</v>
      </c>
      <c r="K435" t="b">
        <v>1</v>
      </c>
      <c r="L435">
        <v>81</v>
      </c>
      <c r="M435" t="b">
        <v>1</v>
      </c>
      <c r="N435" t="s">
        <v>8274</v>
      </c>
      <c r="O435" s="10">
        <f t="shared" si="39"/>
        <v>104</v>
      </c>
      <c r="P435">
        <f t="shared" si="49"/>
        <v>64.47</v>
      </c>
      <c r="Q435" t="s">
        <v>8323</v>
      </c>
      <c r="R435" t="s">
        <v>8324</v>
      </c>
      <c r="S435" s="14">
        <f t="shared" si="50"/>
        <v>41067.74086805556</v>
      </c>
      <c r="T435" s="14">
        <f t="shared" si="51"/>
        <v>41097.74086805556</v>
      </c>
    </row>
    <row r="436" spans="1:20" ht="57.6" x14ac:dyDescent="0.3">
      <c r="A436">
        <v>1250</v>
      </c>
      <c r="B436" s="3" t="s">
        <v>1251</v>
      </c>
      <c r="C436" s="3" t="s">
        <v>5360</v>
      </c>
      <c r="D436" s="6">
        <v>30000</v>
      </c>
      <c r="E436" s="8">
        <v>60046</v>
      </c>
      <c r="F436" t="s">
        <v>8218</v>
      </c>
      <c r="G436" t="s">
        <v>8223</v>
      </c>
      <c r="H436" t="s">
        <v>8245</v>
      </c>
      <c r="I436">
        <v>1410017131</v>
      </c>
      <c r="J436">
        <v>1406129131</v>
      </c>
      <c r="K436" t="b">
        <v>1</v>
      </c>
      <c r="L436">
        <v>508</v>
      </c>
      <c r="M436" t="b">
        <v>1</v>
      </c>
      <c r="N436" t="s">
        <v>8274</v>
      </c>
      <c r="O436" s="10">
        <f t="shared" si="39"/>
        <v>200</v>
      </c>
      <c r="P436">
        <f t="shared" si="49"/>
        <v>118.2</v>
      </c>
      <c r="Q436" t="s">
        <v>8323</v>
      </c>
      <c r="R436" t="s">
        <v>8324</v>
      </c>
      <c r="S436" s="14">
        <f t="shared" si="50"/>
        <v>41843.64271990741</v>
      </c>
      <c r="T436" s="14">
        <f t="shared" si="51"/>
        <v>41888.64271990741</v>
      </c>
    </row>
    <row r="437" spans="1:20" ht="28.8" x14ac:dyDescent="0.3">
      <c r="A437">
        <v>1251</v>
      </c>
      <c r="B437" s="3" t="s">
        <v>1252</v>
      </c>
      <c r="C437" s="3" t="s">
        <v>5361</v>
      </c>
      <c r="D437" s="6">
        <v>6000</v>
      </c>
      <c r="E437" s="8">
        <v>6108</v>
      </c>
      <c r="F437" t="s">
        <v>8218</v>
      </c>
      <c r="G437" t="s">
        <v>8223</v>
      </c>
      <c r="H437" t="s">
        <v>8245</v>
      </c>
      <c r="I437">
        <v>1316979167</v>
      </c>
      <c r="J437">
        <v>1311795167</v>
      </c>
      <c r="K437" t="b">
        <v>1</v>
      </c>
      <c r="L437">
        <v>74</v>
      </c>
      <c r="M437" t="b">
        <v>1</v>
      </c>
      <c r="N437" t="s">
        <v>8274</v>
      </c>
      <c r="O437" s="10">
        <f t="shared" si="39"/>
        <v>102</v>
      </c>
      <c r="P437">
        <f t="shared" si="49"/>
        <v>82.54</v>
      </c>
      <c r="Q437" t="s">
        <v>8323</v>
      </c>
      <c r="R437" t="s">
        <v>8324</v>
      </c>
      <c r="S437" s="14">
        <f t="shared" si="50"/>
        <v>40751.814432870371</v>
      </c>
      <c r="T437" s="14">
        <f t="shared" si="51"/>
        <v>40811.814432870371</v>
      </c>
    </row>
    <row r="438" spans="1:20" ht="43.2" x14ac:dyDescent="0.3">
      <c r="A438">
        <v>1252</v>
      </c>
      <c r="B438" s="3" t="s">
        <v>1253</v>
      </c>
      <c r="C438" s="3" t="s">
        <v>5362</v>
      </c>
      <c r="D438" s="6">
        <v>3500</v>
      </c>
      <c r="E438" s="8">
        <v>4818</v>
      </c>
      <c r="F438" t="s">
        <v>8218</v>
      </c>
      <c r="G438" t="s">
        <v>8223</v>
      </c>
      <c r="H438" t="s">
        <v>8245</v>
      </c>
      <c r="I438">
        <v>1382658169</v>
      </c>
      <c r="J438">
        <v>1380238969</v>
      </c>
      <c r="K438" t="b">
        <v>1</v>
      </c>
      <c r="L438">
        <v>141</v>
      </c>
      <c r="M438" t="b">
        <v>1</v>
      </c>
      <c r="N438" t="s">
        <v>8274</v>
      </c>
      <c r="O438" s="10">
        <f t="shared" si="39"/>
        <v>138</v>
      </c>
      <c r="P438">
        <f t="shared" si="49"/>
        <v>34.17</v>
      </c>
      <c r="Q438" t="s">
        <v>8323</v>
      </c>
      <c r="R438" t="s">
        <v>8324</v>
      </c>
      <c r="S438" s="14">
        <f t="shared" si="50"/>
        <v>41543.988067129627</v>
      </c>
      <c r="T438" s="14">
        <f t="shared" si="51"/>
        <v>41571.988067129627</v>
      </c>
    </row>
    <row r="439" spans="1:20" ht="43.2" x14ac:dyDescent="0.3">
      <c r="A439">
        <v>1253</v>
      </c>
      <c r="B439" s="3" t="s">
        <v>1254</v>
      </c>
      <c r="C439" s="3" t="s">
        <v>5363</v>
      </c>
      <c r="D439" s="6">
        <v>10</v>
      </c>
      <c r="E439" s="8">
        <v>30383.32</v>
      </c>
      <c r="F439" t="s">
        <v>8218</v>
      </c>
      <c r="G439" t="s">
        <v>8223</v>
      </c>
      <c r="H439" t="s">
        <v>8245</v>
      </c>
      <c r="I439">
        <v>1409770107</v>
      </c>
      <c r="J439">
        <v>1407178107</v>
      </c>
      <c r="K439" t="b">
        <v>1</v>
      </c>
      <c r="L439">
        <v>711</v>
      </c>
      <c r="M439" t="b">
        <v>1</v>
      </c>
      <c r="N439" t="s">
        <v>8274</v>
      </c>
      <c r="O439" s="10">
        <f t="shared" si="39"/>
        <v>303833</v>
      </c>
      <c r="P439">
        <f t="shared" si="49"/>
        <v>42.73</v>
      </c>
      <c r="Q439" t="s">
        <v>8323</v>
      </c>
      <c r="R439" t="s">
        <v>8324</v>
      </c>
      <c r="S439" s="14">
        <f t="shared" si="50"/>
        <v>41855.783645833333</v>
      </c>
      <c r="T439" s="14">
        <f t="shared" si="51"/>
        <v>41885.783645833333</v>
      </c>
    </row>
    <row r="440" spans="1:20" ht="43.2" x14ac:dyDescent="0.3">
      <c r="A440">
        <v>1254</v>
      </c>
      <c r="B440" s="3" t="s">
        <v>1255</v>
      </c>
      <c r="C440" s="3" t="s">
        <v>5364</v>
      </c>
      <c r="D440" s="6">
        <v>6700</v>
      </c>
      <c r="E440" s="8">
        <v>13323</v>
      </c>
      <c r="F440" t="s">
        <v>8218</v>
      </c>
      <c r="G440" t="s">
        <v>8223</v>
      </c>
      <c r="H440" t="s">
        <v>8245</v>
      </c>
      <c r="I440">
        <v>1293857940</v>
      </c>
      <c r="J440">
        <v>1288968886</v>
      </c>
      <c r="K440" t="b">
        <v>1</v>
      </c>
      <c r="L440">
        <v>141</v>
      </c>
      <c r="M440" t="b">
        <v>1</v>
      </c>
      <c r="N440" t="s">
        <v>8274</v>
      </c>
      <c r="O440" s="10">
        <f t="shared" si="39"/>
        <v>199</v>
      </c>
      <c r="P440">
        <f t="shared" si="49"/>
        <v>94.49</v>
      </c>
      <c r="Q440" t="s">
        <v>8323</v>
      </c>
      <c r="R440" t="s">
        <v>8324</v>
      </c>
      <c r="S440" s="14">
        <f t="shared" si="50"/>
        <v>40487.621365740742</v>
      </c>
      <c r="T440" s="14">
        <f t="shared" si="51"/>
        <v>40544.207638888889</v>
      </c>
    </row>
    <row r="441" spans="1:20" ht="43.2" x14ac:dyDescent="0.3">
      <c r="A441">
        <v>1255</v>
      </c>
      <c r="B441" s="3" t="s">
        <v>1256</v>
      </c>
      <c r="C441" s="3" t="s">
        <v>5365</v>
      </c>
      <c r="D441" s="6">
        <v>3000</v>
      </c>
      <c r="E441" s="8">
        <v>6071</v>
      </c>
      <c r="F441" t="s">
        <v>8218</v>
      </c>
      <c r="G441" t="s">
        <v>8223</v>
      </c>
      <c r="H441" t="s">
        <v>8245</v>
      </c>
      <c r="I441">
        <v>1385932652</v>
      </c>
      <c r="J441">
        <v>1383337052</v>
      </c>
      <c r="K441" t="b">
        <v>1</v>
      </c>
      <c r="L441">
        <v>109</v>
      </c>
      <c r="M441" t="b">
        <v>1</v>
      </c>
      <c r="N441" t="s">
        <v>8274</v>
      </c>
      <c r="O441" s="10">
        <f t="shared" si="39"/>
        <v>202</v>
      </c>
      <c r="P441">
        <f t="shared" si="49"/>
        <v>55.7</v>
      </c>
      <c r="Q441" t="s">
        <v>8323</v>
      </c>
      <c r="R441" t="s">
        <v>8324</v>
      </c>
      <c r="S441" s="14">
        <f t="shared" si="50"/>
        <v>41579.845509259263</v>
      </c>
      <c r="T441" s="14">
        <f t="shared" si="51"/>
        <v>41609.887175925927</v>
      </c>
    </row>
    <row r="442" spans="1:20" ht="43.2" x14ac:dyDescent="0.3">
      <c r="A442">
        <v>1256</v>
      </c>
      <c r="B442" s="3" t="s">
        <v>1257</v>
      </c>
      <c r="C442" s="3" t="s">
        <v>5366</v>
      </c>
      <c r="D442" s="6">
        <v>30000</v>
      </c>
      <c r="E442" s="8">
        <v>35389.129999999997</v>
      </c>
      <c r="F442" t="s">
        <v>8218</v>
      </c>
      <c r="G442" t="s">
        <v>8223</v>
      </c>
      <c r="H442" t="s">
        <v>8245</v>
      </c>
      <c r="I442">
        <v>1329084231</v>
      </c>
      <c r="J442">
        <v>1326492231</v>
      </c>
      <c r="K442" t="b">
        <v>1</v>
      </c>
      <c r="L442">
        <v>361</v>
      </c>
      <c r="M442" t="b">
        <v>1</v>
      </c>
      <c r="N442" t="s">
        <v>8274</v>
      </c>
      <c r="O442" s="10">
        <f t="shared" si="39"/>
        <v>118</v>
      </c>
      <c r="P442">
        <f t="shared" si="49"/>
        <v>98.03</v>
      </c>
      <c r="Q442" t="s">
        <v>8323</v>
      </c>
      <c r="R442" t="s">
        <v>8324</v>
      </c>
      <c r="S442" s="14">
        <f t="shared" si="50"/>
        <v>40921.919340277782</v>
      </c>
      <c r="T442" s="14">
        <f t="shared" si="51"/>
        <v>40951.919340277782</v>
      </c>
    </row>
    <row r="443" spans="1:20" ht="43.2" x14ac:dyDescent="0.3">
      <c r="A443">
        <v>1257</v>
      </c>
      <c r="B443" s="3" t="s">
        <v>1258</v>
      </c>
      <c r="C443" s="3" t="s">
        <v>5367</v>
      </c>
      <c r="D443" s="6">
        <v>5500</v>
      </c>
      <c r="E443" s="8">
        <v>16210</v>
      </c>
      <c r="F443" t="s">
        <v>8218</v>
      </c>
      <c r="G443" t="s">
        <v>8223</v>
      </c>
      <c r="H443" t="s">
        <v>8245</v>
      </c>
      <c r="I443">
        <v>1301792590</v>
      </c>
      <c r="J443">
        <v>1297562590</v>
      </c>
      <c r="K443" t="b">
        <v>1</v>
      </c>
      <c r="L443">
        <v>176</v>
      </c>
      <c r="M443" t="b">
        <v>1</v>
      </c>
      <c r="N443" t="s">
        <v>8274</v>
      </c>
      <c r="O443" s="10">
        <f t="shared" si="39"/>
        <v>295</v>
      </c>
      <c r="P443">
        <f t="shared" si="49"/>
        <v>92.1</v>
      </c>
      <c r="Q443" t="s">
        <v>8323</v>
      </c>
      <c r="R443" t="s">
        <v>8324</v>
      </c>
      <c r="S443" s="14">
        <f t="shared" si="50"/>
        <v>40587.085532407407</v>
      </c>
      <c r="T443" s="14">
        <f t="shared" si="51"/>
        <v>40636.043865740743</v>
      </c>
    </row>
    <row r="444" spans="1:20" ht="43.2" x14ac:dyDescent="0.3">
      <c r="A444">
        <v>1258</v>
      </c>
      <c r="B444" s="3" t="s">
        <v>1259</v>
      </c>
      <c r="C444" s="3" t="s">
        <v>5368</v>
      </c>
      <c r="D444" s="6">
        <v>12000</v>
      </c>
      <c r="E444" s="8">
        <v>25577.56</v>
      </c>
      <c r="F444" t="s">
        <v>8218</v>
      </c>
      <c r="G444" t="s">
        <v>8223</v>
      </c>
      <c r="H444" t="s">
        <v>8245</v>
      </c>
      <c r="I444">
        <v>1377960012</v>
      </c>
      <c r="J444">
        <v>1375368012</v>
      </c>
      <c r="K444" t="b">
        <v>1</v>
      </c>
      <c r="L444">
        <v>670</v>
      </c>
      <c r="M444" t="b">
        <v>1</v>
      </c>
      <c r="N444" t="s">
        <v>8274</v>
      </c>
      <c r="O444" s="10">
        <f t="shared" si="39"/>
        <v>213</v>
      </c>
      <c r="P444">
        <f t="shared" si="49"/>
        <v>38.18</v>
      </c>
      <c r="Q444" t="s">
        <v>8323</v>
      </c>
      <c r="R444" t="s">
        <v>8324</v>
      </c>
      <c r="S444" s="14">
        <f t="shared" si="50"/>
        <v>41487.611250000002</v>
      </c>
      <c r="T444" s="14">
        <f t="shared" si="51"/>
        <v>41517.611250000002</v>
      </c>
    </row>
    <row r="445" spans="1:20" ht="43.2" x14ac:dyDescent="0.3">
      <c r="A445">
        <v>1259</v>
      </c>
      <c r="B445" s="3" t="s">
        <v>1260</v>
      </c>
      <c r="C445" s="3" t="s">
        <v>5369</v>
      </c>
      <c r="D445" s="6">
        <v>2500</v>
      </c>
      <c r="E445" s="8">
        <v>2606</v>
      </c>
      <c r="F445" t="s">
        <v>8218</v>
      </c>
      <c r="G445" t="s">
        <v>8223</v>
      </c>
      <c r="H445" t="s">
        <v>8245</v>
      </c>
      <c r="I445">
        <v>1402286340</v>
      </c>
      <c r="J445">
        <v>1399504664</v>
      </c>
      <c r="K445" t="b">
        <v>1</v>
      </c>
      <c r="L445">
        <v>96</v>
      </c>
      <c r="M445" t="b">
        <v>1</v>
      </c>
      <c r="N445" t="s">
        <v>8274</v>
      </c>
      <c r="O445" s="10">
        <f t="shared" si="39"/>
        <v>104</v>
      </c>
      <c r="P445">
        <f t="shared" si="49"/>
        <v>27.15</v>
      </c>
      <c r="Q445" t="s">
        <v>8323</v>
      </c>
      <c r="R445" t="s">
        <v>8324</v>
      </c>
      <c r="S445" s="14">
        <f t="shared" si="50"/>
        <v>41766.970648148148</v>
      </c>
      <c r="T445" s="14">
        <f t="shared" si="51"/>
        <v>41799.165972222225</v>
      </c>
    </row>
    <row r="446" spans="1:20" ht="43.2" x14ac:dyDescent="0.3">
      <c r="A446">
        <v>1260</v>
      </c>
      <c r="B446" s="3" t="s">
        <v>1261</v>
      </c>
      <c r="C446" s="3" t="s">
        <v>5370</v>
      </c>
      <c r="D446" s="6">
        <v>3300</v>
      </c>
      <c r="E446" s="8">
        <v>3751</v>
      </c>
      <c r="F446" t="s">
        <v>8218</v>
      </c>
      <c r="G446" t="s">
        <v>8223</v>
      </c>
      <c r="H446" t="s">
        <v>8245</v>
      </c>
      <c r="I446">
        <v>1393445620</v>
      </c>
      <c r="J446">
        <v>1390853620</v>
      </c>
      <c r="K446" t="b">
        <v>1</v>
      </c>
      <c r="L446">
        <v>74</v>
      </c>
      <c r="M446" t="b">
        <v>1</v>
      </c>
      <c r="N446" t="s">
        <v>8274</v>
      </c>
      <c r="O446" s="10">
        <f t="shared" si="39"/>
        <v>114</v>
      </c>
      <c r="P446">
        <f t="shared" si="49"/>
        <v>50.69</v>
      </c>
      <c r="Q446" t="s">
        <v>8323</v>
      </c>
      <c r="R446" t="s">
        <v>8324</v>
      </c>
      <c r="S446" s="14">
        <f t="shared" si="50"/>
        <v>41666.842824074076</v>
      </c>
      <c r="T446" s="14">
        <f t="shared" si="51"/>
        <v>41696.842824074076</v>
      </c>
    </row>
    <row r="447" spans="1:20" ht="43.2" x14ac:dyDescent="0.3">
      <c r="A447">
        <v>1261</v>
      </c>
      <c r="B447" s="3" t="s">
        <v>1262</v>
      </c>
      <c r="C447" s="3" t="s">
        <v>5371</v>
      </c>
      <c r="D447" s="6">
        <v>2000</v>
      </c>
      <c r="E447" s="8">
        <v>2025</v>
      </c>
      <c r="F447" t="s">
        <v>8218</v>
      </c>
      <c r="G447" t="s">
        <v>8223</v>
      </c>
      <c r="H447" t="s">
        <v>8245</v>
      </c>
      <c r="I447">
        <v>1390983227</v>
      </c>
      <c r="J447">
        <v>1388391227</v>
      </c>
      <c r="K447" t="b">
        <v>1</v>
      </c>
      <c r="L447">
        <v>52</v>
      </c>
      <c r="M447" t="b">
        <v>1</v>
      </c>
      <c r="N447" t="s">
        <v>8274</v>
      </c>
      <c r="O447" s="10">
        <f t="shared" si="39"/>
        <v>101</v>
      </c>
      <c r="P447">
        <f t="shared" si="49"/>
        <v>38.94</v>
      </c>
      <c r="Q447" t="s">
        <v>8323</v>
      </c>
      <c r="R447" t="s">
        <v>8324</v>
      </c>
      <c r="S447" s="14">
        <f t="shared" si="50"/>
        <v>41638.342905092592</v>
      </c>
      <c r="T447" s="14">
        <f t="shared" si="51"/>
        <v>41668.342905092592</v>
      </c>
    </row>
    <row r="448" spans="1:20" ht="28.8" x14ac:dyDescent="0.3">
      <c r="A448">
        <v>1263</v>
      </c>
      <c r="B448" s="3" t="s">
        <v>1264</v>
      </c>
      <c r="C448" s="3" t="s">
        <v>5373</v>
      </c>
      <c r="D448" s="6">
        <v>1500</v>
      </c>
      <c r="E448" s="8">
        <v>1785</v>
      </c>
      <c r="F448" t="s">
        <v>8218</v>
      </c>
      <c r="G448" t="s">
        <v>8223</v>
      </c>
      <c r="H448" t="s">
        <v>8245</v>
      </c>
      <c r="I448">
        <v>1396054800</v>
      </c>
      <c r="J448">
        <v>1393034470</v>
      </c>
      <c r="K448" t="b">
        <v>1</v>
      </c>
      <c r="L448">
        <v>41</v>
      </c>
      <c r="M448" t="b">
        <v>1</v>
      </c>
      <c r="N448" t="s">
        <v>8274</v>
      </c>
      <c r="O448" s="10">
        <f t="shared" si="39"/>
        <v>119</v>
      </c>
      <c r="P448">
        <f t="shared" si="49"/>
        <v>43.54</v>
      </c>
      <c r="Q448" t="s">
        <v>8323</v>
      </c>
      <c r="R448" t="s">
        <v>8324</v>
      </c>
      <c r="S448" s="14">
        <f t="shared" si="50"/>
        <v>41692.084143518521</v>
      </c>
      <c r="T448" s="14">
        <f t="shared" si="51"/>
        <v>41727.041666666664</v>
      </c>
    </row>
    <row r="449" spans="1:20" ht="43.2" x14ac:dyDescent="0.3">
      <c r="A449">
        <v>1264</v>
      </c>
      <c r="B449" s="3" t="s">
        <v>1265</v>
      </c>
      <c r="C449" s="3" t="s">
        <v>5374</v>
      </c>
      <c r="D449" s="6">
        <v>650</v>
      </c>
      <c r="E449" s="8">
        <v>1082</v>
      </c>
      <c r="F449" t="s">
        <v>8218</v>
      </c>
      <c r="G449" t="s">
        <v>8223</v>
      </c>
      <c r="H449" t="s">
        <v>8245</v>
      </c>
      <c r="I449">
        <v>1383062083</v>
      </c>
      <c r="J449">
        <v>1380556483</v>
      </c>
      <c r="K449" t="b">
        <v>1</v>
      </c>
      <c r="L449">
        <v>34</v>
      </c>
      <c r="M449" t="b">
        <v>1</v>
      </c>
      <c r="N449" t="s">
        <v>8274</v>
      </c>
      <c r="O449" s="10">
        <f t="shared" si="39"/>
        <v>166</v>
      </c>
      <c r="P449">
        <f t="shared" si="49"/>
        <v>31.82</v>
      </c>
      <c r="Q449" t="s">
        <v>8323</v>
      </c>
      <c r="R449" t="s">
        <v>8324</v>
      </c>
      <c r="S449" s="14">
        <f t="shared" si="50"/>
        <v>41547.662997685184</v>
      </c>
      <c r="T449" s="14">
        <f t="shared" si="51"/>
        <v>41576.662997685184</v>
      </c>
    </row>
    <row r="450" spans="1:20" ht="57.6" x14ac:dyDescent="0.3">
      <c r="A450">
        <v>1265</v>
      </c>
      <c r="B450" s="3" t="s">
        <v>1266</v>
      </c>
      <c r="C450" s="3" t="s">
        <v>5375</v>
      </c>
      <c r="D450" s="6">
        <v>3500</v>
      </c>
      <c r="E450" s="8">
        <v>4170.17</v>
      </c>
      <c r="F450" t="s">
        <v>8218</v>
      </c>
      <c r="G450" t="s">
        <v>8223</v>
      </c>
      <c r="H450" t="s">
        <v>8245</v>
      </c>
      <c r="I450">
        <v>1291131815</v>
      </c>
      <c r="J450">
        <v>1287071015</v>
      </c>
      <c r="K450" t="b">
        <v>1</v>
      </c>
      <c r="L450">
        <v>66</v>
      </c>
      <c r="M450" t="b">
        <v>1</v>
      </c>
      <c r="N450" t="s">
        <v>8274</v>
      </c>
      <c r="O450" s="10">
        <f t="shared" ref="O450:O513" si="52">ROUND(E450/D450*100,0)</f>
        <v>119</v>
      </c>
      <c r="P450">
        <f t="shared" si="49"/>
        <v>63.18</v>
      </c>
      <c r="Q450" t="s">
        <v>8323</v>
      </c>
      <c r="R450" t="s">
        <v>8324</v>
      </c>
      <c r="S450" s="14">
        <f t="shared" si="50"/>
        <v>40465.655266203699</v>
      </c>
      <c r="T450" s="14">
        <f t="shared" si="51"/>
        <v>40512.655266203699</v>
      </c>
    </row>
    <row r="451" spans="1:20" ht="28.8" x14ac:dyDescent="0.3">
      <c r="A451">
        <v>1266</v>
      </c>
      <c r="B451" s="3" t="s">
        <v>1267</v>
      </c>
      <c r="C451" s="3" t="s">
        <v>5376</v>
      </c>
      <c r="D451" s="6">
        <v>9500</v>
      </c>
      <c r="E451" s="8">
        <v>9545</v>
      </c>
      <c r="F451" t="s">
        <v>8218</v>
      </c>
      <c r="G451" t="s">
        <v>8223</v>
      </c>
      <c r="H451" t="s">
        <v>8245</v>
      </c>
      <c r="I451">
        <v>1389474145</v>
      </c>
      <c r="J451">
        <v>1386882145</v>
      </c>
      <c r="K451" t="b">
        <v>1</v>
      </c>
      <c r="L451">
        <v>50</v>
      </c>
      <c r="M451" t="b">
        <v>1</v>
      </c>
      <c r="N451" t="s">
        <v>8274</v>
      </c>
      <c r="O451" s="10">
        <f t="shared" si="52"/>
        <v>100</v>
      </c>
      <c r="P451">
        <f t="shared" si="49"/>
        <v>190.9</v>
      </c>
      <c r="Q451" t="s">
        <v>8323</v>
      </c>
      <c r="R451" t="s">
        <v>8324</v>
      </c>
      <c r="S451" s="14">
        <f t="shared" si="50"/>
        <v>41620.87667824074</v>
      </c>
      <c r="T451" s="14">
        <f t="shared" si="51"/>
        <v>41650.87667824074</v>
      </c>
    </row>
    <row r="452" spans="1:20" ht="43.2" x14ac:dyDescent="0.3">
      <c r="A452">
        <v>1267</v>
      </c>
      <c r="B452" s="3" t="s">
        <v>1268</v>
      </c>
      <c r="C452" s="3" t="s">
        <v>5377</v>
      </c>
      <c r="D452" s="6">
        <v>22000</v>
      </c>
      <c r="E452" s="8">
        <v>22396</v>
      </c>
      <c r="F452" t="s">
        <v>8218</v>
      </c>
      <c r="G452" t="s">
        <v>8223</v>
      </c>
      <c r="H452" t="s">
        <v>8245</v>
      </c>
      <c r="I452">
        <v>1374674558</v>
      </c>
      <c r="J452">
        <v>1372082558</v>
      </c>
      <c r="K452" t="b">
        <v>1</v>
      </c>
      <c r="L452">
        <v>159</v>
      </c>
      <c r="M452" t="b">
        <v>1</v>
      </c>
      <c r="N452" t="s">
        <v>8274</v>
      </c>
      <c r="O452" s="10">
        <f t="shared" si="52"/>
        <v>102</v>
      </c>
      <c r="P452">
        <f t="shared" si="49"/>
        <v>140.86000000000001</v>
      </c>
      <c r="Q452" t="s">
        <v>8323</v>
      </c>
      <c r="R452" t="s">
        <v>8324</v>
      </c>
      <c r="S452" s="14">
        <f t="shared" si="50"/>
        <v>41449.585162037038</v>
      </c>
      <c r="T452" s="14">
        <f t="shared" si="51"/>
        <v>41479.585162037038</v>
      </c>
    </row>
    <row r="453" spans="1:20" ht="28.8" x14ac:dyDescent="0.3">
      <c r="A453">
        <v>1268</v>
      </c>
      <c r="B453" s="3" t="s">
        <v>1269</v>
      </c>
      <c r="C453" s="3" t="s">
        <v>5378</v>
      </c>
      <c r="D453" s="6">
        <v>12000</v>
      </c>
      <c r="E453" s="8">
        <v>14000</v>
      </c>
      <c r="F453" t="s">
        <v>8218</v>
      </c>
      <c r="G453" t="s">
        <v>8223</v>
      </c>
      <c r="H453" t="s">
        <v>8245</v>
      </c>
      <c r="I453">
        <v>1379708247</v>
      </c>
      <c r="J453">
        <v>1377116247</v>
      </c>
      <c r="K453" t="b">
        <v>1</v>
      </c>
      <c r="L453">
        <v>182</v>
      </c>
      <c r="M453" t="b">
        <v>1</v>
      </c>
      <c r="N453" t="s">
        <v>8274</v>
      </c>
      <c r="O453" s="10">
        <f t="shared" si="52"/>
        <v>117</v>
      </c>
      <c r="P453">
        <f t="shared" si="49"/>
        <v>76.92</v>
      </c>
      <c r="Q453" t="s">
        <v>8323</v>
      </c>
      <c r="R453" t="s">
        <v>8324</v>
      </c>
      <c r="S453" s="14">
        <f t="shared" si="50"/>
        <v>41507.845451388886</v>
      </c>
      <c r="T453" s="14">
        <f t="shared" si="51"/>
        <v>41537.845451388886</v>
      </c>
    </row>
    <row r="454" spans="1:20" ht="43.2" x14ac:dyDescent="0.3">
      <c r="A454">
        <v>1269</v>
      </c>
      <c r="B454" s="3" t="s">
        <v>1270</v>
      </c>
      <c r="C454" s="3" t="s">
        <v>5379</v>
      </c>
      <c r="D454" s="6">
        <v>18800</v>
      </c>
      <c r="E454" s="8">
        <v>20426</v>
      </c>
      <c r="F454" t="s">
        <v>8218</v>
      </c>
      <c r="G454" t="s">
        <v>8223</v>
      </c>
      <c r="H454" t="s">
        <v>8245</v>
      </c>
      <c r="I454">
        <v>1460764800</v>
      </c>
      <c r="J454">
        <v>1458157512</v>
      </c>
      <c r="K454" t="b">
        <v>1</v>
      </c>
      <c r="L454">
        <v>206</v>
      </c>
      <c r="M454" t="b">
        <v>1</v>
      </c>
      <c r="N454" t="s">
        <v>8274</v>
      </c>
      <c r="O454" s="10">
        <f t="shared" si="52"/>
        <v>109</v>
      </c>
      <c r="P454">
        <f t="shared" si="49"/>
        <v>99.16</v>
      </c>
      <c r="Q454" t="s">
        <v>8323</v>
      </c>
      <c r="R454" t="s">
        <v>8324</v>
      </c>
      <c r="S454" s="14">
        <f t="shared" si="50"/>
        <v>42445.823055555549</v>
      </c>
      <c r="T454" s="14">
        <f t="shared" si="51"/>
        <v>42476</v>
      </c>
    </row>
    <row r="455" spans="1:20" ht="28.8" x14ac:dyDescent="0.3">
      <c r="A455">
        <v>1270</v>
      </c>
      <c r="B455" s="3" t="s">
        <v>1271</v>
      </c>
      <c r="C455" s="3" t="s">
        <v>5380</v>
      </c>
      <c r="D455" s="6">
        <v>10000</v>
      </c>
      <c r="E455" s="8">
        <v>11472</v>
      </c>
      <c r="F455" t="s">
        <v>8218</v>
      </c>
      <c r="G455" t="s">
        <v>8223</v>
      </c>
      <c r="H455" t="s">
        <v>8245</v>
      </c>
      <c r="I455">
        <v>1332704042</v>
      </c>
      <c r="J455">
        <v>1327523642</v>
      </c>
      <c r="K455" t="b">
        <v>1</v>
      </c>
      <c r="L455">
        <v>169</v>
      </c>
      <c r="M455" t="b">
        <v>1</v>
      </c>
      <c r="N455" t="s">
        <v>8274</v>
      </c>
      <c r="O455" s="10">
        <f t="shared" si="52"/>
        <v>115</v>
      </c>
      <c r="P455">
        <f t="shared" si="49"/>
        <v>67.88</v>
      </c>
      <c r="Q455" t="s">
        <v>8323</v>
      </c>
      <c r="R455" t="s">
        <v>8324</v>
      </c>
      <c r="S455" s="14">
        <f t="shared" si="50"/>
        <v>40933.856967592597</v>
      </c>
      <c r="T455" s="14">
        <f t="shared" si="51"/>
        <v>40993.815300925926</v>
      </c>
    </row>
    <row r="456" spans="1:20" ht="43.2" x14ac:dyDescent="0.3">
      <c r="A456">
        <v>1271</v>
      </c>
      <c r="B456" s="3" t="s">
        <v>1272</v>
      </c>
      <c r="C456" s="3" t="s">
        <v>5381</v>
      </c>
      <c r="D456" s="6">
        <v>7500</v>
      </c>
      <c r="E456" s="8">
        <v>7635</v>
      </c>
      <c r="F456" t="s">
        <v>8218</v>
      </c>
      <c r="G456" t="s">
        <v>8223</v>
      </c>
      <c r="H456" t="s">
        <v>8245</v>
      </c>
      <c r="I456">
        <v>1384363459</v>
      </c>
      <c r="J456">
        <v>1381767859</v>
      </c>
      <c r="K456" t="b">
        <v>1</v>
      </c>
      <c r="L456">
        <v>31</v>
      </c>
      <c r="M456" t="b">
        <v>1</v>
      </c>
      <c r="N456" t="s">
        <v>8274</v>
      </c>
      <c r="O456" s="10">
        <f t="shared" si="52"/>
        <v>102</v>
      </c>
      <c r="P456">
        <f t="shared" si="49"/>
        <v>246.29</v>
      </c>
      <c r="Q456" t="s">
        <v>8323</v>
      </c>
      <c r="R456" t="s">
        <v>8324</v>
      </c>
      <c r="S456" s="14">
        <f t="shared" si="50"/>
        <v>41561.683553240742</v>
      </c>
      <c r="T456" s="14">
        <f t="shared" si="51"/>
        <v>41591.725219907406</v>
      </c>
    </row>
    <row r="457" spans="1:20" ht="57.6" x14ac:dyDescent="0.3">
      <c r="A457">
        <v>1272</v>
      </c>
      <c r="B457" s="3" t="s">
        <v>1273</v>
      </c>
      <c r="C457" s="3" t="s">
        <v>5382</v>
      </c>
      <c r="D457" s="6">
        <v>5000</v>
      </c>
      <c r="E457" s="8">
        <v>5300</v>
      </c>
      <c r="F457" t="s">
        <v>8218</v>
      </c>
      <c r="G457" t="s">
        <v>8223</v>
      </c>
      <c r="H457" t="s">
        <v>8245</v>
      </c>
      <c r="I457">
        <v>1276574400</v>
      </c>
      <c r="J457">
        <v>1270576379</v>
      </c>
      <c r="K457" t="b">
        <v>1</v>
      </c>
      <c r="L457">
        <v>28</v>
      </c>
      <c r="M457" t="b">
        <v>1</v>
      </c>
      <c r="N457" t="s">
        <v>8274</v>
      </c>
      <c r="O457" s="10">
        <f t="shared" si="52"/>
        <v>106</v>
      </c>
      <c r="P457">
        <f t="shared" si="49"/>
        <v>189.29</v>
      </c>
      <c r="Q457" t="s">
        <v>8323</v>
      </c>
      <c r="R457" t="s">
        <v>8324</v>
      </c>
      <c r="S457" s="14">
        <f t="shared" si="50"/>
        <v>40274.745127314818</v>
      </c>
      <c r="T457" s="14">
        <f t="shared" si="51"/>
        <v>40344.166666666664</v>
      </c>
    </row>
    <row r="458" spans="1:20" ht="43.2" x14ac:dyDescent="0.3">
      <c r="A458">
        <v>1274</v>
      </c>
      <c r="B458" s="3" t="s">
        <v>1275</v>
      </c>
      <c r="C458" s="3" t="s">
        <v>5384</v>
      </c>
      <c r="D458" s="6">
        <v>25000</v>
      </c>
      <c r="E458" s="8">
        <v>38743.839999999997</v>
      </c>
      <c r="F458" t="s">
        <v>8218</v>
      </c>
      <c r="G458" t="s">
        <v>8223</v>
      </c>
      <c r="H458" t="s">
        <v>8245</v>
      </c>
      <c r="I458">
        <v>1346344425</v>
      </c>
      <c r="J458">
        <v>1343320425</v>
      </c>
      <c r="K458" t="b">
        <v>1</v>
      </c>
      <c r="L458">
        <v>467</v>
      </c>
      <c r="M458" t="b">
        <v>1</v>
      </c>
      <c r="N458" t="s">
        <v>8274</v>
      </c>
      <c r="O458" s="10">
        <f t="shared" si="52"/>
        <v>155</v>
      </c>
      <c r="P458">
        <f t="shared" si="49"/>
        <v>82.96</v>
      </c>
      <c r="Q458" t="s">
        <v>8323</v>
      </c>
      <c r="R458" t="s">
        <v>8324</v>
      </c>
      <c r="S458" s="14">
        <f t="shared" si="50"/>
        <v>41116.690104166664</v>
      </c>
      <c r="T458" s="14">
        <f t="shared" si="51"/>
        <v>41151.690104166664</v>
      </c>
    </row>
    <row r="459" spans="1:20" ht="43.2" x14ac:dyDescent="0.3">
      <c r="A459">
        <v>1275</v>
      </c>
      <c r="B459" s="3" t="s">
        <v>1276</v>
      </c>
      <c r="C459" s="3" t="s">
        <v>5385</v>
      </c>
      <c r="D459" s="6">
        <v>15000</v>
      </c>
      <c r="E459" s="8">
        <v>24321.1</v>
      </c>
      <c r="F459" t="s">
        <v>8218</v>
      </c>
      <c r="G459" t="s">
        <v>8223</v>
      </c>
      <c r="H459" t="s">
        <v>8245</v>
      </c>
      <c r="I459">
        <v>1375908587</v>
      </c>
      <c r="J459">
        <v>1372884587</v>
      </c>
      <c r="K459" t="b">
        <v>1</v>
      </c>
      <c r="L459">
        <v>389</v>
      </c>
      <c r="M459" t="b">
        <v>1</v>
      </c>
      <c r="N459" t="s">
        <v>8274</v>
      </c>
      <c r="O459" s="10">
        <f t="shared" si="52"/>
        <v>162</v>
      </c>
      <c r="P459">
        <f t="shared" si="49"/>
        <v>62.52</v>
      </c>
      <c r="Q459" t="s">
        <v>8323</v>
      </c>
      <c r="R459" t="s">
        <v>8324</v>
      </c>
      <c r="S459" s="14">
        <f t="shared" si="50"/>
        <v>41458.867905092593</v>
      </c>
      <c r="T459" s="14">
        <f t="shared" si="51"/>
        <v>41493.867905092593</v>
      </c>
    </row>
    <row r="460" spans="1:20" ht="28.8" x14ac:dyDescent="0.3">
      <c r="A460">
        <v>1276</v>
      </c>
      <c r="B460" s="3" t="s">
        <v>1277</v>
      </c>
      <c r="C460" s="3" t="s">
        <v>5386</v>
      </c>
      <c r="D460" s="6">
        <v>3000</v>
      </c>
      <c r="E460" s="8">
        <v>3132.63</v>
      </c>
      <c r="F460" t="s">
        <v>8218</v>
      </c>
      <c r="G460" t="s">
        <v>8223</v>
      </c>
      <c r="H460" t="s">
        <v>8245</v>
      </c>
      <c r="I460">
        <v>1251777600</v>
      </c>
      <c r="J460">
        <v>1247504047</v>
      </c>
      <c r="K460" t="b">
        <v>1</v>
      </c>
      <c r="L460">
        <v>68</v>
      </c>
      <c r="M460" t="b">
        <v>1</v>
      </c>
      <c r="N460" t="s">
        <v>8274</v>
      </c>
      <c r="O460" s="10">
        <f t="shared" si="52"/>
        <v>104</v>
      </c>
      <c r="P460">
        <f t="shared" si="49"/>
        <v>46.07</v>
      </c>
      <c r="Q460" t="s">
        <v>8323</v>
      </c>
      <c r="R460" t="s">
        <v>8324</v>
      </c>
      <c r="S460" s="14">
        <f t="shared" si="50"/>
        <v>40007.704247685186</v>
      </c>
      <c r="T460" s="14">
        <f t="shared" si="51"/>
        <v>40057.166666666664</v>
      </c>
    </row>
    <row r="461" spans="1:20" ht="43.2" x14ac:dyDescent="0.3">
      <c r="A461">
        <v>1277</v>
      </c>
      <c r="B461" s="3" t="s">
        <v>1278</v>
      </c>
      <c r="C461" s="3" t="s">
        <v>5387</v>
      </c>
      <c r="D461" s="6">
        <v>15000</v>
      </c>
      <c r="E461" s="8">
        <v>15918.65</v>
      </c>
      <c r="F461" t="s">
        <v>8218</v>
      </c>
      <c r="G461" t="s">
        <v>8223</v>
      </c>
      <c r="H461" t="s">
        <v>8245</v>
      </c>
      <c r="I461">
        <v>1346765347</v>
      </c>
      <c r="J461">
        <v>1343741347</v>
      </c>
      <c r="K461" t="b">
        <v>1</v>
      </c>
      <c r="L461">
        <v>413</v>
      </c>
      <c r="M461" t="b">
        <v>1</v>
      </c>
      <c r="N461" t="s">
        <v>8274</v>
      </c>
      <c r="O461" s="10">
        <f t="shared" si="52"/>
        <v>106</v>
      </c>
      <c r="P461">
        <f t="shared" si="49"/>
        <v>38.54</v>
      </c>
      <c r="Q461" t="s">
        <v>8323</v>
      </c>
      <c r="R461" t="s">
        <v>8324</v>
      </c>
      <c r="S461" s="14">
        <f t="shared" si="50"/>
        <v>41121.561886574076</v>
      </c>
      <c r="T461" s="14">
        <f t="shared" si="51"/>
        <v>41156.561886574076</v>
      </c>
    </row>
    <row r="462" spans="1:20" ht="43.2" x14ac:dyDescent="0.3">
      <c r="A462">
        <v>1278</v>
      </c>
      <c r="B462" s="3" t="s">
        <v>1279</v>
      </c>
      <c r="C462" s="3" t="s">
        <v>5388</v>
      </c>
      <c r="D462" s="6">
        <v>6500</v>
      </c>
      <c r="E462" s="8">
        <v>10071</v>
      </c>
      <c r="F462" t="s">
        <v>8218</v>
      </c>
      <c r="G462" t="s">
        <v>8223</v>
      </c>
      <c r="H462" t="s">
        <v>8245</v>
      </c>
      <c r="I462">
        <v>1403661600</v>
      </c>
      <c r="J462">
        <v>1401196766</v>
      </c>
      <c r="K462" t="b">
        <v>1</v>
      </c>
      <c r="L462">
        <v>190</v>
      </c>
      <c r="M462" t="b">
        <v>1</v>
      </c>
      <c r="N462" t="s">
        <v>8274</v>
      </c>
      <c r="O462" s="10">
        <f t="shared" si="52"/>
        <v>155</v>
      </c>
      <c r="P462">
        <f t="shared" si="49"/>
        <v>53.01</v>
      </c>
      <c r="Q462" t="s">
        <v>8323</v>
      </c>
      <c r="R462" t="s">
        <v>8324</v>
      </c>
      <c r="S462" s="14">
        <f t="shared" si="50"/>
        <v>41786.555162037039</v>
      </c>
      <c r="T462" s="14">
        <f t="shared" si="51"/>
        <v>41815.083333333336</v>
      </c>
    </row>
    <row r="463" spans="1:20" ht="43.2" x14ac:dyDescent="0.3">
      <c r="A463">
        <v>1279</v>
      </c>
      <c r="B463" s="3" t="s">
        <v>1280</v>
      </c>
      <c r="C463" s="3" t="s">
        <v>5389</v>
      </c>
      <c r="D463" s="6">
        <v>12516</v>
      </c>
      <c r="E463" s="8">
        <v>13864.17</v>
      </c>
      <c r="F463" t="s">
        <v>8218</v>
      </c>
      <c r="G463" t="s">
        <v>8223</v>
      </c>
      <c r="H463" t="s">
        <v>8245</v>
      </c>
      <c r="I463">
        <v>1395624170</v>
      </c>
      <c r="J463">
        <v>1392171770</v>
      </c>
      <c r="K463" t="b">
        <v>1</v>
      </c>
      <c r="L463">
        <v>189</v>
      </c>
      <c r="M463" t="b">
        <v>1</v>
      </c>
      <c r="N463" t="s">
        <v>8274</v>
      </c>
      <c r="O463" s="10">
        <f t="shared" si="52"/>
        <v>111</v>
      </c>
      <c r="P463">
        <f t="shared" si="49"/>
        <v>73.36</v>
      </c>
      <c r="Q463" t="s">
        <v>8323</v>
      </c>
      <c r="R463" t="s">
        <v>8324</v>
      </c>
      <c r="S463" s="14">
        <f t="shared" si="50"/>
        <v>41682.099189814813</v>
      </c>
      <c r="T463" s="14">
        <f t="shared" si="51"/>
        <v>41722.057523148149</v>
      </c>
    </row>
    <row r="464" spans="1:20" ht="43.2" x14ac:dyDescent="0.3">
      <c r="A464">
        <v>1280</v>
      </c>
      <c r="B464" s="3" t="s">
        <v>1281</v>
      </c>
      <c r="C464" s="3" t="s">
        <v>5390</v>
      </c>
      <c r="D464" s="6">
        <v>15000</v>
      </c>
      <c r="E464" s="8">
        <v>16636.78</v>
      </c>
      <c r="F464" t="s">
        <v>8218</v>
      </c>
      <c r="G464" t="s">
        <v>8223</v>
      </c>
      <c r="H464" t="s">
        <v>8245</v>
      </c>
      <c r="I464">
        <v>1299003054</v>
      </c>
      <c r="J464">
        <v>1291227054</v>
      </c>
      <c r="K464" t="b">
        <v>1</v>
      </c>
      <c r="L464">
        <v>130</v>
      </c>
      <c r="M464" t="b">
        <v>1</v>
      </c>
      <c r="N464" t="s">
        <v>8274</v>
      </c>
      <c r="O464" s="10">
        <f t="shared" si="52"/>
        <v>111</v>
      </c>
      <c r="P464">
        <f t="shared" si="49"/>
        <v>127.98</v>
      </c>
      <c r="Q464" t="s">
        <v>8323</v>
      </c>
      <c r="R464" t="s">
        <v>8324</v>
      </c>
      <c r="S464" s="14">
        <f t="shared" si="50"/>
        <v>40513.757569444446</v>
      </c>
      <c r="T464" s="14">
        <f t="shared" si="51"/>
        <v>40603.757569444446</v>
      </c>
    </row>
    <row r="465" spans="1:20" ht="43.2" x14ac:dyDescent="0.3">
      <c r="A465">
        <v>1281</v>
      </c>
      <c r="B465" s="3" t="s">
        <v>1282</v>
      </c>
      <c r="C465" s="3" t="s">
        <v>5391</v>
      </c>
      <c r="D465" s="6">
        <v>7000</v>
      </c>
      <c r="E465" s="8">
        <v>7750</v>
      </c>
      <c r="F465" t="s">
        <v>8218</v>
      </c>
      <c r="G465" t="s">
        <v>8223</v>
      </c>
      <c r="H465" t="s">
        <v>8245</v>
      </c>
      <c r="I465">
        <v>1375033836</v>
      </c>
      <c r="J465">
        <v>1373305836</v>
      </c>
      <c r="K465" t="b">
        <v>1</v>
      </c>
      <c r="L465">
        <v>74</v>
      </c>
      <c r="M465" t="b">
        <v>1</v>
      </c>
      <c r="N465" t="s">
        <v>8274</v>
      </c>
      <c r="O465" s="10">
        <f t="shared" si="52"/>
        <v>111</v>
      </c>
      <c r="P465">
        <f t="shared" ref="P465:P478" si="53">IFERROR(ROUND(E465/L465,2),0)</f>
        <v>104.73</v>
      </c>
      <c r="Q465" t="s">
        <v>8323</v>
      </c>
      <c r="R465" t="s">
        <v>8324</v>
      </c>
      <c r="S465" s="14">
        <f t="shared" ref="S465:S478" si="54">(((J465/60)/60)/24)+DATE(1970,1,1)</f>
        <v>41463.743472222224</v>
      </c>
      <c r="T465" s="14">
        <f t="shared" ref="T465:T478" si="55">(((I465/60)/60)/24)+DATE(1970,1,1)</f>
        <v>41483.743472222224</v>
      </c>
    </row>
    <row r="466" spans="1:20" ht="43.2" x14ac:dyDescent="0.3">
      <c r="A466">
        <v>1282</v>
      </c>
      <c r="B466" s="3" t="s">
        <v>1283</v>
      </c>
      <c r="C466" s="3" t="s">
        <v>5392</v>
      </c>
      <c r="D466" s="6">
        <v>15000</v>
      </c>
      <c r="E466" s="8">
        <v>18542</v>
      </c>
      <c r="F466" t="s">
        <v>8218</v>
      </c>
      <c r="G466" t="s">
        <v>8223</v>
      </c>
      <c r="H466" t="s">
        <v>8245</v>
      </c>
      <c r="I466">
        <v>1386565140</v>
      </c>
      <c r="J466">
        <v>1383909855</v>
      </c>
      <c r="K466" t="b">
        <v>1</v>
      </c>
      <c r="L466">
        <v>274</v>
      </c>
      <c r="M466" t="b">
        <v>1</v>
      </c>
      <c r="N466" t="s">
        <v>8274</v>
      </c>
      <c r="O466" s="10">
        <f t="shared" si="52"/>
        <v>124</v>
      </c>
      <c r="P466">
        <f t="shared" si="53"/>
        <v>67.67</v>
      </c>
      <c r="Q466" t="s">
        <v>8323</v>
      </c>
      <c r="R466" t="s">
        <v>8324</v>
      </c>
      <c r="S466" s="14">
        <f t="shared" si="54"/>
        <v>41586.475173611114</v>
      </c>
      <c r="T466" s="14">
        <f t="shared" si="55"/>
        <v>41617.207638888889</v>
      </c>
    </row>
    <row r="467" spans="1:20" ht="43.2" x14ac:dyDescent="0.3">
      <c r="A467">
        <v>1283</v>
      </c>
      <c r="B467" s="3" t="s">
        <v>1284</v>
      </c>
      <c r="C467" s="3" t="s">
        <v>5393</v>
      </c>
      <c r="D467" s="6">
        <v>1000</v>
      </c>
      <c r="E467" s="8">
        <v>2110.5</v>
      </c>
      <c r="F467" t="s">
        <v>8218</v>
      </c>
      <c r="G467" t="s">
        <v>8223</v>
      </c>
      <c r="H467" t="s">
        <v>8245</v>
      </c>
      <c r="I467">
        <v>1362974400</v>
      </c>
      <c r="J467">
        <v>1360948389</v>
      </c>
      <c r="K467" t="b">
        <v>1</v>
      </c>
      <c r="L467">
        <v>22</v>
      </c>
      <c r="M467" t="b">
        <v>1</v>
      </c>
      <c r="N467" t="s">
        <v>8274</v>
      </c>
      <c r="O467" s="10">
        <f t="shared" si="52"/>
        <v>211</v>
      </c>
      <c r="P467">
        <f t="shared" si="53"/>
        <v>95.93</v>
      </c>
      <c r="Q467" t="s">
        <v>8323</v>
      </c>
      <c r="R467" t="s">
        <v>8324</v>
      </c>
      <c r="S467" s="14">
        <f t="shared" si="54"/>
        <v>41320.717465277776</v>
      </c>
      <c r="T467" s="14">
        <f t="shared" si="55"/>
        <v>41344.166666666664</v>
      </c>
    </row>
    <row r="468" spans="1:20" ht="43.2" x14ac:dyDescent="0.3">
      <c r="A468">
        <v>1284</v>
      </c>
      <c r="B468" s="3" t="s">
        <v>1285</v>
      </c>
      <c r="C468" s="3" t="s">
        <v>5394</v>
      </c>
      <c r="D468" s="6">
        <v>2000</v>
      </c>
      <c r="E468" s="8">
        <v>2020</v>
      </c>
      <c r="F468" t="s">
        <v>8218</v>
      </c>
      <c r="G468" t="s">
        <v>8223</v>
      </c>
      <c r="H468" t="s">
        <v>8245</v>
      </c>
      <c r="I468">
        <v>1483203540</v>
      </c>
      <c r="J468">
        <v>1481175482</v>
      </c>
      <c r="K468" t="b">
        <v>0</v>
      </c>
      <c r="L468">
        <v>31</v>
      </c>
      <c r="M468" t="b">
        <v>1</v>
      </c>
      <c r="N468" t="s">
        <v>8269</v>
      </c>
      <c r="O468" s="10">
        <f t="shared" si="52"/>
        <v>101</v>
      </c>
      <c r="P468">
        <f t="shared" si="53"/>
        <v>65.16</v>
      </c>
      <c r="Q468" t="s">
        <v>8315</v>
      </c>
      <c r="R468" t="s">
        <v>8316</v>
      </c>
      <c r="S468" s="14">
        <f t="shared" si="54"/>
        <v>42712.23474537037</v>
      </c>
      <c r="T468" s="14">
        <f t="shared" si="55"/>
        <v>42735.707638888889</v>
      </c>
    </row>
    <row r="469" spans="1:20" ht="43.2" x14ac:dyDescent="0.3">
      <c r="A469">
        <v>1288</v>
      </c>
      <c r="B469" s="3" t="s">
        <v>1289</v>
      </c>
      <c r="C469" s="3" t="s">
        <v>5398</v>
      </c>
      <c r="D469" s="6">
        <v>4000</v>
      </c>
      <c r="E469" s="8">
        <v>4018</v>
      </c>
      <c r="F469" t="s">
        <v>8218</v>
      </c>
      <c r="G469" t="s">
        <v>8223</v>
      </c>
      <c r="H469" t="s">
        <v>8245</v>
      </c>
      <c r="I469">
        <v>1470801600</v>
      </c>
      <c r="J469">
        <v>1468122163</v>
      </c>
      <c r="K469" t="b">
        <v>0</v>
      </c>
      <c r="L469">
        <v>61</v>
      </c>
      <c r="M469" t="b">
        <v>1</v>
      </c>
      <c r="N469" t="s">
        <v>8269</v>
      </c>
      <c r="O469" s="10">
        <f t="shared" si="52"/>
        <v>100</v>
      </c>
      <c r="P469">
        <f t="shared" si="53"/>
        <v>65.87</v>
      </c>
      <c r="Q469" t="s">
        <v>8315</v>
      </c>
      <c r="R469" t="s">
        <v>8316</v>
      </c>
      <c r="S469" s="14">
        <f t="shared" si="54"/>
        <v>42561.154664351852</v>
      </c>
      <c r="T469" s="14">
        <f t="shared" si="55"/>
        <v>42592.166666666672</v>
      </c>
    </row>
    <row r="470" spans="1:20" ht="43.2" x14ac:dyDescent="0.3">
      <c r="A470">
        <v>1289</v>
      </c>
      <c r="B470" s="3" t="s">
        <v>1290</v>
      </c>
      <c r="C470" s="3" t="s">
        <v>5399</v>
      </c>
      <c r="D470" s="6">
        <v>1500</v>
      </c>
      <c r="E470" s="8">
        <v>1876</v>
      </c>
      <c r="F470" t="s">
        <v>8218</v>
      </c>
      <c r="G470" t="s">
        <v>8223</v>
      </c>
      <c r="H470" t="s">
        <v>8245</v>
      </c>
      <c r="I470">
        <v>1483499645</v>
      </c>
      <c r="J470">
        <v>1480907645</v>
      </c>
      <c r="K470" t="b">
        <v>0</v>
      </c>
      <c r="L470">
        <v>52</v>
      </c>
      <c r="M470" t="b">
        <v>1</v>
      </c>
      <c r="N470" t="s">
        <v>8269</v>
      </c>
      <c r="O470" s="10">
        <f t="shared" si="52"/>
        <v>125</v>
      </c>
      <c r="P470">
        <f t="shared" si="53"/>
        <v>36.08</v>
      </c>
      <c r="Q470" t="s">
        <v>8315</v>
      </c>
      <c r="R470" t="s">
        <v>8316</v>
      </c>
      <c r="S470" s="14">
        <f t="shared" si="54"/>
        <v>42709.134780092587</v>
      </c>
      <c r="T470" s="14">
        <f t="shared" si="55"/>
        <v>42739.134780092587</v>
      </c>
    </row>
    <row r="471" spans="1:20" ht="28.8" x14ac:dyDescent="0.3">
      <c r="A471">
        <v>1290</v>
      </c>
      <c r="B471" s="3" t="s">
        <v>1291</v>
      </c>
      <c r="C471" s="3" t="s">
        <v>5400</v>
      </c>
      <c r="D471" s="6">
        <v>3500</v>
      </c>
      <c r="E471" s="8">
        <v>3800</v>
      </c>
      <c r="F471" t="s">
        <v>8218</v>
      </c>
      <c r="G471" t="s">
        <v>8223</v>
      </c>
      <c r="H471" t="s">
        <v>8245</v>
      </c>
      <c r="I471">
        <v>1429772340</v>
      </c>
      <c r="J471">
        <v>1427121931</v>
      </c>
      <c r="K471" t="b">
        <v>0</v>
      </c>
      <c r="L471">
        <v>86</v>
      </c>
      <c r="M471" t="b">
        <v>1</v>
      </c>
      <c r="N471" t="s">
        <v>8269</v>
      </c>
      <c r="O471" s="10">
        <f t="shared" si="52"/>
        <v>109</v>
      </c>
      <c r="P471">
        <f t="shared" si="53"/>
        <v>44.19</v>
      </c>
      <c r="Q471" t="s">
        <v>8315</v>
      </c>
      <c r="R471" t="s">
        <v>8316</v>
      </c>
      <c r="S471" s="14">
        <f t="shared" si="54"/>
        <v>42086.614942129629</v>
      </c>
      <c r="T471" s="14">
        <f t="shared" si="55"/>
        <v>42117.290972222225</v>
      </c>
    </row>
    <row r="472" spans="1:20" ht="43.2" x14ac:dyDescent="0.3">
      <c r="A472">
        <v>1291</v>
      </c>
      <c r="B472" s="3" t="s">
        <v>1292</v>
      </c>
      <c r="C472" s="3" t="s">
        <v>5401</v>
      </c>
      <c r="D472" s="6">
        <v>3000</v>
      </c>
      <c r="E472" s="8">
        <v>4371</v>
      </c>
      <c r="F472" t="s">
        <v>8218</v>
      </c>
      <c r="G472" t="s">
        <v>8223</v>
      </c>
      <c r="H472" t="s">
        <v>8245</v>
      </c>
      <c r="I472">
        <v>1428390000</v>
      </c>
      <c r="J472">
        <v>1425224391</v>
      </c>
      <c r="K472" t="b">
        <v>0</v>
      </c>
      <c r="L472">
        <v>42</v>
      </c>
      <c r="M472" t="b">
        <v>1</v>
      </c>
      <c r="N472" t="s">
        <v>8269</v>
      </c>
      <c r="O472" s="10">
        <f t="shared" si="52"/>
        <v>146</v>
      </c>
      <c r="P472">
        <f t="shared" si="53"/>
        <v>104.07</v>
      </c>
      <c r="Q472" t="s">
        <v>8315</v>
      </c>
      <c r="R472" t="s">
        <v>8316</v>
      </c>
      <c r="S472" s="14">
        <f t="shared" si="54"/>
        <v>42064.652673611112</v>
      </c>
      <c r="T472" s="14">
        <f t="shared" si="55"/>
        <v>42101.291666666672</v>
      </c>
    </row>
    <row r="473" spans="1:20" ht="57.6" x14ac:dyDescent="0.3">
      <c r="A473">
        <v>1293</v>
      </c>
      <c r="B473" s="3" t="s">
        <v>1294</v>
      </c>
      <c r="C473" s="3" t="s">
        <v>5403</v>
      </c>
      <c r="D473" s="6">
        <v>15000</v>
      </c>
      <c r="E473" s="8">
        <v>15335</v>
      </c>
      <c r="F473" t="s">
        <v>8218</v>
      </c>
      <c r="G473" t="s">
        <v>8223</v>
      </c>
      <c r="H473" t="s">
        <v>8245</v>
      </c>
      <c r="I473">
        <v>1447523371</v>
      </c>
      <c r="J473">
        <v>1444927771</v>
      </c>
      <c r="K473" t="b">
        <v>0</v>
      </c>
      <c r="L473">
        <v>120</v>
      </c>
      <c r="M473" t="b">
        <v>1</v>
      </c>
      <c r="N473" t="s">
        <v>8269</v>
      </c>
      <c r="O473" s="10">
        <f t="shared" si="52"/>
        <v>102</v>
      </c>
      <c r="P473">
        <f t="shared" si="53"/>
        <v>127.79</v>
      </c>
      <c r="Q473" t="s">
        <v>8315</v>
      </c>
      <c r="R473" t="s">
        <v>8316</v>
      </c>
      <c r="S473" s="14">
        <f t="shared" si="54"/>
        <v>42292.701053240744</v>
      </c>
      <c r="T473" s="14">
        <f t="shared" si="55"/>
        <v>42322.742719907401</v>
      </c>
    </row>
    <row r="474" spans="1:20" ht="43.2" x14ac:dyDescent="0.3">
      <c r="A474">
        <v>1297</v>
      </c>
      <c r="B474" s="3" t="s">
        <v>1298</v>
      </c>
      <c r="C474" s="3" t="s">
        <v>5407</v>
      </c>
      <c r="D474" s="6">
        <v>20000</v>
      </c>
      <c r="E474" s="8">
        <v>21905</v>
      </c>
      <c r="F474" t="s">
        <v>8218</v>
      </c>
      <c r="G474" t="s">
        <v>8223</v>
      </c>
      <c r="H474" t="s">
        <v>8245</v>
      </c>
      <c r="I474">
        <v>1462125358</v>
      </c>
      <c r="J474">
        <v>1459533358</v>
      </c>
      <c r="K474" t="b">
        <v>0</v>
      </c>
      <c r="L474">
        <v>238</v>
      </c>
      <c r="M474" t="b">
        <v>1</v>
      </c>
      <c r="N474" t="s">
        <v>8269</v>
      </c>
      <c r="O474" s="10">
        <f t="shared" si="52"/>
        <v>110</v>
      </c>
      <c r="P474">
        <f t="shared" si="53"/>
        <v>92.04</v>
      </c>
      <c r="Q474" t="s">
        <v>8315</v>
      </c>
      <c r="R474" t="s">
        <v>8316</v>
      </c>
      <c r="S474" s="14">
        <f t="shared" si="54"/>
        <v>42461.747199074074</v>
      </c>
      <c r="T474" s="14">
        <f t="shared" si="55"/>
        <v>42491.747199074074</v>
      </c>
    </row>
    <row r="475" spans="1:20" ht="43.2" x14ac:dyDescent="0.3">
      <c r="A475">
        <v>1299</v>
      </c>
      <c r="B475" s="3" t="s">
        <v>1300</v>
      </c>
      <c r="C475" s="3" t="s">
        <v>5409</v>
      </c>
      <c r="D475" s="6">
        <v>3500</v>
      </c>
      <c r="E475" s="8">
        <v>4340</v>
      </c>
      <c r="F475" t="s">
        <v>8218</v>
      </c>
      <c r="G475" t="s">
        <v>8223</v>
      </c>
      <c r="H475" t="s">
        <v>8245</v>
      </c>
      <c r="I475">
        <v>1436902359</v>
      </c>
      <c r="J475">
        <v>1434310359</v>
      </c>
      <c r="K475" t="b">
        <v>0</v>
      </c>
      <c r="L475">
        <v>32</v>
      </c>
      <c r="M475" t="b">
        <v>1</v>
      </c>
      <c r="N475" t="s">
        <v>8269</v>
      </c>
      <c r="O475" s="10">
        <f t="shared" si="52"/>
        <v>124</v>
      </c>
      <c r="P475">
        <f t="shared" si="53"/>
        <v>135.63</v>
      </c>
      <c r="Q475" t="s">
        <v>8315</v>
      </c>
      <c r="R475" t="s">
        <v>8316</v>
      </c>
      <c r="S475" s="14">
        <f t="shared" si="54"/>
        <v>42169.814340277779</v>
      </c>
      <c r="T475" s="14">
        <f t="shared" si="55"/>
        <v>42199.814340277779</v>
      </c>
    </row>
    <row r="476" spans="1:20" ht="43.2" x14ac:dyDescent="0.3">
      <c r="A476">
        <v>1300</v>
      </c>
      <c r="B476" s="3" t="s">
        <v>1301</v>
      </c>
      <c r="C476" s="3" t="s">
        <v>5410</v>
      </c>
      <c r="D476" s="6">
        <v>3000</v>
      </c>
      <c r="E476" s="8">
        <v>4050</v>
      </c>
      <c r="F476" t="s">
        <v>8218</v>
      </c>
      <c r="G476" t="s">
        <v>8223</v>
      </c>
      <c r="H476" t="s">
        <v>8245</v>
      </c>
      <c r="I476">
        <v>1464807420</v>
      </c>
      <c r="J476">
        <v>1461427938</v>
      </c>
      <c r="K476" t="b">
        <v>0</v>
      </c>
      <c r="L476">
        <v>24</v>
      </c>
      <c r="M476" t="b">
        <v>1</v>
      </c>
      <c r="N476" t="s">
        <v>8269</v>
      </c>
      <c r="O476" s="10">
        <f t="shared" si="52"/>
        <v>135</v>
      </c>
      <c r="P476">
        <f t="shared" si="53"/>
        <v>168.75</v>
      </c>
      <c r="Q476" t="s">
        <v>8315</v>
      </c>
      <c r="R476" t="s">
        <v>8316</v>
      </c>
      <c r="S476" s="14">
        <f t="shared" si="54"/>
        <v>42483.675208333334</v>
      </c>
      <c r="T476" s="14">
        <f t="shared" si="55"/>
        <v>42522.789583333331</v>
      </c>
    </row>
    <row r="477" spans="1:20" ht="43.2" x14ac:dyDescent="0.3">
      <c r="A477">
        <v>1301</v>
      </c>
      <c r="B477" s="3" t="s">
        <v>1302</v>
      </c>
      <c r="C477" s="3" t="s">
        <v>5411</v>
      </c>
      <c r="D477" s="6">
        <v>2000</v>
      </c>
      <c r="E477" s="8">
        <v>2055</v>
      </c>
      <c r="F477" t="s">
        <v>8218</v>
      </c>
      <c r="G477" t="s">
        <v>8223</v>
      </c>
      <c r="H477" t="s">
        <v>8245</v>
      </c>
      <c r="I477">
        <v>1437447600</v>
      </c>
      <c r="J477">
        <v>1436551178</v>
      </c>
      <c r="K477" t="b">
        <v>0</v>
      </c>
      <c r="L477">
        <v>29</v>
      </c>
      <c r="M477" t="b">
        <v>1</v>
      </c>
      <c r="N477" t="s">
        <v>8269</v>
      </c>
      <c r="O477" s="10">
        <f t="shared" si="52"/>
        <v>103</v>
      </c>
      <c r="P477">
        <f t="shared" si="53"/>
        <v>70.86</v>
      </c>
      <c r="Q477" t="s">
        <v>8315</v>
      </c>
      <c r="R477" t="s">
        <v>8316</v>
      </c>
      <c r="S477" s="14">
        <f t="shared" si="54"/>
        <v>42195.749745370369</v>
      </c>
      <c r="T477" s="14">
        <f t="shared" si="55"/>
        <v>42206.125</v>
      </c>
    </row>
    <row r="478" spans="1:20" ht="43.2" x14ac:dyDescent="0.3">
      <c r="A478">
        <v>1302</v>
      </c>
      <c r="B478" s="3" t="s">
        <v>1303</v>
      </c>
      <c r="C478" s="3" t="s">
        <v>5412</v>
      </c>
      <c r="D478" s="6">
        <v>2500</v>
      </c>
      <c r="E478" s="8">
        <v>2500</v>
      </c>
      <c r="F478" t="s">
        <v>8218</v>
      </c>
      <c r="G478" t="s">
        <v>8223</v>
      </c>
      <c r="H478" t="s">
        <v>8245</v>
      </c>
      <c r="I478">
        <v>1480559011</v>
      </c>
      <c r="J478">
        <v>1477963411</v>
      </c>
      <c r="K478" t="b">
        <v>0</v>
      </c>
      <c r="L478">
        <v>50</v>
      </c>
      <c r="M478" t="b">
        <v>1</v>
      </c>
      <c r="N478" t="s">
        <v>8269</v>
      </c>
      <c r="O478" s="10">
        <f t="shared" si="52"/>
        <v>100</v>
      </c>
      <c r="P478">
        <f t="shared" si="53"/>
        <v>50</v>
      </c>
      <c r="Q478" t="s">
        <v>8315</v>
      </c>
      <c r="R478" t="s">
        <v>8316</v>
      </c>
      <c r="S478" s="14">
        <f t="shared" si="54"/>
        <v>42675.057997685188</v>
      </c>
      <c r="T478" s="14">
        <f t="shared" si="55"/>
        <v>42705.099664351852</v>
      </c>
    </row>
    <row r="479" spans="1:20" ht="43.2" x14ac:dyDescent="0.3">
      <c r="A479">
        <v>1345</v>
      </c>
      <c r="B479" s="3" t="s">
        <v>1346</v>
      </c>
      <c r="C479" s="3" t="s">
        <v>5455</v>
      </c>
      <c r="D479" s="6">
        <v>300</v>
      </c>
      <c r="E479" s="8">
        <v>375</v>
      </c>
      <c r="F479" t="s">
        <v>8218</v>
      </c>
      <c r="G479" t="s">
        <v>8223</v>
      </c>
      <c r="H479" t="s">
        <v>8245</v>
      </c>
      <c r="I479">
        <v>1405366359</v>
      </c>
      <c r="J479">
        <v>1402342359</v>
      </c>
      <c r="K479" t="b">
        <v>0</v>
      </c>
      <c r="L479">
        <v>7</v>
      </c>
      <c r="M479" t="b">
        <v>1</v>
      </c>
      <c r="N479" t="s">
        <v>8272</v>
      </c>
      <c r="O479" s="10">
        <f t="shared" si="52"/>
        <v>125</v>
      </c>
      <c r="P479">
        <f t="shared" ref="P479:P524" si="56">IFERROR(ROUND(E479/L479,2),0)</f>
        <v>53.57</v>
      </c>
      <c r="Q479" t="s">
        <v>8320</v>
      </c>
      <c r="R479" t="s">
        <v>8321</v>
      </c>
      <c r="S479" s="14">
        <f t="shared" ref="S479:S524" si="57">(((J479/60)/60)/24)+DATE(1970,1,1)</f>
        <v>41799.814340277779</v>
      </c>
      <c r="T479" s="14">
        <f t="shared" ref="T479:T524" si="58">(((I479/60)/60)/24)+DATE(1970,1,1)</f>
        <v>41834.814340277779</v>
      </c>
    </row>
    <row r="480" spans="1:20" ht="43.2" x14ac:dyDescent="0.3">
      <c r="A480">
        <v>1346</v>
      </c>
      <c r="B480" s="3" t="s">
        <v>1347</v>
      </c>
      <c r="C480" s="3" t="s">
        <v>5456</v>
      </c>
      <c r="D480" s="6">
        <v>4900</v>
      </c>
      <c r="E480" s="8">
        <v>7219</v>
      </c>
      <c r="F480" t="s">
        <v>8218</v>
      </c>
      <c r="G480" t="s">
        <v>8223</v>
      </c>
      <c r="H480" t="s">
        <v>8245</v>
      </c>
      <c r="I480">
        <v>1372297751</v>
      </c>
      <c r="J480">
        <v>1369705751</v>
      </c>
      <c r="K480" t="b">
        <v>0</v>
      </c>
      <c r="L480">
        <v>149</v>
      </c>
      <c r="M480" t="b">
        <v>1</v>
      </c>
      <c r="N480" t="s">
        <v>8272</v>
      </c>
      <c r="O480" s="10">
        <f t="shared" si="52"/>
        <v>147</v>
      </c>
      <c r="P480">
        <f t="shared" si="56"/>
        <v>48.45</v>
      </c>
      <c r="Q480" t="s">
        <v>8320</v>
      </c>
      <c r="R480" t="s">
        <v>8321</v>
      </c>
      <c r="S480" s="14">
        <f t="shared" si="57"/>
        <v>41422.075821759259</v>
      </c>
      <c r="T480" s="14">
        <f t="shared" si="58"/>
        <v>41452.075821759259</v>
      </c>
    </row>
    <row r="481" spans="1:20" ht="43.2" x14ac:dyDescent="0.3">
      <c r="A481">
        <v>1347</v>
      </c>
      <c r="B481" s="3" t="s">
        <v>1348</v>
      </c>
      <c r="C481" s="3" t="s">
        <v>5457</v>
      </c>
      <c r="D481" s="6">
        <v>2500</v>
      </c>
      <c r="E481" s="8">
        <v>2555</v>
      </c>
      <c r="F481" t="s">
        <v>8218</v>
      </c>
      <c r="G481" t="s">
        <v>8223</v>
      </c>
      <c r="H481" t="s">
        <v>8245</v>
      </c>
      <c r="I481">
        <v>1425741525</v>
      </c>
      <c r="J481">
        <v>1423149525</v>
      </c>
      <c r="K481" t="b">
        <v>0</v>
      </c>
      <c r="L481">
        <v>31</v>
      </c>
      <c r="M481" t="b">
        <v>1</v>
      </c>
      <c r="N481" t="s">
        <v>8272</v>
      </c>
      <c r="O481" s="10">
        <f t="shared" si="52"/>
        <v>102</v>
      </c>
      <c r="P481">
        <f t="shared" si="56"/>
        <v>82.42</v>
      </c>
      <c r="Q481" t="s">
        <v>8320</v>
      </c>
      <c r="R481" t="s">
        <v>8321</v>
      </c>
      <c r="S481" s="14">
        <f t="shared" si="57"/>
        <v>42040.638020833328</v>
      </c>
      <c r="T481" s="14">
        <f t="shared" si="58"/>
        <v>42070.638020833328</v>
      </c>
    </row>
    <row r="482" spans="1:20" ht="43.2" x14ac:dyDescent="0.3">
      <c r="A482">
        <v>1348</v>
      </c>
      <c r="B482" s="3" t="s">
        <v>1349</v>
      </c>
      <c r="C482" s="3" t="s">
        <v>5458</v>
      </c>
      <c r="D482" s="6">
        <v>5875</v>
      </c>
      <c r="E482" s="8">
        <v>5985</v>
      </c>
      <c r="F482" t="s">
        <v>8218</v>
      </c>
      <c r="G482" t="s">
        <v>8223</v>
      </c>
      <c r="H482" t="s">
        <v>8245</v>
      </c>
      <c r="I482">
        <v>1418904533</v>
      </c>
      <c r="J482">
        <v>1416485333</v>
      </c>
      <c r="K482" t="b">
        <v>0</v>
      </c>
      <c r="L482">
        <v>26</v>
      </c>
      <c r="M482" t="b">
        <v>1</v>
      </c>
      <c r="N482" t="s">
        <v>8272</v>
      </c>
      <c r="O482" s="10">
        <f t="shared" si="52"/>
        <v>102</v>
      </c>
      <c r="P482">
        <f t="shared" si="56"/>
        <v>230.19</v>
      </c>
      <c r="Q482" t="s">
        <v>8320</v>
      </c>
      <c r="R482" t="s">
        <v>8321</v>
      </c>
      <c r="S482" s="14">
        <f t="shared" si="57"/>
        <v>41963.506168981476</v>
      </c>
      <c r="T482" s="14">
        <f t="shared" si="58"/>
        <v>41991.506168981476</v>
      </c>
    </row>
    <row r="483" spans="1:20" ht="43.2" x14ac:dyDescent="0.3">
      <c r="A483">
        <v>1350</v>
      </c>
      <c r="B483" s="3" t="s">
        <v>1351</v>
      </c>
      <c r="C483" s="3" t="s">
        <v>5460</v>
      </c>
      <c r="D483" s="6">
        <v>5000</v>
      </c>
      <c r="E483" s="8">
        <v>5202.5</v>
      </c>
      <c r="F483" t="s">
        <v>8218</v>
      </c>
      <c r="G483" t="s">
        <v>8223</v>
      </c>
      <c r="H483" t="s">
        <v>8245</v>
      </c>
      <c r="I483">
        <v>1451089134</v>
      </c>
      <c r="J483">
        <v>1448497134</v>
      </c>
      <c r="K483" t="b">
        <v>0</v>
      </c>
      <c r="L483">
        <v>78</v>
      </c>
      <c r="M483" t="b">
        <v>1</v>
      </c>
      <c r="N483" t="s">
        <v>8272</v>
      </c>
      <c r="O483" s="10">
        <f t="shared" si="52"/>
        <v>104</v>
      </c>
      <c r="P483">
        <f t="shared" si="56"/>
        <v>66.7</v>
      </c>
      <c r="Q483" t="s">
        <v>8320</v>
      </c>
      <c r="R483" t="s">
        <v>8321</v>
      </c>
      <c r="S483" s="14">
        <f t="shared" si="57"/>
        <v>42334.013124999998</v>
      </c>
      <c r="T483" s="14">
        <f t="shared" si="58"/>
        <v>42364.013124999998</v>
      </c>
    </row>
    <row r="484" spans="1:20" ht="28.8" x14ac:dyDescent="0.3">
      <c r="A484">
        <v>1351</v>
      </c>
      <c r="B484" s="3" t="s">
        <v>1352</v>
      </c>
      <c r="C484" s="3" t="s">
        <v>5461</v>
      </c>
      <c r="D484" s="6">
        <v>20000</v>
      </c>
      <c r="E484" s="8">
        <v>20253</v>
      </c>
      <c r="F484" t="s">
        <v>8218</v>
      </c>
      <c r="G484" t="s">
        <v>8223</v>
      </c>
      <c r="H484" t="s">
        <v>8245</v>
      </c>
      <c r="I484">
        <v>1455299144</v>
      </c>
      <c r="J484">
        <v>1452707144</v>
      </c>
      <c r="K484" t="b">
        <v>0</v>
      </c>
      <c r="L484">
        <v>120</v>
      </c>
      <c r="M484" t="b">
        <v>1</v>
      </c>
      <c r="N484" t="s">
        <v>8272</v>
      </c>
      <c r="O484" s="10">
        <f t="shared" si="52"/>
        <v>101</v>
      </c>
      <c r="P484">
        <f t="shared" si="56"/>
        <v>168.78</v>
      </c>
      <c r="Q484" t="s">
        <v>8320</v>
      </c>
      <c r="R484" t="s">
        <v>8321</v>
      </c>
      <c r="S484" s="14">
        <f t="shared" si="57"/>
        <v>42382.74009259259</v>
      </c>
      <c r="T484" s="14">
        <f t="shared" si="58"/>
        <v>42412.74009259259</v>
      </c>
    </row>
    <row r="485" spans="1:20" ht="43.2" x14ac:dyDescent="0.3">
      <c r="A485">
        <v>1352</v>
      </c>
      <c r="B485" s="3" t="s">
        <v>1353</v>
      </c>
      <c r="C485" s="3" t="s">
        <v>5462</v>
      </c>
      <c r="D485" s="6">
        <v>10000</v>
      </c>
      <c r="E485" s="8">
        <v>13614</v>
      </c>
      <c r="F485" t="s">
        <v>8218</v>
      </c>
      <c r="G485" t="s">
        <v>8223</v>
      </c>
      <c r="H485" t="s">
        <v>8245</v>
      </c>
      <c r="I485">
        <v>1441425540</v>
      </c>
      <c r="J485">
        <v>1436968366</v>
      </c>
      <c r="K485" t="b">
        <v>0</v>
      </c>
      <c r="L485">
        <v>227</v>
      </c>
      <c r="M485" t="b">
        <v>1</v>
      </c>
      <c r="N485" t="s">
        <v>8272</v>
      </c>
      <c r="O485" s="10">
        <f t="shared" si="52"/>
        <v>136</v>
      </c>
      <c r="P485">
        <f t="shared" si="56"/>
        <v>59.97</v>
      </c>
      <c r="Q485" t="s">
        <v>8320</v>
      </c>
      <c r="R485" t="s">
        <v>8321</v>
      </c>
      <c r="S485" s="14">
        <f t="shared" si="57"/>
        <v>42200.578310185185</v>
      </c>
      <c r="T485" s="14">
        <f t="shared" si="58"/>
        <v>42252.165972222225</v>
      </c>
    </row>
    <row r="486" spans="1:20" ht="43.2" x14ac:dyDescent="0.3">
      <c r="A486">
        <v>1353</v>
      </c>
      <c r="B486" s="3" t="s">
        <v>1354</v>
      </c>
      <c r="C486" s="3" t="s">
        <v>5463</v>
      </c>
      <c r="D486" s="6">
        <v>1000</v>
      </c>
      <c r="E486" s="8">
        <v>1336</v>
      </c>
      <c r="F486" t="s">
        <v>8218</v>
      </c>
      <c r="G486" t="s">
        <v>8223</v>
      </c>
      <c r="H486" t="s">
        <v>8245</v>
      </c>
      <c r="I486">
        <v>1362960000</v>
      </c>
      <c r="J486">
        <v>1359946188</v>
      </c>
      <c r="K486" t="b">
        <v>0</v>
      </c>
      <c r="L486">
        <v>42</v>
      </c>
      <c r="M486" t="b">
        <v>1</v>
      </c>
      <c r="N486" t="s">
        <v>8272</v>
      </c>
      <c r="O486" s="10">
        <f t="shared" si="52"/>
        <v>134</v>
      </c>
      <c r="P486">
        <f t="shared" si="56"/>
        <v>31.81</v>
      </c>
      <c r="Q486" t="s">
        <v>8320</v>
      </c>
      <c r="R486" t="s">
        <v>8321</v>
      </c>
      <c r="S486" s="14">
        <f t="shared" si="57"/>
        <v>41309.11791666667</v>
      </c>
      <c r="T486" s="14">
        <f t="shared" si="58"/>
        <v>41344</v>
      </c>
    </row>
    <row r="487" spans="1:20" ht="43.2" x14ac:dyDescent="0.3">
      <c r="A487">
        <v>1356</v>
      </c>
      <c r="B487" s="3" t="s">
        <v>1357</v>
      </c>
      <c r="C487" s="3" t="s">
        <v>5466</v>
      </c>
      <c r="D487" s="6">
        <v>3400</v>
      </c>
      <c r="E487" s="8">
        <v>6215.56</v>
      </c>
      <c r="F487" t="s">
        <v>8218</v>
      </c>
      <c r="G487" t="s">
        <v>8223</v>
      </c>
      <c r="H487" t="s">
        <v>8245</v>
      </c>
      <c r="I487">
        <v>1372985760</v>
      </c>
      <c r="J487">
        <v>1370393760</v>
      </c>
      <c r="K487" t="b">
        <v>0</v>
      </c>
      <c r="L487">
        <v>87</v>
      </c>
      <c r="M487" t="b">
        <v>1</v>
      </c>
      <c r="N487" t="s">
        <v>8272</v>
      </c>
      <c r="O487" s="10">
        <f t="shared" si="52"/>
        <v>183</v>
      </c>
      <c r="P487">
        <f t="shared" si="56"/>
        <v>71.44</v>
      </c>
      <c r="Q487" t="s">
        <v>8320</v>
      </c>
      <c r="R487" t="s">
        <v>8321</v>
      </c>
      <c r="S487" s="14">
        <f t="shared" si="57"/>
        <v>41430.038888888892</v>
      </c>
      <c r="T487" s="14">
        <f t="shared" si="58"/>
        <v>41460.038888888892</v>
      </c>
    </row>
    <row r="488" spans="1:20" ht="43.2" x14ac:dyDescent="0.3">
      <c r="A488">
        <v>1357</v>
      </c>
      <c r="B488" s="3" t="s">
        <v>1358</v>
      </c>
      <c r="C488" s="3" t="s">
        <v>5467</v>
      </c>
      <c r="D488" s="6">
        <v>2000</v>
      </c>
      <c r="E488" s="8">
        <v>2506</v>
      </c>
      <c r="F488" t="s">
        <v>8218</v>
      </c>
      <c r="G488" t="s">
        <v>8223</v>
      </c>
      <c r="H488" t="s">
        <v>8245</v>
      </c>
      <c r="I488">
        <v>1362117540</v>
      </c>
      <c r="J488">
        <v>1359587137</v>
      </c>
      <c r="K488" t="b">
        <v>0</v>
      </c>
      <c r="L488">
        <v>65</v>
      </c>
      <c r="M488" t="b">
        <v>1</v>
      </c>
      <c r="N488" t="s">
        <v>8272</v>
      </c>
      <c r="O488" s="10">
        <f t="shared" si="52"/>
        <v>125</v>
      </c>
      <c r="P488">
        <f t="shared" si="56"/>
        <v>38.549999999999997</v>
      </c>
      <c r="Q488" t="s">
        <v>8320</v>
      </c>
      <c r="R488" t="s">
        <v>8321</v>
      </c>
      <c r="S488" s="14">
        <f t="shared" si="57"/>
        <v>41304.962233796294</v>
      </c>
      <c r="T488" s="14">
        <f t="shared" si="58"/>
        <v>41334.249305555553</v>
      </c>
    </row>
    <row r="489" spans="1:20" ht="43.2" x14ac:dyDescent="0.3">
      <c r="A489">
        <v>1358</v>
      </c>
      <c r="B489" s="3" t="s">
        <v>1359</v>
      </c>
      <c r="C489" s="3" t="s">
        <v>5468</v>
      </c>
      <c r="D489" s="6">
        <v>3000</v>
      </c>
      <c r="E489" s="8">
        <v>3350</v>
      </c>
      <c r="F489" t="s">
        <v>8218</v>
      </c>
      <c r="G489" t="s">
        <v>8223</v>
      </c>
      <c r="H489" t="s">
        <v>8245</v>
      </c>
      <c r="I489">
        <v>1309009323</v>
      </c>
      <c r="J489">
        <v>1306417323</v>
      </c>
      <c r="K489" t="b">
        <v>0</v>
      </c>
      <c r="L489">
        <v>49</v>
      </c>
      <c r="M489" t="b">
        <v>1</v>
      </c>
      <c r="N489" t="s">
        <v>8272</v>
      </c>
      <c r="O489" s="10">
        <f t="shared" si="52"/>
        <v>112</v>
      </c>
      <c r="P489">
        <f t="shared" si="56"/>
        <v>68.37</v>
      </c>
      <c r="Q489" t="s">
        <v>8320</v>
      </c>
      <c r="R489" t="s">
        <v>8321</v>
      </c>
      <c r="S489" s="14">
        <f t="shared" si="57"/>
        <v>40689.570868055554</v>
      </c>
      <c r="T489" s="14">
        <f t="shared" si="58"/>
        <v>40719.570868055554</v>
      </c>
    </row>
    <row r="490" spans="1:20" ht="43.2" x14ac:dyDescent="0.3">
      <c r="A490">
        <v>1359</v>
      </c>
      <c r="B490" s="3" t="s">
        <v>1360</v>
      </c>
      <c r="C490" s="3" t="s">
        <v>5469</v>
      </c>
      <c r="D490" s="6">
        <v>660</v>
      </c>
      <c r="E490" s="8">
        <v>764</v>
      </c>
      <c r="F490" t="s">
        <v>8218</v>
      </c>
      <c r="G490" t="s">
        <v>8223</v>
      </c>
      <c r="H490" t="s">
        <v>8245</v>
      </c>
      <c r="I490">
        <v>1309980790</v>
      </c>
      <c r="J490">
        <v>1304623990</v>
      </c>
      <c r="K490" t="b">
        <v>0</v>
      </c>
      <c r="L490">
        <v>19</v>
      </c>
      <c r="M490" t="b">
        <v>1</v>
      </c>
      <c r="N490" t="s">
        <v>8272</v>
      </c>
      <c r="O490" s="10">
        <f t="shared" si="52"/>
        <v>116</v>
      </c>
      <c r="P490">
        <f t="shared" si="56"/>
        <v>40.21</v>
      </c>
      <c r="Q490" t="s">
        <v>8320</v>
      </c>
      <c r="R490" t="s">
        <v>8321</v>
      </c>
      <c r="S490" s="14">
        <f t="shared" si="57"/>
        <v>40668.814699074072</v>
      </c>
      <c r="T490" s="14">
        <f t="shared" si="58"/>
        <v>40730.814699074072</v>
      </c>
    </row>
    <row r="491" spans="1:20" ht="28.8" x14ac:dyDescent="0.3">
      <c r="A491">
        <v>1360</v>
      </c>
      <c r="B491" s="3" t="s">
        <v>1361</v>
      </c>
      <c r="C491" s="3" t="s">
        <v>5470</v>
      </c>
      <c r="D491" s="6">
        <v>1500</v>
      </c>
      <c r="E491" s="8">
        <v>2598</v>
      </c>
      <c r="F491" t="s">
        <v>8218</v>
      </c>
      <c r="G491" t="s">
        <v>8223</v>
      </c>
      <c r="H491" t="s">
        <v>8245</v>
      </c>
      <c r="I491">
        <v>1343943420</v>
      </c>
      <c r="J491">
        <v>1341524220</v>
      </c>
      <c r="K491" t="b">
        <v>0</v>
      </c>
      <c r="L491">
        <v>81</v>
      </c>
      <c r="M491" t="b">
        <v>1</v>
      </c>
      <c r="N491" t="s">
        <v>8272</v>
      </c>
      <c r="O491" s="10">
        <f t="shared" si="52"/>
        <v>173</v>
      </c>
      <c r="P491">
        <f t="shared" si="56"/>
        <v>32.07</v>
      </c>
      <c r="Q491" t="s">
        <v>8320</v>
      </c>
      <c r="R491" t="s">
        <v>8321</v>
      </c>
      <c r="S491" s="14">
        <f t="shared" si="57"/>
        <v>41095.900694444441</v>
      </c>
      <c r="T491" s="14">
        <f t="shared" si="58"/>
        <v>41123.900694444441</v>
      </c>
    </row>
    <row r="492" spans="1:20" ht="43.2" x14ac:dyDescent="0.3">
      <c r="A492">
        <v>1362</v>
      </c>
      <c r="B492" s="3" t="s">
        <v>1363</v>
      </c>
      <c r="C492" s="3" t="s">
        <v>5472</v>
      </c>
      <c r="D492" s="6">
        <v>1000</v>
      </c>
      <c r="E492" s="8">
        <v>1091</v>
      </c>
      <c r="F492" t="s">
        <v>8218</v>
      </c>
      <c r="G492" t="s">
        <v>8223</v>
      </c>
      <c r="H492" t="s">
        <v>8245</v>
      </c>
      <c r="I492">
        <v>1378592731</v>
      </c>
      <c r="J492">
        <v>1373408731</v>
      </c>
      <c r="K492" t="b">
        <v>0</v>
      </c>
      <c r="L492">
        <v>25</v>
      </c>
      <c r="M492" t="b">
        <v>1</v>
      </c>
      <c r="N492" t="s">
        <v>8272</v>
      </c>
      <c r="O492" s="10">
        <f t="shared" si="52"/>
        <v>109</v>
      </c>
      <c r="P492">
        <f t="shared" si="56"/>
        <v>43.64</v>
      </c>
      <c r="Q492" t="s">
        <v>8320</v>
      </c>
      <c r="R492" t="s">
        <v>8321</v>
      </c>
      <c r="S492" s="14">
        <f t="shared" si="57"/>
        <v>41464.934386574074</v>
      </c>
      <c r="T492" s="14">
        <f t="shared" si="58"/>
        <v>41524.934386574074</v>
      </c>
    </row>
    <row r="493" spans="1:20" ht="43.2" x14ac:dyDescent="0.3">
      <c r="A493">
        <v>1363</v>
      </c>
      <c r="B493" s="3" t="s">
        <v>1364</v>
      </c>
      <c r="C493" s="3" t="s">
        <v>5473</v>
      </c>
      <c r="D493" s="6">
        <v>200</v>
      </c>
      <c r="E493" s="8">
        <v>200</v>
      </c>
      <c r="F493" t="s">
        <v>8218</v>
      </c>
      <c r="G493" t="s">
        <v>8223</v>
      </c>
      <c r="H493" t="s">
        <v>8245</v>
      </c>
      <c r="I493">
        <v>1455523140</v>
      </c>
      <c r="J493">
        <v>1453925727</v>
      </c>
      <c r="K493" t="b">
        <v>0</v>
      </c>
      <c r="L493">
        <v>5</v>
      </c>
      <c r="M493" t="b">
        <v>1</v>
      </c>
      <c r="N493" t="s">
        <v>8272</v>
      </c>
      <c r="O493" s="10">
        <f t="shared" si="52"/>
        <v>100</v>
      </c>
      <c r="P493">
        <f t="shared" si="56"/>
        <v>40</v>
      </c>
      <c r="Q493" t="s">
        <v>8320</v>
      </c>
      <c r="R493" t="s">
        <v>8321</v>
      </c>
      <c r="S493" s="14">
        <f t="shared" si="57"/>
        <v>42396.8440625</v>
      </c>
      <c r="T493" s="14">
        <f t="shared" si="58"/>
        <v>42415.332638888889</v>
      </c>
    </row>
    <row r="494" spans="1:20" ht="43.2" x14ac:dyDescent="0.3">
      <c r="A494">
        <v>1365</v>
      </c>
      <c r="B494" s="3" t="s">
        <v>1366</v>
      </c>
      <c r="C494" s="3" t="s">
        <v>5475</v>
      </c>
      <c r="D494" s="6">
        <v>7500</v>
      </c>
      <c r="E494" s="8">
        <v>7520</v>
      </c>
      <c r="F494" t="s">
        <v>8218</v>
      </c>
      <c r="G494" t="s">
        <v>8223</v>
      </c>
      <c r="H494" t="s">
        <v>8245</v>
      </c>
      <c r="I494">
        <v>1426523752</v>
      </c>
      <c r="J494">
        <v>1423935352</v>
      </c>
      <c r="K494" t="b">
        <v>0</v>
      </c>
      <c r="L494">
        <v>92</v>
      </c>
      <c r="M494" t="b">
        <v>1</v>
      </c>
      <c r="N494" t="s">
        <v>8274</v>
      </c>
      <c r="O494" s="10">
        <f t="shared" si="52"/>
        <v>100</v>
      </c>
      <c r="P494">
        <f t="shared" si="56"/>
        <v>81.739999999999995</v>
      </c>
      <c r="Q494" t="s">
        <v>8323</v>
      </c>
      <c r="R494" t="s">
        <v>8324</v>
      </c>
      <c r="S494" s="14">
        <f t="shared" si="57"/>
        <v>42049.733240740738</v>
      </c>
      <c r="T494" s="14">
        <f t="shared" si="58"/>
        <v>42079.691574074073</v>
      </c>
    </row>
    <row r="495" spans="1:20" x14ac:dyDescent="0.3">
      <c r="A495">
        <v>1366</v>
      </c>
      <c r="B495" s="3" t="s">
        <v>1367</v>
      </c>
      <c r="C495" s="3" t="s">
        <v>5476</v>
      </c>
      <c r="D495" s="6">
        <v>7500</v>
      </c>
      <c r="E495" s="8">
        <v>9486.69</v>
      </c>
      <c r="F495" t="s">
        <v>8218</v>
      </c>
      <c r="G495" t="s">
        <v>8223</v>
      </c>
      <c r="H495" t="s">
        <v>8245</v>
      </c>
      <c r="I495">
        <v>1417049663</v>
      </c>
      <c r="J495">
        <v>1413158063</v>
      </c>
      <c r="K495" t="b">
        <v>0</v>
      </c>
      <c r="L495">
        <v>147</v>
      </c>
      <c r="M495" t="b">
        <v>1</v>
      </c>
      <c r="N495" t="s">
        <v>8274</v>
      </c>
      <c r="O495" s="10">
        <f t="shared" si="52"/>
        <v>126</v>
      </c>
      <c r="P495">
        <f t="shared" si="56"/>
        <v>64.540000000000006</v>
      </c>
      <c r="Q495" t="s">
        <v>8323</v>
      </c>
      <c r="R495" t="s">
        <v>8324</v>
      </c>
      <c r="S495" s="14">
        <f t="shared" si="57"/>
        <v>41924.996099537035</v>
      </c>
      <c r="T495" s="14">
        <f t="shared" si="58"/>
        <v>41970.037766203706</v>
      </c>
    </row>
    <row r="496" spans="1:20" ht="43.2" x14ac:dyDescent="0.3">
      <c r="A496">
        <v>1367</v>
      </c>
      <c r="B496" s="3" t="s">
        <v>1368</v>
      </c>
      <c r="C496" s="3" t="s">
        <v>5477</v>
      </c>
      <c r="D496" s="6">
        <v>5000</v>
      </c>
      <c r="E496" s="8">
        <v>5713</v>
      </c>
      <c r="F496" t="s">
        <v>8218</v>
      </c>
      <c r="G496" t="s">
        <v>8223</v>
      </c>
      <c r="H496" t="s">
        <v>8245</v>
      </c>
      <c r="I496">
        <v>1447463050</v>
      </c>
      <c r="J496">
        <v>1444867450</v>
      </c>
      <c r="K496" t="b">
        <v>0</v>
      </c>
      <c r="L496">
        <v>90</v>
      </c>
      <c r="M496" t="b">
        <v>1</v>
      </c>
      <c r="N496" t="s">
        <v>8274</v>
      </c>
      <c r="O496" s="10">
        <f t="shared" si="52"/>
        <v>114</v>
      </c>
      <c r="P496">
        <f t="shared" si="56"/>
        <v>63.48</v>
      </c>
      <c r="Q496" t="s">
        <v>8323</v>
      </c>
      <c r="R496" t="s">
        <v>8324</v>
      </c>
      <c r="S496" s="14">
        <f t="shared" si="57"/>
        <v>42292.002893518518</v>
      </c>
      <c r="T496" s="14">
        <f t="shared" si="58"/>
        <v>42322.044560185182</v>
      </c>
    </row>
    <row r="497" spans="1:20" ht="43.2" x14ac:dyDescent="0.3">
      <c r="A497">
        <v>1368</v>
      </c>
      <c r="B497" s="3" t="s">
        <v>1369</v>
      </c>
      <c r="C497" s="3" t="s">
        <v>5478</v>
      </c>
      <c r="D497" s="6">
        <v>5000</v>
      </c>
      <c r="E497" s="8">
        <v>5535</v>
      </c>
      <c r="F497" t="s">
        <v>8218</v>
      </c>
      <c r="G497" t="s">
        <v>8223</v>
      </c>
      <c r="H497" t="s">
        <v>8245</v>
      </c>
      <c r="I497">
        <v>1434342894</v>
      </c>
      <c r="J497">
        <v>1432269294</v>
      </c>
      <c r="K497" t="b">
        <v>0</v>
      </c>
      <c r="L497">
        <v>87</v>
      </c>
      <c r="M497" t="b">
        <v>1</v>
      </c>
      <c r="N497" t="s">
        <v>8274</v>
      </c>
      <c r="O497" s="10">
        <f t="shared" si="52"/>
        <v>111</v>
      </c>
      <c r="P497">
        <f t="shared" si="56"/>
        <v>63.62</v>
      </c>
      <c r="Q497" t="s">
        <v>8323</v>
      </c>
      <c r="R497" t="s">
        <v>8324</v>
      </c>
      <c r="S497" s="14">
        <f t="shared" si="57"/>
        <v>42146.190902777773</v>
      </c>
      <c r="T497" s="14">
        <f t="shared" si="58"/>
        <v>42170.190902777773</v>
      </c>
    </row>
    <row r="498" spans="1:20" ht="43.2" x14ac:dyDescent="0.3">
      <c r="A498">
        <v>1369</v>
      </c>
      <c r="B498" s="3" t="s">
        <v>1370</v>
      </c>
      <c r="C498" s="3" t="s">
        <v>5479</v>
      </c>
      <c r="D498" s="6">
        <v>32360</v>
      </c>
      <c r="E498" s="8">
        <v>34090.629999999997</v>
      </c>
      <c r="F498" t="s">
        <v>8218</v>
      </c>
      <c r="G498" t="s">
        <v>8223</v>
      </c>
      <c r="H498" t="s">
        <v>8245</v>
      </c>
      <c r="I498">
        <v>1397225746</v>
      </c>
      <c r="J498">
        <v>1394633746</v>
      </c>
      <c r="K498" t="b">
        <v>0</v>
      </c>
      <c r="L498">
        <v>406</v>
      </c>
      <c r="M498" t="b">
        <v>1</v>
      </c>
      <c r="N498" t="s">
        <v>8274</v>
      </c>
      <c r="O498" s="10">
        <f t="shared" si="52"/>
        <v>105</v>
      </c>
      <c r="P498">
        <f t="shared" si="56"/>
        <v>83.97</v>
      </c>
      <c r="Q498" t="s">
        <v>8323</v>
      </c>
      <c r="R498" t="s">
        <v>8324</v>
      </c>
      <c r="S498" s="14">
        <f t="shared" si="57"/>
        <v>41710.594282407408</v>
      </c>
      <c r="T498" s="14">
        <f t="shared" si="58"/>
        <v>41740.594282407408</v>
      </c>
    </row>
    <row r="499" spans="1:20" ht="28.8" x14ac:dyDescent="0.3">
      <c r="A499">
        <v>1370</v>
      </c>
      <c r="B499" s="3" t="s">
        <v>1371</v>
      </c>
      <c r="C499" s="3" t="s">
        <v>5480</v>
      </c>
      <c r="D499" s="6">
        <v>1500</v>
      </c>
      <c r="E499" s="8">
        <v>1555</v>
      </c>
      <c r="F499" t="s">
        <v>8218</v>
      </c>
      <c r="G499" t="s">
        <v>8223</v>
      </c>
      <c r="H499" t="s">
        <v>8245</v>
      </c>
      <c r="I499">
        <v>1381881890</v>
      </c>
      <c r="J499">
        <v>1380585890</v>
      </c>
      <c r="K499" t="b">
        <v>0</v>
      </c>
      <c r="L499">
        <v>20</v>
      </c>
      <c r="M499" t="b">
        <v>1</v>
      </c>
      <c r="N499" t="s">
        <v>8274</v>
      </c>
      <c r="O499" s="10">
        <f t="shared" si="52"/>
        <v>104</v>
      </c>
      <c r="P499">
        <f t="shared" si="56"/>
        <v>77.75</v>
      </c>
      <c r="Q499" t="s">
        <v>8323</v>
      </c>
      <c r="R499" t="s">
        <v>8324</v>
      </c>
      <c r="S499" s="14">
        <f t="shared" si="57"/>
        <v>41548.00335648148</v>
      </c>
      <c r="T499" s="14">
        <f t="shared" si="58"/>
        <v>41563.00335648148</v>
      </c>
    </row>
    <row r="500" spans="1:20" ht="43.2" x14ac:dyDescent="0.3">
      <c r="A500">
        <v>1371</v>
      </c>
      <c r="B500" s="3" t="s">
        <v>1372</v>
      </c>
      <c r="C500" s="3" t="s">
        <v>5481</v>
      </c>
      <c r="D500" s="6">
        <v>6999</v>
      </c>
      <c r="E500" s="8">
        <v>7495</v>
      </c>
      <c r="F500" t="s">
        <v>8218</v>
      </c>
      <c r="G500" t="s">
        <v>8223</v>
      </c>
      <c r="H500" t="s">
        <v>8245</v>
      </c>
      <c r="I500">
        <v>1431022342</v>
      </c>
      <c r="J500">
        <v>1428430342</v>
      </c>
      <c r="K500" t="b">
        <v>0</v>
      </c>
      <c r="L500">
        <v>70</v>
      </c>
      <c r="M500" t="b">
        <v>1</v>
      </c>
      <c r="N500" t="s">
        <v>8274</v>
      </c>
      <c r="O500" s="10">
        <f t="shared" si="52"/>
        <v>107</v>
      </c>
      <c r="P500">
        <f t="shared" si="56"/>
        <v>107.07</v>
      </c>
      <c r="Q500" t="s">
        <v>8323</v>
      </c>
      <c r="R500" t="s">
        <v>8324</v>
      </c>
      <c r="S500" s="14">
        <f t="shared" si="57"/>
        <v>42101.758587962962</v>
      </c>
      <c r="T500" s="14">
        <f t="shared" si="58"/>
        <v>42131.758587962962</v>
      </c>
    </row>
    <row r="501" spans="1:20" x14ac:dyDescent="0.3">
      <c r="A501">
        <v>1372</v>
      </c>
      <c r="B501" s="3" t="s">
        <v>1373</v>
      </c>
      <c r="C501" s="3" t="s">
        <v>5482</v>
      </c>
      <c r="D501" s="6">
        <v>500</v>
      </c>
      <c r="E501" s="8">
        <v>620</v>
      </c>
      <c r="F501" t="s">
        <v>8218</v>
      </c>
      <c r="G501" t="s">
        <v>8223</v>
      </c>
      <c r="H501" t="s">
        <v>8245</v>
      </c>
      <c r="I501">
        <v>1342115132</v>
      </c>
      <c r="J501">
        <v>1339523132</v>
      </c>
      <c r="K501" t="b">
        <v>0</v>
      </c>
      <c r="L501">
        <v>16</v>
      </c>
      <c r="M501" t="b">
        <v>1</v>
      </c>
      <c r="N501" t="s">
        <v>8274</v>
      </c>
      <c r="O501" s="10">
        <f t="shared" si="52"/>
        <v>124</v>
      </c>
      <c r="P501">
        <f t="shared" si="56"/>
        <v>38.75</v>
      </c>
      <c r="Q501" t="s">
        <v>8323</v>
      </c>
      <c r="R501" t="s">
        <v>8324</v>
      </c>
      <c r="S501" s="14">
        <f t="shared" si="57"/>
        <v>41072.739953703705</v>
      </c>
      <c r="T501" s="14">
        <f t="shared" si="58"/>
        <v>41102.739953703705</v>
      </c>
    </row>
    <row r="502" spans="1:20" ht="28.8" x14ac:dyDescent="0.3">
      <c r="A502">
        <v>1373</v>
      </c>
      <c r="B502" s="3" t="s">
        <v>1374</v>
      </c>
      <c r="C502" s="3" t="s">
        <v>5483</v>
      </c>
      <c r="D502" s="6">
        <v>10000</v>
      </c>
      <c r="E502" s="8">
        <v>10501</v>
      </c>
      <c r="F502" t="s">
        <v>8218</v>
      </c>
      <c r="G502" t="s">
        <v>8223</v>
      </c>
      <c r="H502" t="s">
        <v>8245</v>
      </c>
      <c r="I502">
        <v>1483138233</v>
      </c>
      <c r="J502">
        <v>1480546233</v>
      </c>
      <c r="K502" t="b">
        <v>0</v>
      </c>
      <c r="L502">
        <v>52</v>
      </c>
      <c r="M502" t="b">
        <v>1</v>
      </c>
      <c r="N502" t="s">
        <v>8274</v>
      </c>
      <c r="O502" s="10">
        <f t="shared" si="52"/>
        <v>105</v>
      </c>
      <c r="P502">
        <f t="shared" si="56"/>
        <v>201.94</v>
      </c>
      <c r="Q502" t="s">
        <v>8323</v>
      </c>
      <c r="R502" t="s">
        <v>8324</v>
      </c>
      <c r="S502" s="14">
        <f t="shared" si="57"/>
        <v>42704.95177083333</v>
      </c>
      <c r="T502" s="14">
        <f t="shared" si="58"/>
        <v>42734.95177083333</v>
      </c>
    </row>
    <row r="503" spans="1:20" ht="43.2" x14ac:dyDescent="0.3">
      <c r="A503">
        <v>1374</v>
      </c>
      <c r="B503" s="3" t="s">
        <v>1375</v>
      </c>
      <c r="C503" s="3" t="s">
        <v>5484</v>
      </c>
      <c r="D503" s="6">
        <v>1500</v>
      </c>
      <c r="E503" s="8">
        <v>2842</v>
      </c>
      <c r="F503" t="s">
        <v>8218</v>
      </c>
      <c r="G503" t="s">
        <v>8223</v>
      </c>
      <c r="H503" t="s">
        <v>8245</v>
      </c>
      <c r="I503">
        <v>1458874388</v>
      </c>
      <c r="J503">
        <v>1456285988</v>
      </c>
      <c r="K503" t="b">
        <v>0</v>
      </c>
      <c r="L503">
        <v>66</v>
      </c>
      <c r="M503" t="b">
        <v>1</v>
      </c>
      <c r="N503" t="s">
        <v>8274</v>
      </c>
      <c r="O503" s="10">
        <f t="shared" si="52"/>
        <v>189</v>
      </c>
      <c r="P503">
        <f t="shared" si="56"/>
        <v>43.06</v>
      </c>
      <c r="Q503" t="s">
        <v>8323</v>
      </c>
      <c r="R503" t="s">
        <v>8324</v>
      </c>
      <c r="S503" s="14">
        <f t="shared" si="57"/>
        <v>42424.161898148144</v>
      </c>
      <c r="T503" s="14">
        <f t="shared" si="58"/>
        <v>42454.12023148148</v>
      </c>
    </row>
    <row r="504" spans="1:20" ht="43.2" x14ac:dyDescent="0.3">
      <c r="A504">
        <v>1377</v>
      </c>
      <c r="B504" s="3" t="s">
        <v>1378</v>
      </c>
      <c r="C504" s="3" t="s">
        <v>5487</v>
      </c>
      <c r="D504" s="6">
        <v>1300</v>
      </c>
      <c r="E504" s="8">
        <v>1510</v>
      </c>
      <c r="F504" t="s">
        <v>8218</v>
      </c>
      <c r="G504" t="s">
        <v>8223</v>
      </c>
      <c r="H504" t="s">
        <v>8245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8274</v>
      </c>
      <c r="O504" s="10">
        <f t="shared" si="52"/>
        <v>116</v>
      </c>
      <c r="P504">
        <f t="shared" si="56"/>
        <v>48.71</v>
      </c>
      <c r="Q504" t="s">
        <v>8323</v>
      </c>
      <c r="R504" t="s">
        <v>8324</v>
      </c>
      <c r="S504" s="14">
        <f t="shared" si="57"/>
        <v>42747.219560185185</v>
      </c>
      <c r="T504" s="14">
        <f t="shared" si="58"/>
        <v>42769.174305555556</v>
      </c>
    </row>
    <row r="505" spans="1:20" ht="28.8" x14ac:dyDescent="0.3">
      <c r="A505">
        <v>1379</v>
      </c>
      <c r="B505" s="3" t="s">
        <v>1380</v>
      </c>
      <c r="C505" s="3" t="s">
        <v>5489</v>
      </c>
      <c r="D505" s="6">
        <v>10000</v>
      </c>
      <c r="E505" s="8">
        <v>11160</v>
      </c>
      <c r="F505" t="s">
        <v>8218</v>
      </c>
      <c r="G505" t="s">
        <v>8223</v>
      </c>
      <c r="H505" t="s">
        <v>8245</v>
      </c>
      <c r="I505">
        <v>1433504876</v>
      </c>
      <c r="J505">
        <v>1430912876</v>
      </c>
      <c r="K505" t="b">
        <v>0</v>
      </c>
      <c r="L505">
        <v>151</v>
      </c>
      <c r="M505" t="b">
        <v>1</v>
      </c>
      <c r="N505" t="s">
        <v>8274</v>
      </c>
      <c r="O505" s="10">
        <f t="shared" si="52"/>
        <v>112</v>
      </c>
      <c r="P505">
        <f t="shared" si="56"/>
        <v>73.91</v>
      </c>
      <c r="Q505" t="s">
        <v>8323</v>
      </c>
      <c r="R505" t="s">
        <v>8324</v>
      </c>
      <c r="S505" s="14">
        <f t="shared" si="57"/>
        <v>42130.491620370376</v>
      </c>
      <c r="T505" s="14">
        <f t="shared" si="58"/>
        <v>42160.491620370376</v>
      </c>
    </row>
    <row r="506" spans="1:20" ht="43.2" x14ac:dyDescent="0.3">
      <c r="A506">
        <v>1380</v>
      </c>
      <c r="B506" s="3" t="s">
        <v>1381</v>
      </c>
      <c r="C506" s="3" t="s">
        <v>5490</v>
      </c>
      <c r="D506" s="6">
        <v>25</v>
      </c>
      <c r="E506" s="8">
        <v>106</v>
      </c>
      <c r="F506" t="s">
        <v>8218</v>
      </c>
      <c r="G506" t="s">
        <v>8223</v>
      </c>
      <c r="H506" t="s">
        <v>8245</v>
      </c>
      <c r="I506">
        <v>1433815200</v>
      </c>
      <c r="J506">
        <v>1431886706</v>
      </c>
      <c r="K506" t="b">
        <v>0</v>
      </c>
      <c r="L506">
        <v>5</v>
      </c>
      <c r="M506" t="b">
        <v>1</v>
      </c>
      <c r="N506" t="s">
        <v>8274</v>
      </c>
      <c r="O506" s="10">
        <f t="shared" si="52"/>
        <v>424</v>
      </c>
      <c r="P506">
        <f t="shared" si="56"/>
        <v>21.2</v>
      </c>
      <c r="Q506" t="s">
        <v>8323</v>
      </c>
      <c r="R506" t="s">
        <v>8324</v>
      </c>
      <c r="S506" s="14">
        <f t="shared" si="57"/>
        <v>42141.762800925921</v>
      </c>
      <c r="T506" s="14">
        <f t="shared" si="58"/>
        <v>42164.083333333328</v>
      </c>
    </row>
    <row r="507" spans="1:20" ht="57.6" x14ac:dyDescent="0.3">
      <c r="A507">
        <v>1381</v>
      </c>
      <c r="B507" s="3" t="s">
        <v>1382</v>
      </c>
      <c r="C507" s="3" t="s">
        <v>5491</v>
      </c>
      <c r="D507" s="6">
        <v>5000</v>
      </c>
      <c r="E507" s="8">
        <v>5355</v>
      </c>
      <c r="F507" t="s">
        <v>8218</v>
      </c>
      <c r="G507" t="s">
        <v>8223</v>
      </c>
      <c r="H507" t="s">
        <v>8245</v>
      </c>
      <c r="I507">
        <v>1482988125</v>
      </c>
      <c r="J507">
        <v>1480396125</v>
      </c>
      <c r="K507" t="b">
        <v>0</v>
      </c>
      <c r="L507">
        <v>73</v>
      </c>
      <c r="M507" t="b">
        <v>1</v>
      </c>
      <c r="N507" t="s">
        <v>8274</v>
      </c>
      <c r="O507" s="10">
        <f t="shared" si="52"/>
        <v>107</v>
      </c>
      <c r="P507">
        <f t="shared" si="56"/>
        <v>73.36</v>
      </c>
      <c r="Q507" t="s">
        <v>8323</v>
      </c>
      <c r="R507" t="s">
        <v>8324</v>
      </c>
      <c r="S507" s="14">
        <f t="shared" si="57"/>
        <v>42703.214409722219</v>
      </c>
      <c r="T507" s="14">
        <f t="shared" si="58"/>
        <v>42733.214409722219</v>
      </c>
    </row>
    <row r="508" spans="1:20" ht="43.2" x14ac:dyDescent="0.3">
      <c r="A508">
        <v>1382</v>
      </c>
      <c r="B508" s="3" t="s">
        <v>1383</v>
      </c>
      <c r="C508" s="3" t="s">
        <v>5492</v>
      </c>
      <c r="D508" s="6">
        <v>8000</v>
      </c>
      <c r="E508" s="8">
        <v>8349</v>
      </c>
      <c r="F508" t="s">
        <v>8218</v>
      </c>
      <c r="G508" t="s">
        <v>8223</v>
      </c>
      <c r="H508" t="s">
        <v>8245</v>
      </c>
      <c r="I508">
        <v>1367867536</v>
      </c>
      <c r="J508">
        <v>1365275536</v>
      </c>
      <c r="K508" t="b">
        <v>0</v>
      </c>
      <c r="L508">
        <v>148</v>
      </c>
      <c r="M508" t="b">
        <v>1</v>
      </c>
      <c r="N508" t="s">
        <v>8274</v>
      </c>
      <c r="O508" s="10">
        <f t="shared" si="52"/>
        <v>104</v>
      </c>
      <c r="P508">
        <f t="shared" si="56"/>
        <v>56.41</v>
      </c>
      <c r="Q508" t="s">
        <v>8323</v>
      </c>
      <c r="R508" t="s">
        <v>8324</v>
      </c>
      <c r="S508" s="14">
        <f t="shared" si="57"/>
        <v>41370.800185185188</v>
      </c>
      <c r="T508" s="14">
        <f t="shared" si="58"/>
        <v>41400.800185185188</v>
      </c>
    </row>
    <row r="509" spans="1:20" ht="43.2" x14ac:dyDescent="0.3">
      <c r="A509">
        <v>1384</v>
      </c>
      <c r="B509" s="3" t="s">
        <v>1385</v>
      </c>
      <c r="C509" s="3" t="s">
        <v>5494</v>
      </c>
      <c r="D509" s="6">
        <v>3500</v>
      </c>
      <c r="E509" s="8">
        <v>4343</v>
      </c>
      <c r="F509" t="s">
        <v>8218</v>
      </c>
      <c r="G509" t="s">
        <v>8223</v>
      </c>
      <c r="H509" t="s">
        <v>8245</v>
      </c>
      <c r="I509">
        <v>1436117922</v>
      </c>
      <c r="J509">
        <v>1433525922</v>
      </c>
      <c r="K509" t="b">
        <v>0</v>
      </c>
      <c r="L509">
        <v>63</v>
      </c>
      <c r="M509" t="b">
        <v>1</v>
      </c>
      <c r="N509" t="s">
        <v>8274</v>
      </c>
      <c r="O509" s="10">
        <f t="shared" si="52"/>
        <v>124</v>
      </c>
      <c r="P509">
        <f t="shared" si="56"/>
        <v>68.94</v>
      </c>
      <c r="Q509" t="s">
        <v>8323</v>
      </c>
      <c r="R509" t="s">
        <v>8324</v>
      </c>
      <c r="S509" s="14">
        <f t="shared" si="57"/>
        <v>42160.735208333332</v>
      </c>
      <c r="T509" s="14">
        <f t="shared" si="58"/>
        <v>42190.735208333332</v>
      </c>
    </row>
    <row r="510" spans="1:20" ht="28.8" x14ac:dyDescent="0.3">
      <c r="A510">
        <v>1386</v>
      </c>
      <c r="B510" s="3" t="s">
        <v>1387</v>
      </c>
      <c r="C510" s="3" t="s">
        <v>5496</v>
      </c>
      <c r="D510" s="6">
        <v>400</v>
      </c>
      <c r="E510" s="8">
        <v>875</v>
      </c>
      <c r="F510" t="s">
        <v>8218</v>
      </c>
      <c r="G510" t="s">
        <v>8223</v>
      </c>
      <c r="H510" t="s">
        <v>8245</v>
      </c>
      <c r="I510">
        <v>1438183889</v>
      </c>
      <c r="J510">
        <v>1435591889</v>
      </c>
      <c r="K510" t="b">
        <v>0</v>
      </c>
      <c r="L510">
        <v>14</v>
      </c>
      <c r="M510" t="b">
        <v>1</v>
      </c>
      <c r="N510" t="s">
        <v>8274</v>
      </c>
      <c r="O510" s="10">
        <f t="shared" si="52"/>
        <v>219</v>
      </c>
      <c r="P510">
        <f t="shared" si="56"/>
        <v>62.5</v>
      </c>
      <c r="Q510" t="s">
        <v>8323</v>
      </c>
      <c r="R510" t="s">
        <v>8324</v>
      </c>
      <c r="S510" s="14">
        <f t="shared" si="57"/>
        <v>42184.646863425922</v>
      </c>
      <c r="T510" s="14">
        <f t="shared" si="58"/>
        <v>42214.646863425922</v>
      </c>
    </row>
    <row r="511" spans="1:20" ht="43.2" x14ac:dyDescent="0.3">
      <c r="A511">
        <v>1387</v>
      </c>
      <c r="B511" s="3" t="s">
        <v>1388</v>
      </c>
      <c r="C511" s="3" t="s">
        <v>5497</v>
      </c>
      <c r="D511" s="6">
        <v>4000</v>
      </c>
      <c r="E511" s="8">
        <v>5465</v>
      </c>
      <c r="F511" t="s">
        <v>8218</v>
      </c>
      <c r="G511" t="s">
        <v>8223</v>
      </c>
      <c r="H511" t="s">
        <v>8245</v>
      </c>
      <c r="I511">
        <v>1433305800</v>
      </c>
      <c r="J511">
        <v>1430604395</v>
      </c>
      <c r="K511" t="b">
        <v>0</v>
      </c>
      <c r="L511">
        <v>78</v>
      </c>
      <c r="M511" t="b">
        <v>1</v>
      </c>
      <c r="N511" t="s">
        <v>8274</v>
      </c>
      <c r="O511" s="10">
        <f t="shared" si="52"/>
        <v>137</v>
      </c>
      <c r="P511">
        <f t="shared" si="56"/>
        <v>70.06</v>
      </c>
      <c r="Q511" t="s">
        <v>8323</v>
      </c>
      <c r="R511" t="s">
        <v>8324</v>
      </c>
      <c r="S511" s="14">
        <f t="shared" si="57"/>
        <v>42126.92123842593</v>
      </c>
      <c r="T511" s="14">
        <f t="shared" si="58"/>
        <v>42158.1875</v>
      </c>
    </row>
    <row r="512" spans="1:20" ht="43.2" x14ac:dyDescent="0.3">
      <c r="A512">
        <v>1388</v>
      </c>
      <c r="B512" s="3" t="s">
        <v>1389</v>
      </c>
      <c r="C512" s="3" t="s">
        <v>5498</v>
      </c>
      <c r="D512" s="6">
        <v>5000</v>
      </c>
      <c r="E512" s="8">
        <v>6740.37</v>
      </c>
      <c r="F512" t="s">
        <v>8218</v>
      </c>
      <c r="G512" t="s">
        <v>8223</v>
      </c>
      <c r="H512" t="s">
        <v>8245</v>
      </c>
      <c r="I512">
        <v>1476720840</v>
      </c>
      <c r="J512">
        <v>1474469117</v>
      </c>
      <c r="K512" t="b">
        <v>0</v>
      </c>
      <c r="L512">
        <v>112</v>
      </c>
      <c r="M512" t="b">
        <v>1</v>
      </c>
      <c r="N512" t="s">
        <v>8274</v>
      </c>
      <c r="O512" s="10">
        <f t="shared" si="52"/>
        <v>135</v>
      </c>
      <c r="P512">
        <f t="shared" si="56"/>
        <v>60.18</v>
      </c>
      <c r="Q512" t="s">
        <v>8323</v>
      </c>
      <c r="R512" t="s">
        <v>8324</v>
      </c>
      <c r="S512" s="14">
        <f t="shared" si="57"/>
        <v>42634.614780092597</v>
      </c>
      <c r="T512" s="14">
        <f t="shared" si="58"/>
        <v>42660.676388888889</v>
      </c>
    </row>
    <row r="513" spans="1:20" ht="43.2" x14ac:dyDescent="0.3">
      <c r="A513">
        <v>1390</v>
      </c>
      <c r="B513" s="3" t="s">
        <v>1391</v>
      </c>
      <c r="C513" s="3" t="s">
        <v>5500</v>
      </c>
      <c r="D513" s="6">
        <v>2800</v>
      </c>
      <c r="E513" s="8">
        <v>3055</v>
      </c>
      <c r="F513" t="s">
        <v>8218</v>
      </c>
      <c r="G513" t="s">
        <v>8223</v>
      </c>
      <c r="H513" t="s">
        <v>8245</v>
      </c>
      <c r="I513">
        <v>1430154720</v>
      </c>
      <c r="J513">
        <v>1427224606</v>
      </c>
      <c r="K513" t="b">
        <v>0</v>
      </c>
      <c r="L513">
        <v>19</v>
      </c>
      <c r="M513" t="b">
        <v>1</v>
      </c>
      <c r="N513" t="s">
        <v>8274</v>
      </c>
      <c r="O513" s="10">
        <f t="shared" si="52"/>
        <v>109</v>
      </c>
      <c r="P513">
        <f t="shared" si="56"/>
        <v>160.79</v>
      </c>
      <c r="Q513" t="s">
        <v>8323</v>
      </c>
      <c r="R513" t="s">
        <v>8324</v>
      </c>
      <c r="S513" s="14">
        <f t="shared" si="57"/>
        <v>42087.803310185183</v>
      </c>
      <c r="T513" s="14">
        <f t="shared" si="58"/>
        <v>42121.716666666667</v>
      </c>
    </row>
    <row r="514" spans="1:20" ht="43.2" x14ac:dyDescent="0.3">
      <c r="A514">
        <v>1391</v>
      </c>
      <c r="B514" s="3" t="s">
        <v>1392</v>
      </c>
      <c r="C514" s="3" t="s">
        <v>5501</v>
      </c>
      <c r="D514" s="6">
        <v>500</v>
      </c>
      <c r="E514" s="8">
        <v>551</v>
      </c>
      <c r="F514" t="s">
        <v>8218</v>
      </c>
      <c r="G514" t="s">
        <v>8223</v>
      </c>
      <c r="H514" t="s">
        <v>8245</v>
      </c>
      <c r="I514">
        <v>1440219540</v>
      </c>
      <c r="J514">
        <v>1436369818</v>
      </c>
      <c r="K514" t="b">
        <v>0</v>
      </c>
      <c r="L514">
        <v>13</v>
      </c>
      <c r="M514" t="b">
        <v>1</v>
      </c>
      <c r="N514" t="s">
        <v>8274</v>
      </c>
      <c r="O514" s="10">
        <f t="shared" ref="O514:O577" si="59">ROUND(E514/D514*100,0)</f>
        <v>110</v>
      </c>
      <c r="P514">
        <f t="shared" si="56"/>
        <v>42.38</v>
      </c>
      <c r="Q514" t="s">
        <v>8323</v>
      </c>
      <c r="R514" t="s">
        <v>8324</v>
      </c>
      <c r="S514" s="14">
        <f t="shared" si="57"/>
        <v>42193.650671296295</v>
      </c>
      <c r="T514" s="14">
        <f t="shared" si="58"/>
        <v>42238.207638888889</v>
      </c>
    </row>
    <row r="515" spans="1:20" ht="43.2" x14ac:dyDescent="0.3">
      <c r="A515">
        <v>1392</v>
      </c>
      <c r="B515" s="3" t="s">
        <v>1393</v>
      </c>
      <c r="C515" s="3" t="s">
        <v>5502</v>
      </c>
      <c r="D515" s="6">
        <v>2500</v>
      </c>
      <c r="E515" s="8">
        <v>2841</v>
      </c>
      <c r="F515" t="s">
        <v>8218</v>
      </c>
      <c r="G515" t="s">
        <v>8223</v>
      </c>
      <c r="H515" t="s">
        <v>8245</v>
      </c>
      <c r="I515">
        <v>1456976586</v>
      </c>
      <c r="J515">
        <v>1454298186</v>
      </c>
      <c r="K515" t="b">
        <v>0</v>
      </c>
      <c r="L515">
        <v>104</v>
      </c>
      <c r="M515" t="b">
        <v>1</v>
      </c>
      <c r="N515" t="s">
        <v>8274</v>
      </c>
      <c r="O515" s="10">
        <f t="shared" si="59"/>
        <v>114</v>
      </c>
      <c r="P515">
        <f t="shared" si="56"/>
        <v>27.32</v>
      </c>
      <c r="Q515" t="s">
        <v>8323</v>
      </c>
      <c r="R515" t="s">
        <v>8324</v>
      </c>
      <c r="S515" s="14">
        <f t="shared" si="57"/>
        <v>42401.154930555553</v>
      </c>
      <c r="T515" s="14">
        <f t="shared" si="58"/>
        <v>42432.154930555553</v>
      </c>
    </row>
    <row r="516" spans="1:20" x14ac:dyDescent="0.3">
      <c r="A516">
        <v>1393</v>
      </c>
      <c r="B516" s="3" t="s">
        <v>1394</v>
      </c>
      <c r="C516" s="3" t="s">
        <v>5503</v>
      </c>
      <c r="D516" s="6">
        <v>10000</v>
      </c>
      <c r="E516" s="8">
        <v>10235</v>
      </c>
      <c r="F516" t="s">
        <v>8218</v>
      </c>
      <c r="G516" t="s">
        <v>8223</v>
      </c>
      <c r="H516" t="s">
        <v>8245</v>
      </c>
      <c r="I516">
        <v>1470068523</v>
      </c>
      <c r="J516">
        <v>1467476523</v>
      </c>
      <c r="K516" t="b">
        <v>0</v>
      </c>
      <c r="L516">
        <v>52</v>
      </c>
      <c r="M516" t="b">
        <v>1</v>
      </c>
      <c r="N516" t="s">
        <v>8274</v>
      </c>
      <c r="O516" s="10">
        <f t="shared" si="59"/>
        <v>102</v>
      </c>
      <c r="P516">
        <f t="shared" si="56"/>
        <v>196.83</v>
      </c>
      <c r="Q516" t="s">
        <v>8323</v>
      </c>
      <c r="R516" t="s">
        <v>8324</v>
      </c>
      <c r="S516" s="14">
        <f t="shared" si="57"/>
        <v>42553.681979166664</v>
      </c>
      <c r="T516" s="14">
        <f t="shared" si="58"/>
        <v>42583.681979166664</v>
      </c>
    </row>
    <row r="517" spans="1:20" ht="43.2" x14ac:dyDescent="0.3">
      <c r="A517">
        <v>1394</v>
      </c>
      <c r="B517" s="3" t="s">
        <v>1395</v>
      </c>
      <c r="C517" s="3" t="s">
        <v>5504</v>
      </c>
      <c r="D517" s="6">
        <v>750</v>
      </c>
      <c r="E517" s="8">
        <v>916</v>
      </c>
      <c r="F517" t="s">
        <v>8218</v>
      </c>
      <c r="G517" t="s">
        <v>8223</v>
      </c>
      <c r="H517" t="s">
        <v>8245</v>
      </c>
      <c r="I517">
        <v>1488337200</v>
      </c>
      <c r="J517">
        <v>1484623726</v>
      </c>
      <c r="K517" t="b">
        <v>0</v>
      </c>
      <c r="L517">
        <v>17</v>
      </c>
      <c r="M517" t="b">
        <v>1</v>
      </c>
      <c r="N517" t="s">
        <v>8274</v>
      </c>
      <c r="O517" s="10">
        <f t="shared" si="59"/>
        <v>122</v>
      </c>
      <c r="P517">
        <f t="shared" si="56"/>
        <v>53.88</v>
      </c>
      <c r="Q517" t="s">
        <v>8323</v>
      </c>
      <c r="R517" t="s">
        <v>8324</v>
      </c>
      <c r="S517" s="14">
        <f t="shared" si="57"/>
        <v>42752.144976851851</v>
      </c>
      <c r="T517" s="14">
        <f t="shared" si="58"/>
        <v>42795.125</v>
      </c>
    </row>
    <row r="518" spans="1:20" x14ac:dyDescent="0.3">
      <c r="A518">
        <v>1395</v>
      </c>
      <c r="B518" s="3" t="s">
        <v>1396</v>
      </c>
      <c r="C518" s="3" t="s">
        <v>5505</v>
      </c>
      <c r="D518" s="6">
        <v>3500</v>
      </c>
      <c r="E518" s="8">
        <v>3916</v>
      </c>
      <c r="F518" t="s">
        <v>8218</v>
      </c>
      <c r="G518" t="s">
        <v>8223</v>
      </c>
      <c r="H518" t="s">
        <v>8245</v>
      </c>
      <c r="I518">
        <v>1484430481</v>
      </c>
      <c r="J518">
        <v>1481838481</v>
      </c>
      <c r="K518" t="b">
        <v>0</v>
      </c>
      <c r="L518">
        <v>82</v>
      </c>
      <c r="M518" t="b">
        <v>1</v>
      </c>
      <c r="N518" t="s">
        <v>8274</v>
      </c>
      <c r="O518" s="10">
        <f t="shared" si="59"/>
        <v>112</v>
      </c>
      <c r="P518">
        <f t="shared" si="56"/>
        <v>47.76</v>
      </c>
      <c r="Q518" t="s">
        <v>8323</v>
      </c>
      <c r="R518" t="s">
        <v>8324</v>
      </c>
      <c r="S518" s="14">
        <f t="shared" si="57"/>
        <v>42719.90834490741</v>
      </c>
      <c r="T518" s="14">
        <f t="shared" si="58"/>
        <v>42749.90834490741</v>
      </c>
    </row>
    <row r="519" spans="1:20" ht="43.2" x14ac:dyDescent="0.3">
      <c r="A519">
        <v>1396</v>
      </c>
      <c r="B519" s="3" t="s">
        <v>1397</v>
      </c>
      <c r="C519" s="3" t="s">
        <v>5506</v>
      </c>
      <c r="D519" s="6">
        <v>6000</v>
      </c>
      <c r="E519" s="8">
        <v>6438</v>
      </c>
      <c r="F519" t="s">
        <v>8218</v>
      </c>
      <c r="G519" t="s">
        <v>8223</v>
      </c>
      <c r="H519" t="s">
        <v>8245</v>
      </c>
      <c r="I519">
        <v>1423871882</v>
      </c>
      <c r="J519">
        <v>1421279882</v>
      </c>
      <c r="K519" t="b">
        <v>0</v>
      </c>
      <c r="L519">
        <v>73</v>
      </c>
      <c r="M519" t="b">
        <v>1</v>
      </c>
      <c r="N519" t="s">
        <v>8274</v>
      </c>
      <c r="O519" s="10">
        <f t="shared" si="59"/>
        <v>107</v>
      </c>
      <c r="P519">
        <f t="shared" si="56"/>
        <v>88.19</v>
      </c>
      <c r="Q519" t="s">
        <v>8323</v>
      </c>
      <c r="R519" t="s">
        <v>8324</v>
      </c>
      <c r="S519" s="14">
        <f t="shared" si="57"/>
        <v>42018.99863425926</v>
      </c>
      <c r="T519" s="14">
        <f t="shared" si="58"/>
        <v>42048.99863425926</v>
      </c>
    </row>
    <row r="520" spans="1:20" ht="43.2" x14ac:dyDescent="0.3">
      <c r="A520">
        <v>1397</v>
      </c>
      <c r="B520" s="3" t="s">
        <v>1398</v>
      </c>
      <c r="C520" s="3" t="s">
        <v>5507</v>
      </c>
      <c r="D520" s="6">
        <v>10000</v>
      </c>
      <c r="E520" s="8">
        <v>11385</v>
      </c>
      <c r="F520" t="s">
        <v>8218</v>
      </c>
      <c r="G520" t="s">
        <v>8223</v>
      </c>
      <c r="H520" t="s">
        <v>8245</v>
      </c>
      <c r="I520">
        <v>1477603140</v>
      </c>
      <c r="J520">
        <v>1475013710</v>
      </c>
      <c r="K520" t="b">
        <v>0</v>
      </c>
      <c r="L520">
        <v>158</v>
      </c>
      <c r="M520" t="b">
        <v>1</v>
      </c>
      <c r="N520" t="s">
        <v>8274</v>
      </c>
      <c r="O520" s="10">
        <f t="shared" si="59"/>
        <v>114</v>
      </c>
      <c r="P520">
        <f t="shared" si="56"/>
        <v>72.06</v>
      </c>
      <c r="Q520" t="s">
        <v>8323</v>
      </c>
      <c r="R520" t="s">
        <v>8324</v>
      </c>
      <c r="S520" s="14">
        <f t="shared" si="57"/>
        <v>42640.917939814812</v>
      </c>
      <c r="T520" s="14">
        <f t="shared" si="58"/>
        <v>42670.888194444444</v>
      </c>
    </row>
    <row r="521" spans="1:20" ht="43.2" x14ac:dyDescent="0.3">
      <c r="A521">
        <v>1398</v>
      </c>
      <c r="B521" s="3" t="s">
        <v>1399</v>
      </c>
      <c r="C521" s="3" t="s">
        <v>5508</v>
      </c>
      <c r="D521" s="6">
        <v>4400</v>
      </c>
      <c r="E521" s="8">
        <v>4826</v>
      </c>
      <c r="F521" t="s">
        <v>8218</v>
      </c>
      <c r="G521" t="s">
        <v>8223</v>
      </c>
      <c r="H521" t="s">
        <v>8245</v>
      </c>
      <c r="I521">
        <v>1467752334</v>
      </c>
      <c r="J521">
        <v>1465160334</v>
      </c>
      <c r="K521" t="b">
        <v>0</v>
      </c>
      <c r="L521">
        <v>65</v>
      </c>
      <c r="M521" t="b">
        <v>1</v>
      </c>
      <c r="N521" t="s">
        <v>8274</v>
      </c>
      <c r="O521" s="10">
        <f t="shared" si="59"/>
        <v>110</v>
      </c>
      <c r="P521">
        <f t="shared" si="56"/>
        <v>74.25</v>
      </c>
      <c r="Q521" t="s">
        <v>8323</v>
      </c>
      <c r="R521" t="s">
        <v>8324</v>
      </c>
      <c r="S521" s="14">
        <f t="shared" si="57"/>
        <v>42526.874236111107</v>
      </c>
      <c r="T521" s="14">
        <f t="shared" si="58"/>
        <v>42556.874236111107</v>
      </c>
    </row>
    <row r="522" spans="1:20" ht="43.2" x14ac:dyDescent="0.3">
      <c r="A522">
        <v>1399</v>
      </c>
      <c r="B522" s="3" t="s">
        <v>1400</v>
      </c>
      <c r="C522" s="3" t="s">
        <v>5509</v>
      </c>
      <c r="D522" s="6">
        <v>9000</v>
      </c>
      <c r="E522" s="8">
        <v>11353</v>
      </c>
      <c r="F522" t="s">
        <v>8218</v>
      </c>
      <c r="G522" t="s">
        <v>8223</v>
      </c>
      <c r="H522" t="s">
        <v>8245</v>
      </c>
      <c r="I522">
        <v>1412640373</v>
      </c>
      <c r="J522">
        <v>1410048373</v>
      </c>
      <c r="K522" t="b">
        <v>0</v>
      </c>
      <c r="L522">
        <v>184</v>
      </c>
      <c r="M522" t="b">
        <v>1</v>
      </c>
      <c r="N522" t="s">
        <v>8274</v>
      </c>
      <c r="O522" s="10">
        <f t="shared" si="59"/>
        <v>126</v>
      </c>
      <c r="P522">
        <f t="shared" si="56"/>
        <v>61.7</v>
      </c>
      <c r="Q522" t="s">
        <v>8323</v>
      </c>
      <c r="R522" t="s">
        <v>8324</v>
      </c>
      <c r="S522" s="14">
        <f t="shared" si="57"/>
        <v>41889.004317129627</v>
      </c>
      <c r="T522" s="14">
        <f t="shared" si="58"/>
        <v>41919.004317129627</v>
      </c>
    </row>
    <row r="523" spans="1:20" ht="57.6" x14ac:dyDescent="0.3">
      <c r="A523">
        <v>1401</v>
      </c>
      <c r="B523" s="3" t="s">
        <v>1402</v>
      </c>
      <c r="C523" s="3" t="s">
        <v>5511</v>
      </c>
      <c r="D523" s="6">
        <v>2500</v>
      </c>
      <c r="E523" s="8">
        <v>12413</v>
      </c>
      <c r="F523" t="s">
        <v>8218</v>
      </c>
      <c r="G523" t="s">
        <v>8223</v>
      </c>
      <c r="H523" t="s">
        <v>8245</v>
      </c>
      <c r="I523">
        <v>1369612474</v>
      </c>
      <c r="J523">
        <v>1367798074</v>
      </c>
      <c r="K523" t="b">
        <v>0</v>
      </c>
      <c r="L523">
        <v>240</v>
      </c>
      <c r="M523" t="b">
        <v>1</v>
      </c>
      <c r="N523" t="s">
        <v>8274</v>
      </c>
      <c r="O523" s="10">
        <f t="shared" si="59"/>
        <v>497</v>
      </c>
      <c r="P523">
        <f t="shared" si="56"/>
        <v>51.72</v>
      </c>
      <c r="Q523" t="s">
        <v>8323</v>
      </c>
      <c r="R523" t="s">
        <v>8324</v>
      </c>
      <c r="S523" s="14">
        <f t="shared" si="57"/>
        <v>41399.99622685185</v>
      </c>
      <c r="T523" s="14">
        <f t="shared" si="58"/>
        <v>41420.99622685185</v>
      </c>
    </row>
    <row r="524" spans="1:20" ht="43.2" x14ac:dyDescent="0.3">
      <c r="A524">
        <v>1403</v>
      </c>
      <c r="B524" s="3" t="s">
        <v>1404</v>
      </c>
      <c r="C524" s="3" t="s">
        <v>5513</v>
      </c>
      <c r="D524" s="6">
        <v>4000</v>
      </c>
      <c r="E524" s="8">
        <v>4103</v>
      </c>
      <c r="F524" t="s">
        <v>8218</v>
      </c>
      <c r="G524" t="s">
        <v>8223</v>
      </c>
      <c r="H524" t="s">
        <v>8245</v>
      </c>
      <c r="I524">
        <v>1374802235</v>
      </c>
      <c r="J524">
        <v>1372210235</v>
      </c>
      <c r="K524" t="b">
        <v>0</v>
      </c>
      <c r="L524">
        <v>66</v>
      </c>
      <c r="M524" t="b">
        <v>1</v>
      </c>
      <c r="N524" t="s">
        <v>8274</v>
      </c>
      <c r="O524" s="10">
        <f t="shared" si="59"/>
        <v>103</v>
      </c>
      <c r="P524">
        <f t="shared" si="56"/>
        <v>62.17</v>
      </c>
      <c r="Q524" t="s">
        <v>8323</v>
      </c>
      <c r="R524" t="s">
        <v>8324</v>
      </c>
      <c r="S524" s="14">
        <f t="shared" si="57"/>
        <v>41451.062905092593</v>
      </c>
      <c r="T524" s="14">
        <f t="shared" si="58"/>
        <v>41481.062905092593</v>
      </c>
    </row>
    <row r="525" spans="1:20" ht="28.8" x14ac:dyDescent="0.3">
      <c r="A525">
        <v>1461</v>
      </c>
      <c r="B525" s="3" t="s">
        <v>1462</v>
      </c>
      <c r="C525" s="3" t="s">
        <v>5571</v>
      </c>
      <c r="D525" s="6">
        <v>15000</v>
      </c>
      <c r="E525" s="8">
        <v>15186.69</v>
      </c>
      <c r="F525" t="s">
        <v>8218</v>
      </c>
      <c r="G525" t="s">
        <v>8223</v>
      </c>
      <c r="H525" t="s">
        <v>8245</v>
      </c>
      <c r="I525">
        <v>1413849600</v>
      </c>
      <c r="J525">
        <v>1410967754</v>
      </c>
      <c r="K525" t="b">
        <v>1</v>
      </c>
      <c r="L525">
        <v>340</v>
      </c>
      <c r="M525" t="b">
        <v>1</v>
      </c>
      <c r="N525" t="s">
        <v>8286</v>
      </c>
      <c r="O525" s="10">
        <f t="shared" si="59"/>
        <v>101</v>
      </c>
      <c r="P525">
        <f t="shared" ref="P525:P536" si="60">IFERROR(ROUND(E525/L525,2),0)</f>
        <v>44.67</v>
      </c>
      <c r="Q525" t="s">
        <v>8320</v>
      </c>
      <c r="R525" t="s">
        <v>8340</v>
      </c>
      <c r="S525" s="14">
        <f t="shared" ref="S525:S536" si="61">(((J525/60)/60)/24)+DATE(1970,1,1)</f>
        <v>41899.645300925928</v>
      </c>
      <c r="T525" s="14">
        <f t="shared" ref="T525:T536" si="62">(((I525/60)/60)/24)+DATE(1970,1,1)</f>
        <v>41933</v>
      </c>
    </row>
    <row r="526" spans="1:20" ht="28.8" x14ac:dyDescent="0.3">
      <c r="A526">
        <v>1462</v>
      </c>
      <c r="B526" s="3" t="s">
        <v>1463</v>
      </c>
      <c r="C526" s="3" t="s">
        <v>5572</v>
      </c>
      <c r="D526" s="6">
        <v>4000</v>
      </c>
      <c r="E526" s="8">
        <v>4340.7</v>
      </c>
      <c r="F526" t="s">
        <v>8218</v>
      </c>
      <c r="G526" t="s">
        <v>8223</v>
      </c>
      <c r="H526" t="s">
        <v>8245</v>
      </c>
      <c r="I526">
        <v>1365609271</v>
      </c>
      <c r="J526">
        <v>1363017271</v>
      </c>
      <c r="K526" t="b">
        <v>1</v>
      </c>
      <c r="L526">
        <v>150</v>
      </c>
      <c r="M526" t="b">
        <v>1</v>
      </c>
      <c r="N526" t="s">
        <v>8286</v>
      </c>
      <c r="O526" s="10">
        <f t="shared" si="59"/>
        <v>109</v>
      </c>
      <c r="P526">
        <f t="shared" si="60"/>
        <v>28.94</v>
      </c>
      <c r="Q526" t="s">
        <v>8320</v>
      </c>
      <c r="R526" t="s">
        <v>8340</v>
      </c>
      <c r="S526" s="14">
        <f t="shared" si="61"/>
        <v>41344.662858796299</v>
      </c>
      <c r="T526" s="14">
        <f t="shared" si="62"/>
        <v>41374.662858796299</v>
      </c>
    </row>
    <row r="527" spans="1:20" ht="43.2" x14ac:dyDescent="0.3">
      <c r="A527">
        <v>1463</v>
      </c>
      <c r="B527" s="3" t="s">
        <v>1464</v>
      </c>
      <c r="C527" s="3" t="s">
        <v>5573</v>
      </c>
      <c r="D527" s="6">
        <v>600</v>
      </c>
      <c r="E527" s="8">
        <v>886</v>
      </c>
      <c r="F527" t="s">
        <v>8218</v>
      </c>
      <c r="G527" t="s">
        <v>8223</v>
      </c>
      <c r="H527" t="s">
        <v>8245</v>
      </c>
      <c r="I527">
        <v>1365367938</v>
      </c>
      <c r="J527">
        <v>1361483538</v>
      </c>
      <c r="K527" t="b">
        <v>1</v>
      </c>
      <c r="L527">
        <v>25</v>
      </c>
      <c r="M527" t="b">
        <v>1</v>
      </c>
      <c r="N527" t="s">
        <v>8286</v>
      </c>
      <c r="O527" s="10">
        <f t="shared" si="59"/>
        <v>148</v>
      </c>
      <c r="P527">
        <f t="shared" si="60"/>
        <v>35.44</v>
      </c>
      <c r="Q527" t="s">
        <v>8320</v>
      </c>
      <c r="R527" t="s">
        <v>8340</v>
      </c>
      <c r="S527" s="14">
        <f t="shared" si="61"/>
        <v>41326.911319444444</v>
      </c>
      <c r="T527" s="14">
        <f t="shared" si="62"/>
        <v>41371.869652777779</v>
      </c>
    </row>
    <row r="528" spans="1:20" x14ac:dyDescent="0.3">
      <c r="A528">
        <v>1464</v>
      </c>
      <c r="B528" s="3" t="s">
        <v>1465</v>
      </c>
      <c r="C528" s="3" t="s">
        <v>5574</v>
      </c>
      <c r="D528" s="6">
        <v>5000</v>
      </c>
      <c r="E528" s="8">
        <v>8160</v>
      </c>
      <c r="F528" t="s">
        <v>8218</v>
      </c>
      <c r="G528" t="s">
        <v>8223</v>
      </c>
      <c r="H528" t="s">
        <v>8245</v>
      </c>
      <c r="I528">
        <v>1361029958</v>
      </c>
      <c r="J528">
        <v>1358437958</v>
      </c>
      <c r="K528" t="b">
        <v>1</v>
      </c>
      <c r="L528">
        <v>234</v>
      </c>
      <c r="M528" t="b">
        <v>1</v>
      </c>
      <c r="N528" t="s">
        <v>8286</v>
      </c>
      <c r="O528" s="10">
        <f t="shared" si="59"/>
        <v>163</v>
      </c>
      <c r="P528">
        <f t="shared" si="60"/>
        <v>34.869999999999997</v>
      </c>
      <c r="Q528" t="s">
        <v>8320</v>
      </c>
      <c r="R528" t="s">
        <v>8340</v>
      </c>
      <c r="S528" s="14">
        <f t="shared" si="61"/>
        <v>41291.661550925928</v>
      </c>
      <c r="T528" s="14">
        <f t="shared" si="62"/>
        <v>41321.661550925928</v>
      </c>
    </row>
    <row r="529" spans="1:20" ht="43.2" x14ac:dyDescent="0.3">
      <c r="A529">
        <v>1465</v>
      </c>
      <c r="B529" s="3" t="s">
        <v>1466</v>
      </c>
      <c r="C529" s="3" t="s">
        <v>5575</v>
      </c>
      <c r="D529" s="6">
        <v>30000</v>
      </c>
      <c r="E529" s="8">
        <v>136924.35</v>
      </c>
      <c r="F529" t="s">
        <v>8218</v>
      </c>
      <c r="G529" t="s">
        <v>8223</v>
      </c>
      <c r="H529" t="s">
        <v>8245</v>
      </c>
      <c r="I529">
        <v>1332385200</v>
      </c>
      <c r="J529">
        <v>1329759452</v>
      </c>
      <c r="K529" t="b">
        <v>1</v>
      </c>
      <c r="L529">
        <v>2602</v>
      </c>
      <c r="M529" t="b">
        <v>1</v>
      </c>
      <c r="N529" t="s">
        <v>8286</v>
      </c>
      <c r="O529" s="10">
        <f t="shared" si="59"/>
        <v>456</v>
      </c>
      <c r="P529">
        <f t="shared" si="60"/>
        <v>52.62</v>
      </c>
      <c r="Q529" t="s">
        <v>8320</v>
      </c>
      <c r="R529" t="s">
        <v>8340</v>
      </c>
      <c r="S529" s="14">
        <f t="shared" si="61"/>
        <v>40959.734398148146</v>
      </c>
      <c r="T529" s="14">
        <f t="shared" si="62"/>
        <v>40990.125</v>
      </c>
    </row>
    <row r="530" spans="1:20" ht="43.2" x14ac:dyDescent="0.3">
      <c r="A530">
        <v>1466</v>
      </c>
      <c r="B530" s="3" t="s">
        <v>1467</v>
      </c>
      <c r="C530" s="3" t="s">
        <v>5576</v>
      </c>
      <c r="D530" s="6">
        <v>16000</v>
      </c>
      <c r="E530" s="8">
        <v>17260.37</v>
      </c>
      <c r="F530" t="s">
        <v>8218</v>
      </c>
      <c r="G530" t="s">
        <v>8223</v>
      </c>
      <c r="H530" t="s">
        <v>8245</v>
      </c>
      <c r="I530">
        <v>1452574800</v>
      </c>
      <c r="J530">
        <v>1449029266</v>
      </c>
      <c r="K530" t="b">
        <v>1</v>
      </c>
      <c r="L530">
        <v>248</v>
      </c>
      <c r="M530" t="b">
        <v>1</v>
      </c>
      <c r="N530" t="s">
        <v>8286</v>
      </c>
      <c r="O530" s="10">
        <f t="shared" si="59"/>
        <v>108</v>
      </c>
      <c r="P530">
        <f t="shared" si="60"/>
        <v>69.599999999999994</v>
      </c>
      <c r="Q530" t="s">
        <v>8320</v>
      </c>
      <c r="R530" t="s">
        <v>8340</v>
      </c>
      <c r="S530" s="14">
        <f t="shared" si="61"/>
        <v>42340.172060185185</v>
      </c>
      <c r="T530" s="14">
        <f t="shared" si="62"/>
        <v>42381.208333333328</v>
      </c>
    </row>
    <row r="531" spans="1:20" ht="28.8" x14ac:dyDescent="0.3">
      <c r="A531">
        <v>1467</v>
      </c>
      <c r="B531" s="3" t="s">
        <v>1468</v>
      </c>
      <c r="C531" s="3" t="s">
        <v>5577</v>
      </c>
      <c r="D531" s="6">
        <v>40000</v>
      </c>
      <c r="E531" s="8">
        <v>46032</v>
      </c>
      <c r="F531" t="s">
        <v>8218</v>
      </c>
      <c r="G531" t="s">
        <v>8223</v>
      </c>
      <c r="H531" t="s">
        <v>8245</v>
      </c>
      <c r="I531">
        <v>1332699285</v>
      </c>
      <c r="J531">
        <v>1327518885</v>
      </c>
      <c r="K531" t="b">
        <v>1</v>
      </c>
      <c r="L531">
        <v>600</v>
      </c>
      <c r="M531" t="b">
        <v>1</v>
      </c>
      <c r="N531" t="s">
        <v>8286</v>
      </c>
      <c r="O531" s="10">
        <f t="shared" si="59"/>
        <v>115</v>
      </c>
      <c r="P531">
        <f t="shared" si="60"/>
        <v>76.72</v>
      </c>
      <c r="Q531" t="s">
        <v>8320</v>
      </c>
      <c r="R531" t="s">
        <v>8340</v>
      </c>
      <c r="S531" s="14">
        <f t="shared" si="61"/>
        <v>40933.80190972222</v>
      </c>
      <c r="T531" s="14">
        <f t="shared" si="62"/>
        <v>40993.760243055556</v>
      </c>
    </row>
    <row r="532" spans="1:20" ht="43.2" x14ac:dyDescent="0.3">
      <c r="A532">
        <v>1468</v>
      </c>
      <c r="B532" s="3" t="s">
        <v>1469</v>
      </c>
      <c r="C532" s="3" t="s">
        <v>5578</v>
      </c>
      <c r="D532" s="6">
        <v>9500</v>
      </c>
      <c r="E532" s="8">
        <v>9725</v>
      </c>
      <c r="F532" t="s">
        <v>8218</v>
      </c>
      <c r="G532" t="s">
        <v>8223</v>
      </c>
      <c r="H532" t="s">
        <v>8245</v>
      </c>
      <c r="I532">
        <v>1307838049</v>
      </c>
      <c r="J532">
        <v>1302654049</v>
      </c>
      <c r="K532" t="b">
        <v>1</v>
      </c>
      <c r="L532">
        <v>293</v>
      </c>
      <c r="M532" t="b">
        <v>1</v>
      </c>
      <c r="N532" t="s">
        <v>8286</v>
      </c>
      <c r="O532" s="10">
        <f t="shared" si="59"/>
        <v>102</v>
      </c>
      <c r="P532">
        <f t="shared" si="60"/>
        <v>33.19</v>
      </c>
      <c r="Q532" t="s">
        <v>8320</v>
      </c>
      <c r="R532" t="s">
        <v>8340</v>
      </c>
      <c r="S532" s="14">
        <f t="shared" si="61"/>
        <v>40646.014456018522</v>
      </c>
      <c r="T532" s="14">
        <f t="shared" si="62"/>
        <v>40706.014456018522</v>
      </c>
    </row>
    <row r="533" spans="1:20" ht="43.2" x14ac:dyDescent="0.3">
      <c r="A533">
        <v>1469</v>
      </c>
      <c r="B533" s="3" t="s">
        <v>1470</v>
      </c>
      <c r="C533" s="3" t="s">
        <v>5579</v>
      </c>
      <c r="D533" s="6">
        <v>44250</v>
      </c>
      <c r="E533" s="8">
        <v>47978</v>
      </c>
      <c r="F533" t="s">
        <v>8218</v>
      </c>
      <c r="G533" t="s">
        <v>8223</v>
      </c>
      <c r="H533" t="s">
        <v>8245</v>
      </c>
      <c r="I533">
        <v>1360938109</v>
      </c>
      <c r="J533">
        <v>1358346109</v>
      </c>
      <c r="K533" t="b">
        <v>1</v>
      </c>
      <c r="L533">
        <v>321</v>
      </c>
      <c r="M533" t="b">
        <v>1</v>
      </c>
      <c r="N533" t="s">
        <v>8286</v>
      </c>
      <c r="O533" s="10">
        <f t="shared" si="59"/>
        <v>108</v>
      </c>
      <c r="P533">
        <f t="shared" si="60"/>
        <v>149.46</v>
      </c>
      <c r="Q533" t="s">
        <v>8320</v>
      </c>
      <c r="R533" t="s">
        <v>8340</v>
      </c>
      <c r="S533" s="14">
        <f t="shared" si="61"/>
        <v>41290.598483796297</v>
      </c>
      <c r="T533" s="14">
        <f t="shared" si="62"/>
        <v>41320.598483796297</v>
      </c>
    </row>
    <row r="534" spans="1:20" ht="57.6" x14ac:dyDescent="0.3">
      <c r="A534">
        <v>1470</v>
      </c>
      <c r="B534" s="3" t="s">
        <v>1471</v>
      </c>
      <c r="C534" s="3" t="s">
        <v>5580</v>
      </c>
      <c r="D534" s="6">
        <v>1500</v>
      </c>
      <c r="E534" s="8">
        <v>1877</v>
      </c>
      <c r="F534" t="s">
        <v>8218</v>
      </c>
      <c r="G534" t="s">
        <v>8223</v>
      </c>
      <c r="H534" t="s">
        <v>8245</v>
      </c>
      <c r="I534">
        <v>1356724263</v>
      </c>
      <c r="J534">
        <v>1354909863</v>
      </c>
      <c r="K534" t="b">
        <v>1</v>
      </c>
      <c r="L534">
        <v>81</v>
      </c>
      <c r="M534" t="b">
        <v>1</v>
      </c>
      <c r="N534" t="s">
        <v>8286</v>
      </c>
      <c r="O534" s="10">
        <f t="shared" si="59"/>
        <v>125</v>
      </c>
      <c r="P534">
        <f t="shared" si="60"/>
        <v>23.17</v>
      </c>
      <c r="Q534" t="s">
        <v>8320</v>
      </c>
      <c r="R534" t="s">
        <v>8340</v>
      </c>
      <c r="S534" s="14">
        <f t="shared" si="61"/>
        <v>41250.827118055553</v>
      </c>
      <c r="T534" s="14">
        <f t="shared" si="62"/>
        <v>41271.827118055553</v>
      </c>
    </row>
    <row r="535" spans="1:20" ht="43.2" x14ac:dyDescent="0.3">
      <c r="A535">
        <v>1471</v>
      </c>
      <c r="B535" s="3" t="s">
        <v>1472</v>
      </c>
      <c r="C535" s="3" t="s">
        <v>5581</v>
      </c>
      <c r="D535" s="6">
        <v>32000</v>
      </c>
      <c r="E535" s="8">
        <v>33229</v>
      </c>
      <c r="F535" t="s">
        <v>8218</v>
      </c>
      <c r="G535" t="s">
        <v>8223</v>
      </c>
      <c r="H535" t="s">
        <v>8245</v>
      </c>
      <c r="I535">
        <v>1428620334</v>
      </c>
      <c r="J535">
        <v>1426028334</v>
      </c>
      <c r="K535" t="b">
        <v>1</v>
      </c>
      <c r="L535">
        <v>343</v>
      </c>
      <c r="M535" t="b">
        <v>1</v>
      </c>
      <c r="N535" t="s">
        <v>8286</v>
      </c>
      <c r="O535" s="10">
        <f t="shared" si="59"/>
        <v>104</v>
      </c>
      <c r="P535">
        <f t="shared" si="60"/>
        <v>96.88</v>
      </c>
      <c r="Q535" t="s">
        <v>8320</v>
      </c>
      <c r="R535" t="s">
        <v>8340</v>
      </c>
      <c r="S535" s="14">
        <f t="shared" si="61"/>
        <v>42073.957569444443</v>
      </c>
      <c r="T535" s="14">
        <f t="shared" si="62"/>
        <v>42103.957569444443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 s="6">
        <v>25000</v>
      </c>
      <c r="E536" s="8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8286</v>
      </c>
      <c r="O536" s="10">
        <f t="shared" si="59"/>
        <v>139</v>
      </c>
      <c r="P536">
        <f t="shared" si="60"/>
        <v>103.2</v>
      </c>
      <c r="Q536" t="s">
        <v>8320</v>
      </c>
      <c r="R536" t="s">
        <v>8340</v>
      </c>
      <c r="S536" s="14">
        <f t="shared" si="61"/>
        <v>41533.542858796296</v>
      </c>
      <c r="T536" s="14">
        <f t="shared" si="62"/>
        <v>41563.542858796296</v>
      </c>
    </row>
    <row r="537" spans="1:20" x14ac:dyDescent="0.3">
      <c r="A537">
        <v>1473</v>
      </c>
      <c r="B537" s="3" t="s">
        <v>1474</v>
      </c>
      <c r="C537" s="3" t="s">
        <v>5583</v>
      </c>
      <c r="D537" s="6">
        <v>1500</v>
      </c>
      <c r="E537" s="8">
        <v>1807.74</v>
      </c>
      <c r="F537" t="s">
        <v>8218</v>
      </c>
      <c r="G537" t="s">
        <v>8223</v>
      </c>
      <c r="H537" t="s">
        <v>8245</v>
      </c>
      <c r="I537">
        <v>1330644639</v>
      </c>
      <c r="J537">
        <v>1328052639</v>
      </c>
      <c r="K537" t="b">
        <v>1</v>
      </c>
      <c r="L537">
        <v>47</v>
      </c>
      <c r="M537" t="b">
        <v>1</v>
      </c>
      <c r="N537" t="s">
        <v>8286</v>
      </c>
      <c r="O537" s="10">
        <f t="shared" si="59"/>
        <v>121</v>
      </c>
      <c r="P537">
        <f t="shared" ref="P537:P568" si="63">IFERROR(ROUND(E537/L537,2),0)</f>
        <v>38.46</v>
      </c>
      <c r="Q537" t="s">
        <v>8320</v>
      </c>
      <c r="R537" t="s">
        <v>8340</v>
      </c>
      <c r="S537" s="14">
        <f t="shared" ref="S537:S568" si="64">(((J537/60)/60)/24)+DATE(1970,1,1)</f>
        <v>40939.979618055557</v>
      </c>
      <c r="T537" s="14">
        <f t="shared" ref="T537:T568" si="65">(((I537/60)/60)/24)+DATE(1970,1,1)</f>
        <v>40969.979618055557</v>
      </c>
    </row>
    <row r="538" spans="1:20" ht="43.2" x14ac:dyDescent="0.3">
      <c r="A538">
        <v>1474</v>
      </c>
      <c r="B538" s="3" t="s">
        <v>1475</v>
      </c>
      <c r="C538" s="3" t="s">
        <v>5584</v>
      </c>
      <c r="D538" s="6">
        <v>3000</v>
      </c>
      <c r="E538" s="8">
        <v>3368</v>
      </c>
      <c r="F538" t="s">
        <v>8218</v>
      </c>
      <c r="G538" t="s">
        <v>8223</v>
      </c>
      <c r="H538" t="s">
        <v>8245</v>
      </c>
      <c r="I538">
        <v>1379093292</v>
      </c>
      <c r="J538">
        <v>1376501292</v>
      </c>
      <c r="K538" t="b">
        <v>1</v>
      </c>
      <c r="L538">
        <v>76</v>
      </c>
      <c r="M538" t="b">
        <v>1</v>
      </c>
      <c r="N538" t="s">
        <v>8286</v>
      </c>
      <c r="O538" s="10">
        <f t="shared" si="59"/>
        <v>112</v>
      </c>
      <c r="P538">
        <f t="shared" si="63"/>
        <v>44.32</v>
      </c>
      <c r="Q538" t="s">
        <v>8320</v>
      </c>
      <c r="R538" t="s">
        <v>8340</v>
      </c>
      <c r="S538" s="14">
        <f t="shared" si="64"/>
        <v>41500.727916666663</v>
      </c>
      <c r="T538" s="14">
        <f t="shared" si="65"/>
        <v>41530.727916666663</v>
      </c>
    </row>
    <row r="539" spans="1:20" ht="43.2" x14ac:dyDescent="0.3">
      <c r="A539">
        <v>1475</v>
      </c>
      <c r="B539" s="3" t="s">
        <v>1476</v>
      </c>
      <c r="C539" s="3" t="s">
        <v>5585</v>
      </c>
      <c r="D539" s="6">
        <v>15000</v>
      </c>
      <c r="E539" s="8">
        <v>28300.45</v>
      </c>
      <c r="F539" t="s">
        <v>8218</v>
      </c>
      <c r="G539" t="s">
        <v>8223</v>
      </c>
      <c r="H539" t="s">
        <v>8245</v>
      </c>
      <c r="I539">
        <v>1419051540</v>
      </c>
      <c r="J539">
        <v>1416244863</v>
      </c>
      <c r="K539" t="b">
        <v>1</v>
      </c>
      <c r="L539">
        <v>441</v>
      </c>
      <c r="M539" t="b">
        <v>1</v>
      </c>
      <c r="N539" t="s">
        <v>8286</v>
      </c>
      <c r="O539" s="10">
        <f t="shared" si="59"/>
        <v>189</v>
      </c>
      <c r="P539">
        <f t="shared" si="63"/>
        <v>64.17</v>
      </c>
      <c r="Q539" t="s">
        <v>8320</v>
      </c>
      <c r="R539" t="s">
        <v>8340</v>
      </c>
      <c r="S539" s="14">
        <f t="shared" si="64"/>
        <v>41960.722951388889</v>
      </c>
      <c r="T539" s="14">
        <f t="shared" si="65"/>
        <v>41993.207638888889</v>
      </c>
    </row>
    <row r="540" spans="1:20" ht="28.8" x14ac:dyDescent="0.3">
      <c r="A540">
        <v>1476</v>
      </c>
      <c r="B540" s="3" t="s">
        <v>1477</v>
      </c>
      <c r="C540" s="3" t="s">
        <v>5586</v>
      </c>
      <c r="D540" s="6">
        <v>6000</v>
      </c>
      <c r="E540" s="8">
        <v>39693.279999999999</v>
      </c>
      <c r="F540" t="s">
        <v>8218</v>
      </c>
      <c r="G540" t="s">
        <v>8223</v>
      </c>
      <c r="H540" t="s">
        <v>8245</v>
      </c>
      <c r="I540">
        <v>1315616422</v>
      </c>
      <c r="J540">
        <v>1313024422</v>
      </c>
      <c r="K540" t="b">
        <v>1</v>
      </c>
      <c r="L540">
        <v>916</v>
      </c>
      <c r="M540" t="b">
        <v>1</v>
      </c>
      <c r="N540" t="s">
        <v>8286</v>
      </c>
      <c r="O540" s="10">
        <f t="shared" si="59"/>
        <v>662</v>
      </c>
      <c r="P540">
        <f t="shared" si="63"/>
        <v>43.33</v>
      </c>
      <c r="Q540" t="s">
        <v>8320</v>
      </c>
      <c r="R540" t="s">
        <v>8340</v>
      </c>
      <c r="S540" s="14">
        <f t="shared" si="64"/>
        <v>40766.041921296295</v>
      </c>
      <c r="T540" s="14">
        <f t="shared" si="65"/>
        <v>40796.041921296295</v>
      </c>
    </row>
    <row r="541" spans="1:20" ht="43.2" x14ac:dyDescent="0.3">
      <c r="A541">
        <v>1477</v>
      </c>
      <c r="B541" s="3" t="s">
        <v>1478</v>
      </c>
      <c r="C541" s="3" t="s">
        <v>5587</v>
      </c>
      <c r="D541" s="6">
        <v>30000</v>
      </c>
      <c r="E541" s="8">
        <v>33393</v>
      </c>
      <c r="F541" t="s">
        <v>8218</v>
      </c>
      <c r="G541" t="s">
        <v>8223</v>
      </c>
      <c r="H541" t="s">
        <v>8245</v>
      </c>
      <c r="I541">
        <v>1324609200</v>
      </c>
      <c r="J541">
        <v>1319467604</v>
      </c>
      <c r="K541" t="b">
        <v>1</v>
      </c>
      <c r="L541">
        <v>369</v>
      </c>
      <c r="M541" t="b">
        <v>1</v>
      </c>
      <c r="N541" t="s">
        <v>8286</v>
      </c>
      <c r="O541" s="10">
        <f t="shared" si="59"/>
        <v>111</v>
      </c>
      <c r="P541">
        <f t="shared" si="63"/>
        <v>90.5</v>
      </c>
      <c r="Q541" t="s">
        <v>8320</v>
      </c>
      <c r="R541" t="s">
        <v>8340</v>
      </c>
      <c r="S541" s="14">
        <f t="shared" si="64"/>
        <v>40840.615787037037</v>
      </c>
      <c r="T541" s="14">
        <f t="shared" si="65"/>
        <v>40900.125</v>
      </c>
    </row>
    <row r="542" spans="1:20" ht="43.2" x14ac:dyDescent="0.3">
      <c r="A542">
        <v>1478</v>
      </c>
      <c r="B542" s="3" t="s">
        <v>1479</v>
      </c>
      <c r="C542" s="3" t="s">
        <v>5588</v>
      </c>
      <c r="D542" s="6">
        <v>50000</v>
      </c>
      <c r="E542" s="8">
        <v>590807.11</v>
      </c>
      <c r="F542" t="s">
        <v>8218</v>
      </c>
      <c r="G542" t="s">
        <v>8223</v>
      </c>
      <c r="H542" t="s">
        <v>8245</v>
      </c>
      <c r="I542">
        <v>1368564913</v>
      </c>
      <c r="J542">
        <v>1367355313</v>
      </c>
      <c r="K542" t="b">
        <v>1</v>
      </c>
      <c r="L542">
        <v>20242</v>
      </c>
      <c r="M542" t="b">
        <v>1</v>
      </c>
      <c r="N542" t="s">
        <v>8286</v>
      </c>
      <c r="O542" s="10">
        <f t="shared" si="59"/>
        <v>1182</v>
      </c>
      <c r="P542">
        <f t="shared" si="63"/>
        <v>29.19</v>
      </c>
      <c r="Q542" t="s">
        <v>8320</v>
      </c>
      <c r="R542" t="s">
        <v>8340</v>
      </c>
      <c r="S542" s="14">
        <f t="shared" si="64"/>
        <v>41394.871678240743</v>
      </c>
      <c r="T542" s="14">
        <f t="shared" si="65"/>
        <v>41408.871678240743</v>
      </c>
    </row>
    <row r="543" spans="1:20" ht="43.2" x14ac:dyDescent="0.3">
      <c r="A543">
        <v>1479</v>
      </c>
      <c r="B543" s="3" t="s">
        <v>1480</v>
      </c>
      <c r="C543" s="3" t="s">
        <v>5589</v>
      </c>
      <c r="D543" s="6">
        <v>1600</v>
      </c>
      <c r="E543" s="8">
        <v>2198</v>
      </c>
      <c r="F543" t="s">
        <v>8218</v>
      </c>
      <c r="G543" t="s">
        <v>8223</v>
      </c>
      <c r="H543" t="s">
        <v>8245</v>
      </c>
      <c r="I543">
        <v>1399694340</v>
      </c>
      <c r="J543">
        <v>1398448389</v>
      </c>
      <c r="K543" t="b">
        <v>1</v>
      </c>
      <c r="L543">
        <v>71</v>
      </c>
      <c r="M543" t="b">
        <v>1</v>
      </c>
      <c r="N543" t="s">
        <v>8286</v>
      </c>
      <c r="O543" s="10">
        <f t="shared" si="59"/>
        <v>137</v>
      </c>
      <c r="P543">
        <f t="shared" si="63"/>
        <v>30.96</v>
      </c>
      <c r="Q543" t="s">
        <v>8320</v>
      </c>
      <c r="R543" t="s">
        <v>8340</v>
      </c>
      <c r="S543" s="14">
        <f t="shared" si="64"/>
        <v>41754.745243055557</v>
      </c>
      <c r="T543" s="14">
        <f t="shared" si="65"/>
        <v>41769.165972222225</v>
      </c>
    </row>
    <row r="544" spans="1:20" ht="43.2" x14ac:dyDescent="0.3">
      <c r="A544">
        <v>1480</v>
      </c>
      <c r="B544" s="3" t="s">
        <v>1481</v>
      </c>
      <c r="C544" s="3" t="s">
        <v>5590</v>
      </c>
      <c r="D544" s="6">
        <v>50000</v>
      </c>
      <c r="E544" s="8">
        <v>58520.2</v>
      </c>
      <c r="F544" t="s">
        <v>8218</v>
      </c>
      <c r="G544" t="s">
        <v>8223</v>
      </c>
      <c r="H544" t="s">
        <v>8245</v>
      </c>
      <c r="I544">
        <v>1374858000</v>
      </c>
      <c r="J544">
        <v>1373408699</v>
      </c>
      <c r="K544" t="b">
        <v>1</v>
      </c>
      <c r="L544">
        <v>635</v>
      </c>
      <c r="M544" t="b">
        <v>1</v>
      </c>
      <c r="N544" t="s">
        <v>8286</v>
      </c>
      <c r="O544" s="10">
        <f t="shared" si="59"/>
        <v>117</v>
      </c>
      <c r="P544">
        <f t="shared" si="63"/>
        <v>92.16</v>
      </c>
      <c r="Q544" t="s">
        <v>8320</v>
      </c>
      <c r="R544" t="s">
        <v>8340</v>
      </c>
      <c r="S544" s="14">
        <f t="shared" si="64"/>
        <v>41464.934016203704</v>
      </c>
      <c r="T544" s="14">
        <f t="shared" si="65"/>
        <v>41481.708333333336</v>
      </c>
    </row>
    <row r="545" spans="1:20" ht="57.6" x14ac:dyDescent="0.3">
      <c r="A545">
        <v>1507</v>
      </c>
      <c r="B545" s="3" t="s">
        <v>1508</v>
      </c>
      <c r="C545" s="3" t="s">
        <v>5617</v>
      </c>
      <c r="D545" s="6">
        <v>1200</v>
      </c>
      <c r="E545" s="8">
        <v>2580</v>
      </c>
      <c r="F545" t="s">
        <v>8218</v>
      </c>
      <c r="G545" t="s">
        <v>8223</v>
      </c>
      <c r="H545" t="s">
        <v>8245</v>
      </c>
      <c r="I545">
        <v>1273911000</v>
      </c>
      <c r="J545">
        <v>1268822909</v>
      </c>
      <c r="K545" t="b">
        <v>1</v>
      </c>
      <c r="L545">
        <v>33</v>
      </c>
      <c r="M545" t="b">
        <v>1</v>
      </c>
      <c r="N545" t="s">
        <v>8283</v>
      </c>
      <c r="O545" s="10">
        <f t="shared" si="59"/>
        <v>215</v>
      </c>
      <c r="P545">
        <f t="shared" si="63"/>
        <v>78.180000000000007</v>
      </c>
      <c r="Q545" t="s">
        <v>8336</v>
      </c>
      <c r="R545" t="s">
        <v>8337</v>
      </c>
      <c r="S545" s="14">
        <f t="shared" si="64"/>
        <v>40254.450335648151</v>
      </c>
      <c r="T545" s="14">
        <f t="shared" si="65"/>
        <v>40313.340277777781</v>
      </c>
    </row>
    <row r="546" spans="1:20" ht="43.2" x14ac:dyDescent="0.3">
      <c r="A546">
        <v>1508</v>
      </c>
      <c r="B546" s="3" t="s">
        <v>1509</v>
      </c>
      <c r="C546" s="3" t="s">
        <v>5618</v>
      </c>
      <c r="D546" s="6">
        <v>18500</v>
      </c>
      <c r="E546" s="8">
        <v>20491</v>
      </c>
      <c r="F546" t="s">
        <v>8218</v>
      </c>
      <c r="G546" t="s">
        <v>8223</v>
      </c>
      <c r="H546" t="s">
        <v>8245</v>
      </c>
      <c r="I546">
        <v>1403880281</v>
      </c>
      <c r="J546">
        <v>1401201881</v>
      </c>
      <c r="K546" t="b">
        <v>1</v>
      </c>
      <c r="L546">
        <v>211</v>
      </c>
      <c r="M546" t="b">
        <v>1</v>
      </c>
      <c r="N546" t="s">
        <v>8283</v>
      </c>
      <c r="O546" s="10">
        <f t="shared" si="59"/>
        <v>111</v>
      </c>
      <c r="P546">
        <f t="shared" si="63"/>
        <v>97.11</v>
      </c>
      <c r="Q546" t="s">
        <v>8336</v>
      </c>
      <c r="R546" t="s">
        <v>8337</v>
      </c>
      <c r="S546" s="14">
        <f t="shared" si="64"/>
        <v>41786.614363425928</v>
      </c>
      <c r="T546" s="14">
        <f t="shared" si="65"/>
        <v>41817.614363425928</v>
      </c>
    </row>
    <row r="547" spans="1:20" ht="57.6" x14ac:dyDescent="0.3">
      <c r="A547">
        <v>1511</v>
      </c>
      <c r="B547" s="3" t="s">
        <v>1512</v>
      </c>
      <c r="C547" s="3" t="s">
        <v>5621</v>
      </c>
      <c r="D547" s="6">
        <v>14000</v>
      </c>
      <c r="E547" s="8">
        <v>15651</v>
      </c>
      <c r="F547" t="s">
        <v>8218</v>
      </c>
      <c r="G547" t="s">
        <v>8223</v>
      </c>
      <c r="H547" t="s">
        <v>8245</v>
      </c>
      <c r="I547">
        <v>1447858804</v>
      </c>
      <c r="J547">
        <v>1445263204</v>
      </c>
      <c r="K547" t="b">
        <v>1</v>
      </c>
      <c r="L547">
        <v>206</v>
      </c>
      <c r="M547" t="b">
        <v>1</v>
      </c>
      <c r="N547" t="s">
        <v>8283</v>
      </c>
      <c r="O547" s="10">
        <f t="shared" si="59"/>
        <v>112</v>
      </c>
      <c r="P547">
        <f t="shared" si="63"/>
        <v>75.98</v>
      </c>
      <c r="Q547" t="s">
        <v>8336</v>
      </c>
      <c r="R547" t="s">
        <v>8337</v>
      </c>
      <c r="S547" s="14">
        <f t="shared" si="64"/>
        <v>42296.583379629628</v>
      </c>
      <c r="T547" s="14">
        <f t="shared" si="65"/>
        <v>42326.625046296293</v>
      </c>
    </row>
    <row r="548" spans="1:20" ht="43.2" x14ac:dyDescent="0.3">
      <c r="A548">
        <v>1512</v>
      </c>
      <c r="B548" s="3" t="s">
        <v>1513</v>
      </c>
      <c r="C548" s="3" t="s">
        <v>5622</v>
      </c>
      <c r="D548" s="6">
        <v>3500</v>
      </c>
      <c r="E548" s="8">
        <v>19557</v>
      </c>
      <c r="F548" t="s">
        <v>8218</v>
      </c>
      <c r="G548" t="s">
        <v>8223</v>
      </c>
      <c r="H548" t="s">
        <v>8245</v>
      </c>
      <c r="I548">
        <v>1486311939</v>
      </c>
      <c r="J548">
        <v>1483719939</v>
      </c>
      <c r="K548" t="b">
        <v>1</v>
      </c>
      <c r="L548">
        <v>335</v>
      </c>
      <c r="M548" t="b">
        <v>1</v>
      </c>
      <c r="N548" t="s">
        <v>8283</v>
      </c>
      <c r="O548" s="10">
        <f t="shared" si="59"/>
        <v>559</v>
      </c>
      <c r="P548">
        <f t="shared" si="63"/>
        <v>58.38</v>
      </c>
      <c r="Q548" t="s">
        <v>8336</v>
      </c>
      <c r="R548" t="s">
        <v>8337</v>
      </c>
      <c r="S548" s="14">
        <f t="shared" si="64"/>
        <v>42741.684479166666</v>
      </c>
      <c r="T548" s="14">
        <f t="shared" si="65"/>
        <v>42771.684479166666</v>
      </c>
    </row>
    <row r="549" spans="1:20" ht="43.2" x14ac:dyDescent="0.3">
      <c r="A549">
        <v>1514</v>
      </c>
      <c r="B549" s="3" t="s">
        <v>1515</v>
      </c>
      <c r="C549" s="3" t="s">
        <v>5624</v>
      </c>
      <c r="D549" s="6">
        <v>25000</v>
      </c>
      <c r="E549" s="8">
        <v>26619</v>
      </c>
      <c r="F549" t="s">
        <v>8218</v>
      </c>
      <c r="G549" t="s">
        <v>8223</v>
      </c>
      <c r="H549" t="s">
        <v>8245</v>
      </c>
      <c r="I549">
        <v>1443363640</v>
      </c>
      <c r="J549">
        <v>1439907640</v>
      </c>
      <c r="K549" t="b">
        <v>1</v>
      </c>
      <c r="L549">
        <v>176</v>
      </c>
      <c r="M549" t="b">
        <v>1</v>
      </c>
      <c r="N549" t="s">
        <v>8283</v>
      </c>
      <c r="O549" s="10">
        <f t="shared" si="59"/>
        <v>106</v>
      </c>
      <c r="P549">
        <f t="shared" si="63"/>
        <v>151.24</v>
      </c>
      <c r="Q549" t="s">
        <v>8336</v>
      </c>
      <c r="R549" t="s">
        <v>8337</v>
      </c>
      <c r="S549" s="14">
        <f t="shared" si="64"/>
        <v>42234.597685185188</v>
      </c>
      <c r="T549" s="14">
        <f t="shared" si="65"/>
        <v>42274.597685185188</v>
      </c>
    </row>
    <row r="550" spans="1:20" ht="43.2" x14ac:dyDescent="0.3">
      <c r="A550">
        <v>1516</v>
      </c>
      <c r="B550" s="3" t="s">
        <v>1517</v>
      </c>
      <c r="C550" s="3" t="s">
        <v>5626</v>
      </c>
      <c r="D550" s="6">
        <v>17000</v>
      </c>
      <c r="E550" s="8">
        <v>18472</v>
      </c>
      <c r="F550" t="s">
        <v>8218</v>
      </c>
      <c r="G550" t="s">
        <v>8223</v>
      </c>
      <c r="H550" t="s">
        <v>8245</v>
      </c>
      <c r="I550">
        <v>1475762400</v>
      </c>
      <c r="J550">
        <v>1473160292</v>
      </c>
      <c r="K550" t="b">
        <v>1</v>
      </c>
      <c r="L550">
        <v>116</v>
      </c>
      <c r="M550" t="b">
        <v>1</v>
      </c>
      <c r="N550" t="s">
        <v>8283</v>
      </c>
      <c r="O550" s="10">
        <f t="shared" si="59"/>
        <v>109</v>
      </c>
      <c r="P550">
        <f t="shared" si="63"/>
        <v>159.24</v>
      </c>
      <c r="Q550" t="s">
        <v>8336</v>
      </c>
      <c r="R550" t="s">
        <v>8337</v>
      </c>
      <c r="S550" s="14">
        <f t="shared" si="64"/>
        <v>42619.466342592597</v>
      </c>
      <c r="T550" s="14">
        <f t="shared" si="65"/>
        <v>42649.583333333328</v>
      </c>
    </row>
    <row r="551" spans="1:20" ht="43.2" x14ac:dyDescent="0.3">
      <c r="A551">
        <v>1517</v>
      </c>
      <c r="B551" s="3" t="s">
        <v>1518</v>
      </c>
      <c r="C551" s="3" t="s">
        <v>5627</v>
      </c>
      <c r="D551" s="6">
        <v>15000</v>
      </c>
      <c r="E551" s="8">
        <v>24297</v>
      </c>
      <c r="F551" t="s">
        <v>8218</v>
      </c>
      <c r="G551" t="s">
        <v>8223</v>
      </c>
      <c r="H551" t="s">
        <v>8245</v>
      </c>
      <c r="I551">
        <v>1417845600</v>
      </c>
      <c r="J551">
        <v>1415194553</v>
      </c>
      <c r="K551" t="b">
        <v>1</v>
      </c>
      <c r="L551">
        <v>615</v>
      </c>
      <c r="M551" t="b">
        <v>1</v>
      </c>
      <c r="N551" t="s">
        <v>8283</v>
      </c>
      <c r="O551" s="10">
        <f t="shared" si="59"/>
        <v>162</v>
      </c>
      <c r="P551">
        <f t="shared" si="63"/>
        <v>39.51</v>
      </c>
      <c r="Q551" t="s">
        <v>8336</v>
      </c>
      <c r="R551" t="s">
        <v>8337</v>
      </c>
      <c r="S551" s="14">
        <f t="shared" si="64"/>
        <v>41948.56658564815</v>
      </c>
      <c r="T551" s="14">
        <f t="shared" si="65"/>
        <v>41979.25</v>
      </c>
    </row>
    <row r="552" spans="1:20" ht="28.8" x14ac:dyDescent="0.3">
      <c r="A552">
        <v>1518</v>
      </c>
      <c r="B552" s="3" t="s">
        <v>1519</v>
      </c>
      <c r="C552" s="3" t="s">
        <v>5628</v>
      </c>
      <c r="D552" s="6">
        <v>15000</v>
      </c>
      <c r="E552" s="8">
        <v>30805</v>
      </c>
      <c r="F552" t="s">
        <v>8218</v>
      </c>
      <c r="G552" t="s">
        <v>8223</v>
      </c>
      <c r="H552" t="s">
        <v>8245</v>
      </c>
      <c r="I552">
        <v>1401565252</v>
      </c>
      <c r="J552">
        <v>1398973252</v>
      </c>
      <c r="K552" t="b">
        <v>1</v>
      </c>
      <c r="L552">
        <v>236</v>
      </c>
      <c r="M552" t="b">
        <v>1</v>
      </c>
      <c r="N552" t="s">
        <v>8283</v>
      </c>
      <c r="O552" s="10">
        <f t="shared" si="59"/>
        <v>205</v>
      </c>
      <c r="P552">
        <f t="shared" si="63"/>
        <v>130.53</v>
      </c>
      <c r="Q552" t="s">
        <v>8336</v>
      </c>
      <c r="R552" t="s">
        <v>8337</v>
      </c>
      <c r="S552" s="14">
        <f t="shared" si="64"/>
        <v>41760.8200462963</v>
      </c>
      <c r="T552" s="14">
        <f t="shared" si="65"/>
        <v>41790.8200462963</v>
      </c>
    </row>
    <row r="553" spans="1:20" ht="43.2" x14ac:dyDescent="0.3">
      <c r="A553">
        <v>1519</v>
      </c>
      <c r="B553" s="3" t="s">
        <v>1520</v>
      </c>
      <c r="C553" s="3" t="s">
        <v>5629</v>
      </c>
      <c r="D553" s="6">
        <v>9000</v>
      </c>
      <c r="E553" s="8">
        <v>9302.75</v>
      </c>
      <c r="F553" t="s">
        <v>8218</v>
      </c>
      <c r="G553" t="s">
        <v>8223</v>
      </c>
      <c r="H553" t="s">
        <v>8245</v>
      </c>
      <c r="I553">
        <v>1403301540</v>
      </c>
      <c r="J553">
        <v>1400867283</v>
      </c>
      <c r="K553" t="b">
        <v>1</v>
      </c>
      <c r="L553">
        <v>145</v>
      </c>
      <c r="M553" t="b">
        <v>1</v>
      </c>
      <c r="N553" t="s">
        <v>8283</v>
      </c>
      <c r="O553" s="10">
        <f t="shared" si="59"/>
        <v>103</v>
      </c>
      <c r="P553">
        <f t="shared" si="63"/>
        <v>64.16</v>
      </c>
      <c r="Q553" t="s">
        <v>8336</v>
      </c>
      <c r="R553" t="s">
        <v>8337</v>
      </c>
      <c r="S553" s="14">
        <f t="shared" si="64"/>
        <v>41782.741701388892</v>
      </c>
      <c r="T553" s="14">
        <f t="shared" si="65"/>
        <v>41810.915972222225</v>
      </c>
    </row>
    <row r="554" spans="1:20" ht="28.8" x14ac:dyDescent="0.3">
      <c r="A554">
        <v>1520</v>
      </c>
      <c r="B554" s="3" t="s">
        <v>1521</v>
      </c>
      <c r="C554" s="3" t="s">
        <v>5630</v>
      </c>
      <c r="D554" s="6">
        <v>18000</v>
      </c>
      <c r="E554" s="8">
        <v>18625</v>
      </c>
      <c r="F554" t="s">
        <v>8218</v>
      </c>
      <c r="G554" t="s">
        <v>8223</v>
      </c>
      <c r="H554" t="s">
        <v>8245</v>
      </c>
      <c r="I554">
        <v>1418961600</v>
      </c>
      <c r="J554">
        <v>1415824513</v>
      </c>
      <c r="K554" t="b">
        <v>1</v>
      </c>
      <c r="L554">
        <v>167</v>
      </c>
      <c r="M554" t="b">
        <v>1</v>
      </c>
      <c r="N554" t="s">
        <v>8283</v>
      </c>
      <c r="O554" s="10">
        <f t="shared" si="59"/>
        <v>103</v>
      </c>
      <c r="P554">
        <f t="shared" si="63"/>
        <v>111.53</v>
      </c>
      <c r="Q554" t="s">
        <v>8336</v>
      </c>
      <c r="R554" t="s">
        <v>8337</v>
      </c>
      <c r="S554" s="14">
        <f t="shared" si="64"/>
        <v>41955.857789351852</v>
      </c>
      <c r="T554" s="14">
        <f t="shared" si="65"/>
        <v>41992.166666666672</v>
      </c>
    </row>
    <row r="555" spans="1:20" ht="43.2" x14ac:dyDescent="0.3">
      <c r="A555">
        <v>1521</v>
      </c>
      <c r="B555" s="3" t="s">
        <v>1522</v>
      </c>
      <c r="C555" s="3" t="s">
        <v>5631</v>
      </c>
      <c r="D555" s="6">
        <v>37500</v>
      </c>
      <c r="E555" s="8">
        <v>40055</v>
      </c>
      <c r="F555" t="s">
        <v>8218</v>
      </c>
      <c r="G555" t="s">
        <v>8223</v>
      </c>
      <c r="H555" t="s">
        <v>8245</v>
      </c>
      <c r="I555">
        <v>1465272091</v>
      </c>
      <c r="J555">
        <v>1462248091</v>
      </c>
      <c r="K555" t="b">
        <v>1</v>
      </c>
      <c r="L555">
        <v>235</v>
      </c>
      <c r="M555" t="b">
        <v>1</v>
      </c>
      <c r="N555" t="s">
        <v>8283</v>
      </c>
      <c r="O555" s="10">
        <f t="shared" si="59"/>
        <v>107</v>
      </c>
      <c r="P555">
        <f t="shared" si="63"/>
        <v>170.45</v>
      </c>
      <c r="Q555" t="s">
        <v>8336</v>
      </c>
      <c r="R555" t="s">
        <v>8337</v>
      </c>
      <c r="S555" s="14">
        <f t="shared" si="64"/>
        <v>42493.167719907404</v>
      </c>
      <c r="T555" s="14">
        <f t="shared" si="65"/>
        <v>42528.167719907404</v>
      </c>
    </row>
    <row r="556" spans="1:20" ht="57.6" x14ac:dyDescent="0.3">
      <c r="A556">
        <v>1522</v>
      </c>
      <c r="B556" s="3" t="s">
        <v>1523</v>
      </c>
      <c r="C556" s="3" t="s">
        <v>5632</v>
      </c>
      <c r="D556" s="6">
        <v>43500</v>
      </c>
      <c r="E556" s="8">
        <v>60450.1</v>
      </c>
      <c r="F556" t="s">
        <v>8218</v>
      </c>
      <c r="G556" t="s">
        <v>8223</v>
      </c>
      <c r="H556" t="s">
        <v>8245</v>
      </c>
      <c r="I556">
        <v>1413575739</v>
      </c>
      <c r="J556">
        <v>1410983739</v>
      </c>
      <c r="K556" t="b">
        <v>1</v>
      </c>
      <c r="L556">
        <v>452</v>
      </c>
      <c r="M556" t="b">
        <v>1</v>
      </c>
      <c r="N556" t="s">
        <v>8283</v>
      </c>
      <c r="O556" s="10">
        <f t="shared" si="59"/>
        <v>139</v>
      </c>
      <c r="P556">
        <f t="shared" si="63"/>
        <v>133.74</v>
      </c>
      <c r="Q556" t="s">
        <v>8336</v>
      </c>
      <c r="R556" t="s">
        <v>8337</v>
      </c>
      <c r="S556" s="14">
        <f t="shared" si="64"/>
        <v>41899.830312500002</v>
      </c>
      <c r="T556" s="14">
        <f t="shared" si="65"/>
        <v>41929.830312500002</v>
      </c>
    </row>
    <row r="557" spans="1:20" ht="43.2" x14ac:dyDescent="0.3">
      <c r="A557">
        <v>1523</v>
      </c>
      <c r="B557" s="3" t="s">
        <v>1524</v>
      </c>
      <c r="C557" s="3" t="s">
        <v>5633</v>
      </c>
      <c r="D557" s="6">
        <v>18500</v>
      </c>
      <c r="E557" s="8">
        <v>23096</v>
      </c>
      <c r="F557" t="s">
        <v>8218</v>
      </c>
      <c r="G557" t="s">
        <v>8223</v>
      </c>
      <c r="H557" t="s">
        <v>8245</v>
      </c>
      <c r="I557">
        <v>1419292800</v>
      </c>
      <c r="J557">
        <v>1416592916</v>
      </c>
      <c r="K557" t="b">
        <v>1</v>
      </c>
      <c r="L557">
        <v>241</v>
      </c>
      <c r="M557" t="b">
        <v>1</v>
      </c>
      <c r="N557" t="s">
        <v>8283</v>
      </c>
      <c r="O557" s="10">
        <f t="shared" si="59"/>
        <v>125</v>
      </c>
      <c r="P557">
        <f t="shared" si="63"/>
        <v>95.83</v>
      </c>
      <c r="Q557" t="s">
        <v>8336</v>
      </c>
      <c r="R557" t="s">
        <v>8337</v>
      </c>
      <c r="S557" s="14">
        <f t="shared" si="64"/>
        <v>41964.751342592594</v>
      </c>
      <c r="T557" s="14">
        <f t="shared" si="65"/>
        <v>41996</v>
      </c>
    </row>
    <row r="558" spans="1:20" ht="43.2" x14ac:dyDescent="0.3">
      <c r="A558">
        <v>1525</v>
      </c>
      <c r="B558" s="3" t="s">
        <v>1526</v>
      </c>
      <c r="C558" s="3" t="s">
        <v>5635</v>
      </c>
      <c r="D558" s="6">
        <v>2600</v>
      </c>
      <c r="E558" s="8">
        <v>4524.1499999999996</v>
      </c>
      <c r="F558" t="s">
        <v>8218</v>
      </c>
      <c r="G558" t="s">
        <v>8223</v>
      </c>
      <c r="H558" t="s">
        <v>8245</v>
      </c>
      <c r="I558">
        <v>1471539138</v>
      </c>
      <c r="J558">
        <v>1468947138</v>
      </c>
      <c r="K558" t="b">
        <v>1</v>
      </c>
      <c r="L558">
        <v>140</v>
      </c>
      <c r="M558" t="b">
        <v>1</v>
      </c>
      <c r="N558" t="s">
        <v>8283</v>
      </c>
      <c r="O558" s="10">
        <f t="shared" si="59"/>
        <v>174</v>
      </c>
      <c r="P558">
        <f t="shared" si="63"/>
        <v>32.32</v>
      </c>
      <c r="Q558" t="s">
        <v>8336</v>
      </c>
      <c r="R558" t="s">
        <v>8337</v>
      </c>
      <c r="S558" s="14">
        <f t="shared" si="64"/>
        <v>42570.702986111108</v>
      </c>
      <c r="T558" s="14">
        <f t="shared" si="65"/>
        <v>42600.702986111108</v>
      </c>
    </row>
    <row r="559" spans="1:20" ht="43.2" x14ac:dyDescent="0.3">
      <c r="A559">
        <v>1526</v>
      </c>
      <c r="B559" s="3" t="s">
        <v>1527</v>
      </c>
      <c r="C559" s="3" t="s">
        <v>5636</v>
      </c>
      <c r="D559" s="6">
        <v>23000</v>
      </c>
      <c r="E559" s="8">
        <v>27675</v>
      </c>
      <c r="F559" t="s">
        <v>8218</v>
      </c>
      <c r="G559" t="s">
        <v>8223</v>
      </c>
      <c r="H559" t="s">
        <v>8245</v>
      </c>
      <c r="I559">
        <v>1453185447</v>
      </c>
      <c r="J559">
        <v>1448951847</v>
      </c>
      <c r="K559" t="b">
        <v>1</v>
      </c>
      <c r="L559">
        <v>280</v>
      </c>
      <c r="M559" t="b">
        <v>1</v>
      </c>
      <c r="N559" t="s">
        <v>8283</v>
      </c>
      <c r="O559" s="10">
        <f t="shared" si="59"/>
        <v>120</v>
      </c>
      <c r="P559">
        <f t="shared" si="63"/>
        <v>98.84</v>
      </c>
      <c r="Q559" t="s">
        <v>8336</v>
      </c>
      <c r="R559" t="s">
        <v>8337</v>
      </c>
      <c r="S559" s="14">
        <f t="shared" si="64"/>
        <v>42339.276006944448</v>
      </c>
      <c r="T559" s="14">
        <f t="shared" si="65"/>
        <v>42388.276006944448</v>
      </c>
    </row>
    <row r="560" spans="1:20" ht="43.2" x14ac:dyDescent="0.3">
      <c r="A560">
        <v>1527</v>
      </c>
      <c r="B560" s="3" t="s">
        <v>1528</v>
      </c>
      <c r="C560" s="3" t="s">
        <v>5637</v>
      </c>
      <c r="D560" s="6">
        <v>3500</v>
      </c>
      <c r="E560" s="8">
        <v>3865.55</v>
      </c>
      <c r="F560" t="s">
        <v>8218</v>
      </c>
      <c r="G560" t="s">
        <v>8223</v>
      </c>
      <c r="H560" t="s">
        <v>8245</v>
      </c>
      <c r="I560">
        <v>1489497886</v>
      </c>
      <c r="J560">
        <v>1487082286</v>
      </c>
      <c r="K560" t="b">
        <v>1</v>
      </c>
      <c r="L560">
        <v>70</v>
      </c>
      <c r="M560" t="b">
        <v>1</v>
      </c>
      <c r="N560" t="s">
        <v>8283</v>
      </c>
      <c r="O560" s="10">
        <f t="shared" si="59"/>
        <v>110</v>
      </c>
      <c r="P560">
        <f t="shared" si="63"/>
        <v>55.22</v>
      </c>
      <c r="Q560" t="s">
        <v>8336</v>
      </c>
      <c r="R560" t="s">
        <v>8337</v>
      </c>
      <c r="S560" s="14">
        <f t="shared" si="64"/>
        <v>42780.600532407407</v>
      </c>
      <c r="T560" s="14">
        <f t="shared" si="65"/>
        <v>42808.558865740735</v>
      </c>
    </row>
    <row r="561" spans="1:20" ht="28.8" x14ac:dyDescent="0.3">
      <c r="A561">
        <v>1528</v>
      </c>
      <c r="B561" s="3" t="s">
        <v>1529</v>
      </c>
      <c r="C561" s="3" t="s">
        <v>5638</v>
      </c>
      <c r="D561" s="6">
        <v>3000</v>
      </c>
      <c r="E561" s="8">
        <v>8447</v>
      </c>
      <c r="F561" t="s">
        <v>8218</v>
      </c>
      <c r="G561" t="s">
        <v>8223</v>
      </c>
      <c r="H561" t="s">
        <v>8245</v>
      </c>
      <c r="I561">
        <v>1485907200</v>
      </c>
      <c r="J561">
        <v>1483292122</v>
      </c>
      <c r="K561" t="b">
        <v>1</v>
      </c>
      <c r="L561">
        <v>160</v>
      </c>
      <c r="M561" t="b">
        <v>1</v>
      </c>
      <c r="N561" t="s">
        <v>8283</v>
      </c>
      <c r="O561" s="10">
        <f t="shared" si="59"/>
        <v>282</v>
      </c>
      <c r="P561">
        <f t="shared" si="63"/>
        <v>52.79</v>
      </c>
      <c r="Q561" t="s">
        <v>8336</v>
      </c>
      <c r="R561" t="s">
        <v>8337</v>
      </c>
      <c r="S561" s="14">
        <f t="shared" si="64"/>
        <v>42736.732893518521</v>
      </c>
      <c r="T561" s="14">
        <f t="shared" si="65"/>
        <v>42767</v>
      </c>
    </row>
    <row r="562" spans="1:20" ht="28.8" x14ac:dyDescent="0.3">
      <c r="A562">
        <v>1529</v>
      </c>
      <c r="B562" s="3" t="s">
        <v>1530</v>
      </c>
      <c r="C562" s="3" t="s">
        <v>5639</v>
      </c>
      <c r="D562" s="6">
        <v>19000</v>
      </c>
      <c r="E562" s="8">
        <v>19129</v>
      </c>
      <c r="F562" t="s">
        <v>8218</v>
      </c>
      <c r="G562" t="s">
        <v>8223</v>
      </c>
      <c r="H562" t="s">
        <v>8245</v>
      </c>
      <c r="I562">
        <v>1426773920</v>
      </c>
      <c r="J562">
        <v>1424185520</v>
      </c>
      <c r="K562" t="b">
        <v>1</v>
      </c>
      <c r="L562">
        <v>141</v>
      </c>
      <c r="M562" t="b">
        <v>1</v>
      </c>
      <c r="N562" t="s">
        <v>8283</v>
      </c>
      <c r="O562" s="10">
        <f t="shared" si="59"/>
        <v>101</v>
      </c>
      <c r="P562">
        <f t="shared" si="63"/>
        <v>135.66999999999999</v>
      </c>
      <c r="Q562" t="s">
        <v>8336</v>
      </c>
      <c r="R562" t="s">
        <v>8337</v>
      </c>
      <c r="S562" s="14">
        <f t="shared" si="64"/>
        <v>42052.628703703704</v>
      </c>
      <c r="T562" s="14">
        <f t="shared" si="65"/>
        <v>42082.587037037039</v>
      </c>
    </row>
    <row r="563" spans="1:20" ht="57.6" x14ac:dyDescent="0.3">
      <c r="A563">
        <v>1530</v>
      </c>
      <c r="B563" s="3" t="s">
        <v>1531</v>
      </c>
      <c r="C563" s="3" t="s">
        <v>5640</v>
      </c>
      <c r="D563" s="6">
        <v>35000</v>
      </c>
      <c r="E563" s="8">
        <v>47189</v>
      </c>
      <c r="F563" t="s">
        <v>8218</v>
      </c>
      <c r="G563" t="s">
        <v>8223</v>
      </c>
      <c r="H563" t="s">
        <v>8245</v>
      </c>
      <c r="I563">
        <v>1445624695</v>
      </c>
      <c r="J563">
        <v>1443464695</v>
      </c>
      <c r="K563" t="b">
        <v>1</v>
      </c>
      <c r="L563">
        <v>874</v>
      </c>
      <c r="M563" t="b">
        <v>1</v>
      </c>
      <c r="N563" t="s">
        <v>8283</v>
      </c>
      <c r="O563" s="10">
        <f t="shared" si="59"/>
        <v>135</v>
      </c>
      <c r="P563">
        <f t="shared" si="63"/>
        <v>53.99</v>
      </c>
      <c r="Q563" t="s">
        <v>8336</v>
      </c>
      <c r="R563" t="s">
        <v>8337</v>
      </c>
      <c r="S563" s="14">
        <f t="shared" si="64"/>
        <v>42275.767303240747</v>
      </c>
      <c r="T563" s="14">
        <f t="shared" si="65"/>
        <v>42300.767303240747</v>
      </c>
    </row>
    <row r="564" spans="1:20" ht="57.6" x14ac:dyDescent="0.3">
      <c r="A564">
        <v>1531</v>
      </c>
      <c r="B564" s="3" t="s">
        <v>1532</v>
      </c>
      <c r="C564" s="3" t="s">
        <v>5641</v>
      </c>
      <c r="D564" s="6">
        <v>2350</v>
      </c>
      <c r="E564" s="8">
        <v>4135</v>
      </c>
      <c r="F564" t="s">
        <v>8218</v>
      </c>
      <c r="G564" t="s">
        <v>8223</v>
      </c>
      <c r="H564" t="s">
        <v>8245</v>
      </c>
      <c r="I564">
        <v>1417402800</v>
      </c>
      <c r="J564">
        <v>1414610126</v>
      </c>
      <c r="K564" t="b">
        <v>1</v>
      </c>
      <c r="L564">
        <v>73</v>
      </c>
      <c r="M564" t="b">
        <v>1</v>
      </c>
      <c r="N564" t="s">
        <v>8283</v>
      </c>
      <c r="O564" s="10">
        <f t="shared" si="59"/>
        <v>176</v>
      </c>
      <c r="P564">
        <f t="shared" si="63"/>
        <v>56.64</v>
      </c>
      <c r="Q564" t="s">
        <v>8336</v>
      </c>
      <c r="R564" t="s">
        <v>8337</v>
      </c>
      <c r="S564" s="14">
        <f t="shared" si="64"/>
        <v>41941.802384259259</v>
      </c>
      <c r="T564" s="14">
        <f t="shared" si="65"/>
        <v>41974.125</v>
      </c>
    </row>
    <row r="565" spans="1:20" ht="43.2" x14ac:dyDescent="0.3">
      <c r="A565">
        <v>1533</v>
      </c>
      <c r="B565" s="3" t="s">
        <v>1534</v>
      </c>
      <c r="C565" s="3" t="s">
        <v>5643</v>
      </c>
      <c r="D565" s="6">
        <v>45000</v>
      </c>
      <c r="E565" s="8">
        <v>65313</v>
      </c>
      <c r="F565" t="s">
        <v>8218</v>
      </c>
      <c r="G565" t="s">
        <v>8223</v>
      </c>
      <c r="H565" t="s">
        <v>8245</v>
      </c>
      <c r="I565">
        <v>1462161540</v>
      </c>
      <c r="J565">
        <v>1457913777</v>
      </c>
      <c r="K565" t="b">
        <v>1</v>
      </c>
      <c r="L565">
        <v>740</v>
      </c>
      <c r="M565" t="b">
        <v>1</v>
      </c>
      <c r="N565" t="s">
        <v>8283</v>
      </c>
      <c r="O565" s="10">
        <f t="shared" si="59"/>
        <v>145</v>
      </c>
      <c r="P565">
        <f t="shared" si="63"/>
        <v>88.26</v>
      </c>
      <c r="Q565" t="s">
        <v>8336</v>
      </c>
      <c r="R565" t="s">
        <v>8337</v>
      </c>
      <c r="S565" s="14">
        <f t="shared" si="64"/>
        <v>42443.00204861111</v>
      </c>
      <c r="T565" s="14">
        <f t="shared" si="65"/>
        <v>42492.165972222225</v>
      </c>
    </row>
    <row r="566" spans="1:20" ht="43.2" x14ac:dyDescent="0.3">
      <c r="A566">
        <v>1534</v>
      </c>
      <c r="B566" s="3" t="s">
        <v>1535</v>
      </c>
      <c r="C566" s="3" t="s">
        <v>5644</v>
      </c>
      <c r="D566" s="6">
        <v>7500</v>
      </c>
      <c r="E566" s="8">
        <v>31330</v>
      </c>
      <c r="F566" t="s">
        <v>8218</v>
      </c>
      <c r="G566" t="s">
        <v>8223</v>
      </c>
      <c r="H566" t="s">
        <v>8245</v>
      </c>
      <c r="I566">
        <v>1441383062</v>
      </c>
      <c r="J566">
        <v>1438791062</v>
      </c>
      <c r="K566" t="b">
        <v>1</v>
      </c>
      <c r="L566">
        <v>369</v>
      </c>
      <c r="M566" t="b">
        <v>1</v>
      </c>
      <c r="N566" t="s">
        <v>8283</v>
      </c>
      <c r="O566" s="10">
        <f t="shared" si="59"/>
        <v>418</v>
      </c>
      <c r="P566">
        <f t="shared" si="63"/>
        <v>84.91</v>
      </c>
      <c r="Q566" t="s">
        <v>8336</v>
      </c>
      <c r="R566" t="s">
        <v>8337</v>
      </c>
      <c r="S566" s="14">
        <f t="shared" si="64"/>
        <v>42221.67432870371</v>
      </c>
      <c r="T566" s="14">
        <f t="shared" si="65"/>
        <v>42251.67432870371</v>
      </c>
    </row>
    <row r="567" spans="1:20" ht="43.2" x14ac:dyDescent="0.3">
      <c r="A567">
        <v>1535</v>
      </c>
      <c r="B567" s="3" t="s">
        <v>1536</v>
      </c>
      <c r="C567" s="3" t="s">
        <v>5645</v>
      </c>
      <c r="D567" s="6">
        <v>4000</v>
      </c>
      <c r="E567" s="8">
        <v>5297</v>
      </c>
      <c r="F567" t="s">
        <v>8218</v>
      </c>
      <c r="G567" t="s">
        <v>8223</v>
      </c>
      <c r="H567" t="s">
        <v>8245</v>
      </c>
      <c r="I567">
        <v>1464040800</v>
      </c>
      <c r="J567">
        <v>1461527631</v>
      </c>
      <c r="K567" t="b">
        <v>1</v>
      </c>
      <c r="L567">
        <v>110</v>
      </c>
      <c r="M567" t="b">
        <v>1</v>
      </c>
      <c r="N567" t="s">
        <v>8283</v>
      </c>
      <c r="O567" s="10">
        <f t="shared" si="59"/>
        <v>132</v>
      </c>
      <c r="P567">
        <f t="shared" si="63"/>
        <v>48.15</v>
      </c>
      <c r="Q567" t="s">
        <v>8336</v>
      </c>
      <c r="R567" t="s">
        <v>8337</v>
      </c>
      <c r="S567" s="14">
        <f t="shared" si="64"/>
        <v>42484.829062500001</v>
      </c>
      <c r="T567" s="14">
        <f t="shared" si="65"/>
        <v>42513.916666666672</v>
      </c>
    </row>
    <row r="568" spans="1:20" ht="57.6" x14ac:dyDescent="0.3">
      <c r="A568">
        <v>1536</v>
      </c>
      <c r="B568" s="3" t="s">
        <v>1537</v>
      </c>
      <c r="C568" s="3" t="s">
        <v>5646</v>
      </c>
      <c r="D568" s="6">
        <v>12000</v>
      </c>
      <c r="E568" s="8">
        <v>30037.01</v>
      </c>
      <c r="F568" t="s">
        <v>8218</v>
      </c>
      <c r="G568" t="s">
        <v>8223</v>
      </c>
      <c r="H568" t="s">
        <v>8245</v>
      </c>
      <c r="I568">
        <v>1440702910</v>
      </c>
      <c r="J568">
        <v>1438110910</v>
      </c>
      <c r="K568" t="b">
        <v>1</v>
      </c>
      <c r="L568">
        <v>455</v>
      </c>
      <c r="M568" t="b">
        <v>1</v>
      </c>
      <c r="N568" t="s">
        <v>8283</v>
      </c>
      <c r="O568" s="10">
        <f t="shared" si="59"/>
        <v>250</v>
      </c>
      <c r="P568">
        <f t="shared" si="63"/>
        <v>66.02</v>
      </c>
      <c r="Q568" t="s">
        <v>8336</v>
      </c>
      <c r="R568" t="s">
        <v>8337</v>
      </c>
      <c r="S568" s="14">
        <f t="shared" si="64"/>
        <v>42213.802199074074</v>
      </c>
      <c r="T568" s="14">
        <f t="shared" si="65"/>
        <v>42243.802199074074</v>
      </c>
    </row>
    <row r="569" spans="1:20" ht="43.2" x14ac:dyDescent="0.3">
      <c r="A569">
        <v>1538</v>
      </c>
      <c r="B569" s="3" t="s">
        <v>1539</v>
      </c>
      <c r="C569" s="3" t="s">
        <v>5648</v>
      </c>
      <c r="D569" s="6">
        <v>7000</v>
      </c>
      <c r="E569" s="8">
        <v>7184</v>
      </c>
      <c r="F569" t="s">
        <v>8218</v>
      </c>
      <c r="G569" t="s">
        <v>8223</v>
      </c>
      <c r="H569" t="s">
        <v>8245</v>
      </c>
      <c r="I569">
        <v>1421952370</v>
      </c>
      <c r="J569">
        <v>1418064370</v>
      </c>
      <c r="K569" t="b">
        <v>1</v>
      </c>
      <c r="L569">
        <v>46</v>
      </c>
      <c r="M569" t="b">
        <v>1</v>
      </c>
      <c r="N569" t="s">
        <v>8283</v>
      </c>
      <c r="O569" s="10">
        <f t="shared" si="59"/>
        <v>103</v>
      </c>
      <c r="P569">
        <f t="shared" ref="P569:P571" si="66">IFERROR(ROUND(E569/L569,2),0)</f>
        <v>156.16999999999999</v>
      </c>
      <c r="Q569" t="s">
        <v>8336</v>
      </c>
      <c r="R569" t="s">
        <v>8337</v>
      </c>
      <c r="S569" s="14">
        <f t="shared" ref="S569:S571" si="67">(((J569/60)/60)/24)+DATE(1970,1,1)</f>
        <v>41981.782060185185</v>
      </c>
      <c r="T569" s="14">
        <f t="shared" ref="T569:T571" si="68">(((I569/60)/60)/24)+DATE(1970,1,1)</f>
        <v>42026.782060185185</v>
      </c>
    </row>
    <row r="570" spans="1:20" ht="43.2" x14ac:dyDescent="0.3">
      <c r="A570">
        <v>1539</v>
      </c>
      <c r="B570" s="3" t="s">
        <v>1540</v>
      </c>
      <c r="C570" s="3" t="s">
        <v>5649</v>
      </c>
      <c r="D570" s="6">
        <v>20000</v>
      </c>
      <c r="E570" s="8">
        <v>27197.22</v>
      </c>
      <c r="F570" t="s">
        <v>8218</v>
      </c>
      <c r="G570" t="s">
        <v>8223</v>
      </c>
      <c r="H570" t="s">
        <v>8245</v>
      </c>
      <c r="I570">
        <v>1483481019</v>
      </c>
      <c r="J570">
        <v>1480629819</v>
      </c>
      <c r="K570" t="b">
        <v>0</v>
      </c>
      <c r="L570">
        <v>284</v>
      </c>
      <c r="M570" t="b">
        <v>1</v>
      </c>
      <c r="N570" t="s">
        <v>8283</v>
      </c>
      <c r="O570" s="10">
        <f t="shared" si="59"/>
        <v>136</v>
      </c>
      <c r="P570">
        <f t="shared" si="66"/>
        <v>95.76</v>
      </c>
      <c r="Q570" t="s">
        <v>8336</v>
      </c>
      <c r="R570" t="s">
        <v>8337</v>
      </c>
      <c r="S570" s="14">
        <f t="shared" si="67"/>
        <v>42705.919201388882</v>
      </c>
      <c r="T570" s="14">
        <f t="shared" si="68"/>
        <v>42738.919201388882</v>
      </c>
    </row>
    <row r="571" spans="1:20" ht="43.2" x14ac:dyDescent="0.3">
      <c r="A571">
        <v>1540</v>
      </c>
      <c r="B571" s="3" t="s">
        <v>1541</v>
      </c>
      <c r="C571" s="3" t="s">
        <v>5650</v>
      </c>
      <c r="D571" s="6">
        <v>15000</v>
      </c>
      <c r="E571" s="8">
        <v>17680</v>
      </c>
      <c r="F571" t="s">
        <v>8218</v>
      </c>
      <c r="G571" t="s">
        <v>8223</v>
      </c>
      <c r="H571" t="s">
        <v>8245</v>
      </c>
      <c r="I571">
        <v>1416964500</v>
      </c>
      <c r="J571">
        <v>1414368616</v>
      </c>
      <c r="K571" t="b">
        <v>1</v>
      </c>
      <c r="L571">
        <v>98</v>
      </c>
      <c r="M571" t="b">
        <v>1</v>
      </c>
      <c r="N571" t="s">
        <v>8283</v>
      </c>
      <c r="O571" s="10">
        <f t="shared" si="59"/>
        <v>118</v>
      </c>
      <c r="P571">
        <f t="shared" si="66"/>
        <v>180.41</v>
      </c>
      <c r="Q571" t="s">
        <v>8336</v>
      </c>
      <c r="R571" t="s">
        <v>8337</v>
      </c>
      <c r="S571" s="14">
        <f t="shared" si="67"/>
        <v>41939.00712962963</v>
      </c>
      <c r="T571" s="14">
        <f t="shared" si="68"/>
        <v>41969.052083333328</v>
      </c>
    </row>
    <row r="572" spans="1:20" ht="43.2" x14ac:dyDescent="0.3">
      <c r="A572">
        <v>1601</v>
      </c>
      <c r="B572" s="3" t="s">
        <v>1602</v>
      </c>
      <c r="C572" s="3" t="s">
        <v>5711</v>
      </c>
      <c r="D572" s="6">
        <v>2500</v>
      </c>
      <c r="E572" s="8">
        <v>2706.23</v>
      </c>
      <c r="F572" t="s">
        <v>8218</v>
      </c>
      <c r="G572" t="s">
        <v>8223</v>
      </c>
      <c r="H572" t="s">
        <v>8245</v>
      </c>
      <c r="I572">
        <v>1304561633</v>
      </c>
      <c r="J572">
        <v>1301969633</v>
      </c>
      <c r="K572" t="b">
        <v>0</v>
      </c>
      <c r="L572">
        <v>56</v>
      </c>
      <c r="M572" t="b">
        <v>1</v>
      </c>
      <c r="N572" t="s">
        <v>8274</v>
      </c>
      <c r="O572" s="10">
        <f t="shared" si="59"/>
        <v>108</v>
      </c>
      <c r="P572">
        <f t="shared" ref="P572:P630" si="69">IFERROR(ROUND(E572/L572,2),0)</f>
        <v>48.33</v>
      </c>
      <c r="Q572" t="s">
        <v>8323</v>
      </c>
      <c r="R572" t="s">
        <v>8324</v>
      </c>
      <c r="S572" s="14">
        <f t="shared" ref="S572:S630" si="70">(((J572/60)/60)/24)+DATE(1970,1,1)</f>
        <v>40638.092974537038</v>
      </c>
      <c r="T572" s="14">
        <f t="shared" ref="T572:T630" si="71">(((I572/60)/60)/24)+DATE(1970,1,1)</f>
        <v>40668.092974537038</v>
      </c>
    </row>
    <row r="573" spans="1:20" ht="43.2" x14ac:dyDescent="0.3">
      <c r="A573">
        <v>1602</v>
      </c>
      <c r="B573" s="3" t="s">
        <v>1603</v>
      </c>
      <c r="C573" s="3" t="s">
        <v>5712</v>
      </c>
      <c r="D573" s="6">
        <v>1500</v>
      </c>
      <c r="E573" s="8">
        <v>1502.5</v>
      </c>
      <c r="F573" t="s">
        <v>8218</v>
      </c>
      <c r="G573" t="s">
        <v>8223</v>
      </c>
      <c r="H573" t="s">
        <v>8245</v>
      </c>
      <c r="I573">
        <v>1318633200</v>
      </c>
      <c r="J573">
        <v>1314947317</v>
      </c>
      <c r="K573" t="b">
        <v>0</v>
      </c>
      <c r="L573">
        <v>32</v>
      </c>
      <c r="M573" t="b">
        <v>1</v>
      </c>
      <c r="N573" t="s">
        <v>8274</v>
      </c>
      <c r="O573" s="10">
        <f t="shared" si="59"/>
        <v>100</v>
      </c>
      <c r="P573">
        <f t="shared" si="69"/>
        <v>46.95</v>
      </c>
      <c r="Q573" t="s">
        <v>8323</v>
      </c>
      <c r="R573" t="s">
        <v>8324</v>
      </c>
      <c r="S573" s="14">
        <f t="shared" si="70"/>
        <v>40788.297650462962</v>
      </c>
      <c r="T573" s="14">
        <f t="shared" si="71"/>
        <v>40830.958333333336</v>
      </c>
    </row>
    <row r="574" spans="1:20" ht="28.8" x14ac:dyDescent="0.3">
      <c r="A574">
        <v>1603</v>
      </c>
      <c r="B574" s="3" t="s">
        <v>1604</v>
      </c>
      <c r="C574" s="3" t="s">
        <v>5713</v>
      </c>
      <c r="D574" s="6">
        <v>2000</v>
      </c>
      <c r="E574" s="8">
        <v>2000.66</v>
      </c>
      <c r="F574" t="s">
        <v>8218</v>
      </c>
      <c r="G574" t="s">
        <v>8223</v>
      </c>
      <c r="H574" t="s">
        <v>8245</v>
      </c>
      <c r="I574">
        <v>1327723459</v>
      </c>
      <c r="J574">
        <v>1322539459</v>
      </c>
      <c r="K574" t="b">
        <v>0</v>
      </c>
      <c r="L574">
        <v>30</v>
      </c>
      <c r="M574" t="b">
        <v>1</v>
      </c>
      <c r="N574" t="s">
        <v>8274</v>
      </c>
      <c r="O574" s="10">
        <f t="shared" si="59"/>
        <v>100</v>
      </c>
      <c r="P574">
        <f t="shared" si="69"/>
        <v>66.69</v>
      </c>
      <c r="Q574" t="s">
        <v>8323</v>
      </c>
      <c r="R574" t="s">
        <v>8324</v>
      </c>
      <c r="S574" s="14">
        <f t="shared" si="70"/>
        <v>40876.169664351852</v>
      </c>
      <c r="T574" s="14">
        <f t="shared" si="71"/>
        <v>40936.169664351852</v>
      </c>
    </row>
    <row r="575" spans="1:20" ht="43.2" x14ac:dyDescent="0.3">
      <c r="A575">
        <v>1604</v>
      </c>
      <c r="B575" s="3" t="s">
        <v>1605</v>
      </c>
      <c r="C575" s="3" t="s">
        <v>5714</v>
      </c>
      <c r="D575" s="6">
        <v>2800</v>
      </c>
      <c r="E575" s="8">
        <v>3419</v>
      </c>
      <c r="F575" t="s">
        <v>8218</v>
      </c>
      <c r="G575" t="s">
        <v>8223</v>
      </c>
      <c r="H575" t="s">
        <v>8245</v>
      </c>
      <c r="I575">
        <v>1332011835</v>
      </c>
      <c r="J575">
        <v>1328559435</v>
      </c>
      <c r="K575" t="b">
        <v>0</v>
      </c>
      <c r="L575">
        <v>70</v>
      </c>
      <c r="M575" t="b">
        <v>1</v>
      </c>
      <c r="N575" t="s">
        <v>8274</v>
      </c>
      <c r="O575" s="10">
        <f t="shared" si="59"/>
        <v>122</v>
      </c>
      <c r="P575">
        <f t="shared" si="69"/>
        <v>48.84</v>
      </c>
      <c r="Q575" t="s">
        <v>8323</v>
      </c>
      <c r="R575" t="s">
        <v>8324</v>
      </c>
      <c r="S575" s="14">
        <f t="shared" si="70"/>
        <v>40945.845312500001</v>
      </c>
      <c r="T575" s="14">
        <f t="shared" si="71"/>
        <v>40985.80364583333</v>
      </c>
    </row>
    <row r="576" spans="1:20" ht="43.2" x14ac:dyDescent="0.3">
      <c r="A576">
        <v>1605</v>
      </c>
      <c r="B576" s="3" t="s">
        <v>1606</v>
      </c>
      <c r="C576" s="3" t="s">
        <v>5715</v>
      </c>
      <c r="D576" s="6">
        <v>6000</v>
      </c>
      <c r="E576" s="8">
        <v>6041.6</v>
      </c>
      <c r="F576" t="s">
        <v>8218</v>
      </c>
      <c r="G576" t="s">
        <v>8223</v>
      </c>
      <c r="H576" t="s">
        <v>8245</v>
      </c>
      <c r="I576">
        <v>1312182000</v>
      </c>
      <c r="J576">
        <v>1311380313</v>
      </c>
      <c r="K576" t="b">
        <v>0</v>
      </c>
      <c r="L576">
        <v>44</v>
      </c>
      <c r="M576" t="b">
        <v>1</v>
      </c>
      <c r="N576" t="s">
        <v>8274</v>
      </c>
      <c r="O576" s="10">
        <f t="shared" si="59"/>
        <v>101</v>
      </c>
      <c r="P576">
        <f t="shared" si="69"/>
        <v>137.31</v>
      </c>
      <c r="Q576" t="s">
        <v>8323</v>
      </c>
      <c r="R576" t="s">
        <v>8324</v>
      </c>
      <c r="S576" s="14">
        <f t="shared" si="70"/>
        <v>40747.012881944444</v>
      </c>
      <c r="T576" s="14">
        <f t="shared" si="71"/>
        <v>40756.291666666664</v>
      </c>
    </row>
    <row r="577" spans="1:20" ht="43.2" x14ac:dyDescent="0.3">
      <c r="A577">
        <v>1606</v>
      </c>
      <c r="B577" s="3" t="s">
        <v>1607</v>
      </c>
      <c r="C577" s="3" t="s">
        <v>5716</v>
      </c>
      <c r="D577" s="6">
        <v>8000</v>
      </c>
      <c r="E577" s="8">
        <v>8080.33</v>
      </c>
      <c r="F577" t="s">
        <v>8218</v>
      </c>
      <c r="G577" t="s">
        <v>8223</v>
      </c>
      <c r="H577" t="s">
        <v>8245</v>
      </c>
      <c r="I577">
        <v>1300930838</v>
      </c>
      <c r="J577">
        <v>1293158438</v>
      </c>
      <c r="K577" t="b">
        <v>0</v>
      </c>
      <c r="L577">
        <v>92</v>
      </c>
      <c r="M577" t="b">
        <v>1</v>
      </c>
      <c r="N577" t="s">
        <v>8274</v>
      </c>
      <c r="O577" s="10">
        <f t="shared" si="59"/>
        <v>101</v>
      </c>
      <c r="P577">
        <f t="shared" si="69"/>
        <v>87.83</v>
      </c>
      <c r="Q577" t="s">
        <v>8323</v>
      </c>
      <c r="R577" t="s">
        <v>8324</v>
      </c>
      <c r="S577" s="14">
        <f t="shared" si="70"/>
        <v>40536.111550925925</v>
      </c>
      <c r="T577" s="14">
        <f t="shared" si="71"/>
        <v>40626.069884259261</v>
      </c>
    </row>
    <row r="578" spans="1:20" ht="43.2" x14ac:dyDescent="0.3">
      <c r="A578">
        <v>1607</v>
      </c>
      <c r="B578" s="3" t="s">
        <v>1608</v>
      </c>
      <c r="C578" s="3" t="s">
        <v>5717</v>
      </c>
      <c r="D578" s="6">
        <v>10000</v>
      </c>
      <c r="E578" s="8">
        <v>14511</v>
      </c>
      <c r="F578" t="s">
        <v>8218</v>
      </c>
      <c r="G578" t="s">
        <v>8223</v>
      </c>
      <c r="H578" t="s">
        <v>8245</v>
      </c>
      <c r="I578">
        <v>1339701851</v>
      </c>
      <c r="J578">
        <v>1337887451</v>
      </c>
      <c r="K578" t="b">
        <v>0</v>
      </c>
      <c r="L578">
        <v>205</v>
      </c>
      <c r="M578" t="b">
        <v>1</v>
      </c>
      <c r="N578" t="s">
        <v>8274</v>
      </c>
      <c r="O578" s="10">
        <f t="shared" ref="O578:O641" si="72">ROUND(E578/D578*100,0)</f>
        <v>145</v>
      </c>
      <c r="P578">
        <f t="shared" si="69"/>
        <v>70.790000000000006</v>
      </c>
      <c r="Q578" t="s">
        <v>8323</v>
      </c>
      <c r="R578" t="s">
        <v>8324</v>
      </c>
      <c r="S578" s="14">
        <f t="shared" si="70"/>
        <v>41053.80846064815</v>
      </c>
      <c r="T578" s="14">
        <f t="shared" si="71"/>
        <v>41074.80846064815</v>
      </c>
    </row>
    <row r="579" spans="1:20" ht="28.8" x14ac:dyDescent="0.3">
      <c r="A579">
        <v>1608</v>
      </c>
      <c r="B579" s="3" t="s">
        <v>1609</v>
      </c>
      <c r="C579" s="3" t="s">
        <v>5718</v>
      </c>
      <c r="D579" s="6">
        <v>1200</v>
      </c>
      <c r="E579" s="8">
        <v>1215</v>
      </c>
      <c r="F579" t="s">
        <v>8218</v>
      </c>
      <c r="G579" t="s">
        <v>8223</v>
      </c>
      <c r="H579" t="s">
        <v>8245</v>
      </c>
      <c r="I579">
        <v>1388553960</v>
      </c>
      <c r="J579">
        <v>1385754986</v>
      </c>
      <c r="K579" t="b">
        <v>0</v>
      </c>
      <c r="L579">
        <v>23</v>
      </c>
      <c r="M579" t="b">
        <v>1</v>
      </c>
      <c r="N579" t="s">
        <v>8274</v>
      </c>
      <c r="O579" s="10">
        <f t="shared" si="72"/>
        <v>101</v>
      </c>
      <c r="P579">
        <f t="shared" si="69"/>
        <v>52.83</v>
      </c>
      <c r="Q579" t="s">
        <v>8323</v>
      </c>
      <c r="R579" t="s">
        <v>8324</v>
      </c>
      <c r="S579" s="14">
        <f t="shared" si="70"/>
        <v>41607.83085648148</v>
      </c>
      <c r="T579" s="14">
        <f t="shared" si="71"/>
        <v>41640.226388888892</v>
      </c>
    </row>
    <row r="580" spans="1:20" ht="43.2" x14ac:dyDescent="0.3">
      <c r="A580">
        <v>1609</v>
      </c>
      <c r="B580" s="3" t="s">
        <v>1610</v>
      </c>
      <c r="C580" s="3" t="s">
        <v>5719</v>
      </c>
      <c r="D580" s="6">
        <v>1500</v>
      </c>
      <c r="E580" s="8">
        <v>1775</v>
      </c>
      <c r="F580" t="s">
        <v>8218</v>
      </c>
      <c r="G580" t="s">
        <v>8223</v>
      </c>
      <c r="H580" t="s">
        <v>8245</v>
      </c>
      <c r="I580">
        <v>1320220800</v>
      </c>
      <c r="J580">
        <v>1315612909</v>
      </c>
      <c r="K580" t="b">
        <v>0</v>
      </c>
      <c r="L580">
        <v>4</v>
      </c>
      <c r="M580" t="b">
        <v>1</v>
      </c>
      <c r="N580" t="s">
        <v>8274</v>
      </c>
      <c r="O580" s="10">
        <f t="shared" si="72"/>
        <v>118</v>
      </c>
      <c r="P580">
        <f t="shared" si="69"/>
        <v>443.75</v>
      </c>
      <c r="Q580" t="s">
        <v>8323</v>
      </c>
      <c r="R580" t="s">
        <v>8324</v>
      </c>
      <c r="S580" s="14">
        <f t="shared" si="70"/>
        <v>40796.001261574071</v>
      </c>
      <c r="T580" s="14">
        <f t="shared" si="71"/>
        <v>40849.333333333336</v>
      </c>
    </row>
    <row r="581" spans="1:20" ht="28.8" x14ac:dyDescent="0.3">
      <c r="A581">
        <v>1610</v>
      </c>
      <c r="B581" s="3" t="s">
        <v>1611</v>
      </c>
      <c r="C581" s="3" t="s">
        <v>5720</v>
      </c>
      <c r="D581" s="6">
        <v>2000</v>
      </c>
      <c r="E581" s="8">
        <v>5437</v>
      </c>
      <c r="F581" t="s">
        <v>8218</v>
      </c>
      <c r="G581" t="s">
        <v>8223</v>
      </c>
      <c r="H581" t="s">
        <v>8245</v>
      </c>
      <c r="I581">
        <v>1355609510</v>
      </c>
      <c r="J581">
        <v>1353017510</v>
      </c>
      <c r="K581" t="b">
        <v>0</v>
      </c>
      <c r="L581">
        <v>112</v>
      </c>
      <c r="M581" t="b">
        <v>1</v>
      </c>
      <c r="N581" t="s">
        <v>8274</v>
      </c>
      <c r="O581" s="10">
        <f t="shared" si="72"/>
        <v>272</v>
      </c>
      <c r="P581">
        <f t="shared" si="69"/>
        <v>48.54</v>
      </c>
      <c r="Q581" t="s">
        <v>8323</v>
      </c>
      <c r="R581" t="s">
        <v>8324</v>
      </c>
      <c r="S581" s="14">
        <f t="shared" si="70"/>
        <v>41228.924884259257</v>
      </c>
      <c r="T581" s="14">
        <f t="shared" si="71"/>
        <v>41258.924884259257</v>
      </c>
    </row>
    <row r="582" spans="1:20" x14ac:dyDescent="0.3">
      <c r="A582">
        <v>1611</v>
      </c>
      <c r="B582" s="3" t="s">
        <v>1612</v>
      </c>
      <c r="C582" s="3" t="s">
        <v>5721</v>
      </c>
      <c r="D582" s="6">
        <v>800</v>
      </c>
      <c r="E582" s="8">
        <v>1001</v>
      </c>
      <c r="F582" t="s">
        <v>8218</v>
      </c>
      <c r="G582" t="s">
        <v>8223</v>
      </c>
      <c r="H582" t="s">
        <v>8245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8274</v>
      </c>
      <c r="O582" s="10">
        <f t="shared" si="72"/>
        <v>125</v>
      </c>
      <c r="P582">
        <f t="shared" si="69"/>
        <v>37.07</v>
      </c>
      <c r="Q582" t="s">
        <v>8323</v>
      </c>
      <c r="R582" t="s">
        <v>8324</v>
      </c>
      <c r="S582" s="14">
        <f t="shared" si="70"/>
        <v>41409.00037037037</v>
      </c>
      <c r="T582" s="14">
        <f t="shared" si="71"/>
        <v>41430.00037037037</v>
      </c>
    </row>
    <row r="583" spans="1:20" ht="43.2" x14ac:dyDescent="0.3">
      <c r="A583">
        <v>1612</v>
      </c>
      <c r="B583" s="3" t="s">
        <v>1613</v>
      </c>
      <c r="C583" s="3" t="s">
        <v>5722</v>
      </c>
      <c r="D583" s="6">
        <v>500</v>
      </c>
      <c r="E583" s="8">
        <v>550</v>
      </c>
      <c r="F583" t="s">
        <v>8218</v>
      </c>
      <c r="G583" t="s">
        <v>8223</v>
      </c>
      <c r="H583" t="s">
        <v>8245</v>
      </c>
      <c r="I583">
        <v>1357160384</v>
      </c>
      <c r="J583">
        <v>1354568384</v>
      </c>
      <c r="K583" t="b">
        <v>0</v>
      </c>
      <c r="L583">
        <v>11</v>
      </c>
      <c r="M583" t="b">
        <v>1</v>
      </c>
      <c r="N583" t="s">
        <v>8274</v>
      </c>
      <c r="O583" s="10">
        <f t="shared" si="72"/>
        <v>110</v>
      </c>
      <c r="P583">
        <f t="shared" si="69"/>
        <v>50</v>
      </c>
      <c r="Q583" t="s">
        <v>8323</v>
      </c>
      <c r="R583" t="s">
        <v>8324</v>
      </c>
      <c r="S583" s="14">
        <f t="shared" si="70"/>
        <v>41246.874814814815</v>
      </c>
      <c r="T583" s="14">
        <f t="shared" si="71"/>
        <v>41276.874814814815</v>
      </c>
    </row>
    <row r="584" spans="1:20" ht="43.2" x14ac:dyDescent="0.3">
      <c r="A584">
        <v>1613</v>
      </c>
      <c r="B584" s="3" t="s">
        <v>1614</v>
      </c>
      <c r="C584" s="3" t="s">
        <v>5723</v>
      </c>
      <c r="D584" s="6">
        <v>1000</v>
      </c>
      <c r="E584" s="8">
        <v>1015</v>
      </c>
      <c r="F584" t="s">
        <v>8218</v>
      </c>
      <c r="G584" t="s">
        <v>8223</v>
      </c>
      <c r="H584" t="s">
        <v>8245</v>
      </c>
      <c r="I584">
        <v>1342921202</v>
      </c>
      <c r="J584">
        <v>1340329202</v>
      </c>
      <c r="K584" t="b">
        <v>0</v>
      </c>
      <c r="L584">
        <v>26</v>
      </c>
      <c r="M584" t="b">
        <v>1</v>
      </c>
      <c r="N584" t="s">
        <v>8274</v>
      </c>
      <c r="O584" s="10">
        <f t="shared" si="72"/>
        <v>102</v>
      </c>
      <c r="P584">
        <f t="shared" si="69"/>
        <v>39.04</v>
      </c>
      <c r="Q584" t="s">
        <v>8323</v>
      </c>
      <c r="R584" t="s">
        <v>8324</v>
      </c>
      <c r="S584" s="14">
        <f t="shared" si="70"/>
        <v>41082.069467592592</v>
      </c>
      <c r="T584" s="14">
        <f t="shared" si="71"/>
        <v>41112.069467592592</v>
      </c>
    </row>
    <row r="585" spans="1:20" ht="43.2" x14ac:dyDescent="0.3">
      <c r="A585">
        <v>1614</v>
      </c>
      <c r="B585" s="3" t="s">
        <v>1615</v>
      </c>
      <c r="C585" s="3" t="s">
        <v>5724</v>
      </c>
      <c r="D585" s="6">
        <v>5000</v>
      </c>
      <c r="E585" s="8">
        <v>5135</v>
      </c>
      <c r="F585" t="s">
        <v>8218</v>
      </c>
      <c r="G585" t="s">
        <v>8223</v>
      </c>
      <c r="H585" t="s">
        <v>8245</v>
      </c>
      <c r="I585">
        <v>1407085200</v>
      </c>
      <c r="J585">
        <v>1401924769</v>
      </c>
      <c r="K585" t="b">
        <v>0</v>
      </c>
      <c r="L585">
        <v>77</v>
      </c>
      <c r="M585" t="b">
        <v>1</v>
      </c>
      <c r="N585" t="s">
        <v>8274</v>
      </c>
      <c r="O585" s="10">
        <f t="shared" si="72"/>
        <v>103</v>
      </c>
      <c r="P585">
        <f t="shared" si="69"/>
        <v>66.69</v>
      </c>
      <c r="Q585" t="s">
        <v>8323</v>
      </c>
      <c r="R585" t="s">
        <v>8324</v>
      </c>
      <c r="S585" s="14">
        <f t="shared" si="70"/>
        <v>41794.981122685182</v>
      </c>
      <c r="T585" s="14">
        <f t="shared" si="71"/>
        <v>41854.708333333336</v>
      </c>
    </row>
    <row r="586" spans="1:20" ht="43.2" x14ac:dyDescent="0.3">
      <c r="A586">
        <v>1615</v>
      </c>
      <c r="B586" s="3" t="s">
        <v>1616</v>
      </c>
      <c r="C586" s="3" t="s">
        <v>5725</v>
      </c>
      <c r="D586" s="6">
        <v>8000</v>
      </c>
      <c r="E586" s="8">
        <v>9130</v>
      </c>
      <c r="F586" t="s">
        <v>8218</v>
      </c>
      <c r="G586" t="s">
        <v>8223</v>
      </c>
      <c r="H586" t="s">
        <v>8245</v>
      </c>
      <c r="I586">
        <v>1323742396</v>
      </c>
      <c r="J586">
        <v>1319850796</v>
      </c>
      <c r="K586" t="b">
        <v>0</v>
      </c>
      <c r="L586">
        <v>136</v>
      </c>
      <c r="M586" t="b">
        <v>1</v>
      </c>
      <c r="N586" t="s">
        <v>8274</v>
      </c>
      <c r="O586" s="10">
        <f t="shared" si="72"/>
        <v>114</v>
      </c>
      <c r="P586">
        <f t="shared" si="69"/>
        <v>67.13</v>
      </c>
      <c r="Q586" t="s">
        <v>8323</v>
      </c>
      <c r="R586" t="s">
        <v>8324</v>
      </c>
      <c r="S586" s="14">
        <f t="shared" si="70"/>
        <v>40845.050879629627</v>
      </c>
      <c r="T586" s="14">
        <f t="shared" si="71"/>
        <v>40890.092546296299</v>
      </c>
    </row>
    <row r="587" spans="1:20" ht="43.2" x14ac:dyDescent="0.3">
      <c r="A587">
        <v>1616</v>
      </c>
      <c r="B587" s="3" t="s">
        <v>1617</v>
      </c>
      <c r="C587" s="3" t="s">
        <v>5726</v>
      </c>
      <c r="D587" s="6">
        <v>10000</v>
      </c>
      <c r="E587" s="8">
        <v>10420</v>
      </c>
      <c r="F587" t="s">
        <v>8218</v>
      </c>
      <c r="G587" t="s">
        <v>8223</v>
      </c>
      <c r="H587" t="s">
        <v>8245</v>
      </c>
      <c r="I587">
        <v>1353621600</v>
      </c>
      <c r="J587">
        <v>1350061821</v>
      </c>
      <c r="K587" t="b">
        <v>0</v>
      </c>
      <c r="L587">
        <v>157</v>
      </c>
      <c r="M587" t="b">
        <v>1</v>
      </c>
      <c r="N587" t="s">
        <v>8274</v>
      </c>
      <c r="O587" s="10">
        <f t="shared" si="72"/>
        <v>104</v>
      </c>
      <c r="P587">
        <f t="shared" si="69"/>
        <v>66.37</v>
      </c>
      <c r="Q587" t="s">
        <v>8323</v>
      </c>
      <c r="R587" t="s">
        <v>8324</v>
      </c>
      <c r="S587" s="14">
        <f t="shared" si="70"/>
        <v>41194.715520833335</v>
      </c>
      <c r="T587" s="14">
        <f t="shared" si="71"/>
        <v>41235.916666666664</v>
      </c>
    </row>
    <row r="588" spans="1:20" ht="28.8" x14ac:dyDescent="0.3">
      <c r="A588">
        <v>1617</v>
      </c>
      <c r="B588" s="3" t="s">
        <v>1618</v>
      </c>
      <c r="C588" s="3" t="s">
        <v>5727</v>
      </c>
      <c r="D588" s="6">
        <v>7000</v>
      </c>
      <c r="E588" s="8">
        <v>10210</v>
      </c>
      <c r="F588" t="s">
        <v>8218</v>
      </c>
      <c r="G588" t="s">
        <v>8223</v>
      </c>
      <c r="H588" t="s">
        <v>8245</v>
      </c>
      <c r="I588">
        <v>1383332400</v>
      </c>
      <c r="J588">
        <v>1380470188</v>
      </c>
      <c r="K588" t="b">
        <v>0</v>
      </c>
      <c r="L588">
        <v>158</v>
      </c>
      <c r="M588" t="b">
        <v>1</v>
      </c>
      <c r="N588" t="s">
        <v>8274</v>
      </c>
      <c r="O588" s="10">
        <f t="shared" si="72"/>
        <v>146</v>
      </c>
      <c r="P588">
        <f t="shared" si="69"/>
        <v>64.62</v>
      </c>
      <c r="Q588" t="s">
        <v>8323</v>
      </c>
      <c r="R588" t="s">
        <v>8324</v>
      </c>
      <c r="S588" s="14">
        <f t="shared" si="70"/>
        <v>41546.664212962962</v>
      </c>
      <c r="T588" s="14">
        <f t="shared" si="71"/>
        <v>41579.791666666664</v>
      </c>
    </row>
    <row r="589" spans="1:20" ht="43.2" x14ac:dyDescent="0.3">
      <c r="A589">
        <v>1618</v>
      </c>
      <c r="B589" s="3" t="s">
        <v>1619</v>
      </c>
      <c r="C589" s="3" t="s">
        <v>5728</v>
      </c>
      <c r="D589" s="6">
        <v>1500</v>
      </c>
      <c r="E589" s="8">
        <v>1576</v>
      </c>
      <c r="F589" t="s">
        <v>8218</v>
      </c>
      <c r="G589" t="s">
        <v>8223</v>
      </c>
      <c r="H589" t="s">
        <v>8245</v>
      </c>
      <c r="I589">
        <v>1362757335</v>
      </c>
      <c r="J589">
        <v>1359301335</v>
      </c>
      <c r="K589" t="b">
        <v>0</v>
      </c>
      <c r="L589">
        <v>27</v>
      </c>
      <c r="M589" t="b">
        <v>1</v>
      </c>
      <c r="N589" t="s">
        <v>8274</v>
      </c>
      <c r="O589" s="10">
        <f t="shared" si="72"/>
        <v>105</v>
      </c>
      <c r="P589">
        <f t="shared" si="69"/>
        <v>58.37</v>
      </c>
      <c r="Q589" t="s">
        <v>8323</v>
      </c>
      <c r="R589" t="s">
        <v>8324</v>
      </c>
      <c r="S589" s="14">
        <f t="shared" si="70"/>
        <v>41301.654340277775</v>
      </c>
      <c r="T589" s="14">
        <f t="shared" si="71"/>
        <v>41341.654340277775</v>
      </c>
    </row>
    <row r="590" spans="1:20" ht="43.2" x14ac:dyDescent="0.3">
      <c r="A590">
        <v>1619</v>
      </c>
      <c r="B590" s="3" t="s">
        <v>1620</v>
      </c>
      <c r="C590" s="3" t="s">
        <v>5729</v>
      </c>
      <c r="D590" s="6">
        <v>1500</v>
      </c>
      <c r="E590" s="8">
        <v>2000</v>
      </c>
      <c r="F590" t="s">
        <v>8218</v>
      </c>
      <c r="G590" t="s">
        <v>8223</v>
      </c>
      <c r="H590" t="s">
        <v>8245</v>
      </c>
      <c r="I590">
        <v>1410755286</v>
      </c>
      <c r="J590">
        <v>1408940886</v>
      </c>
      <c r="K590" t="b">
        <v>0</v>
      </c>
      <c r="L590">
        <v>23</v>
      </c>
      <c r="M590" t="b">
        <v>1</v>
      </c>
      <c r="N590" t="s">
        <v>8274</v>
      </c>
      <c r="O590" s="10">
        <f t="shared" si="72"/>
        <v>133</v>
      </c>
      <c r="P590">
        <f t="shared" si="69"/>
        <v>86.96</v>
      </c>
      <c r="Q590" t="s">
        <v>8323</v>
      </c>
      <c r="R590" t="s">
        <v>8324</v>
      </c>
      <c r="S590" s="14">
        <f t="shared" si="70"/>
        <v>41876.18618055556</v>
      </c>
      <c r="T590" s="14">
        <f t="shared" si="71"/>
        <v>41897.18618055556</v>
      </c>
    </row>
    <row r="591" spans="1:20" ht="28.8" x14ac:dyDescent="0.3">
      <c r="A591">
        <v>1620</v>
      </c>
      <c r="B591" s="3" t="s">
        <v>1621</v>
      </c>
      <c r="C591" s="3" t="s">
        <v>5730</v>
      </c>
      <c r="D591" s="6">
        <v>1000</v>
      </c>
      <c r="E591" s="8">
        <v>1130</v>
      </c>
      <c r="F591" t="s">
        <v>8218</v>
      </c>
      <c r="G591" t="s">
        <v>8223</v>
      </c>
      <c r="H591" t="s">
        <v>8245</v>
      </c>
      <c r="I591">
        <v>1361606940</v>
      </c>
      <c r="J591">
        <v>1361002140</v>
      </c>
      <c r="K591" t="b">
        <v>0</v>
      </c>
      <c r="L591">
        <v>17</v>
      </c>
      <c r="M591" t="b">
        <v>1</v>
      </c>
      <c r="N591" t="s">
        <v>8274</v>
      </c>
      <c r="O591" s="10">
        <f t="shared" si="72"/>
        <v>113</v>
      </c>
      <c r="P591">
        <f t="shared" si="69"/>
        <v>66.47</v>
      </c>
      <c r="Q591" t="s">
        <v>8323</v>
      </c>
      <c r="R591" t="s">
        <v>8324</v>
      </c>
      <c r="S591" s="14">
        <f t="shared" si="70"/>
        <v>41321.339583333334</v>
      </c>
      <c r="T591" s="14">
        <f t="shared" si="71"/>
        <v>41328.339583333334</v>
      </c>
    </row>
    <row r="592" spans="1:20" ht="43.2" x14ac:dyDescent="0.3">
      <c r="A592">
        <v>1621</v>
      </c>
      <c r="B592" s="3" t="s">
        <v>1622</v>
      </c>
      <c r="C592" s="3" t="s">
        <v>5731</v>
      </c>
      <c r="D592" s="6">
        <v>5000</v>
      </c>
      <c r="E592" s="8">
        <v>6060</v>
      </c>
      <c r="F592" t="s">
        <v>8218</v>
      </c>
      <c r="G592" t="s">
        <v>8223</v>
      </c>
      <c r="H592" t="s">
        <v>8245</v>
      </c>
      <c r="I592">
        <v>1338177540</v>
      </c>
      <c r="J592">
        <v>1333550015</v>
      </c>
      <c r="K592" t="b">
        <v>0</v>
      </c>
      <c r="L592">
        <v>37</v>
      </c>
      <c r="M592" t="b">
        <v>1</v>
      </c>
      <c r="N592" t="s">
        <v>8274</v>
      </c>
      <c r="O592" s="10">
        <f t="shared" si="72"/>
        <v>121</v>
      </c>
      <c r="P592">
        <f t="shared" si="69"/>
        <v>163.78</v>
      </c>
      <c r="Q592" t="s">
        <v>8323</v>
      </c>
      <c r="R592" t="s">
        <v>8324</v>
      </c>
      <c r="S592" s="14">
        <f t="shared" si="70"/>
        <v>41003.60665509259</v>
      </c>
      <c r="T592" s="14">
        <f t="shared" si="71"/>
        <v>41057.165972222225</v>
      </c>
    </row>
    <row r="593" spans="1:20" ht="43.2" x14ac:dyDescent="0.3">
      <c r="A593">
        <v>1622</v>
      </c>
      <c r="B593" s="3" t="s">
        <v>1623</v>
      </c>
      <c r="C593" s="3" t="s">
        <v>5732</v>
      </c>
      <c r="D593" s="6">
        <v>6900</v>
      </c>
      <c r="E593" s="8">
        <v>7019</v>
      </c>
      <c r="F593" t="s">
        <v>8218</v>
      </c>
      <c r="G593" t="s">
        <v>8223</v>
      </c>
      <c r="H593" t="s">
        <v>8245</v>
      </c>
      <c r="I593">
        <v>1418803140</v>
      </c>
      <c r="J593">
        <v>1415343874</v>
      </c>
      <c r="K593" t="b">
        <v>0</v>
      </c>
      <c r="L593">
        <v>65</v>
      </c>
      <c r="M593" t="b">
        <v>1</v>
      </c>
      <c r="N593" t="s">
        <v>8274</v>
      </c>
      <c r="O593" s="10">
        <f t="shared" si="72"/>
        <v>102</v>
      </c>
      <c r="P593">
        <f t="shared" si="69"/>
        <v>107.98</v>
      </c>
      <c r="Q593" t="s">
        <v>8323</v>
      </c>
      <c r="R593" t="s">
        <v>8324</v>
      </c>
      <c r="S593" s="14">
        <f t="shared" si="70"/>
        <v>41950.29483796296</v>
      </c>
      <c r="T593" s="14">
        <f t="shared" si="71"/>
        <v>41990.332638888889</v>
      </c>
    </row>
    <row r="594" spans="1:20" ht="43.2" x14ac:dyDescent="0.3">
      <c r="A594">
        <v>1624</v>
      </c>
      <c r="B594" s="3" t="s">
        <v>1625</v>
      </c>
      <c r="C594" s="3" t="s">
        <v>5734</v>
      </c>
      <c r="D594" s="6">
        <v>1000</v>
      </c>
      <c r="E594" s="8">
        <v>1180</v>
      </c>
      <c r="F594" t="s">
        <v>8218</v>
      </c>
      <c r="G594" t="s">
        <v>8223</v>
      </c>
      <c r="H594" t="s">
        <v>8245</v>
      </c>
      <c r="I594">
        <v>1357721335</v>
      </c>
      <c r="J594">
        <v>1354265335</v>
      </c>
      <c r="K594" t="b">
        <v>0</v>
      </c>
      <c r="L594">
        <v>25</v>
      </c>
      <c r="M594" t="b">
        <v>1</v>
      </c>
      <c r="N594" t="s">
        <v>8274</v>
      </c>
      <c r="O594" s="10">
        <f t="shared" si="72"/>
        <v>118</v>
      </c>
      <c r="P594">
        <f t="shared" si="69"/>
        <v>47.2</v>
      </c>
      <c r="Q594" t="s">
        <v>8323</v>
      </c>
      <c r="R594" t="s">
        <v>8324</v>
      </c>
      <c r="S594" s="14">
        <f t="shared" si="70"/>
        <v>41243.367303240739</v>
      </c>
      <c r="T594" s="14">
        <f t="shared" si="71"/>
        <v>41283.367303240739</v>
      </c>
    </row>
    <row r="595" spans="1:20" ht="57.6" x14ac:dyDescent="0.3">
      <c r="A595">
        <v>1625</v>
      </c>
      <c r="B595" s="3" t="s">
        <v>1626</v>
      </c>
      <c r="C595" s="3" t="s">
        <v>5735</v>
      </c>
      <c r="D595" s="6">
        <v>7500</v>
      </c>
      <c r="E595" s="8">
        <v>11650</v>
      </c>
      <c r="F595" t="s">
        <v>8218</v>
      </c>
      <c r="G595" t="s">
        <v>8223</v>
      </c>
      <c r="H595" t="s">
        <v>8245</v>
      </c>
      <c r="I595">
        <v>1347382053</v>
      </c>
      <c r="J595">
        <v>1344962853</v>
      </c>
      <c r="K595" t="b">
        <v>0</v>
      </c>
      <c r="L595">
        <v>104</v>
      </c>
      <c r="M595" t="b">
        <v>1</v>
      </c>
      <c r="N595" t="s">
        <v>8274</v>
      </c>
      <c r="O595" s="10">
        <f t="shared" si="72"/>
        <v>155</v>
      </c>
      <c r="P595">
        <f t="shared" si="69"/>
        <v>112.02</v>
      </c>
      <c r="Q595" t="s">
        <v>8323</v>
      </c>
      <c r="R595" t="s">
        <v>8324</v>
      </c>
      <c r="S595" s="14">
        <f t="shared" si="70"/>
        <v>41135.699687500004</v>
      </c>
      <c r="T595" s="14">
        <f t="shared" si="71"/>
        <v>41163.699687500004</v>
      </c>
    </row>
    <row r="596" spans="1:20" ht="43.2" x14ac:dyDescent="0.3">
      <c r="A596">
        <v>1626</v>
      </c>
      <c r="B596" s="3" t="s">
        <v>1627</v>
      </c>
      <c r="C596" s="3" t="s">
        <v>5736</v>
      </c>
      <c r="D596" s="6">
        <v>8000</v>
      </c>
      <c r="E596" s="8">
        <v>8095</v>
      </c>
      <c r="F596" t="s">
        <v>8218</v>
      </c>
      <c r="G596" t="s">
        <v>8223</v>
      </c>
      <c r="H596" t="s">
        <v>8245</v>
      </c>
      <c r="I596">
        <v>1385932867</v>
      </c>
      <c r="J596">
        <v>1383337267</v>
      </c>
      <c r="K596" t="b">
        <v>0</v>
      </c>
      <c r="L596">
        <v>108</v>
      </c>
      <c r="M596" t="b">
        <v>1</v>
      </c>
      <c r="N596" t="s">
        <v>8274</v>
      </c>
      <c r="O596" s="10">
        <f t="shared" si="72"/>
        <v>101</v>
      </c>
      <c r="P596">
        <f t="shared" si="69"/>
        <v>74.95</v>
      </c>
      <c r="Q596" t="s">
        <v>8323</v>
      </c>
      <c r="R596" t="s">
        <v>8324</v>
      </c>
      <c r="S596" s="14">
        <f t="shared" si="70"/>
        <v>41579.847997685189</v>
      </c>
      <c r="T596" s="14">
        <f t="shared" si="71"/>
        <v>41609.889664351853</v>
      </c>
    </row>
    <row r="597" spans="1:20" ht="43.2" x14ac:dyDescent="0.3">
      <c r="A597">
        <v>1627</v>
      </c>
      <c r="B597" s="3" t="s">
        <v>1628</v>
      </c>
      <c r="C597" s="3" t="s">
        <v>5737</v>
      </c>
      <c r="D597" s="6">
        <v>2000</v>
      </c>
      <c r="E597" s="8">
        <v>2340</v>
      </c>
      <c r="F597" t="s">
        <v>8218</v>
      </c>
      <c r="G597" t="s">
        <v>8223</v>
      </c>
      <c r="H597" t="s">
        <v>8245</v>
      </c>
      <c r="I597">
        <v>1353905940</v>
      </c>
      <c r="J597">
        <v>1351011489</v>
      </c>
      <c r="K597" t="b">
        <v>0</v>
      </c>
      <c r="L597">
        <v>38</v>
      </c>
      <c r="M597" t="b">
        <v>1</v>
      </c>
      <c r="N597" t="s">
        <v>8274</v>
      </c>
      <c r="O597" s="10">
        <f t="shared" si="72"/>
        <v>117</v>
      </c>
      <c r="P597">
        <f t="shared" si="69"/>
        <v>61.58</v>
      </c>
      <c r="Q597" t="s">
        <v>8323</v>
      </c>
      <c r="R597" t="s">
        <v>8324</v>
      </c>
      <c r="S597" s="14">
        <f t="shared" si="70"/>
        <v>41205.707048611112</v>
      </c>
      <c r="T597" s="14">
        <f t="shared" si="71"/>
        <v>41239.207638888889</v>
      </c>
    </row>
    <row r="598" spans="1:20" ht="28.8" x14ac:dyDescent="0.3">
      <c r="A598">
        <v>1628</v>
      </c>
      <c r="B598" s="3" t="s">
        <v>1629</v>
      </c>
      <c r="C598" s="3" t="s">
        <v>5738</v>
      </c>
      <c r="D598" s="6">
        <v>4000</v>
      </c>
      <c r="E598" s="8">
        <v>4037</v>
      </c>
      <c r="F598" t="s">
        <v>8218</v>
      </c>
      <c r="G598" t="s">
        <v>8223</v>
      </c>
      <c r="H598" t="s">
        <v>8245</v>
      </c>
      <c r="I598">
        <v>1403026882</v>
      </c>
      <c r="J598">
        <v>1400175682</v>
      </c>
      <c r="K598" t="b">
        <v>0</v>
      </c>
      <c r="L598">
        <v>88</v>
      </c>
      <c r="M598" t="b">
        <v>1</v>
      </c>
      <c r="N598" t="s">
        <v>8274</v>
      </c>
      <c r="O598" s="10">
        <f t="shared" si="72"/>
        <v>101</v>
      </c>
      <c r="P598">
        <f t="shared" si="69"/>
        <v>45.88</v>
      </c>
      <c r="Q598" t="s">
        <v>8323</v>
      </c>
      <c r="R598" t="s">
        <v>8324</v>
      </c>
      <c r="S598" s="14">
        <f t="shared" si="70"/>
        <v>41774.737060185187</v>
      </c>
      <c r="T598" s="14">
        <f t="shared" si="71"/>
        <v>41807.737060185187</v>
      </c>
    </row>
    <row r="599" spans="1:20" ht="28.8" x14ac:dyDescent="0.3">
      <c r="A599">
        <v>1629</v>
      </c>
      <c r="B599" s="3" t="s">
        <v>1630</v>
      </c>
      <c r="C599" s="3" t="s">
        <v>5739</v>
      </c>
      <c r="D599" s="6">
        <v>6000</v>
      </c>
      <c r="E599" s="8">
        <v>6220</v>
      </c>
      <c r="F599" t="s">
        <v>8218</v>
      </c>
      <c r="G599" t="s">
        <v>8223</v>
      </c>
      <c r="H599" t="s">
        <v>8245</v>
      </c>
      <c r="I599">
        <v>1392929333</v>
      </c>
      <c r="J599">
        <v>1389041333</v>
      </c>
      <c r="K599" t="b">
        <v>0</v>
      </c>
      <c r="L599">
        <v>82</v>
      </c>
      <c r="M599" t="b">
        <v>1</v>
      </c>
      <c r="N599" t="s">
        <v>8274</v>
      </c>
      <c r="O599" s="10">
        <f t="shared" si="72"/>
        <v>104</v>
      </c>
      <c r="P599">
        <f t="shared" si="69"/>
        <v>75.849999999999994</v>
      </c>
      <c r="Q599" t="s">
        <v>8323</v>
      </c>
      <c r="R599" t="s">
        <v>8324</v>
      </c>
      <c r="S599" s="14">
        <f t="shared" si="70"/>
        <v>41645.867280092592</v>
      </c>
      <c r="T599" s="14">
        <f t="shared" si="71"/>
        <v>41690.867280092592</v>
      </c>
    </row>
    <row r="600" spans="1:20" ht="43.2" x14ac:dyDescent="0.3">
      <c r="A600">
        <v>1630</v>
      </c>
      <c r="B600" s="3" t="s">
        <v>1631</v>
      </c>
      <c r="C600" s="3" t="s">
        <v>5740</v>
      </c>
      <c r="D600" s="6">
        <v>4000</v>
      </c>
      <c r="E600" s="8">
        <v>10610</v>
      </c>
      <c r="F600" t="s">
        <v>8218</v>
      </c>
      <c r="G600" t="s">
        <v>8223</v>
      </c>
      <c r="H600" t="s">
        <v>8245</v>
      </c>
      <c r="I600">
        <v>1330671540</v>
      </c>
      <c r="J600">
        <v>1328040375</v>
      </c>
      <c r="K600" t="b">
        <v>0</v>
      </c>
      <c r="L600">
        <v>126</v>
      </c>
      <c r="M600" t="b">
        <v>1</v>
      </c>
      <c r="N600" t="s">
        <v>8274</v>
      </c>
      <c r="O600" s="10">
        <f t="shared" si="72"/>
        <v>265</v>
      </c>
      <c r="P600">
        <f t="shared" si="69"/>
        <v>84.21</v>
      </c>
      <c r="Q600" t="s">
        <v>8323</v>
      </c>
      <c r="R600" t="s">
        <v>8324</v>
      </c>
      <c r="S600" s="14">
        <f t="shared" si="70"/>
        <v>40939.837673611109</v>
      </c>
      <c r="T600" s="14">
        <f t="shared" si="71"/>
        <v>40970.290972222225</v>
      </c>
    </row>
    <row r="601" spans="1:20" ht="43.2" x14ac:dyDescent="0.3">
      <c r="A601">
        <v>1631</v>
      </c>
      <c r="B601" s="3" t="s">
        <v>1632</v>
      </c>
      <c r="C601" s="3" t="s">
        <v>5741</v>
      </c>
      <c r="D601" s="6">
        <v>10000</v>
      </c>
      <c r="E601" s="8">
        <v>15591</v>
      </c>
      <c r="F601" t="s">
        <v>8218</v>
      </c>
      <c r="G601" t="s">
        <v>8223</v>
      </c>
      <c r="H601" t="s">
        <v>8245</v>
      </c>
      <c r="I601">
        <v>1350074261</v>
      </c>
      <c r="J601">
        <v>1347482261</v>
      </c>
      <c r="K601" t="b">
        <v>0</v>
      </c>
      <c r="L601">
        <v>133</v>
      </c>
      <c r="M601" t="b">
        <v>1</v>
      </c>
      <c r="N601" t="s">
        <v>8274</v>
      </c>
      <c r="O601" s="10">
        <f t="shared" si="72"/>
        <v>156</v>
      </c>
      <c r="P601">
        <f t="shared" si="69"/>
        <v>117.23</v>
      </c>
      <c r="Q601" t="s">
        <v>8323</v>
      </c>
      <c r="R601" t="s">
        <v>8324</v>
      </c>
      <c r="S601" s="14">
        <f t="shared" si="70"/>
        <v>41164.859502314815</v>
      </c>
      <c r="T601" s="14">
        <f t="shared" si="71"/>
        <v>41194.859502314815</v>
      </c>
    </row>
    <row r="602" spans="1:20" ht="43.2" x14ac:dyDescent="0.3">
      <c r="A602">
        <v>1632</v>
      </c>
      <c r="B602" s="3" t="s">
        <v>1633</v>
      </c>
      <c r="C602" s="3" t="s">
        <v>5742</v>
      </c>
      <c r="D602" s="6">
        <v>4000</v>
      </c>
      <c r="E602" s="8">
        <v>4065</v>
      </c>
      <c r="F602" t="s">
        <v>8218</v>
      </c>
      <c r="G602" t="s">
        <v>8223</v>
      </c>
      <c r="H602" t="s">
        <v>8245</v>
      </c>
      <c r="I602">
        <v>1316851854</v>
      </c>
      <c r="J602">
        <v>1311667854</v>
      </c>
      <c r="K602" t="b">
        <v>0</v>
      </c>
      <c r="L602">
        <v>47</v>
      </c>
      <c r="M602" t="b">
        <v>1</v>
      </c>
      <c r="N602" t="s">
        <v>8274</v>
      </c>
      <c r="O602" s="10">
        <f t="shared" si="72"/>
        <v>102</v>
      </c>
      <c r="P602">
        <f t="shared" si="69"/>
        <v>86.49</v>
      </c>
      <c r="Q602" t="s">
        <v>8323</v>
      </c>
      <c r="R602" t="s">
        <v>8324</v>
      </c>
      <c r="S602" s="14">
        <f t="shared" si="70"/>
        <v>40750.340902777774</v>
      </c>
      <c r="T602" s="14">
        <f t="shared" si="71"/>
        <v>40810.340902777774</v>
      </c>
    </row>
    <row r="603" spans="1:20" ht="43.2" x14ac:dyDescent="0.3">
      <c r="A603">
        <v>1633</v>
      </c>
      <c r="B603" s="3" t="s">
        <v>1634</v>
      </c>
      <c r="C603" s="3" t="s">
        <v>5743</v>
      </c>
      <c r="D603" s="6">
        <v>10000</v>
      </c>
      <c r="E603" s="8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  <c r="O603" s="10">
        <f t="shared" si="72"/>
        <v>100</v>
      </c>
      <c r="P603">
        <f t="shared" si="69"/>
        <v>172.41</v>
      </c>
      <c r="Q603" t="s">
        <v>8323</v>
      </c>
      <c r="R603" t="s">
        <v>8324</v>
      </c>
      <c r="S603" s="14">
        <f t="shared" si="70"/>
        <v>40896.883750000001</v>
      </c>
      <c r="T603" s="14">
        <f t="shared" si="71"/>
        <v>40924.208333333336</v>
      </c>
    </row>
    <row r="604" spans="1:20" ht="43.2" x14ac:dyDescent="0.3">
      <c r="A604">
        <v>1634</v>
      </c>
      <c r="B604" s="3" t="s">
        <v>1635</v>
      </c>
      <c r="C604" s="3" t="s">
        <v>5744</v>
      </c>
      <c r="D604" s="6">
        <v>2000</v>
      </c>
      <c r="E604" s="8">
        <v>2010</v>
      </c>
      <c r="F604" t="s">
        <v>8218</v>
      </c>
      <c r="G604" t="s">
        <v>8223</v>
      </c>
      <c r="H604" t="s">
        <v>8245</v>
      </c>
      <c r="I604">
        <v>1306994340</v>
      </c>
      <c r="J604">
        <v>1303706001</v>
      </c>
      <c r="K604" t="b">
        <v>0</v>
      </c>
      <c r="L604">
        <v>32</v>
      </c>
      <c r="M604" t="b">
        <v>1</v>
      </c>
      <c r="N604" t="s">
        <v>8274</v>
      </c>
      <c r="O604" s="10">
        <f t="shared" si="72"/>
        <v>101</v>
      </c>
      <c r="P604">
        <f t="shared" si="69"/>
        <v>62.81</v>
      </c>
      <c r="Q604" t="s">
        <v>8323</v>
      </c>
      <c r="R604" t="s">
        <v>8324</v>
      </c>
      <c r="S604" s="14">
        <f t="shared" si="70"/>
        <v>40658.189826388887</v>
      </c>
      <c r="T604" s="14">
        <f t="shared" si="71"/>
        <v>40696.249305555553</v>
      </c>
    </row>
    <row r="605" spans="1:20" ht="57.6" x14ac:dyDescent="0.3">
      <c r="A605">
        <v>1635</v>
      </c>
      <c r="B605" s="3" t="s">
        <v>1636</v>
      </c>
      <c r="C605" s="3" t="s">
        <v>5745</v>
      </c>
      <c r="D605" s="6">
        <v>2000</v>
      </c>
      <c r="E605" s="8">
        <v>2506</v>
      </c>
      <c r="F605" t="s">
        <v>8218</v>
      </c>
      <c r="G605" t="s">
        <v>8223</v>
      </c>
      <c r="H605" t="s">
        <v>8245</v>
      </c>
      <c r="I605">
        <v>1468270261</v>
      </c>
      <c r="J605">
        <v>1463086261</v>
      </c>
      <c r="K605" t="b">
        <v>0</v>
      </c>
      <c r="L605">
        <v>37</v>
      </c>
      <c r="M605" t="b">
        <v>1</v>
      </c>
      <c r="N605" t="s">
        <v>8274</v>
      </c>
      <c r="O605" s="10">
        <f t="shared" si="72"/>
        <v>125</v>
      </c>
      <c r="P605">
        <f t="shared" si="69"/>
        <v>67.73</v>
      </c>
      <c r="Q605" t="s">
        <v>8323</v>
      </c>
      <c r="R605" t="s">
        <v>8324</v>
      </c>
      <c r="S605" s="14">
        <f t="shared" si="70"/>
        <v>42502.868761574078</v>
      </c>
      <c r="T605" s="14">
        <f t="shared" si="71"/>
        <v>42562.868761574078</v>
      </c>
    </row>
    <row r="606" spans="1:20" ht="43.2" x14ac:dyDescent="0.3">
      <c r="A606">
        <v>1636</v>
      </c>
      <c r="B606" s="3" t="s">
        <v>1637</v>
      </c>
      <c r="C606" s="3" t="s">
        <v>5746</v>
      </c>
      <c r="D606" s="6">
        <v>4500</v>
      </c>
      <c r="E606" s="8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 s="10">
        <f t="shared" si="72"/>
        <v>104</v>
      </c>
      <c r="P606">
        <f t="shared" si="69"/>
        <v>53.56</v>
      </c>
      <c r="Q606" t="s">
        <v>8323</v>
      </c>
      <c r="R606" t="s">
        <v>8324</v>
      </c>
      <c r="S606" s="14">
        <f t="shared" si="70"/>
        <v>40663.08666666667</v>
      </c>
      <c r="T606" s="14">
        <f t="shared" si="71"/>
        <v>40706.166666666664</v>
      </c>
    </row>
    <row r="607" spans="1:20" ht="43.2" x14ac:dyDescent="0.3">
      <c r="A607">
        <v>1637</v>
      </c>
      <c r="B607" s="3" t="s">
        <v>1638</v>
      </c>
      <c r="C607" s="3" t="s">
        <v>5747</v>
      </c>
      <c r="D607" s="6">
        <v>500</v>
      </c>
      <c r="E607" s="8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 s="10">
        <f t="shared" si="72"/>
        <v>104</v>
      </c>
      <c r="P607">
        <f t="shared" si="69"/>
        <v>34.6</v>
      </c>
      <c r="Q607" t="s">
        <v>8323</v>
      </c>
      <c r="R607" t="s">
        <v>8324</v>
      </c>
      <c r="S607" s="14">
        <f t="shared" si="70"/>
        <v>40122.751620370371</v>
      </c>
      <c r="T607" s="14">
        <f t="shared" si="71"/>
        <v>40178.98541666667</v>
      </c>
    </row>
    <row r="608" spans="1:20" ht="28.8" x14ac:dyDescent="0.3">
      <c r="A608">
        <v>1638</v>
      </c>
      <c r="B608" s="3" t="s">
        <v>1639</v>
      </c>
      <c r="C608" s="3" t="s">
        <v>5748</v>
      </c>
      <c r="D608" s="6">
        <v>1000</v>
      </c>
      <c r="E608" s="8">
        <v>1050</v>
      </c>
      <c r="F608" t="s">
        <v>8218</v>
      </c>
      <c r="G608" t="s">
        <v>8223</v>
      </c>
      <c r="H608" t="s">
        <v>8245</v>
      </c>
      <c r="I608">
        <v>1362086700</v>
      </c>
      <c r="J608">
        <v>1358180968</v>
      </c>
      <c r="K608" t="b">
        <v>0</v>
      </c>
      <c r="L608">
        <v>27</v>
      </c>
      <c r="M608" t="b">
        <v>1</v>
      </c>
      <c r="N608" t="s">
        <v>8274</v>
      </c>
      <c r="O608" s="10">
        <f t="shared" si="72"/>
        <v>105</v>
      </c>
      <c r="P608">
        <f t="shared" si="69"/>
        <v>38.89</v>
      </c>
      <c r="Q608" t="s">
        <v>8323</v>
      </c>
      <c r="R608" t="s">
        <v>8324</v>
      </c>
      <c r="S608" s="14">
        <f t="shared" si="70"/>
        <v>41288.68712962963</v>
      </c>
      <c r="T608" s="14">
        <f t="shared" si="71"/>
        <v>41333.892361111109</v>
      </c>
    </row>
    <row r="609" spans="1:20" ht="43.2" x14ac:dyDescent="0.3">
      <c r="A609">
        <v>1639</v>
      </c>
      <c r="B609" s="3" t="s">
        <v>1640</v>
      </c>
      <c r="C609" s="3" t="s">
        <v>5749</v>
      </c>
      <c r="D609" s="6">
        <v>1800</v>
      </c>
      <c r="E609" s="8">
        <v>1800</v>
      </c>
      <c r="F609" t="s">
        <v>8218</v>
      </c>
      <c r="G609" t="s">
        <v>8223</v>
      </c>
      <c r="H609" t="s">
        <v>8245</v>
      </c>
      <c r="I609">
        <v>1330789165</v>
      </c>
      <c r="J609">
        <v>1328197165</v>
      </c>
      <c r="K609" t="b">
        <v>0</v>
      </c>
      <c r="L609">
        <v>19</v>
      </c>
      <c r="M609" t="b">
        <v>1</v>
      </c>
      <c r="N609" t="s">
        <v>8274</v>
      </c>
      <c r="O609" s="10">
        <f t="shared" si="72"/>
        <v>100</v>
      </c>
      <c r="P609">
        <f t="shared" si="69"/>
        <v>94.74</v>
      </c>
      <c r="Q609" t="s">
        <v>8323</v>
      </c>
      <c r="R609" t="s">
        <v>8324</v>
      </c>
      <c r="S609" s="14">
        <f t="shared" si="70"/>
        <v>40941.652372685188</v>
      </c>
      <c r="T609" s="14">
        <f t="shared" si="71"/>
        <v>40971.652372685188</v>
      </c>
    </row>
    <row r="610" spans="1:20" ht="43.2" x14ac:dyDescent="0.3">
      <c r="A610">
        <v>1640</v>
      </c>
      <c r="B610" s="3" t="s">
        <v>1641</v>
      </c>
      <c r="C610" s="3" t="s">
        <v>5750</v>
      </c>
      <c r="D610" s="6">
        <v>400</v>
      </c>
      <c r="E610" s="8">
        <v>679.44</v>
      </c>
      <c r="F610" t="s">
        <v>8218</v>
      </c>
      <c r="G610" t="s">
        <v>8223</v>
      </c>
      <c r="H610" t="s">
        <v>8245</v>
      </c>
      <c r="I610">
        <v>1280800740</v>
      </c>
      <c r="J610">
        <v>1279603955</v>
      </c>
      <c r="K610" t="b">
        <v>0</v>
      </c>
      <c r="L610">
        <v>17</v>
      </c>
      <c r="M610" t="b">
        <v>1</v>
      </c>
      <c r="N610" t="s">
        <v>8274</v>
      </c>
      <c r="O610" s="10">
        <f t="shared" si="72"/>
        <v>170</v>
      </c>
      <c r="P610">
        <f t="shared" si="69"/>
        <v>39.97</v>
      </c>
      <c r="Q610" t="s">
        <v>8323</v>
      </c>
      <c r="R610" t="s">
        <v>8324</v>
      </c>
      <c r="S610" s="14">
        <f t="shared" si="70"/>
        <v>40379.23096064815</v>
      </c>
      <c r="T610" s="14">
        <f t="shared" si="71"/>
        <v>40393.082638888889</v>
      </c>
    </row>
    <row r="611" spans="1:20" ht="28.8" x14ac:dyDescent="0.3">
      <c r="A611">
        <v>1641</v>
      </c>
      <c r="B611" s="3" t="s">
        <v>1642</v>
      </c>
      <c r="C611" s="3" t="s">
        <v>5751</v>
      </c>
      <c r="D611" s="6">
        <v>2500</v>
      </c>
      <c r="E611" s="8">
        <v>2535</v>
      </c>
      <c r="F611" t="s">
        <v>8218</v>
      </c>
      <c r="G611" t="s">
        <v>8223</v>
      </c>
      <c r="H611" t="s">
        <v>8245</v>
      </c>
      <c r="I611">
        <v>1418998744</v>
      </c>
      <c r="J611">
        <v>1416406744</v>
      </c>
      <c r="K611" t="b">
        <v>0</v>
      </c>
      <c r="L611">
        <v>26</v>
      </c>
      <c r="M611" t="b">
        <v>1</v>
      </c>
      <c r="N611" t="s">
        <v>8290</v>
      </c>
      <c r="O611" s="10">
        <f t="shared" si="72"/>
        <v>101</v>
      </c>
      <c r="P611">
        <f t="shared" si="69"/>
        <v>97.5</v>
      </c>
      <c r="Q611" t="s">
        <v>8323</v>
      </c>
      <c r="R611" t="s">
        <v>8344</v>
      </c>
      <c r="S611" s="14">
        <f t="shared" si="70"/>
        <v>41962.596574074079</v>
      </c>
      <c r="T611" s="14">
        <f t="shared" si="71"/>
        <v>41992.596574074079</v>
      </c>
    </row>
    <row r="612" spans="1:20" ht="43.2" x14ac:dyDescent="0.3">
      <c r="A612">
        <v>1642</v>
      </c>
      <c r="B612" s="3" t="s">
        <v>1643</v>
      </c>
      <c r="C612" s="3" t="s">
        <v>5752</v>
      </c>
      <c r="D612" s="6">
        <v>1200</v>
      </c>
      <c r="E612" s="8">
        <v>1200</v>
      </c>
      <c r="F612" t="s">
        <v>8218</v>
      </c>
      <c r="G612" t="s">
        <v>8223</v>
      </c>
      <c r="H612" t="s">
        <v>8245</v>
      </c>
      <c r="I612">
        <v>1308011727</v>
      </c>
      <c r="J612">
        <v>1306283727</v>
      </c>
      <c r="K612" t="b">
        <v>0</v>
      </c>
      <c r="L612">
        <v>28</v>
      </c>
      <c r="M612" t="b">
        <v>1</v>
      </c>
      <c r="N612" t="s">
        <v>8290</v>
      </c>
      <c r="O612" s="10">
        <f t="shared" si="72"/>
        <v>100</v>
      </c>
      <c r="P612">
        <f t="shared" si="69"/>
        <v>42.86</v>
      </c>
      <c r="Q612" t="s">
        <v>8323</v>
      </c>
      <c r="R612" t="s">
        <v>8344</v>
      </c>
      <c r="S612" s="14">
        <f t="shared" si="70"/>
        <v>40688.024618055555</v>
      </c>
      <c r="T612" s="14">
        <f t="shared" si="71"/>
        <v>40708.024618055555</v>
      </c>
    </row>
    <row r="613" spans="1:20" ht="28.8" x14ac:dyDescent="0.3">
      <c r="A613">
        <v>1643</v>
      </c>
      <c r="B613" s="3" t="s">
        <v>1644</v>
      </c>
      <c r="C613" s="3" t="s">
        <v>5753</v>
      </c>
      <c r="D613" s="6">
        <v>5000</v>
      </c>
      <c r="E613" s="8">
        <v>6235</v>
      </c>
      <c r="F613" t="s">
        <v>8218</v>
      </c>
      <c r="G613" t="s">
        <v>8223</v>
      </c>
      <c r="H613" t="s">
        <v>8245</v>
      </c>
      <c r="I613">
        <v>1348516012</v>
      </c>
      <c r="J613">
        <v>1345924012</v>
      </c>
      <c r="K613" t="b">
        <v>0</v>
      </c>
      <c r="L613">
        <v>37</v>
      </c>
      <c r="M613" t="b">
        <v>1</v>
      </c>
      <c r="N613" t="s">
        <v>8290</v>
      </c>
      <c r="O613" s="10">
        <f t="shared" si="72"/>
        <v>125</v>
      </c>
      <c r="P613">
        <f t="shared" si="69"/>
        <v>168.51</v>
      </c>
      <c r="Q613" t="s">
        <v>8323</v>
      </c>
      <c r="R613" t="s">
        <v>8344</v>
      </c>
      <c r="S613" s="14">
        <f t="shared" si="70"/>
        <v>41146.824212962965</v>
      </c>
      <c r="T613" s="14">
        <f t="shared" si="71"/>
        <v>41176.824212962965</v>
      </c>
    </row>
    <row r="614" spans="1:20" ht="43.2" x14ac:dyDescent="0.3">
      <c r="A614">
        <v>1644</v>
      </c>
      <c r="B614" s="3" t="s">
        <v>1645</v>
      </c>
      <c r="C614" s="3" t="s">
        <v>5754</v>
      </c>
      <c r="D614" s="6">
        <v>10000</v>
      </c>
      <c r="E614" s="8">
        <v>10950</v>
      </c>
      <c r="F614" t="s">
        <v>8218</v>
      </c>
      <c r="G614" t="s">
        <v>8223</v>
      </c>
      <c r="H614" t="s">
        <v>8245</v>
      </c>
      <c r="I614">
        <v>1353551160</v>
      </c>
      <c r="J614">
        <v>1348363560</v>
      </c>
      <c r="K614" t="b">
        <v>0</v>
      </c>
      <c r="L614">
        <v>128</v>
      </c>
      <c r="M614" t="b">
        <v>1</v>
      </c>
      <c r="N614" t="s">
        <v>8290</v>
      </c>
      <c r="O614" s="10">
        <f t="shared" si="72"/>
        <v>110</v>
      </c>
      <c r="P614">
        <f t="shared" si="69"/>
        <v>85.55</v>
      </c>
      <c r="Q614" t="s">
        <v>8323</v>
      </c>
      <c r="R614" t="s">
        <v>8344</v>
      </c>
      <c r="S614" s="14">
        <f t="shared" si="70"/>
        <v>41175.05972222222</v>
      </c>
      <c r="T614" s="14">
        <f t="shared" si="71"/>
        <v>41235.101388888892</v>
      </c>
    </row>
    <row r="615" spans="1:20" ht="43.2" x14ac:dyDescent="0.3">
      <c r="A615">
        <v>1645</v>
      </c>
      <c r="B615" s="3" t="s">
        <v>1646</v>
      </c>
      <c r="C615" s="3" t="s">
        <v>5755</v>
      </c>
      <c r="D615" s="6">
        <v>5000</v>
      </c>
      <c r="E615" s="8">
        <v>5540</v>
      </c>
      <c r="F615" t="s">
        <v>8218</v>
      </c>
      <c r="G615" t="s">
        <v>8223</v>
      </c>
      <c r="H615" t="s">
        <v>8245</v>
      </c>
      <c r="I615">
        <v>1379515740</v>
      </c>
      <c r="J615">
        <v>1378306140</v>
      </c>
      <c r="K615" t="b">
        <v>0</v>
      </c>
      <c r="L615">
        <v>10</v>
      </c>
      <c r="M615" t="b">
        <v>1</v>
      </c>
      <c r="N615" t="s">
        <v>8290</v>
      </c>
      <c r="O615" s="10">
        <f t="shared" si="72"/>
        <v>111</v>
      </c>
      <c r="P615">
        <f t="shared" si="69"/>
        <v>554</v>
      </c>
      <c r="Q615" t="s">
        <v>8323</v>
      </c>
      <c r="R615" t="s">
        <v>8344</v>
      </c>
      <c r="S615" s="14">
        <f t="shared" si="70"/>
        <v>41521.617361111108</v>
      </c>
      <c r="T615" s="14">
        <f t="shared" si="71"/>
        <v>41535.617361111108</v>
      </c>
    </row>
    <row r="616" spans="1:20" ht="43.2" x14ac:dyDescent="0.3">
      <c r="A616">
        <v>1647</v>
      </c>
      <c r="B616" s="3" t="s">
        <v>1648</v>
      </c>
      <c r="C616" s="3" t="s">
        <v>5757</v>
      </c>
      <c r="D616" s="6">
        <v>5000</v>
      </c>
      <c r="E616" s="8">
        <v>5236</v>
      </c>
      <c r="F616" t="s">
        <v>8218</v>
      </c>
      <c r="G616" t="s">
        <v>8223</v>
      </c>
      <c r="H616" t="s">
        <v>8245</v>
      </c>
      <c r="I616">
        <v>1339235377</v>
      </c>
      <c r="J616">
        <v>1336643377</v>
      </c>
      <c r="K616" t="b">
        <v>0</v>
      </c>
      <c r="L616">
        <v>46</v>
      </c>
      <c r="M616" t="b">
        <v>1</v>
      </c>
      <c r="N616" t="s">
        <v>8290</v>
      </c>
      <c r="O616" s="10">
        <f t="shared" si="72"/>
        <v>105</v>
      </c>
      <c r="P616">
        <f t="shared" si="69"/>
        <v>113.83</v>
      </c>
      <c r="Q616" t="s">
        <v>8323</v>
      </c>
      <c r="R616" t="s">
        <v>8344</v>
      </c>
      <c r="S616" s="14">
        <f t="shared" si="70"/>
        <v>41039.409456018519</v>
      </c>
      <c r="T616" s="14">
        <f t="shared" si="71"/>
        <v>41069.409456018519</v>
      </c>
    </row>
    <row r="617" spans="1:20" ht="43.2" x14ac:dyDescent="0.3">
      <c r="A617">
        <v>1648</v>
      </c>
      <c r="B617" s="3" t="s">
        <v>1649</v>
      </c>
      <c r="C617" s="3" t="s">
        <v>5758</v>
      </c>
      <c r="D617" s="6">
        <v>2300</v>
      </c>
      <c r="E617" s="8">
        <v>2881</v>
      </c>
      <c r="F617" t="s">
        <v>8218</v>
      </c>
      <c r="G617" t="s">
        <v>8223</v>
      </c>
      <c r="H617" t="s">
        <v>8245</v>
      </c>
      <c r="I617">
        <v>1300636482</v>
      </c>
      <c r="J617">
        <v>1298048082</v>
      </c>
      <c r="K617" t="b">
        <v>0</v>
      </c>
      <c r="L617">
        <v>90</v>
      </c>
      <c r="M617" t="b">
        <v>1</v>
      </c>
      <c r="N617" t="s">
        <v>8290</v>
      </c>
      <c r="O617" s="10">
        <f t="shared" si="72"/>
        <v>125</v>
      </c>
      <c r="P617">
        <f t="shared" si="69"/>
        <v>32.01</v>
      </c>
      <c r="Q617" t="s">
        <v>8323</v>
      </c>
      <c r="R617" t="s">
        <v>8344</v>
      </c>
      <c r="S617" s="14">
        <f t="shared" si="70"/>
        <v>40592.704652777778</v>
      </c>
      <c r="T617" s="14">
        <f t="shared" si="71"/>
        <v>40622.662986111114</v>
      </c>
    </row>
    <row r="618" spans="1:20" ht="43.2" x14ac:dyDescent="0.3">
      <c r="A618">
        <v>1649</v>
      </c>
      <c r="B618" s="3" t="s">
        <v>1650</v>
      </c>
      <c r="C618" s="3" t="s">
        <v>5759</v>
      </c>
      <c r="D618" s="6">
        <v>3800</v>
      </c>
      <c r="E618" s="8">
        <v>3822.33</v>
      </c>
      <c r="F618" t="s">
        <v>8218</v>
      </c>
      <c r="G618" t="s">
        <v>8223</v>
      </c>
      <c r="H618" t="s">
        <v>8245</v>
      </c>
      <c r="I618">
        <v>1400862355</v>
      </c>
      <c r="J618">
        <v>1396974355</v>
      </c>
      <c r="K618" t="b">
        <v>0</v>
      </c>
      <c r="L618">
        <v>81</v>
      </c>
      <c r="M618" t="b">
        <v>1</v>
      </c>
      <c r="N618" t="s">
        <v>8290</v>
      </c>
      <c r="O618" s="10">
        <f t="shared" si="72"/>
        <v>101</v>
      </c>
      <c r="P618">
        <f t="shared" si="69"/>
        <v>47.19</v>
      </c>
      <c r="Q618" t="s">
        <v>8323</v>
      </c>
      <c r="R618" t="s">
        <v>8344</v>
      </c>
      <c r="S618" s="14">
        <f t="shared" si="70"/>
        <v>41737.684664351851</v>
      </c>
      <c r="T618" s="14">
        <f t="shared" si="71"/>
        <v>41782.684664351851</v>
      </c>
    </row>
    <row r="619" spans="1:20" ht="43.2" x14ac:dyDescent="0.3">
      <c r="A619">
        <v>1650</v>
      </c>
      <c r="B619" s="3" t="s">
        <v>1651</v>
      </c>
      <c r="C619" s="3" t="s">
        <v>5760</v>
      </c>
      <c r="D619" s="6">
        <v>2000</v>
      </c>
      <c r="E619" s="8">
        <v>2831</v>
      </c>
      <c r="F619" t="s">
        <v>8218</v>
      </c>
      <c r="G619" t="s">
        <v>8223</v>
      </c>
      <c r="H619" t="s">
        <v>8245</v>
      </c>
      <c r="I619">
        <v>1381314437</v>
      </c>
      <c r="J619">
        <v>1378722437</v>
      </c>
      <c r="K619" t="b">
        <v>0</v>
      </c>
      <c r="L619">
        <v>32</v>
      </c>
      <c r="M619" t="b">
        <v>1</v>
      </c>
      <c r="N619" t="s">
        <v>8290</v>
      </c>
      <c r="O619" s="10">
        <f t="shared" si="72"/>
        <v>142</v>
      </c>
      <c r="P619">
        <f t="shared" si="69"/>
        <v>88.47</v>
      </c>
      <c r="Q619" t="s">
        <v>8323</v>
      </c>
      <c r="R619" t="s">
        <v>8344</v>
      </c>
      <c r="S619" s="14">
        <f t="shared" si="70"/>
        <v>41526.435613425929</v>
      </c>
      <c r="T619" s="14">
        <f t="shared" si="71"/>
        <v>41556.435613425929</v>
      </c>
    </row>
    <row r="620" spans="1:20" ht="43.2" x14ac:dyDescent="0.3">
      <c r="A620">
        <v>1651</v>
      </c>
      <c r="B620" s="3" t="s">
        <v>1652</v>
      </c>
      <c r="C620" s="3" t="s">
        <v>5761</v>
      </c>
      <c r="D620" s="6">
        <v>2000</v>
      </c>
      <c r="E620" s="8">
        <v>2015</v>
      </c>
      <c r="F620" t="s">
        <v>8218</v>
      </c>
      <c r="G620" t="s">
        <v>8223</v>
      </c>
      <c r="H620" t="s">
        <v>8245</v>
      </c>
      <c r="I620">
        <v>1303801140</v>
      </c>
      <c r="J620">
        <v>1300916220</v>
      </c>
      <c r="K620" t="b">
        <v>0</v>
      </c>
      <c r="L620">
        <v>20</v>
      </c>
      <c r="M620" t="b">
        <v>1</v>
      </c>
      <c r="N620" t="s">
        <v>8290</v>
      </c>
      <c r="O620" s="10">
        <f t="shared" si="72"/>
        <v>101</v>
      </c>
      <c r="P620">
        <f t="shared" si="69"/>
        <v>100.75</v>
      </c>
      <c r="Q620" t="s">
        <v>8323</v>
      </c>
      <c r="R620" t="s">
        <v>8344</v>
      </c>
      <c r="S620" s="14">
        <f t="shared" si="70"/>
        <v>40625.900694444441</v>
      </c>
      <c r="T620" s="14">
        <f t="shared" si="71"/>
        <v>40659.290972222225</v>
      </c>
    </row>
    <row r="621" spans="1:20" ht="43.2" x14ac:dyDescent="0.3">
      <c r="A621">
        <v>1652</v>
      </c>
      <c r="B621" s="3" t="s">
        <v>1653</v>
      </c>
      <c r="C621" s="3" t="s">
        <v>5762</v>
      </c>
      <c r="D621" s="6">
        <v>4500</v>
      </c>
      <c r="E621" s="8">
        <v>4530</v>
      </c>
      <c r="F621" t="s">
        <v>8218</v>
      </c>
      <c r="G621" t="s">
        <v>8223</v>
      </c>
      <c r="H621" t="s">
        <v>8245</v>
      </c>
      <c r="I621">
        <v>1385297393</v>
      </c>
      <c r="J621">
        <v>1382701793</v>
      </c>
      <c r="K621" t="b">
        <v>0</v>
      </c>
      <c r="L621">
        <v>70</v>
      </c>
      <c r="M621" t="b">
        <v>1</v>
      </c>
      <c r="N621" t="s">
        <v>8290</v>
      </c>
      <c r="O621" s="10">
        <f t="shared" si="72"/>
        <v>101</v>
      </c>
      <c r="P621">
        <f t="shared" si="69"/>
        <v>64.709999999999994</v>
      </c>
      <c r="Q621" t="s">
        <v>8323</v>
      </c>
      <c r="R621" t="s">
        <v>8344</v>
      </c>
      <c r="S621" s="14">
        <f t="shared" si="70"/>
        <v>41572.492974537039</v>
      </c>
      <c r="T621" s="14">
        <f t="shared" si="71"/>
        <v>41602.534641203703</v>
      </c>
    </row>
    <row r="622" spans="1:20" ht="43.2" x14ac:dyDescent="0.3">
      <c r="A622">
        <v>1653</v>
      </c>
      <c r="B622" s="3" t="s">
        <v>1654</v>
      </c>
      <c r="C622" s="3" t="s">
        <v>5763</v>
      </c>
      <c r="D622" s="6">
        <v>5000</v>
      </c>
      <c r="E622" s="8">
        <v>8711.52</v>
      </c>
      <c r="F622" t="s">
        <v>8218</v>
      </c>
      <c r="G622" t="s">
        <v>8223</v>
      </c>
      <c r="H622" t="s">
        <v>8245</v>
      </c>
      <c r="I622">
        <v>1303675296</v>
      </c>
      <c r="J622">
        <v>1300996896</v>
      </c>
      <c r="K622" t="b">
        <v>0</v>
      </c>
      <c r="L622">
        <v>168</v>
      </c>
      <c r="M622" t="b">
        <v>1</v>
      </c>
      <c r="N622" t="s">
        <v>8290</v>
      </c>
      <c r="O622" s="10">
        <f t="shared" si="72"/>
        <v>174</v>
      </c>
      <c r="P622">
        <f t="shared" si="69"/>
        <v>51.85</v>
      </c>
      <c r="Q622" t="s">
        <v>8323</v>
      </c>
      <c r="R622" t="s">
        <v>8344</v>
      </c>
      <c r="S622" s="14">
        <f t="shared" si="70"/>
        <v>40626.834444444445</v>
      </c>
      <c r="T622" s="14">
        <f t="shared" si="71"/>
        <v>40657.834444444445</v>
      </c>
    </row>
    <row r="623" spans="1:20" ht="43.2" x14ac:dyDescent="0.3">
      <c r="A623">
        <v>1654</v>
      </c>
      <c r="B623" s="3" t="s">
        <v>1655</v>
      </c>
      <c r="C623" s="3" t="s">
        <v>5764</v>
      </c>
      <c r="D623" s="6">
        <v>1100</v>
      </c>
      <c r="E623" s="8">
        <v>1319</v>
      </c>
      <c r="F623" t="s">
        <v>8218</v>
      </c>
      <c r="G623" t="s">
        <v>8223</v>
      </c>
      <c r="H623" t="s">
        <v>8245</v>
      </c>
      <c r="I623">
        <v>1334784160</v>
      </c>
      <c r="J623">
        <v>1332192160</v>
      </c>
      <c r="K623" t="b">
        <v>0</v>
      </c>
      <c r="L623">
        <v>34</v>
      </c>
      <c r="M623" t="b">
        <v>1</v>
      </c>
      <c r="N623" t="s">
        <v>8290</v>
      </c>
      <c r="O623" s="10">
        <f t="shared" si="72"/>
        <v>120</v>
      </c>
      <c r="P623">
        <f t="shared" si="69"/>
        <v>38.79</v>
      </c>
      <c r="Q623" t="s">
        <v>8323</v>
      </c>
      <c r="R623" t="s">
        <v>8344</v>
      </c>
      <c r="S623" s="14">
        <f t="shared" si="70"/>
        <v>40987.890740740739</v>
      </c>
      <c r="T623" s="14">
        <f t="shared" si="71"/>
        <v>41017.890740740739</v>
      </c>
    </row>
    <row r="624" spans="1:20" ht="28.8" x14ac:dyDescent="0.3">
      <c r="A624">
        <v>1655</v>
      </c>
      <c r="B624" s="3" t="s">
        <v>1656</v>
      </c>
      <c r="C624" s="3" t="s">
        <v>5765</v>
      </c>
      <c r="D624" s="6">
        <v>1500</v>
      </c>
      <c r="E624" s="8">
        <v>2143</v>
      </c>
      <c r="F624" t="s">
        <v>8218</v>
      </c>
      <c r="G624" t="s">
        <v>8223</v>
      </c>
      <c r="H624" t="s">
        <v>8245</v>
      </c>
      <c r="I624">
        <v>1333648820</v>
      </c>
      <c r="J624">
        <v>1331060420</v>
      </c>
      <c r="K624" t="b">
        <v>0</v>
      </c>
      <c r="L624">
        <v>48</v>
      </c>
      <c r="M624" t="b">
        <v>1</v>
      </c>
      <c r="N624" t="s">
        <v>8290</v>
      </c>
      <c r="O624" s="10">
        <f t="shared" si="72"/>
        <v>143</v>
      </c>
      <c r="P624">
        <f t="shared" si="69"/>
        <v>44.65</v>
      </c>
      <c r="Q624" t="s">
        <v>8323</v>
      </c>
      <c r="R624" t="s">
        <v>8344</v>
      </c>
      <c r="S624" s="14">
        <f t="shared" si="70"/>
        <v>40974.791898148149</v>
      </c>
      <c r="T624" s="14">
        <f t="shared" si="71"/>
        <v>41004.750231481477</v>
      </c>
    </row>
    <row r="625" spans="1:20" ht="57.6" x14ac:dyDescent="0.3">
      <c r="A625">
        <v>1656</v>
      </c>
      <c r="B625" s="3" t="s">
        <v>1657</v>
      </c>
      <c r="C625" s="3" t="s">
        <v>5766</v>
      </c>
      <c r="D625" s="6">
        <v>7500</v>
      </c>
      <c r="E625" s="8">
        <v>7525.12</v>
      </c>
      <c r="F625" t="s">
        <v>8218</v>
      </c>
      <c r="G625" t="s">
        <v>8223</v>
      </c>
      <c r="H625" t="s">
        <v>8245</v>
      </c>
      <c r="I625">
        <v>1355437052</v>
      </c>
      <c r="J625">
        <v>1352845052</v>
      </c>
      <c r="K625" t="b">
        <v>0</v>
      </c>
      <c r="L625">
        <v>48</v>
      </c>
      <c r="M625" t="b">
        <v>1</v>
      </c>
      <c r="N625" t="s">
        <v>8290</v>
      </c>
      <c r="O625" s="10">
        <f t="shared" si="72"/>
        <v>100</v>
      </c>
      <c r="P625">
        <f t="shared" si="69"/>
        <v>156.77000000000001</v>
      </c>
      <c r="Q625" t="s">
        <v>8323</v>
      </c>
      <c r="R625" t="s">
        <v>8344</v>
      </c>
      <c r="S625" s="14">
        <f t="shared" si="70"/>
        <v>41226.928842592592</v>
      </c>
      <c r="T625" s="14">
        <f t="shared" si="71"/>
        <v>41256.928842592592</v>
      </c>
    </row>
    <row r="626" spans="1:20" ht="43.2" x14ac:dyDescent="0.3">
      <c r="A626">
        <v>1657</v>
      </c>
      <c r="B626" s="3" t="s">
        <v>1658</v>
      </c>
      <c r="C626" s="3" t="s">
        <v>5767</v>
      </c>
      <c r="D626" s="6">
        <v>25000</v>
      </c>
      <c r="E626" s="8">
        <v>26233.45</v>
      </c>
      <c r="F626" t="s">
        <v>8218</v>
      </c>
      <c r="G626" t="s">
        <v>8223</v>
      </c>
      <c r="H626" t="s">
        <v>8245</v>
      </c>
      <c r="I626">
        <v>1337885168</v>
      </c>
      <c r="J626">
        <v>1335293168</v>
      </c>
      <c r="K626" t="b">
        <v>0</v>
      </c>
      <c r="L626">
        <v>221</v>
      </c>
      <c r="M626" t="b">
        <v>1</v>
      </c>
      <c r="N626" t="s">
        <v>8290</v>
      </c>
      <c r="O626" s="10">
        <f t="shared" si="72"/>
        <v>105</v>
      </c>
      <c r="P626">
        <f t="shared" si="69"/>
        <v>118.7</v>
      </c>
      <c r="Q626" t="s">
        <v>8323</v>
      </c>
      <c r="R626" t="s">
        <v>8344</v>
      </c>
      <c r="S626" s="14">
        <f t="shared" si="70"/>
        <v>41023.782037037039</v>
      </c>
      <c r="T626" s="14">
        <f t="shared" si="71"/>
        <v>41053.782037037039</v>
      </c>
    </row>
    <row r="627" spans="1:20" ht="43.2" x14ac:dyDescent="0.3">
      <c r="A627">
        <v>1658</v>
      </c>
      <c r="B627" s="3" t="s">
        <v>1659</v>
      </c>
      <c r="C627" s="3" t="s">
        <v>5768</v>
      </c>
      <c r="D627" s="6">
        <v>6000</v>
      </c>
      <c r="E627" s="8">
        <v>7934</v>
      </c>
      <c r="F627" t="s">
        <v>8218</v>
      </c>
      <c r="G627" t="s">
        <v>8223</v>
      </c>
      <c r="H627" t="s">
        <v>8245</v>
      </c>
      <c r="I627">
        <v>1355840400</v>
      </c>
      <c r="J627">
        <v>1352524767</v>
      </c>
      <c r="K627" t="b">
        <v>0</v>
      </c>
      <c r="L627">
        <v>107</v>
      </c>
      <c r="M627" t="b">
        <v>1</v>
      </c>
      <c r="N627" t="s">
        <v>8290</v>
      </c>
      <c r="O627" s="10">
        <f t="shared" si="72"/>
        <v>132</v>
      </c>
      <c r="P627">
        <f t="shared" si="69"/>
        <v>74.150000000000006</v>
      </c>
      <c r="Q627" t="s">
        <v>8323</v>
      </c>
      <c r="R627" t="s">
        <v>8344</v>
      </c>
      <c r="S627" s="14">
        <f t="shared" si="70"/>
        <v>41223.22184027778</v>
      </c>
      <c r="T627" s="14">
        <f t="shared" si="71"/>
        <v>41261.597222222219</v>
      </c>
    </row>
    <row r="628" spans="1:20" ht="43.2" x14ac:dyDescent="0.3">
      <c r="A628">
        <v>1662</v>
      </c>
      <c r="B628" s="3" t="s">
        <v>1663</v>
      </c>
      <c r="C628" s="3" t="s">
        <v>5772</v>
      </c>
      <c r="D628" s="6">
        <v>8000</v>
      </c>
      <c r="E628" s="8">
        <v>8211</v>
      </c>
      <c r="F628" t="s">
        <v>8218</v>
      </c>
      <c r="G628" t="s">
        <v>8223</v>
      </c>
      <c r="H628" t="s">
        <v>8245</v>
      </c>
      <c r="I628">
        <v>1325310336</v>
      </c>
      <c r="J628">
        <v>1320122736</v>
      </c>
      <c r="K628" t="b">
        <v>0</v>
      </c>
      <c r="L628">
        <v>62</v>
      </c>
      <c r="M628" t="b">
        <v>1</v>
      </c>
      <c r="N628" t="s">
        <v>8290</v>
      </c>
      <c r="O628" s="10">
        <f t="shared" si="72"/>
        <v>103</v>
      </c>
      <c r="P628">
        <f t="shared" si="69"/>
        <v>132.44</v>
      </c>
      <c r="Q628" t="s">
        <v>8323</v>
      </c>
      <c r="R628" t="s">
        <v>8344</v>
      </c>
      <c r="S628" s="14">
        <f t="shared" si="70"/>
        <v>40848.198333333334</v>
      </c>
      <c r="T628" s="14">
        <f t="shared" si="71"/>
        <v>40908.239999999998</v>
      </c>
    </row>
    <row r="629" spans="1:20" ht="43.2" x14ac:dyDescent="0.3">
      <c r="A629">
        <v>1663</v>
      </c>
      <c r="B629" s="3" t="s">
        <v>1664</v>
      </c>
      <c r="C629" s="3" t="s">
        <v>5773</v>
      </c>
      <c r="D629" s="6">
        <v>1000</v>
      </c>
      <c r="E629" s="8">
        <v>1080</v>
      </c>
      <c r="F629" t="s">
        <v>8218</v>
      </c>
      <c r="G629" t="s">
        <v>8223</v>
      </c>
      <c r="H629" t="s">
        <v>8245</v>
      </c>
      <c r="I629">
        <v>1422750707</v>
      </c>
      <c r="J629">
        <v>1420158707</v>
      </c>
      <c r="K629" t="b">
        <v>0</v>
      </c>
      <c r="L629">
        <v>32</v>
      </c>
      <c r="M629" t="b">
        <v>1</v>
      </c>
      <c r="N629" t="s">
        <v>8290</v>
      </c>
      <c r="O629" s="10">
        <f t="shared" si="72"/>
        <v>108</v>
      </c>
      <c r="P629">
        <f t="shared" si="69"/>
        <v>33.75</v>
      </c>
      <c r="Q629" t="s">
        <v>8323</v>
      </c>
      <c r="R629" t="s">
        <v>8344</v>
      </c>
      <c r="S629" s="14">
        <f t="shared" si="70"/>
        <v>42006.02207175926</v>
      </c>
      <c r="T629" s="14">
        <f t="shared" si="71"/>
        <v>42036.02207175926</v>
      </c>
    </row>
    <row r="630" spans="1:20" ht="43.2" x14ac:dyDescent="0.3">
      <c r="A630">
        <v>1664</v>
      </c>
      <c r="B630" s="3" t="s">
        <v>1665</v>
      </c>
      <c r="C630" s="3" t="s">
        <v>5774</v>
      </c>
      <c r="D630" s="6">
        <v>2500</v>
      </c>
      <c r="E630" s="8">
        <v>3060.22</v>
      </c>
      <c r="F630" t="s">
        <v>8218</v>
      </c>
      <c r="G630" t="s">
        <v>8223</v>
      </c>
      <c r="H630" t="s">
        <v>8245</v>
      </c>
      <c r="I630">
        <v>1331870340</v>
      </c>
      <c r="J630">
        <v>1328033818</v>
      </c>
      <c r="K630" t="b">
        <v>0</v>
      </c>
      <c r="L630">
        <v>89</v>
      </c>
      <c r="M630" t="b">
        <v>1</v>
      </c>
      <c r="N630" t="s">
        <v>8290</v>
      </c>
      <c r="O630" s="10">
        <f t="shared" si="72"/>
        <v>122</v>
      </c>
      <c r="P630">
        <f t="shared" si="69"/>
        <v>34.380000000000003</v>
      </c>
      <c r="Q630" t="s">
        <v>8323</v>
      </c>
      <c r="R630" t="s">
        <v>8344</v>
      </c>
      <c r="S630" s="14">
        <f t="shared" si="70"/>
        <v>40939.761782407404</v>
      </c>
      <c r="T630" s="14">
        <f t="shared" si="71"/>
        <v>40984.165972222225</v>
      </c>
    </row>
    <row r="631" spans="1:20" ht="43.2" x14ac:dyDescent="0.3">
      <c r="A631">
        <v>1665</v>
      </c>
      <c r="B631" s="3" t="s">
        <v>1666</v>
      </c>
      <c r="C631" s="3" t="s">
        <v>5775</v>
      </c>
      <c r="D631" s="6">
        <v>3500</v>
      </c>
      <c r="E631" s="8">
        <v>4181</v>
      </c>
      <c r="F631" t="s">
        <v>8218</v>
      </c>
      <c r="G631" t="s">
        <v>8223</v>
      </c>
      <c r="H631" t="s">
        <v>8245</v>
      </c>
      <c r="I631">
        <v>1298343600</v>
      </c>
      <c r="J631">
        <v>1295624113</v>
      </c>
      <c r="K631" t="b">
        <v>0</v>
      </c>
      <c r="L631">
        <v>93</v>
      </c>
      <c r="M631" t="b">
        <v>1</v>
      </c>
      <c r="N631" t="s">
        <v>8290</v>
      </c>
      <c r="O631" s="10">
        <f t="shared" si="72"/>
        <v>119</v>
      </c>
      <c r="P631">
        <f t="shared" ref="P631:P645" si="73">IFERROR(ROUND(E631/L631,2),0)</f>
        <v>44.96</v>
      </c>
      <c r="Q631" t="s">
        <v>8323</v>
      </c>
      <c r="R631" t="s">
        <v>8344</v>
      </c>
      <c r="S631" s="14">
        <f t="shared" ref="S631:S645" si="74">(((J631/60)/60)/24)+DATE(1970,1,1)</f>
        <v>40564.649456018517</v>
      </c>
      <c r="T631" s="14">
        <f t="shared" ref="T631:T645" si="75">(((I631/60)/60)/24)+DATE(1970,1,1)</f>
        <v>40596.125</v>
      </c>
    </row>
    <row r="632" spans="1:20" ht="43.2" x14ac:dyDescent="0.3">
      <c r="A632">
        <v>1666</v>
      </c>
      <c r="B632" s="3" t="s">
        <v>1667</v>
      </c>
      <c r="C632" s="3" t="s">
        <v>5776</v>
      </c>
      <c r="D632" s="6">
        <v>2500</v>
      </c>
      <c r="E632" s="8">
        <v>4022</v>
      </c>
      <c r="F632" t="s">
        <v>8218</v>
      </c>
      <c r="G632" t="s">
        <v>8223</v>
      </c>
      <c r="H632" t="s">
        <v>8245</v>
      </c>
      <c r="I632">
        <v>1364447073</v>
      </c>
      <c r="J632">
        <v>1361858673</v>
      </c>
      <c r="K632" t="b">
        <v>0</v>
      </c>
      <c r="L632">
        <v>98</v>
      </c>
      <c r="M632" t="b">
        <v>1</v>
      </c>
      <c r="N632" t="s">
        <v>8290</v>
      </c>
      <c r="O632" s="10">
        <f t="shared" si="72"/>
        <v>161</v>
      </c>
      <c r="P632">
        <f t="shared" si="73"/>
        <v>41.04</v>
      </c>
      <c r="Q632" t="s">
        <v>8323</v>
      </c>
      <c r="R632" t="s">
        <v>8344</v>
      </c>
      <c r="S632" s="14">
        <f t="shared" si="74"/>
        <v>41331.253159722226</v>
      </c>
      <c r="T632" s="14">
        <f t="shared" si="75"/>
        <v>41361.211493055554</v>
      </c>
    </row>
    <row r="633" spans="1:20" ht="43.2" x14ac:dyDescent="0.3">
      <c r="A633">
        <v>1667</v>
      </c>
      <c r="B633" s="3" t="s">
        <v>1668</v>
      </c>
      <c r="C633" s="3" t="s">
        <v>5777</v>
      </c>
      <c r="D633" s="6">
        <v>3400</v>
      </c>
      <c r="E633" s="8">
        <v>4313</v>
      </c>
      <c r="F633" t="s">
        <v>8218</v>
      </c>
      <c r="G633" t="s">
        <v>8223</v>
      </c>
      <c r="H633" t="s">
        <v>8245</v>
      </c>
      <c r="I633">
        <v>1394521140</v>
      </c>
      <c r="J633">
        <v>1392169298</v>
      </c>
      <c r="K633" t="b">
        <v>0</v>
      </c>
      <c r="L633">
        <v>82</v>
      </c>
      <c r="M633" t="b">
        <v>1</v>
      </c>
      <c r="N633" t="s">
        <v>8290</v>
      </c>
      <c r="O633" s="10">
        <f t="shared" si="72"/>
        <v>127</v>
      </c>
      <c r="P633">
        <f t="shared" si="73"/>
        <v>52.6</v>
      </c>
      <c r="Q633" t="s">
        <v>8323</v>
      </c>
      <c r="R633" t="s">
        <v>8344</v>
      </c>
      <c r="S633" s="14">
        <f t="shared" si="74"/>
        <v>41682.0705787037</v>
      </c>
      <c r="T633" s="14">
        <f t="shared" si="75"/>
        <v>41709.290972222225</v>
      </c>
    </row>
    <row r="634" spans="1:20" ht="43.2" x14ac:dyDescent="0.3">
      <c r="A634">
        <v>1668</v>
      </c>
      <c r="B634" s="3" t="s">
        <v>1669</v>
      </c>
      <c r="C634" s="3" t="s">
        <v>5778</v>
      </c>
      <c r="D634" s="6">
        <v>8000</v>
      </c>
      <c r="E634" s="8">
        <v>8211</v>
      </c>
      <c r="F634" t="s">
        <v>8218</v>
      </c>
      <c r="G634" t="s">
        <v>8223</v>
      </c>
      <c r="H634" t="s">
        <v>8245</v>
      </c>
      <c r="I634">
        <v>1322454939</v>
      </c>
      <c r="J634">
        <v>1319859339</v>
      </c>
      <c r="K634" t="b">
        <v>0</v>
      </c>
      <c r="L634">
        <v>116</v>
      </c>
      <c r="M634" t="b">
        <v>1</v>
      </c>
      <c r="N634" t="s">
        <v>8290</v>
      </c>
      <c r="O634" s="10">
        <f t="shared" si="72"/>
        <v>103</v>
      </c>
      <c r="P634">
        <f t="shared" si="73"/>
        <v>70.78</v>
      </c>
      <c r="Q634" t="s">
        <v>8323</v>
      </c>
      <c r="R634" t="s">
        <v>8344</v>
      </c>
      <c r="S634" s="14">
        <f t="shared" si="74"/>
        <v>40845.14975694444</v>
      </c>
      <c r="T634" s="14">
        <f t="shared" si="75"/>
        <v>40875.191423611112</v>
      </c>
    </row>
    <row r="635" spans="1:20" ht="57.6" x14ac:dyDescent="0.3">
      <c r="A635">
        <v>1669</v>
      </c>
      <c r="B635" s="3" t="s">
        <v>1670</v>
      </c>
      <c r="C635" s="3" t="s">
        <v>5779</v>
      </c>
      <c r="D635" s="6">
        <v>2000</v>
      </c>
      <c r="E635" s="8">
        <v>2795</v>
      </c>
      <c r="F635" t="s">
        <v>8218</v>
      </c>
      <c r="G635" t="s">
        <v>8223</v>
      </c>
      <c r="H635" t="s">
        <v>8245</v>
      </c>
      <c r="I635">
        <v>1464729276</v>
      </c>
      <c r="J635">
        <v>1459545276</v>
      </c>
      <c r="K635" t="b">
        <v>0</v>
      </c>
      <c r="L635">
        <v>52</v>
      </c>
      <c r="M635" t="b">
        <v>1</v>
      </c>
      <c r="N635" t="s">
        <v>8290</v>
      </c>
      <c r="O635" s="10">
        <f t="shared" si="72"/>
        <v>140</v>
      </c>
      <c r="P635">
        <f t="shared" si="73"/>
        <v>53.75</v>
      </c>
      <c r="Q635" t="s">
        <v>8323</v>
      </c>
      <c r="R635" t="s">
        <v>8344</v>
      </c>
      <c r="S635" s="14">
        <f t="shared" si="74"/>
        <v>42461.885138888887</v>
      </c>
      <c r="T635" s="14">
        <f t="shared" si="75"/>
        <v>42521.885138888887</v>
      </c>
    </row>
    <row r="636" spans="1:20" ht="57.6" x14ac:dyDescent="0.3">
      <c r="A636">
        <v>1670</v>
      </c>
      <c r="B636" s="3" t="s">
        <v>1671</v>
      </c>
      <c r="C636" s="3" t="s">
        <v>5780</v>
      </c>
      <c r="D636" s="6">
        <v>1000</v>
      </c>
      <c r="E636" s="8">
        <v>1026</v>
      </c>
      <c r="F636" t="s">
        <v>8218</v>
      </c>
      <c r="G636" t="s">
        <v>8223</v>
      </c>
      <c r="H636" t="s">
        <v>8245</v>
      </c>
      <c r="I636">
        <v>1278302400</v>
      </c>
      <c r="J636">
        <v>1273961999</v>
      </c>
      <c r="K636" t="b">
        <v>0</v>
      </c>
      <c r="L636">
        <v>23</v>
      </c>
      <c r="M636" t="b">
        <v>1</v>
      </c>
      <c r="N636" t="s">
        <v>8290</v>
      </c>
      <c r="O636" s="10">
        <f t="shared" si="72"/>
        <v>103</v>
      </c>
      <c r="P636">
        <f t="shared" si="73"/>
        <v>44.61</v>
      </c>
      <c r="Q636" t="s">
        <v>8323</v>
      </c>
      <c r="R636" t="s">
        <v>8344</v>
      </c>
      <c r="S636" s="14">
        <f t="shared" si="74"/>
        <v>40313.930543981485</v>
      </c>
      <c r="T636" s="14">
        <f t="shared" si="75"/>
        <v>40364.166666666664</v>
      </c>
    </row>
    <row r="637" spans="1:20" ht="28.8" x14ac:dyDescent="0.3">
      <c r="A637">
        <v>1671</v>
      </c>
      <c r="B637" s="3" t="s">
        <v>1672</v>
      </c>
      <c r="C637" s="3" t="s">
        <v>5781</v>
      </c>
      <c r="D637" s="6">
        <v>2000</v>
      </c>
      <c r="E637" s="8">
        <v>2013.47</v>
      </c>
      <c r="F637" t="s">
        <v>8218</v>
      </c>
      <c r="G637" t="s">
        <v>8223</v>
      </c>
      <c r="H637" t="s">
        <v>8245</v>
      </c>
      <c r="I637">
        <v>1470056614</v>
      </c>
      <c r="J637">
        <v>1467464614</v>
      </c>
      <c r="K637" t="b">
        <v>0</v>
      </c>
      <c r="L637">
        <v>77</v>
      </c>
      <c r="M637" t="b">
        <v>1</v>
      </c>
      <c r="N637" t="s">
        <v>8290</v>
      </c>
      <c r="O637" s="10">
        <f t="shared" si="72"/>
        <v>101</v>
      </c>
      <c r="P637">
        <f t="shared" si="73"/>
        <v>26.15</v>
      </c>
      <c r="Q637" t="s">
        <v>8323</v>
      </c>
      <c r="R637" t="s">
        <v>8344</v>
      </c>
      <c r="S637" s="14">
        <f t="shared" si="74"/>
        <v>42553.54414351852</v>
      </c>
      <c r="T637" s="14">
        <f t="shared" si="75"/>
        <v>42583.54414351852</v>
      </c>
    </row>
    <row r="638" spans="1:20" ht="43.2" x14ac:dyDescent="0.3">
      <c r="A638">
        <v>1672</v>
      </c>
      <c r="B638" s="3" t="s">
        <v>1673</v>
      </c>
      <c r="C638" s="3" t="s">
        <v>5782</v>
      </c>
      <c r="D638" s="6">
        <v>1700</v>
      </c>
      <c r="E638" s="8">
        <v>1920</v>
      </c>
      <c r="F638" t="s">
        <v>8218</v>
      </c>
      <c r="G638" t="s">
        <v>8223</v>
      </c>
      <c r="H638" t="s">
        <v>8245</v>
      </c>
      <c r="I638">
        <v>1338824730</v>
      </c>
      <c r="J638">
        <v>1336232730</v>
      </c>
      <c r="K638" t="b">
        <v>0</v>
      </c>
      <c r="L638">
        <v>49</v>
      </c>
      <c r="M638" t="b">
        <v>1</v>
      </c>
      <c r="N638" t="s">
        <v>8290</v>
      </c>
      <c r="O638" s="10">
        <f t="shared" si="72"/>
        <v>113</v>
      </c>
      <c r="P638">
        <f t="shared" si="73"/>
        <v>39.18</v>
      </c>
      <c r="Q638" t="s">
        <v>8323</v>
      </c>
      <c r="R638" t="s">
        <v>8344</v>
      </c>
      <c r="S638" s="14">
        <f t="shared" si="74"/>
        <v>41034.656597222223</v>
      </c>
      <c r="T638" s="14">
        <f t="shared" si="75"/>
        <v>41064.656597222223</v>
      </c>
    </row>
    <row r="639" spans="1:20" ht="43.2" x14ac:dyDescent="0.3">
      <c r="A639">
        <v>1673</v>
      </c>
      <c r="B639" s="3" t="s">
        <v>1674</v>
      </c>
      <c r="C639" s="3" t="s">
        <v>5783</v>
      </c>
      <c r="D639" s="6">
        <v>2100</v>
      </c>
      <c r="E639" s="8">
        <v>2690</v>
      </c>
      <c r="F639" t="s">
        <v>8218</v>
      </c>
      <c r="G639" t="s">
        <v>8223</v>
      </c>
      <c r="H639" t="s">
        <v>8245</v>
      </c>
      <c r="I639">
        <v>1425675892</v>
      </c>
      <c r="J639">
        <v>1423083892</v>
      </c>
      <c r="K639" t="b">
        <v>0</v>
      </c>
      <c r="L639">
        <v>59</v>
      </c>
      <c r="M639" t="b">
        <v>1</v>
      </c>
      <c r="N639" t="s">
        <v>8290</v>
      </c>
      <c r="O639" s="10">
        <f t="shared" si="72"/>
        <v>128</v>
      </c>
      <c r="P639">
        <f t="shared" si="73"/>
        <v>45.59</v>
      </c>
      <c r="Q639" t="s">
        <v>8323</v>
      </c>
      <c r="R639" t="s">
        <v>8344</v>
      </c>
      <c r="S639" s="14">
        <f t="shared" si="74"/>
        <v>42039.878379629634</v>
      </c>
      <c r="T639" s="14">
        <f t="shared" si="75"/>
        <v>42069.878379629634</v>
      </c>
    </row>
    <row r="640" spans="1:20" ht="43.2" x14ac:dyDescent="0.3">
      <c r="A640">
        <v>1674</v>
      </c>
      <c r="B640" s="3" t="s">
        <v>1675</v>
      </c>
      <c r="C640" s="3" t="s">
        <v>5784</v>
      </c>
      <c r="D640" s="6">
        <v>5000</v>
      </c>
      <c r="E640" s="8">
        <v>10085</v>
      </c>
      <c r="F640" t="s">
        <v>8218</v>
      </c>
      <c r="G640" t="s">
        <v>8223</v>
      </c>
      <c r="H640" t="s">
        <v>8245</v>
      </c>
      <c r="I640">
        <v>1471503540</v>
      </c>
      <c r="J640">
        <v>1468852306</v>
      </c>
      <c r="K640" t="b">
        <v>0</v>
      </c>
      <c r="L640">
        <v>113</v>
      </c>
      <c r="M640" t="b">
        <v>1</v>
      </c>
      <c r="N640" t="s">
        <v>8290</v>
      </c>
      <c r="O640" s="10">
        <f t="shared" si="72"/>
        <v>202</v>
      </c>
      <c r="P640">
        <f t="shared" si="73"/>
        <v>89.25</v>
      </c>
      <c r="Q640" t="s">
        <v>8323</v>
      </c>
      <c r="R640" t="s">
        <v>8344</v>
      </c>
      <c r="S640" s="14">
        <f t="shared" si="74"/>
        <v>42569.605393518519</v>
      </c>
      <c r="T640" s="14">
        <f t="shared" si="75"/>
        <v>42600.290972222225</v>
      </c>
    </row>
    <row r="641" spans="1:20" ht="28.8" x14ac:dyDescent="0.3">
      <c r="A641">
        <v>1675</v>
      </c>
      <c r="B641" s="3" t="s">
        <v>1676</v>
      </c>
      <c r="C641" s="3" t="s">
        <v>5785</v>
      </c>
      <c r="D641" s="6">
        <v>1000</v>
      </c>
      <c r="E641" s="8">
        <v>1374.16</v>
      </c>
      <c r="F641" t="s">
        <v>8218</v>
      </c>
      <c r="G641" t="s">
        <v>8223</v>
      </c>
      <c r="H641" t="s">
        <v>8245</v>
      </c>
      <c r="I641">
        <v>1318802580</v>
      </c>
      <c r="J641">
        <v>1316194540</v>
      </c>
      <c r="K641" t="b">
        <v>0</v>
      </c>
      <c r="L641">
        <v>34</v>
      </c>
      <c r="M641" t="b">
        <v>1</v>
      </c>
      <c r="N641" t="s">
        <v>8290</v>
      </c>
      <c r="O641" s="10">
        <f t="shared" si="72"/>
        <v>137</v>
      </c>
      <c r="P641">
        <f t="shared" si="73"/>
        <v>40.42</v>
      </c>
      <c r="Q641" t="s">
        <v>8323</v>
      </c>
      <c r="R641" t="s">
        <v>8344</v>
      </c>
      <c r="S641" s="14">
        <f t="shared" si="74"/>
        <v>40802.733101851853</v>
      </c>
      <c r="T641" s="14">
        <f t="shared" si="75"/>
        <v>40832.918749999997</v>
      </c>
    </row>
    <row r="642" spans="1:20" ht="28.8" x14ac:dyDescent="0.3">
      <c r="A642">
        <v>1676</v>
      </c>
      <c r="B642" s="3" t="s">
        <v>1677</v>
      </c>
      <c r="C642" s="3" t="s">
        <v>5786</v>
      </c>
      <c r="D642" s="6">
        <v>3000</v>
      </c>
      <c r="E642" s="8">
        <v>3460</v>
      </c>
      <c r="F642" t="s">
        <v>8218</v>
      </c>
      <c r="G642" t="s">
        <v>8223</v>
      </c>
      <c r="H642" t="s">
        <v>8245</v>
      </c>
      <c r="I642">
        <v>1334980740</v>
      </c>
      <c r="J642">
        <v>1330968347</v>
      </c>
      <c r="K642" t="b">
        <v>0</v>
      </c>
      <c r="L642">
        <v>42</v>
      </c>
      <c r="M642" t="b">
        <v>1</v>
      </c>
      <c r="N642" t="s">
        <v>8290</v>
      </c>
      <c r="O642" s="10">
        <f t="shared" ref="O642:O705" si="76">ROUND(E642/D642*100,0)</f>
        <v>115</v>
      </c>
      <c r="P642">
        <f t="shared" si="73"/>
        <v>82.38</v>
      </c>
      <c r="Q642" t="s">
        <v>8323</v>
      </c>
      <c r="R642" t="s">
        <v>8344</v>
      </c>
      <c r="S642" s="14">
        <f t="shared" si="74"/>
        <v>40973.72623842593</v>
      </c>
      <c r="T642" s="14">
        <f t="shared" si="75"/>
        <v>41020.165972222225</v>
      </c>
    </row>
    <row r="643" spans="1:20" ht="43.2" x14ac:dyDescent="0.3">
      <c r="A643">
        <v>1678</v>
      </c>
      <c r="B643" s="3" t="s">
        <v>1679</v>
      </c>
      <c r="C643" s="3" t="s">
        <v>5788</v>
      </c>
      <c r="D643" s="6">
        <v>1500</v>
      </c>
      <c r="E643" s="8">
        <v>1776</v>
      </c>
      <c r="F643" t="s">
        <v>8218</v>
      </c>
      <c r="G643" t="s">
        <v>8223</v>
      </c>
      <c r="H643" t="s">
        <v>8245</v>
      </c>
      <c r="I643">
        <v>1391718671</v>
      </c>
      <c r="J643">
        <v>1390509071</v>
      </c>
      <c r="K643" t="b">
        <v>0</v>
      </c>
      <c r="L643">
        <v>49</v>
      </c>
      <c r="M643" t="b">
        <v>1</v>
      </c>
      <c r="N643" t="s">
        <v>8290</v>
      </c>
      <c r="O643" s="10">
        <f t="shared" si="76"/>
        <v>118</v>
      </c>
      <c r="P643">
        <f t="shared" si="73"/>
        <v>36.24</v>
      </c>
      <c r="Q643" t="s">
        <v>8323</v>
      </c>
      <c r="R643" t="s">
        <v>8344</v>
      </c>
      <c r="S643" s="14">
        <f t="shared" si="74"/>
        <v>41662.854988425926</v>
      </c>
      <c r="T643" s="14">
        <f t="shared" si="75"/>
        <v>41676.854988425926</v>
      </c>
    </row>
    <row r="644" spans="1:20" ht="57.6" x14ac:dyDescent="0.3">
      <c r="A644">
        <v>1679</v>
      </c>
      <c r="B644" s="3" t="s">
        <v>1680</v>
      </c>
      <c r="C644" s="3" t="s">
        <v>5789</v>
      </c>
      <c r="D644" s="6">
        <v>2000</v>
      </c>
      <c r="E644" s="8">
        <v>3500</v>
      </c>
      <c r="F644" t="s">
        <v>8218</v>
      </c>
      <c r="G644" t="s">
        <v>8223</v>
      </c>
      <c r="H644" t="s">
        <v>8245</v>
      </c>
      <c r="I644">
        <v>1311298745</v>
      </c>
      <c r="J644">
        <v>1309311545</v>
      </c>
      <c r="K644" t="b">
        <v>0</v>
      </c>
      <c r="L644">
        <v>56</v>
      </c>
      <c r="M644" t="b">
        <v>1</v>
      </c>
      <c r="N644" t="s">
        <v>8290</v>
      </c>
      <c r="O644" s="10">
        <f t="shared" si="76"/>
        <v>175</v>
      </c>
      <c r="P644">
        <f t="shared" si="73"/>
        <v>62.5</v>
      </c>
      <c r="Q644" t="s">
        <v>8323</v>
      </c>
      <c r="R644" t="s">
        <v>8344</v>
      </c>
      <c r="S644" s="14">
        <f t="shared" si="74"/>
        <v>40723.068807870368</v>
      </c>
      <c r="T644" s="14">
        <f t="shared" si="75"/>
        <v>40746.068807870368</v>
      </c>
    </row>
    <row r="645" spans="1:20" ht="28.8" x14ac:dyDescent="0.3">
      <c r="A645">
        <v>1680</v>
      </c>
      <c r="B645" s="3" t="s">
        <v>1681</v>
      </c>
      <c r="C645" s="3" t="s">
        <v>5790</v>
      </c>
      <c r="D645" s="6">
        <v>1000</v>
      </c>
      <c r="E645" s="8">
        <v>1175</v>
      </c>
      <c r="F645" t="s">
        <v>8218</v>
      </c>
      <c r="G645" t="s">
        <v>8223</v>
      </c>
      <c r="H645" t="s">
        <v>8245</v>
      </c>
      <c r="I645">
        <v>1405188667</v>
      </c>
      <c r="J645">
        <v>1402596667</v>
      </c>
      <c r="K645" t="b">
        <v>0</v>
      </c>
      <c r="L645">
        <v>25</v>
      </c>
      <c r="M645" t="b">
        <v>1</v>
      </c>
      <c r="N645" t="s">
        <v>8290</v>
      </c>
      <c r="O645" s="10">
        <f t="shared" si="76"/>
        <v>118</v>
      </c>
      <c r="P645">
        <f t="shared" si="73"/>
        <v>47</v>
      </c>
      <c r="Q645" t="s">
        <v>8323</v>
      </c>
      <c r="R645" t="s">
        <v>8344</v>
      </c>
      <c r="S645" s="14">
        <f t="shared" si="74"/>
        <v>41802.757719907408</v>
      </c>
      <c r="T645" s="14">
        <f t="shared" si="75"/>
        <v>41832.757719907408</v>
      </c>
    </row>
    <row r="646" spans="1:20" ht="43.2" x14ac:dyDescent="0.3">
      <c r="A646">
        <v>1742</v>
      </c>
      <c r="B646" s="3" t="s">
        <v>1743</v>
      </c>
      <c r="C646" s="3" t="s">
        <v>5852</v>
      </c>
      <c r="D646" s="6">
        <v>2000</v>
      </c>
      <c r="E646" s="8">
        <v>2175</v>
      </c>
      <c r="F646" t="s">
        <v>8218</v>
      </c>
      <c r="G646" t="s">
        <v>8223</v>
      </c>
      <c r="H646" t="s">
        <v>8245</v>
      </c>
      <c r="I646">
        <v>1483822800</v>
      </c>
      <c r="J646">
        <v>1481058170</v>
      </c>
      <c r="K646" t="b">
        <v>0</v>
      </c>
      <c r="L646">
        <v>34</v>
      </c>
      <c r="M646" t="b">
        <v>1</v>
      </c>
      <c r="N646" t="s">
        <v>8283</v>
      </c>
      <c r="O646" s="10">
        <f t="shared" si="76"/>
        <v>109</v>
      </c>
      <c r="P646">
        <f t="shared" ref="P646:P659" si="77">IFERROR(ROUND(E646/L646,2),0)</f>
        <v>63.97</v>
      </c>
      <c r="Q646" t="s">
        <v>8336</v>
      </c>
      <c r="R646" t="s">
        <v>8337</v>
      </c>
      <c r="S646" s="14">
        <f t="shared" ref="S646:S659" si="78">(((J646/60)/60)/24)+DATE(1970,1,1)</f>
        <v>42710.876967592587</v>
      </c>
      <c r="T646" s="14">
        <f t="shared" ref="T646:T659" si="79">(((I646/60)/60)/24)+DATE(1970,1,1)</f>
        <v>42742.875</v>
      </c>
    </row>
    <row r="647" spans="1:20" ht="43.2" x14ac:dyDescent="0.3">
      <c r="A647">
        <v>1743</v>
      </c>
      <c r="B647" s="3" t="s">
        <v>1744</v>
      </c>
      <c r="C647" s="3" t="s">
        <v>5853</v>
      </c>
      <c r="D647" s="6">
        <v>6000</v>
      </c>
      <c r="E647" s="8">
        <v>6025</v>
      </c>
      <c r="F647" t="s">
        <v>8218</v>
      </c>
      <c r="G647" t="s">
        <v>8223</v>
      </c>
      <c r="H647" t="s">
        <v>8245</v>
      </c>
      <c r="I647">
        <v>1472270340</v>
      </c>
      <c r="J647">
        <v>1470348775</v>
      </c>
      <c r="K647" t="b">
        <v>0</v>
      </c>
      <c r="L647">
        <v>67</v>
      </c>
      <c r="M647" t="b">
        <v>1</v>
      </c>
      <c r="N647" t="s">
        <v>8283</v>
      </c>
      <c r="O647" s="10">
        <f t="shared" si="76"/>
        <v>100</v>
      </c>
      <c r="P647">
        <f t="shared" si="77"/>
        <v>89.93</v>
      </c>
      <c r="Q647" t="s">
        <v>8336</v>
      </c>
      <c r="R647" t="s">
        <v>8337</v>
      </c>
      <c r="S647" s="14">
        <f t="shared" si="78"/>
        <v>42586.925636574073</v>
      </c>
      <c r="T647" s="14">
        <f t="shared" si="79"/>
        <v>42609.165972222225</v>
      </c>
    </row>
    <row r="648" spans="1:20" ht="43.2" x14ac:dyDescent="0.3">
      <c r="A648">
        <v>1745</v>
      </c>
      <c r="B648" s="3" t="s">
        <v>1746</v>
      </c>
      <c r="C648" s="3" t="s">
        <v>5855</v>
      </c>
      <c r="D648" s="6">
        <v>7000</v>
      </c>
      <c r="E648" s="8">
        <v>7981</v>
      </c>
      <c r="F648" t="s">
        <v>8218</v>
      </c>
      <c r="G648" t="s">
        <v>8223</v>
      </c>
      <c r="H648" t="s">
        <v>8245</v>
      </c>
      <c r="I648">
        <v>1482372000</v>
      </c>
      <c r="J648">
        <v>1479276838</v>
      </c>
      <c r="K648" t="b">
        <v>0</v>
      </c>
      <c r="L648">
        <v>89</v>
      </c>
      <c r="M648" t="b">
        <v>1</v>
      </c>
      <c r="N648" t="s">
        <v>8283</v>
      </c>
      <c r="O648" s="10">
        <f t="shared" si="76"/>
        <v>114</v>
      </c>
      <c r="P648">
        <f t="shared" si="77"/>
        <v>89.67</v>
      </c>
      <c r="Q648" t="s">
        <v>8336</v>
      </c>
      <c r="R648" t="s">
        <v>8337</v>
      </c>
      <c r="S648" s="14">
        <f t="shared" si="78"/>
        <v>42690.259699074071</v>
      </c>
      <c r="T648" s="14">
        <f t="shared" si="79"/>
        <v>42726.083333333328</v>
      </c>
    </row>
    <row r="649" spans="1:20" ht="57.6" x14ac:dyDescent="0.3">
      <c r="A649">
        <v>1746</v>
      </c>
      <c r="B649" s="3" t="s">
        <v>1747</v>
      </c>
      <c r="C649" s="3" t="s">
        <v>5856</v>
      </c>
      <c r="D649" s="6">
        <v>15000</v>
      </c>
      <c r="E649" s="8">
        <v>22215</v>
      </c>
      <c r="F649" t="s">
        <v>8218</v>
      </c>
      <c r="G649" t="s">
        <v>8223</v>
      </c>
      <c r="H649" t="s">
        <v>8245</v>
      </c>
      <c r="I649">
        <v>1479952800</v>
      </c>
      <c r="J649">
        <v>1477368867</v>
      </c>
      <c r="K649" t="b">
        <v>0</v>
      </c>
      <c r="L649">
        <v>107</v>
      </c>
      <c r="M649" t="b">
        <v>1</v>
      </c>
      <c r="N649" t="s">
        <v>8283</v>
      </c>
      <c r="O649" s="10">
        <f t="shared" si="76"/>
        <v>148</v>
      </c>
      <c r="P649">
        <f t="shared" si="77"/>
        <v>207.62</v>
      </c>
      <c r="Q649" t="s">
        <v>8336</v>
      </c>
      <c r="R649" t="s">
        <v>8337</v>
      </c>
      <c r="S649" s="14">
        <f t="shared" si="78"/>
        <v>42668.176701388889</v>
      </c>
      <c r="T649" s="14">
        <f t="shared" si="79"/>
        <v>42698.083333333328</v>
      </c>
    </row>
    <row r="650" spans="1:20" ht="43.2" x14ac:dyDescent="0.3">
      <c r="A650">
        <v>1750</v>
      </c>
      <c r="B650" s="3" t="s">
        <v>1751</v>
      </c>
      <c r="C650" s="3" t="s">
        <v>5860</v>
      </c>
      <c r="D650" s="6">
        <v>5000</v>
      </c>
      <c r="E650" s="8">
        <v>10081</v>
      </c>
      <c r="F650" t="s">
        <v>8218</v>
      </c>
      <c r="G650" t="s">
        <v>8223</v>
      </c>
      <c r="H650" t="s">
        <v>8245</v>
      </c>
      <c r="I650">
        <v>1461096304</v>
      </c>
      <c r="J650">
        <v>1458936304</v>
      </c>
      <c r="K650" t="b">
        <v>0</v>
      </c>
      <c r="L650">
        <v>125</v>
      </c>
      <c r="M650" t="b">
        <v>1</v>
      </c>
      <c r="N650" t="s">
        <v>8283</v>
      </c>
      <c r="O650" s="10">
        <f t="shared" si="76"/>
        <v>202</v>
      </c>
      <c r="P650">
        <f t="shared" si="77"/>
        <v>80.650000000000006</v>
      </c>
      <c r="Q650" t="s">
        <v>8336</v>
      </c>
      <c r="R650" t="s">
        <v>8337</v>
      </c>
      <c r="S650" s="14">
        <f t="shared" si="78"/>
        <v>42454.836851851855</v>
      </c>
      <c r="T650" s="14">
        <f t="shared" si="79"/>
        <v>42479.836851851855</v>
      </c>
    </row>
    <row r="651" spans="1:20" ht="28.8" x14ac:dyDescent="0.3">
      <c r="A651">
        <v>1751</v>
      </c>
      <c r="B651" s="3" t="s">
        <v>1752</v>
      </c>
      <c r="C651" s="3" t="s">
        <v>5861</v>
      </c>
      <c r="D651" s="6">
        <v>10000</v>
      </c>
      <c r="E651" s="8">
        <v>10290</v>
      </c>
      <c r="F651" t="s">
        <v>8218</v>
      </c>
      <c r="G651" t="s">
        <v>8223</v>
      </c>
      <c r="H651" t="s">
        <v>8245</v>
      </c>
      <c r="I651">
        <v>1426787123</v>
      </c>
      <c r="J651">
        <v>1424198723</v>
      </c>
      <c r="K651" t="b">
        <v>0</v>
      </c>
      <c r="L651">
        <v>61</v>
      </c>
      <c r="M651" t="b">
        <v>1</v>
      </c>
      <c r="N651" t="s">
        <v>8283</v>
      </c>
      <c r="O651" s="10">
        <f t="shared" si="76"/>
        <v>103</v>
      </c>
      <c r="P651">
        <f t="shared" si="77"/>
        <v>168.69</v>
      </c>
      <c r="Q651" t="s">
        <v>8336</v>
      </c>
      <c r="R651" t="s">
        <v>8337</v>
      </c>
      <c r="S651" s="14">
        <f t="shared" si="78"/>
        <v>42052.7815162037</v>
      </c>
      <c r="T651" s="14">
        <f t="shared" si="79"/>
        <v>42082.739849537036</v>
      </c>
    </row>
    <row r="652" spans="1:20" ht="43.2" x14ac:dyDescent="0.3">
      <c r="A652">
        <v>1755</v>
      </c>
      <c r="B652" s="3" t="s">
        <v>1756</v>
      </c>
      <c r="C652" s="3" t="s">
        <v>5865</v>
      </c>
      <c r="D652" s="6">
        <v>25</v>
      </c>
      <c r="E652" s="8">
        <v>30</v>
      </c>
      <c r="F652" t="s">
        <v>8218</v>
      </c>
      <c r="G652" t="s">
        <v>8223</v>
      </c>
      <c r="H652" t="s">
        <v>8245</v>
      </c>
      <c r="I652">
        <v>1444071361</v>
      </c>
      <c r="J652">
        <v>1441479361</v>
      </c>
      <c r="K652" t="b">
        <v>0</v>
      </c>
      <c r="L652">
        <v>4</v>
      </c>
      <c r="M652" t="b">
        <v>1</v>
      </c>
      <c r="N652" t="s">
        <v>8283</v>
      </c>
      <c r="O652" s="10">
        <f t="shared" si="76"/>
        <v>120</v>
      </c>
      <c r="P652">
        <f t="shared" si="77"/>
        <v>7.5</v>
      </c>
      <c r="Q652" t="s">
        <v>8336</v>
      </c>
      <c r="R652" t="s">
        <v>8337</v>
      </c>
      <c r="S652" s="14">
        <f t="shared" si="78"/>
        <v>42252.788900462961</v>
      </c>
      <c r="T652" s="14">
        <f t="shared" si="79"/>
        <v>42282.788900462961</v>
      </c>
    </row>
    <row r="653" spans="1:20" ht="43.2" x14ac:dyDescent="0.3">
      <c r="A653">
        <v>1756</v>
      </c>
      <c r="B653" s="3" t="s">
        <v>1757</v>
      </c>
      <c r="C653" s="3" t="s">
        <v>5866</v>
      </c>
      <c r="D653" s="6">
        <v>5500</v>
      </c>
      <c r="E653" s="8">
        <v>5655.6</v>
      </c>
      <c r="F653" t="s">
        <v>8218</v>
      </c>
      <c r="G653" t="s">
        <v>8223</v>
      </c>
      <c r="H653" t="s">
        <v>8245</v>
      </c>
      <c r="I653">
        <v>1472443269</v>
      </c>
      <c r="J653">
        <v>1468987269</v>
      </c>
      <c r="K653" t="b">
        <v>0</v>
      </c>
      <c r="L653">
        <v>120</v>
      </c>
      <c r="M653" t="b">
        <v>1</v>
      </c>
      <c r="N653" t="s">
        <v>8283</v>
      </c>
      <c r="O653" s="10">
        <f t="shared" si="76"/>
        <v>103</v>
      </c>
      <c r="P653">
        <f t="shared" si="77"/>
        <v>47.13</v>
      </c>
      <c r="Q653" t="s">
        <v>8336</v>
      </c>
      <c r="R653" t="s">
        <v>8337</v>
      </c>
      <c r="S653" s="14">
        <f t="shared" si="78"/>
        <v>42571.167465277773</v>
      </c>
      <c r="T653" s="14">
        <f t="shared" si="79"/>
        <v>42611.167465277773</v>
      </c>
    </row>
    <row r="654" spans="1:20" ht="28.8" x14ac:dyDescent="0.3">
      <c r="A654">
        <v>1757</v>
      </c>
      <c r="B654" s="3" t="s">
        <v>1758</v>
      </c>
      <c r="C654" s="3" t="s">
        <v>5867</v>
      </c>
      <c r="D654" s="6">
        <v>5000</v>
      </c>
      <c r="E654" s="8">
        <v>5800</v>
      </c>
      <c r="F654" t="s">
        <v>8218</v>
      </c>
      <c r="G654" t="s">
        <v>8223</v>
      </c>
      <c r="H654" t="s">
        <v>8245</v>
      </c>
      <c r="I654">
        <v>1485631740</v>
      </c>
      <c r="J654">
        <v>1483041083</v>
      </c>
      <c r="K654" t="b">
        <v>0</v>
      </c>
      <c r="L654">
        <v>14</v>
      </c>
      <c r="M654" t="b">
        <v>1</v>
      </c>
      <c r="N654" t="s">
        <v>8283</v>
      </c>
      <c r="O654" s="10">
        <f t="shared" si="76"/>
        <v>116</v>
      </c>
      <c r="P654">
        <f t="shared" si="77"/>
        <v>414.29</v>
      </c>
      <c r="Q654" t="s">
        <v>8336</v>
      </c>
      <c r="R654" t="s">
        <v>8337</v>
      </c>
      <c r="S654" s="14">
        <f t="shared" si="78"/>
        <v>42733.827349537038</v>
      </c>
      <c r="T654" s="14">
        <f t="shared" si="79"/>
        <v>42763.811805555553</v>
      </c>
    </row>
    <row r="655" spans="1:20" ht="57.6" x14ac:dyDescent="0.3">
      <c r="A655">
        <v>1758</v>
      </c>
      <c r="B655" s="3" t="s">
        <v>1759</v>
      </c>
      <c r="C655" s="3" t="s">
        <v>5868</v>
      </c>
      <c r="D655" s="6">
        <v>1000</v>
      </c>
      <c r="E655" s="8">
        <v>1147</v>
      </c>
      <c r="F655" t="s">
        <v>8218</v>
      </c>
      <c r="G655" t="s">
        <v>8223</v>
      </c>
      <c r="H655" t="s">
        <v>8245</v>
      </c>
      <c r="I655">
        <v>1468536992</v>
      </c>
      <c r="J655">
        <v>1463352992</v>
      </c>
      <c r="K655" t="b">
        <v>0</v>
      </c>
      <c r="L655">
        <v>27</v>
      </c>
      <c r="M655" t="b">
        <v>1</v>
      </c>
      <c r="N655" t="s">
        <v>8283</v>
      </c>
      <c r="O655" s="10">
        <f t="shared" si="76"/>
        <v>115</v>
      </c>
      <c r="P655">
        <f t="shared" si="77"/>
        <v>42.48</v>
      </c>
      <c r="Q655" t="s">
        <v>8336</v>
      </c>
      <c r="R655" t="s">
        <v>8337</v>
      </c>
      <c r="S655" s="14">
        <f t="shared" si="78"/>
        <v>42505.955925925926</v>
      </c>
      <c r="T655" s="14">
        <f t="shared" si="79"/>
        <v>42565.955925925926</v>
      </c>
    </row>
    <row r="656" spans="1:20" ht="28.8" x14ac:dyDescent="0.3">
      <c r="A656">
        <v>1759</v>
      </c>
      <c r="B656" s="3" t="s">
        <v>1760</v>
      </c>
      <c r="C656" s="3" t="s">
        <v>5869</v>
      </c>
      <c r="D656" s="6">
        <v>5000</v>
      </c>
      <c r="E656" s="8">
        <v>5330</v>
      </c>
      <c r="F656" t="s">
        <v>8218</v>
      </c>
      <c r="G656" t="s">
        <v>8223</v>
      </c>
      <c r="H656" t="s">
        <v>8245</v>
      </c>
      <c r="I656">
        <v>1427309629</v>
      </c>
      <c r="J656">
        <v>1425585229</v>
      </c>
      <c r="K656" t="b">
        <v>0</v>
      </c>
      <c r="L656">
        <v>49</v>
      </c>
      <c r="M656" t="b">
        <v>1</v>
      </c>
      <c r="N656" t="s">
        <v>8283</v>
      </c>
      <c r="O656" s="10">
        <f t="shared" si="76"/>
        <v>107</v>
      </c>
      <c r="P656">
        <f t="shared" si="77"/>
        <v>108.78</v>
      </c>
      <c r="Q656" t="s">
        <v>8336</v>
      </c>
      <c r="R656" t="s">
        <v>8337</v>
      </c>
      <c r="S656" s="14">
        <f t="shared" si="78"/>
        <v>42068.829039351855</v>
      </c>
      <c r="T656" s="14">
        <f t="shared" si="79"/>
        <v>42088.787372685183</v>
      </c>
    </row>
    <row r="657" spans="1:20" ht="43.2" x14ac:dyDescent="0.3">
      <c r="A657">
        <v>1760</v>
      </c>
      <c r="B657" s="3" t="s">
        <v>1761</v>
      </c>
      <c r="C657" s="3" t="s">
        <v>5870</v>
      </c>
      <c r="D657" s="6">
        <v>5000</v>
      </c>
      <c r="E657" s="8">
        <v>8272</v>
      </c>
      <c r="F657" t="s">
        <v>8218</v>
      </c>
      <c r="G657" t="s">
        <v>8223</v>
      </c>
      <c r="H657" t="s">
        <v>8245</v>
      </c>
      <c r="I657">
        <v>1456416513</v>
      </c>
      <c r="J657">
        <v>1454688513</v>
      </c>
      <c r="K657" t="b">
        <v>0</v>
      </c>
      <c r="L657">
        <v>102</v>
      </c>
      <c r="M657" t="b">
        <v>1</v>
      </c>
      <c r="N657" t="s">
        <v>8283</v>
      </c>
      <c r="O657" s="10">
        <f t="shared" si="76"/>
        <v>165</v>
      </c>
      <c r="P657">
        <f t="shared" si="77"/>
        <v>81.099999999999994</v>
      </c>
      <c r="Q657" t="s">
        <v>8336</v>
      </c>
      <c r="R657" t="s">
        <v>8337</v>
      </c>
      <c r="S657" s="14">
        <f t="shared" si="78"/>
        <v>42405.67260416667</v>
      </c>
      <c r="T657" s="14">
        <f t="shared" si="79"/>
        <v>42425.67260416667</v>
      </c>
    </row>
    <row r="658" spans="1:20" ht="28.8" x14ac:dyDescent="0.3">
      <c r="A658">
        <v>1762</v>
      </c>
      <c r="B658" s="3" t="s">
        <v>1763</v>
      </c>
      <c r="C658" s="3" t="s">
        <v>5872</v>
      </c>
      <c r="D658" s="6">
        <v>100</v>
      </c>
      <c r="E658" s="8">
        <v>885</v>
      </c>
      <c r="F658" t="s">
        <v>8218</v>
      </c>
      <c r="G658" t="s">
        <v>8223</v>
      </c>
      <c r="H658" t="s">
        <v>8245</v>
      </c>
      <c r="I658">
        <v>1457739245</v>
      </c>
      <c r="J658">
        <v>1455147245</v>
      </c>
      <c r="K658" t="b">
        <v>0</v>
      </c>
      <c r="L658">
        <v>25</v>
      </c>
      <c r="M658" t="b">
        <v>1</v>
      </c>
      <c r="N658" t="s">
        <v>8283</v>
      </c>
      <c r="O658" s="10">
        <f t="shared" si="76"/>
        <v>885</v>
      </c>
      <c r="P658">
        <f t="shared" si="77"/>
        <v>35.4</v>
      </c>
      <c r="Q658" t="s">
        <v>8336</v>
      </c>
      <c r="R658" t="s">
        <v>8337</v>
      </c>
      <c r="S658" s="14">
        <f t="shared" si="78"/>
        <v>42410.982002314813</v>
      </c>
      <c r="T658" s="14">
        <f t="shared" si="79"/>
        <v>42440.982002314813</v>
      </c>
    </row>
    <row r="659" spans="1:20" ht="57.6" x14ac:dyDescent="0.3">
      <c r="A659">
        <v>1763</v>
      </c>
      <c r="B659" s="3" t="s">
        <v>1764</v>
      </c>
      <c r="C659" s="3" t="s">
        <v>5873</v>
      </c>
      <c r="D659" s="6">
        <v>12000</v>
      </c>
      <c r="E659" s="8">
        <v>12229</v>
      </c>
      <c r="F659" t="s">
        <v>8218</v>
      </c>
      <c r="G659" t="s">
        <v>8223</v>
      </c>
      <c r="H659" t="s">
        <v>8245</v>
      </c>
      <c r="I659">
        <v>1477255840</v>
      </c>
      <c r="J659">
        <v>1474663840</v>
      </c>
      <c r="K659" t="b">
        <v>0</v>
      </c>
      <c r="L659">
        <v>118</v>
      </c>
      <c r="M659" t="b">
        <v>1</v>
      </c>
      <c r="N659" t="s">
        <v>8283</v>
      </c>
      <c r="O659" s="10">
        <f t="shared" si="76"/>
        <v>102</v>
      </c>
      <c r="P659">
        <f t="shared" si="77"/>
        <v>103.64</v>
      </c>
      <c r="Q659" t="s">
        <v>8336</v>
      </c>
      <c r="R659" t="s">
        <v>8337</v>
      </c>
      <c r="S659" s="14">
        <f t="shared" si="78"/>
        <v>42636.868518518517</v>
      </c>
      <c r="T659" s="14">
        <f t="shared" si="79"/>
        <v>42666.868518518517</v>
      </c>
    </row>
    <row r="660" spans="1:20" ht="43.2" x14ac:dyDescent="0.3">
      <c r="A660">
        <v>1821</v>
      </c>
      <c r="B660" s="3" t="s">
        <v>1822</v>
      </c>
      <c r="C660" s="3" t="s">
        <v>5931</v>
      </c>
      <c r="D660" s="6">
        <v>2500</v>
      </c>
      <c r="E660" s="8">
        <v>3372.25</v>
      </c>
      <c r="F660" t="s">
        <v>8218</v>
      </c>
      <c r="G660" t="s">
        <v>8223</v>
      </c>
      <c r="H660" t="s">
        <v>8245</v>
      </c>
      <c r="I660">
        <v>1330760367</v>
      </c>
      <c r="J660">
        <v>1326872367</v>
      </c>
      <c r="K660" t="b">
        <v>0</v>
      </c>
      <c r="L660">
        <v>57</v>
      </c>
      <c r="M660" t="b">
        <v>1</v>
      </c>
      <c r="N660" t="s">
        <v>8274</v>
      </c>
      <c r="O660" s="10">
        <f t="shared" si="76"/>
        <v>135</v>
      </c>
      <c r="P660">
        <f t="shared" ref="P660:P692" si="80">IFERROR(ROUND(E660/L660,2),0)</f>
        <v>59.16</v>
      </c>
      <c r="Q660" t="s">
        <v>8323</v>
      </c>
      <c r="R660" t="s">
        <v>8324</v>
      </c>
      <c r="S660" s="14">
        <f t="shared" ref="S660:S692" si="81">(((J660/60)/60)/24)+DATE(1970,1,1)</f>
        <v>40926.319062499999</v>
      </c>
      <c r="T660" s="14">
        <f t="shared" ref="T660:T692" si="82">(((I660/60)/60)/24)+DATE(1970,1,1)</f>
        <v>40971.319062499999</v>
      </c>
    </row>
    <row r="661" spans="1:20" ht="43.2" x14ac:dyDescent="0.3">
      <c r="A661">
        <v>1823</v>
      </c>
      <c r="B661" s="3" t="s">
        <v>1824</v>
      </c>
      <c r="C661" s="3" t="s">
        <v>5933</v>
      </c>
      <c r="D661" s="6">
        <v>700</v>
      </c>
      <c r="E661" s="8">
        <v>811</v>
      </c>
      <c r="F661" t="s">
        <v>8218</v>
      </c>
      <c r="G661" t="s">
        <v>8223</v>
      </c>
      <c r="H661" t="s">
        <v>8245</v>
      </c>
      <c r="I661">
        <v>1351095976</v>
      </c>
      <c r="J661">
        <v>1348503976</v>
      </c>
      <c r="K661" t="b">
        <v>0</v>
      </c>
      <c r="L661">
        <v>33</v>
      </c>
      <c r="M661" t="b">
        <v>1</v>
      </c>
      <c r="N661" t="s">
        <v>8274</v>
      </c>
      <c r="O661" s="10">
        <f t="shared" si="76"/>
        <v>116</v>
      </c>
      <c r="P661">
        <f t="shared" si="80"/>
        <v>24.58</v>
      </c>
      <c r="Q661" t="s">
        <v>8323</v>
      </c>
      <c r="R661" t="s">
        <v>8324</v>
      </c>
      <c r="S661" s="14">
        <f t="shared" si="81"/>
        <v>41176.684907407405</v>
      </c>
      <c r="T661" s="14">
        <f t="shared" si="82"/>
        <v>41206.684907407405</v>
      </c>
    </row>
    <row r="662" spans="1:20" x14ac:dyDescent="0.3">
      <c r="A662">
        <v>1824</v>
      </c>
      <c r="B662" s="3" t="s">
        <v>1825</v>
      </c>
      <c r="C662" s="3" t="s">
        <v>5934</v>
      </c>
      <c r="D662" s="6">
        <v>3000</v>
      </c>
      <c r="E662" s="8">
        <v>3002</v>
      </c>
      <c r="F662" t="s">
        <v>8218</v>
      </c>
      <c r="G662" t="s">
        <v>8223</v>
      </c>
      <c r="H662" t="s">
        <v>8245</v>
      </c>
      <c r="I662">
        <v>1389146880</v>
      </c>
      <c r="J662">
        <v>1387403967</v>
      </c>
      <c r="K662" t="b">
        <v>0</v>
      </c>
      <c r="L662">
        <v>40</v>
      </c>
      <c r="M662" t="b">
        <v>1</v>
      </c>
      <c r="N662" t="s">
        <v>8274</v>
      </c>
      <c r="O662" s="10">
        <f t="shared" si="76"/>
        <v>100</v>
      </c>
      <c r="P662">
        <f t="shared" si="80"/>
        <v>75.05</v>
      </c>
      <c r="Q662" t="s">
        <v>8323</v>
      </c>
      <c r="R662" t="s">
        <v>8324</v>
      </c>
      <c r="S662" s="14">
        <f t="shared" si="81"/>
        <v>41626.916284722225</v>
      </c>
      <c r="T662" s="14">
        <f t="shared" si="82"/>
        <v>41647.088888888888</v>
      </c>
    </row>
    <row r="663" spans="1:20" ht="43.2" x14ac:dyDescent="0.3">
      <c r="A663">
        <v>1825</v>
      </c>
      <c r="B663" s="3" t="s">
        <v>1826</v>
      </c>
      <c r="C663" s="3" t="s">
        <v>5935</v>
      </c>
      <c r="D663" s="6">
        <v>2000</v>
      </c>
      <c r="E663" s="8">
        <v>2101</v>
      </c>
      <c r="F663" t="s">
        <v>8218</v>
      </c>
      <c r="G663" t="s">
        <v>8223</v>
      </c>
      <c r="H663" t="s">
        <v>8245</v>
      </c>
      <c r="I663">
        <v>1373572903</v>
      </c>
      <c r="J663">
        <v>1371585703</v>
      </c>
      <c r="K663" t="b">
        <v>0</v>
      </c>
      <c r="L663">
        <v>50</v>
      </c>
      <c r="M663" t="b">
        <v>1</v>
      </c>
      <c r="N663" t="s">
        <v>8274</v>
      </c>
      <c r="O663" s="10">
        <f t="shared" si="76"/>
        <v>105</v>
      </c>
      <c r="P663">
        <f t="shared" si="80"/>
        <v>42.02</v>
      </c>
      <c r="Q663" t="s">
        <v>8323</v>
      </c>
      <c r="R663" t="s">
        <v>8324</v>
      </c>
      <c r="S663" s="14">
        <f t="shared" si="81"/>
        <v>41443.83452546296</v>
      </c>
      <c r="T663" s="14">
        <f t="shared" si="82"/>
        <v>41466.83452546296</v>
      </c>
    </row>
    <row r="664" spans="1:20" ht="28.8" x14ac:dyDescent="0.3">
      <c r="A664">
        <v>1826</v>
      </c>
      <c r="B664" s="3" t="s">
        <v>1827</v>
      </c>
      <c r="C664" s="3" t="s">
        <v>5936</v>
      </c>
      <c r="D664" s="6">
        <v>2000</v>
      </c>
      <c r="E664" s="8">
        <v>2020</v>
      </c>
      <c r="F664" t="s">
        <v>8218</v>
      </c>
      <c r="G664" t="s">
        <v>8223</v>
      </c>
      <c r="H664" t="s">
        <v>8245</v>
      </c>
      <c r="I664">
        <v>1392675017</v>
      </c>
      <c r="J664">
        <v>1390083017</v>
      </c>
      <c r="K664" t="b">
        <v>0</v>
      </c>
      <c r="L664">
        <v>38</v>
      </c>
      <c r="M664" t="b">
        <v>1</v>
      </c>
      <c r="N664" t="s">
        <v>8274</v>
      </c>
      <c r="O664" s="10">
        <f t="shared" si="76"/>
        <v>101</v>
      </c>
      <c r="P664">
        <f t="shared" si="80"/>
        <v>53.16</v>
      </c>
      <c r="Q664" t="s">
        <v>8323</v>
      </c>
      <c r="R664" t="s">
        <v>8324</v>
      </c>
      <c r="S664" s="14">
        <f t="shared" si="81"/>
        <v>41657.923807870371</v>
      </c>
      <c r="T664" s="14">
        <f t="shared" si="82"/>
        <v>41687.923807870371</v>
      </c>
    </row>
    <row r="665" spans="1:20" ht="43.2" x14ac:dyDescent="0.3">
      <c r="A665">
        <v>1827</v>
      </c>
      <c r="B665" s="3" t="s">
        <v>1828</v>
      </c>
      <c r="C665" s="3" t="s">
        <v>5937</v>
      </c>
      <c r="D665" s="6">
        <v>8000</v>
      </c>
      <c r="E665" s="8">
        <v>8053</v>
      </c>
      <c r="F665" t="s">
        <v>8218</v>
      </c>
      <c r="G665" t="s">
        <v>8223</v>
      </c>
      <c r="H665" t="s">
        <v>8245</v>
      </c>
      <c r="I665">
        <v>1299138561</v>
      </c>
      <c r="J665">
        <v>1294818561</v>
      </c>
      <c r="K665" t="b">
        <v>0</v>
      </c>
      <c r="L665">
        <v>96</v>
      </c>
      <c r="M665" t="b">
        <v>1</v>
      </c>
      <c r="N665" t="s">
        <v>8274</v>
      </c>
      <c r="O665" s="10">
        <f t="shared" si="76"/>
        <v>101</v>
      </c>
      <c r="P665">
        <f t="shared" si="80"/>
        <v>83.89</v>
      </c>
      <c r="Q665" t="s">
        <v>8323</v>
      </c>
      <c r="R665" t="s">
        <v>8324</v>
      </c>
      <c r="S665" s="14">
        <f t="shared" si="81"/>
        <v>40555.325937499998</v>
      </c>
      <c r="T665" s="14">
        <f t="shared" si="82"/>
        <v>40605.325937499998</v>
      </c>
    </row>
    <row r="666" spans="1:20" ht="57.6" x14ac:dyDescent="0.3">
      <c r="A666">
        <v>1828</v>
      </c>
      <c r="B666" s="3" t="s">
        <v>1829</v>
      </c>
      <c r="C666" s="3" t="s">
        <v>5938</v>
      </c>
      <c r="D666" s="6">
        <v>20000</v>
      </c>
      <c r="E666" s="8">
        <v>20032</v>
      </c>
      <c r="F666" t="s">
        <v>8218</v>
      </c>
      <c r="G666" t="s">
        <v>8223</v>
      </c>
      <c r="H666" t="s">
        <v>8245</v>
      </c>
      <c r="I666">
        <v>1399672800</v>
      </c>
      <c r="J666">
        <v>1396906530</v>
      </c>
      <c r="K666" t="b">
        <v>0</v>
      </c>
      <c r="L666">
        <v>48</v>
      </c>
      <c r="M666" t="b">
        <v>1</v>
      </c>
      <c r="N666" t="s">
        <v>8274</v>
      </c>
      <c r="O666" s="10">
        <f t="shared" si="76"/>
        <v>100</v>
      </c>
      <c r="P666">
        <f t="shared" si="80"/>
        <v>417.33</v>
      </c>
      <c r="Q666" t="s">
        <v>8323</v>
      </c>
      <c r="R666" t="s">
        <v>8324</v>
      </c>
      <c r="S666" s="14">
        <f t="shared" si="81"/>
        <v>41736.899652777778</v>
      </c>
      <c r="T666" s="14">
        <f t="shared" si="82"/>
        <v>41768.916666666664</v>
      </c>
    </row>
    <row r="667" spans="1:20" ht="43.2" x14ac:dyDescent="0.3">
      <c r="A667">
        <v>1829</v>
      </c>
      <c r="B667" s="3" t="s">
        <v>1830</v>
      </c>
      <c r="C667" s="3" t="s">
        <v>5939</v>
      </c>
      <c r="D667" s="6">
        <v>1500</v>
      </c>
      <c r="E667" s="8">
        <v>2500.25</v>
      </c>
      <c r="F667" t="s">
        <v>8218</v>
      </c>
      <c r="G667" t="s">
        <v>8223</v>
      </c>
      <c r="H667" t="s">
        <v>8245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8274</v>
      </c>
      <c r="O667" s="10">
        <f t="shared" si="76"/>
        <v>167</v>
      </c>
      <c r="P667">
        <f t="shared" si="80"/>
        <v>75.77</v>
      </c>
      <c r="Q667" t="s">
        <v>8323</v>
      </c>
      <c r="R667" t="s">
        <v>8324</v>
      </c>
      <c r="S667" s="14">
        <f t="shared" si="81"/>
        <v>40516.087627314817</v>
      </c>
      <c r="T667" s="14">
        <f t="shared" si="82"/>
        <v>40564.916666666664</v>
      </c>
    </row>
    <row r="668" spans="1:20" ht="43.2" x14ac:dyDescent="0.3">
      <c r="A668">
        <v>1830</v>
      </c>
      <c r="B668" s="3" t="s">
        <v>1831</v>
      </c>
      <c r="C668" s="3" t="s">
        <v>5940</v>
      </c>
      <c r="D668" s="6">
        <v>15000</v>
      </c>
      <c r="E668" s="8">
        <v>15230</v>
      </c>
      <c r="F668" t="s">
        <v>8218</v>
      </c>
      <c r="G668" t="s">
        <v>8223</v>
      </c>
      <c r="H668" t="s">
        <v>8245</v>
      </c>
      <c r="I668">
        <v>1393259107</v>
      </c>
      <c r="J668">
        <v>1390667107</v>
      </c>
      <c r="K668" t="b">
        <v>0</v>
      </c>
      <c r="L668">
        <v>226</v>
      </c>
      <c r="M668" t="b">
        <v>1</v>
      </c>
      <c r="N668" t="s">
        <v>8274</v>
      </c>
      <c r="O668" s="10">
        <f t="shared" si="76"/>
        <v>102</v>
      </c>
      <c r="P668">
        <f t="shared" si="80"/>
        <v>67.39</v>
      </c>
      <c r="Q668" t="s">
        <v>8323</v>
      </c>
      <c r="R668" t="s">
        <v>8324</v>
      </c>
      <c r="S668" s="14">
        <f t="shared" si="81"/>
        <v>41664.684108796297</v>
      </c>
      <c r="T668" s="14">
        <f t="shared" si="82"/>
        <v>41694.684108796297</v>
      </c>
    </row>
    <row r="669" spans="1:20" ht="43.2" x14ac:dyDescent="0.3">
      <c r="A669">
        <v>1831</v>
      </c>
      <c r="B669" s="3" t="s">
        <v>1832</v>
      </c>
      <c r="C669" s="3" t="s">
        <v>5941</v>
      </c>
      <c r="D669" s="6">
        <v>1000</v>
      </c>
      <c r="E669" s="8">
        <v>1030</v>
      </c>
      <c r="F669" t="s">
        <v>8218</v>
      </c>
      <c r="G669" t="s">
        <v>8223</v>
      </c>
      <c r="H669" t="s">
        <v>8245</v>
      </c>
      <c r="I669">
        <v>1336866863</v>
      </c>
      <c r="J669">
        <v>1335570863</v>
      </c>
      <c r="K669" t="b">
        <v>0</v>
      </c>
      <c r="L669">
        <v>14</v>
      </c>
      <c r="M669" t="b">
        <v>1</v>
      </c>
      <c r="N669" t="s">
        <v>8274</v>
      </c>
      <c r="O669" s="10">
        <f t="shared" si="76"/>
        <v>103</v>
      </c>
      <c r="P669">
        <f t="shared" si="80"/>
        <v>73.569999999999993</v>
      </c>
      <c r="Q669" t="s">
        <v>8323</v>
      </c>
      <c r="R669" t="s">
        <v>8324</v>
      </c>
      <c r="S669" s="14">
        <f t="shared" si="81"/>
        <v>41026.996099537035</v>
      </c>
      <c r="T669" s="14">
        <f t="shared" si="82"/>
        <v>41041.996099537035</v>
      </c>
    </row>
    <row r="670" spans="1:20" ht="43.2" x14ac:dyDescent="0.3">
      <c r="A670">
        <v>1832</v>
      </c>
      <c r="B670" s="3" t="s">
        <v>1833</v>
      </c>
      <c r="C670" s="3" t="s">
        <v>5942</v>
      </c>
      <c r="D670" s="6">
        <v>350</v>
      </c>
      <c r="E670" s="8">
        <v>500</v>
      </c>
      <c r="F670" t="s">
        <v>8218</v>
      </c>
      <c r="G670" t="s">
        <v>8223</v>
      </c>
      <c r="H670" t="s">
        <v>8245</v>
      </c>
      <c r="I670">
        <v>1299243427</v>
      </c>
      <c r="J670">
        <v>1296651427</v>
      </c>
      <c r="K670" t="b">
        <v>0</v>
      </c>
      <c r="L670">
        <v>20</v>
      </c>
      <c r="M670" t="b">
        <v>1</v>
      </c>
      <c r="N670" t="s">
        <v>8274</v>
      </c>
      <c r="O670" s="10">
        <f t="shared" si="76"/>
        <v>143</v>
      </c>
      <c r="P670">
        <f t="shared" si="80"/>
        <v>25</v>
      </c>
      <c r="Q670" t="s">
        <v>8323</v>
      </c>
      <c r="R670" t="s">
        <v>8324</v>
      </c>
      <c r="S670" s="14">
        <f t="shared" si="81"/>
        <v>40576.539664351854</v>
      </c>
      <c r="T670" s="14">
        <f t="shared" si="82"/>
        <v>40606.539664351854</v>
      </c>
    </row>
    <row r="671" spans="1:20" ht="43.2" x14ac:dyDescent="0.3">
      <c r="A671">
        <v>1833</v>
      </c>
      <c r="B671" s="3" t="s">
        <v>1834</v>
      </c>
      <c r="C671" s="3" t="s">
        <v>5943</v>
      </c>
      <c r="D671" s="6">
        <v>400</v>
      </c>
      <c r="E671" s="8">
        <v>1050</v>
      </c>
      <c r="F671" t="s">
        <v>8218</v>
      </c>
      <c r="G671" t="s">
        <v>8223</v>
      </c>
      <c r="H671" t="s">
        <v>8245</v>
      </c>
      <c r="I671">
        <v>1362211140</v>
      </c>
      <c r="J671">
        <v>1359421403</v>
      </c>
      <c r="K671" t="b">
        <v>0</v>
      </c>
      <c r="L671">
        <v>25</v>
      </c>
      <c r="M671" t="b">
        <v>1</v>
      </c>
      <c r="N671" t="s">
        <v>8274</v>
      </c>
      <c r="O671" s="10">
        <f t="shared" si="76"/>
        <v>263</v>
      </c>
      <c r="P671">
        <f t="shared" si="80"/>
        <v>42</v>
      </c>
      <c r="Q671" t="s">
        <v>8323</v>
      </c>
      <c r="R671" t="s">
        <v>8324</v>
      </c>
      <c r="S671" s="14">
        <f t="shared" si="81"/>
        <v>41303.044016203705</v>
      </c>
      <c r="T671" s="14">
        <f t="shared" si="82"/>
        <v>41335.332638888889</v>
      </c>
    </row>
    <row r="672" spans="1:20" ht="28.8" x14ac:dyDescent="0.3">
      <c r="A672">
        <v>1834</v>
      </c>
      <c r="B672" s="3" t="s">
        <v>1835</v>
      </c>
      <c r="C672" s="3" t="s">
        <v>5944</v>
      </c>
      <c r="D672" s="6">
        <v>10000</v>
      </c>
      <c r="E672" s="8">
        <v>11805</v>
      </c>
      <c r="F672" t="s">
        <v>8218</v>
      </c>
      <c r="G672" t="s">
        <v>8223</v>
      </c>
      <c r="H672" t="s">
        <v>8245</v>
      </c>
      <c r="I672">
        <v>1422140895</v>
      </c>
      <c r="J672">
        <v>1418684895</v>
      </c>
      <c r="K672" t="b">
        <v>0</v>
      </c>
      <c r="L672">
        <v>90</v>
      </c>
      <c r="M672" t="b">
        <v>1</v>
      </c>
      <c r="N672" t="s">
        <v>8274</v>
      </c>
      <c r="O672" s="10">
        <f t="shared" si="76"/>
        <v>118</v>
      </c>
      <c r="P672">
        <f t="shared" si="80"/>
        <v>131.16999999999999</v>
      </c>
      <c r="Q672" t="s">
        <v>8323</v>
      </c>
      <c r="R672" t="s">
        <v>8324</v>
      </c>
      <c r="S672" s="14">
        <f t="shared" si="81"/>
        <v>41988.964062500003</v>
      </c>
      <c r="T672" s="14">
        <f t="shared" si="82"/>
        <v>42028.964062500003</v>
      </c>
    </row>
    <row r="673" spans="1:20" ht="28.8" x14ac:dyDescent="0.3">
      <c r="A673">
        <v>1836</v>
      </c>
      <c r="B673" s="3" t="s">
        <v>1837</v>
      </c>
      <c r="C673" s="3" t="s">
        <v>5946</v>
      </c>
      <c r="D673" s="6">
        <v>5000</v>
      </c>
      <c r="E673" s="8">
        <v>10017</v>
      </c>
      <c r="F673" t="s">
        <v>8218</v>
      </c>
      <c r="G673" t="s">
        <v>8223</v>
      </c>
      <c r="H673" t="s">
        <v>8245</v>
      </c>
      <c r="I673">
        <v>1361129129</v>
      </c>
      <c r="J673">
        <v>1359660329</v>
      </c>
      <c r="K673" t="b">
        <v>0</v>
      </c>
      <c r="L673">
        <v>55</v>
      </c>
      <c r="M673" t="b">
        <v>1</v>
      </c>
      <c r="N673" t="s">
        <v>8274</v>
      </c>
      <c r="O673" s="10">
        <f t="shared" si="76"/>
        <v>200</v>
      </c>
      <c r="P673">
        <f t="shared" si="80"/>
        <v>182.13</v>
      </c>
      <c r="Q673" t="s">
        <v>8323</v>
      </c>
      <c r="R673" t="s">
        <v>8324</v>
      </c>
      <c r="S673" s="14">
        <f t="shared" si="81"/>
        <v>41305.809363425928</v>
      </c>
      <c r="T673" s="14">
        <f t="shared" si="82"/>
        <v>41322.809363425928</v>
      </c>
    </row>
    <row r="674" spans="1:20" ht="57.6" x14ac:dyDescent="0.3">
      <c r="A674">
        <v>1837</v>
      </c>
      <c r="B674" s="3" t="s">
        <v>1838</v>
      </c>
      <c r="C674" s="3" t="s">
        <v>5947</v>
      </c>
      <c r="D674" s="6">
        <v>600</v>
      </c>
      <c r="E674" s="8">
        <v>1841</v>
      </c>
      <c r="F674" t="s">
        <v>8218</v>
      </c>
      <c r="G674" t="s">
        <v>8223</v>
      </c>
      <c r="H674" t="s">
        <v>8245</v>
      </c>
      <c r="I674">
        <v>1332029335</v>
      </c>
      <c r="J674">
        <v>1326848935</v>
      </c>
      <c r="K674" t="b">
        <v>0</v>
      </c>
      <c r="L674">
        <v>30</v>
      </c>
      <c r="M674" t="b">
        <v>1</v>
      </c>
      <c r="N674" t="s">
        <v>8274</v>
      </c>
      <c r="O674" s="10">
        <f t="shared" si="76"/>
        <v>307</v>
      </c>
      <c r="P674">
        <f t="shared" si="80"/>
        <v>61.37</v>
      </c>
      <c r="Q674" t="s">
        <v>8323</v>
      </c>
      <c r="R674" t="s">
        <v>8324</v>
      </c>
      <c r="S674" s="14">
        <f t="shared" si="81"/>
        <v>40926.047858796301</v>
      </c>
      <c r="T674" s="14">
        <f t="shared" si="82"/>
        <v>40986.006192129629</v>
      </c>
    </row>
    <row r="675" spans="1:20" ht="43.2" x14ac:dyDescent="0.3">
      <c r="A675">
        <v>1838</v>
      </c>
      <c r="B675" s="3" t="s">
        <v>1839</v>
      </c>
      <c r="C675" s="3" t="s">
        <v>5948</v>
      </c>
      <c r="D675" s="6">
        <v>1000</v>
      </c>
      <c r="E675" s="8">
        <v>1001.49</v>
      </c>
      <c r="F675" t="s">
        <v>8218</v>
      </c>
      <c r="G675" t="s">
        <v>8223</v>
      </c>
      <c r="H675" t="s">
        <v>8245</v>
      </c>
      <c r="I675">
        <v>1317438000</v>
      </c>
      <c r="J675">
        <v>1314989557</v>
      </c>
      <c r="K675" t="b">
        <v>0</v>
      </c>
      <c r="L675">
        <v>28</v>
      </c>
      <c r="M675" t="b">
        <v>1</v>
      </c>
      <c r="N675" t="s">
        <v>8274</v>
      </c>
      <c r="O675" s="10">
        <f t="shared" si="76"/>
        <v>100</v>
      </c>
      <c r="P675">
        <f t="shared" si="80"/>
        <v>35.770000000000003</v>
      </c>
      <c r="Q675" t="s">
        <v>8323</v>
      </c>
      <c r="R675" t="s">
        <v>8324</v>
      </c>
      <c r="S675" s="14">
        <f t="shared" si="81"/>
        <v>40788.786539351851</v>
      </c>
      <c r="T675" s="14">
        <f t="shared" si="82"/>
        <v>40817.125</v>
      </c>
    </row>
    <row r="676" spans="1:20" ht="43.2" x14ac:dyDescent="0.3">
      <c r="A676">
        <v>1839</v>
      </c>
      <c r="B676" s="3" t="s">
        <v>1840</v>
      </c>
      <c r="C676" s="3" t="s">
        <v>5949</v>
      </c>
      <c r="D676" s="6">
        <v>1000</v>
      </c>
      <c r="E676" s="8">
        <v>2053</v>
      </c>
      <c r="F676" t="s">
        <v>8218</v>
      </c>
      <c r="G676" t="s">
        <v>8223</v>
      </c>
      <c r="H676" t="s">
        <v>8245</v>
      </c>
      <c r="I676">
        <v>1475342382</v>
      </c>
      <c r="J676">
        <v>1472750382</v>
      </c>
      <c r="K676" t="b">
        <v>0</v>
      </c>
      <c r="L676">
        <v>45</v>
      </c>
      <c r="M676" t="b">
        <v>1</v>
      </c>
      <c r="N676" t="s">
        <v>8274</v>
      </c>
      <c r="O676" s="10">
        <f t="shared" si="76"/>
        <v>205</v>
      </c>
      <c r="P676">
        <f t="shared" si="80"/>
        <v>45.62</v>
      </c>
      <c r="Q676" t="s">
        <v>8323</v>
      </c>
      <c r="R676" t="s">
        <v>8324</v>
      </c>
      <c r="S676" s="14">
        <f t="shared" si="81"/>
        <v>42614.722013888888</v>
      </c>
      <c r="T676" s="14">
        <f t="shared" si="82"/>
        <v>42644.722013888888</v>
      </c>
    </row>
    <row r="677" spans="1:20" ht="43.2" x14ac:dyDescent="0.3">
      <c r="A677">
        <v>1840</v>
      </c>
      <c r="B677" s="3" t="s">
        <v>1841</v>
      </c>
      <c r="C677" s="3" t="s">
        <v>5950</v>
      </c>
      <c r="D677" s="6">
        <v>900</v>
      </c>
      <c r="E677" s="8">
        <v>980</v>
      </c>
      <c r="F677" t="s">
        <v>8218</v>
      </c>
      <c r="G677" t="s">
        <v>8223</v>
      </c>
      <c r="H677" t="s">
        <v>8245</v>
      </c>
      <c r="I677">
        <v>1367902740</v>
      </c>
      <c r="J677">
        <v>1366251510</v>
      </c>
      <c r="K677" t="b">
        <v>0</v>
      </c>
      <c r="L677">
        <v>13</v>
      </c>
      <c r="M677" t="b">
        <v>1</v>
      </c>
      <c r="N677" t="s">
        <v>8274</v>
      </c>
      <c r="O677" s="10">
        <f t="shared" si="76"/>
        <v>109</v>
      </c>
      <c r="P677">
        <f t="shared" si="80"/>
        <v>75.38</v>
      </c>
      <c r="Q677" t="s">
        <v>8323</v>
      </c>
      <c r="R677" t="s">
        <v>8324</v>
      </c>
      <c r="S677" s="14">
        <f t="shared" si="81"/>
        <v>41382.096180555556</v>
      </c>
      <c r="T677" s="14">
        <f t="shared" si="82"/>
        <v>41401.207638888889</v>
      </c>
    </row>
    <row r="678" spans="1:20" ht="28.8" x14ac:dyDescent="0.3">
      <c r="A678">
        <v>1841</v>
      </c>
      <c r="B678" s="3" t="s">
        <v>1842</v>
      </c>
      <c r="C678" s="3" t="s">
        <v>5951</v>
      </c>
      <c r="D678" s="6">
        <v>2000</v>
      </c>
      <c r="E678" s="8">
        <v>2035</v>
      </c>
      <c r="F678" t="s">
        <v>8218</v>
      </c>
      <c r="G678" t="s">
        <v>8223</v>
      </c>
      <c r="H678" t="s">
        <v>8245</v>
      </c>
      <c r="I678">
        <v>1400561940</v>
      </c>
      <c r="J678">
        <v>1397679445</v>
      </c>
      <c r="K678" t="b">
        <v>0</v>
      </c>
      <c r="L678">
        <v>40</v>
      </c>
      <c r="M678" t="b">
        <v>1</v>
      </c>
      <c r="N678" t="s">
        <v>8274</v>
      </c>
      <c r="O678" s="10">
        <f t="shared" si="76"/>
        <v>102</v>
      </c>
      <c r="P678">
        <f t="shared" si="80"/>
        <v>50.88</v>
      </c>
      <c r="Q678" t="s">
        <v>8323</v>
      </c>
      <c r="R678" t="s">
        <v>8324</v>
      </c>
      <c r="S678" s="14">
        <f t="shared" si="81"/>
        <v>41745.84542824074</v>
      </c>
      <c r="T678" s="14">
        <f t="shared" si="82"/>
        <v>41779.207638888889</v>
      </c>
    </row>
    <row r="679" spans="1:20" ht="43.2" x14ac:dyDescent="0.3">
      <c r="A679">
        <v>1842</v>
      </c>
      <c r="B679" s="3" t="s">
        <v>1843</v>
      </c>
      <c r="C679" s="3" t="s">
        <v>5952</v>
      </c>
      <c r="D679" s="6">
        <v>2000</v>
      </c>
      <c r="E679" s="8">
        <v>2505</v>
      </c>
      <c r="F679" t="s">
        <v>8218</v>
      </c>
      <c r="G679" t="s">
        <v>8223</v>
      </c>
      <c r="H679" t="s">
        <v>8245</v>
      </c>
      <c r="I679">
        <v>1425275940</v>
      </c>
      <c r="J679">
        <v>1422371381</v>
      </c>
      <c r="K679" t="b">
        <v>0</v>
      </c>
      <c r="L679">
        <v>21</v>
      </c>
      <c r="M679" t="b">
        <v>1</v>
      </c>
      <c r="N679" t="s">
        <v>8274</v>
      </c>
      <c r="O679" s="10">
        <f t="shared" si="76"/>
        <v>125</v>
      </c>
      <c r="P679">
        <f t="shared" si="80"/>
        <v>119.29</v>
      </c>
      <c r="Q679" t="s">
        <v>8323</v>
      </c>
      <c r="R679" t="s">
        <v>8324</v>
      </c>
      <c r="S679" s="14">
        <f t="shared" si="81"/>
        <v>42031.631724537037</v>
      </c>
      <c r="T679" s="14">
        <f t="shared" si="82"/>
        <v>42065.249305555553</v>
      </c>
    </row>
    <row r="680" spans="1:20" ht="57.6" x14ac:dyDescent="0.3">
      <c r="A680">
        <v>1843</v>
      </c>
      <c r="B680" s="3" t="s">
        <v>1844</v>
      </c>
      <c r="C680" s="3" t="s">
        <v>5953</v>
      </c>
      <c r="D680" s="6">
        <v>10000</v>
      </c>
      <c r="E680" s="8">
        <v>12400.61</v>
      </c>
      <c r="F680" t="s">
        <v>8218</v>
      </c>
      <c r="G680" t="s">
        <v>8223</v>
      </c>
      <c r="H680" t="s">
        <v>8245</v>
      </c>
      <c r="I680">
        <v>1298245954</v>
      </c>
      <c r="J680">
        <v>1295653954</v>
      </c>
      <c r="K680" t="b">
        <v>0</v>
      </c>
      <c r="L680">
        <v>134</v>
      </c>
      <c r="M680" t="b">
        <v>1</v>
      </c>
      <c r="N680" t="s">
        <v>8274</v>
      </c>
      <c r="O680" s="10">
        <f t="shared" si="76"/>
        <v>124</v>
      </c>
      <c r="P680">
        <f t="shared" si="80"/>
        <v>92.54</v>
      </c>
      <c r="Q680" t="s">
        <v>8323</v>
      </c>
      <c r="R680" t="s">
        <v>8324</v>
      </c>
      <c r="S680" s="14">
        <f t="shared" si="81"/>
        <v>40564.994837962964</v>
      </c>
      <c r="T680" s="14">
        <f t="shared" si="82"/>
        <v>40594.994837962964</v>
      </c>
    </row>
    <row r="681" spans="1:20" ht="43.2" x14ac:dyDescent="0.3">
      <c r="A681">
        <v>1844</v>
      </c>
      <c r="B681" s="3" t="s">
        <v>1845</v>
      </c>
      <c r="C681" s="3" t="s">
        <v>5954</v>
      </c>
      <c r="D681" s="6">
        <v>1500</v>
      </c>
      <c r="E681" s="8">
        <v>1521</v>
      </c>
      <c r="F681" t="s">
        <v>8218</v>
      </c>
      <c r="G681" t="s">
        <v>8223</v>
      </c>
      <c r="H681" t="s">
        <v>8245</v>
      </c>
      <c r="I681">
        <v>1307761200</v>
      </c>
      <c r="J681">
        <v>1304464914</v>
      </c>
      <c r="K681" t="b">
        <v>0</v>
      </c>
      <c r="L681">
        <v>20</v>
      </c>
      <c r="M681" t="b">
        <v>1</v>
      </c>
      <c r="N681" t="s">
        <v>8274</v>
      </c>
      <c r="O681" s="10">
        <f t="shared" si="76"/>
        <v>101</v>
      </c>
      <c r="P681">
        <f t="shared" si="80"/>
        <v>76.05</v>
      </c>
      <c r="Q681" t="s">
        <v>8323</v>
      </c>
      <c r="R681" t="s">
        <v>8324</v>
      </c>
      <c r="S681" s="14">
        <f t="shared" si="81"/>
        <v>40666.973541666666</v>
      </c>
      <c r="T681" s="14">
        <f t="shared" si="82"/>
        <v>40705.125</v>
      </c>
    </row>
    <row r="682" spans="1:20" ht="86.4" x14ac:dyDescent="0.3">
      <c r="A682">
        <v>1845</v>
      </c>
      <c r="B682" s="3" t="s">
        <v>1846</v>
      </c>
      <c r="C682" s="3" t="s">
        <v>5955</v>
      </c>
      <c r="D682" s="6">
        <v>1000</v>
      </c>
      <c r="E682" s="8">
        <v>1000</v>
      </c>
      <c r="F682" t="s">
        <v>8218</v>
      </c>
      <c r="G682" t="s">
        <v>8223</v>
      </c>
      <c r="H682" t="s">
        <v>8245</v>
      </c>
      <c r="I682">
        <v>1466139300</v>
      </c>
      <c r="J682">
        <v>1464854398</v>
      </c>
      <c r="K682" t="b">
        <v>0</v>
      </c>
      <c r="L682">
        <v>19</v>
      </c>
      <c r="M682" t="b">
        <v>1</v>
      </c>
      <c r="N682" t="s">
        <v>8274</v>
      </c>
      <c r="O682" s="10">
        <f t="shared" si="76"/>
        <v>100</v>
      </c>
      <c r="P682">
        <f t="shared" si="80"/>
        <v>52.63</v>
      </c>
      <c r="Q682" t="s">
        <v>8323</v>
      </c>
      <c r="R682" t="s">
        <v>8324</v>
      </c>
      <c r="S682" s="14">
        <f t="shared" si="81"/>
        <v>42523.333310185189</v>
      </c>
      <c r="T682" s="14">
        <f t="shared" si="82"/>
        <v>42538.204861111109</v>
      </c>
    </row>
    <row r="683" spans="1:20" ht="43.2" x14ac:dyDescent="0.3">
      <c r="A683">
        <v>1846</v>
      </c>
      <c r="B683" s="3" t="s">
        <v>1847</v>
      </c>
      <c r="C683" s="3" t="s">
        <v>5956</v>
      </c>
      <c r="D683" s="6">
        <v>15000</v>
      </c>
      <c r="E683" s="8">
        <v>20689</v>
      </c>
      <c r="F683" t="s">
        <v>8218</v>
      </c>
      <c r="G683" t="s">
        <v>8223</v>
      </c>
      <c r="H683" t="s">
        <v>8245</v>
      </c>
      <c r="I683">
        <v>1355585777</v>
      </c>
      <c r="J683">
        <v>1352993777</v>
      </c>
      <c r="K683" t="b">
        <v>0</v>
      </c>
      <c r="L683">
        <v>209</v>
      </c>
      <c r="M683" t="b">
        <v>1</v>
      </c>
      <c r="N683" t="s">
        <v>8274</v>
      </c>
      <c r="O683" s="10">
        <f t="shared" si="76"/>
        <v>138</v>
      </c>
      <c r="P683">
        <f t="shared" si="80"/>
        <v>98.99</v>
      </c>
      <c r="Q683" t="s">
        <v>8323</v>
      </c>
      <c r="R683" t="s">
        <v>8324</v>
      </c>
      <c r="S683" s="14">
        <f t="shared" si="81"/>
        <v>41228.650196759263</v>
      </c>
      <c r="T683" s="14">
        <f t="shared" si="82"/>
        <v>41258.650196759263</v>
      </c>
    </row>
    <row r="684" spans="1:20" ht="57.6" x14ac:dyDescent="0.3">
      <c r="A684">
        <v>1847</v>
      </c>
      <c r="B684" s="3" t="s">
        <v>1848</v>
      </c>
      <c r="C684" s="3" t="s">
        <v>5957</v>
      </c>
      <c r="D684" s="6">
        <v>2500</v>
      </c>
      <c r="E684" s="8">
        <v>3022</v>
      </c>
      <c r="F684" t="s">
        <v>8218</v>
      </c>
      <c r="G684" t="s">
        <v>8223</v>
      </c>
      <c r="H684" t="s">
        <v>8245</v>
      </c>
      <c r="I684">
        <v>1429594832</v>
      </c>
      <c r="J684">
        <v>1427780432</v>
      </c>
      <c r="K684" t="b">
        <v>0</v>
      </c>
      <c r="L684">
        <v>38</v>
      </c>
      <c r="M684" t="b">
        <v>1</v>
      </c>
      <c r="N684" t="s">
        <v>8274</v>
      </c>
      <c r="O684" s="10">
        <f t="shared" si="76"/>
        <v>121</v>
      </c>
      <c r="P684">
        <f t="shared" si="80"/>
        <v>79.53</v>
      </c>
      <c r="Q684" t="s">
        <v>8323</v>
      </c>
      <c r="R684" t="s">
        <v>8324</v>
      </c>
      <c r="S684" s="14">
        <f t="shared" si="81"/>
        <v>42094.236481481479</v>
      </c>
      <c r="T684" s="14">
        <f t="shared" si="82"/>
        <v>42115.236481481479</v>
      </c>
    </row>
    <row r="685" spans="1:20" ht="43.2" x14ac:dyDescent="0.3">
      <c r="A685">
        <v>1848</v>
      </c>
      <c r="B685" s="3" t="s">
        <v>1849</v>
      </c>
      <c r="C685" s="3" t="s">
        <v>5958</v>
      </c>
      <c r="D685" s="6">
        <v>3000</v>
      </c>
      <c r="E685" s="8">
        <v>3221</v>
      </c>
      <c r="F685" t="s">
        <v>8218</v>
      </c>
      <c r="G685" t="s">
        <v>8223</v>
      </c>
      <c r="H685" t="s">
        <v>8245</v>
      </c>
      <c r="I685">
        <v>1312095540</v>
      </c>
      <c r="J685">
        <v>1306608888</v>
      </c>
      <c r="K685" t="b">
        <v>0</v>
      </c>
      <c r="L685">
        <v>24</v>
      </c>
      <c r="M685" t="b">
        <v>1</v>
      </c>
      <c r="N685" t="s">
        <v>8274</v>
      </c>
      <c r="O685" s="10">
        <f t="shared" si="76"/>
        <v>107</v>
      </c>
      <c r="P685">
        <f t="shared" si="80"/>
        <v>134.21</v>
      </c>
      <c r="Q685" t="s">
        <v>8323</v>
      </c>
      <c r="R685" t="s">
        <v>8324</v>
      </c>
      <c r="S685" s="14">
        <f t="shared" si="81"/>
        <v>40691.788055555553</v>
      </c>
      <c r="T685" s="14">
        <f t="shared" si="82"/>
        <v>40755.290972222225</v>
      </c>
    </row>
    <row r="686" spans="1:20" ht="28.8" x14ac:dyDescent="0.3">
      <c r="A686">
        <v>1849</v>
      </c>
      <c r="B686" s="3" t="s">
        <v>1850</v>
      </c>
      <c r="C686" s="3" t="s">
        <v>5959</v>
      </c>
      <c r="D686" s="6">
        <v>300</v>
      </c>
      <c r="E686" s="8">
        <v>301</v>
      </c>
      <c r="F686" t="s">
        <v>8218</v>
      </c>
      <c r="G686" t="s">
        <v>8223</v>
      </c>
      <c r="H686" t="s">
        <v>8245</v>
      </c>
      <c r="I686">
        <v>1350505059</v>
      </c>
      <c r="J686">
        <v>1347913059</v>
      </c>
      <c r="K686" t="b">
        <v>0</v>
      </c>
      <c r="L686">
        <v>8</v>
      </c>
      <c r="M686" t="b">
        <v>1</v>
      </c>
      <c r="N686" t="s">
        <v>8274</v>
      </c>
      <c r="O686" s="10">
        <f t="shared" si="76"/>
        <v>100</v>
      </c>
      <c r="P686">
        <f t="shared" si="80"/>
        <v>37.630000000000003</v>
      </c>
      <c r="Q686" t="s">
        <v>8323</v>
      </c>
      <c r="R686" t="s">
        <v>8324</v>
      </c>
      <c r="S686" s="14">
        <f t="shared" si="81"/>
        <v>41169.845590277779</v>
      </c>
      <c r="T686" s="14">
        <f t="shared" si="82"/>
        <v>41199.845590277779</v>
      </c>
    </row>
    <row r="687" spans="1:20" ht="43.2" x14ac:dyDescent="0.3">
      <c r="A687">
        <v>1850</v>
      </c>
      <c r="B687" s="3" t="s">
        <v>1851</v>
      </c>
      <c r="C687" s="3" t="s">
        <v>5960</v>
      </c>
      <c r="D687" s="6">
        <v>9000</v>
      </c>
      <c r="E687" s="8">
        <v>9137</v>
      </c>
      <c r="F687" t="s">
        <v>8218</v>
      </c>
      <c r="G687" t="s">
        <v>8223</v>
      </c>
      <c r="H687" t="s">
        <v>8245</v>
      </c>
      <c r="I687">
        <v>1405033300</v>
      </c>
      <c r="J687">
        <v>1402441300</v>
      </c>
      <c r="K687" t="b">
        <v>0</v>
      </c>
      <c r="L687">
        <v>179</v>
      </c>
      <c r="M687" t="b">
        <v>1</v>
      </c>
      <c r="N687" t="s">
        <v>8274</v>
      </c>
      <c r="O687" s="10">
        <f t="shared" si="76"/>
        <v>102</v>
      </c>
      <c r="P687">
        <f t="shared" si="80"/>
        <v>51.04</v>
      </c>
      <c r="Q687" t="s">
        <v>8323</v>
      </c>
      <c r="R687" t="s">
        <v>8324</v>
      </c>
      <c r="S687" s="14">
        <f t="shared" si="81"/>
        <v>41800.959490740745</v>
      </c>
      <c r="T687" s="14">
        <f t="shared" si="82"/>
        <v>41830.959490740745</v>
      </c>
    </row>
    <row r="688" spans="1:20" ht="43.2" x14ac:dyDescent="0.3">
      <c r="A688">
        <v>1851</v>
      </c>
      <c r="B688" s="3" t="s">
        <v>1852</v>
      </c>
      <c r="C688" s="3" t="s">
        <v>5961</v>
      </c>
      <c r="D688" s="6">
        <v>1300</v>
      </c>
      <c r="E688" s="8">
        <v>1301</v>
      </c>
      <c r="F688" t="s">
        <v>8218</v>
      </c>
      <c r="G688" t="s">
        <v>8223</v>
      </c>
      <c r="H688" t="s">
        <v>8245</v>
      </c>
      <c r="I688">
        <v>1406509200</v>
      </c>
      <c r="J688">
        <v>1404769538</v>
      </c>
      <c r="K688" t="b">
        <v>0</v>
      </c>
      <c r="L688">
        <v>26</v>
      </c>
      <c r="M688" t="b">
        <v>1</v>
      </c>
      <c r="N688" t="s">
        <v>8274</v>
      </c>
      <c r="O688" s="10">
        <f t="shared" si="76"/>
        <v>100</v>
      </c>
      <c r="P688">
        <f t="shared" si="80"/>
        <v>50.04</v>
      </c>
      <c r="Q688" t="s">
        <v>8323</v>
      </c>
      <c r="R688" t="s">
        <v>8324</v>
      </c>
      <c r="S688" s="14">
        <f t="shared" si="81"/>
        <v>41827.906689814816</v>
      </c>
      <c r="T688" s="14">
        <f t="shared" si="82"/>
        <v>41848.041666666664</v>
      </c>
    </row>
    <row r="689" spans="1:20" ht="43.2" x14ac:dyDescent="0.3">
      <c r="A689">
        <v>1852</v>
      </c>
      <c r="B689" s="3" t="s">
        <v>1853</v>
      </c>
      <c r="C689" s="3" t="s">
        <v>5962</v>
      </c>
      <c r="D689" s="6">
        <v>15000</v>
      </c>
      <c r="E689" s="8">
        <v>17545</v>
      </c>
      <c r="F689" t="s">
        <v>8218</v>
      </c>
      <c r="G689" t="s">
        <v>8223</v>
      </c>
      <c r="H689" t="s">
        <v>8245</v>
      </c>
      <c r="I689">
        <v>1429920000</v>
      </c>
      <c r="J689">
        <v>1426703452</v>
      </c>
      <c r="K689" t="b">
        <v>0</v>
      </c>
      <c r="L689">
        <v>131</v>
      </c>
      <c r="M689" t="b">
        <v>1</v>
      </c>
      <c r="N689" t="s">
        <v>8274</v>
      </c>
      <c r="O689" s="10">
        <f t="shared" si="76"/>
        <v>117</v>
      </c>
      <c r="P689">
        <f t="shared" si="80"/>
        <v>133.93</v>
      </c>
      <c r="Q689" t="s">
        <v>8323</v>
      </c>
      <c r="R689" t="s">
        <v>8324</v>
      </c>
      <c r="S689" s="14">
        <f t="shared" si="81"/>
        <v>42081.77143518519</v>
      </c>
      <c r="T689" s="14">
        <f t="shared" si="82"/>
        <v>42119</v>
      </c>
    </row>
    <row r="690" spans="1:20" ht="43.2" x14ac:dyDescent="0.3">
      <c r="A690">
        <v>1853</v>
      </c>
      <c r="B690" s="3" t="s">
        <v>1854</v>
      </c>
      <c r="C690" s="3" t="s">
        <v>5963</v>
      </c>
      <c r="D690" s="6">
        <v>800</v>
      </c>
      <c r="E690" s="8">
        <v>815</v>
      </c>
      <c r="F690" t="s">
        <v>8218</v>
      </c>
      <c r="G690" t="s">
        <v>8223</v>
      </c>
      <c r="H690" t="s">
        <v>8245</v>
      </c>
      <c r="I690">
        <v>1352860017</v>
      </c>
      <c r="J690">
        <v>1348536417</v>
      </c>
      <c r="K690" t="b">
        <v>0</v>
      </c>
      <c r="L690">
        <v>14</v>
      </c>
      <c r="M690" t="b">
        <v>1</v>
      </c>
      <c r="N690" t="s">
        <v>8274</v>
      </c>
      <c r="O690" s="10">
        <f t="shared" si="76"/>
        <v>102</v>
      </c>
      <c r="P690">
        <f t="shared" si="80"/>
        <v>58.21</v>
      </c>
      <c r="Q690" t="s">
        <v>8323</v>
      </c>
      <c r="R690" t="s">
        <v>8324</v>
      </c>
      <c r="S690" s="14">
        <f t="shared" si="81"/>
        <v>41177.060381944444</v>
      </c>
      <c r="T690" s="14">
        <f t="shared" si="82"/>
        <v>41227.102048611108</v>
      </c>
    </row>
    <row r="691" spans="1:20" ht="43.2" x14ac:dyDescent="0.3">
      <c r="A691">
        <v>1854</v>
      </c>
      <c r="B691" s="3" t="s">
        <v>1855</v>
      </c>
      <c r="C691" s="3" t="s">
        <v>5964</v>
      </c>
      <c r="D691" s="6">
        <v>15000</v>
      </c>
      <c r="E691" s="8">
        <v>15318.55</v>
      </c>
      <c r="F691" t="s">
        <v>8218</v>
      </c>
      <c r="G691" t="s">
        <v>8223</v>
      </c>
      <c r="H691" t="s">
        <v>8245</v>
      </c>
      <c r="I691">
        <v>1369355437</v>
      </c>
      <c r="J691">
        <v>1366763437</v>
      </c>
      <c r="K691" t="b">
        <v>0</v>
      </c>
      <c r="L691">
        <v>174</v>
      </c>
      <c r="M691" t="b">
        <v>1</v>
      </c>
      <c r="N691" t="s">
        <v>8274</v>
      </c>
      <c r="O691" s="10">
        <f t="shared" si="76"/>
        <v>102</v>
      </c>
      <c r="P691">
        <f t="shared" si="80"/>
        <v>88.04</v>
      </c>
      <c r="Q691" t="s">
        <v>8323</v>
      </c>
      <c r="R691" t="s">
        <v>8324</v>
      </c>
      <c r="S691" s="14">
        <f t="shared" si="81"/>
        <v>41388.021261574075</v>
      </c>
      <c r="T691" s="14">
        <f t="shared" si="82"/>
        <v>41418.021261574075</v>
      </c>
    </row>
    <row r="692" spans="1:20" ht="57.6" x14ac:dyDescent="0.3">
      <c r="A692">
        <v>1856</v>
      </c>
      <c r="B692" s="3" t="s">
        <v>1857</v>
      </c>
      <c r="C692" s="3" t="s">
        <v>5966</v>
      </c>
      <c r="D692" s="6">
        <v>2000</v>
      </c>
      <c r="E692" s="8">
        <v>2025</v>
      </c>
      <c r="F692" t="s">
        <v>8218</v>
      </c>
      <c r="G692" t="s">
        <v>8223</v>
      </c>
      <c r="H692" t="s">
        <v>8245</v>
      </c>
      <c r="I692">
        <v>1405715472</v>
      </c>
      <c r="J692">
        <v>1403901072</v>
      </c>
      <c r="K692" t="b">
        <v>0</v>
      </c>
      <c r="L692">
        <v>38</v>
      </c>
      <c r="M692" t="b">
        <v>1</v>
      </c>
      <c r="N692" t="s">
        <v>8274</v>
      </c>
      <c r="O692" s="10">
        <f t="shared" si="76"/>
        <v>101</v>
      </c>
      <c r="P692">
        <f t="shared" si="80"/>
        <v>53.29</v>
      </c>
      <c r="Q692" t="s">
        <v>8323</v>
      </c>
      <c r="R692" t="s">
        <v>8324</v>
      </c>
      <c r="S692" s="14">
        <f t="shared" si="81"/>
        <v>41817.854999999996</v>
      </c>
      <c r="T692" s="14">
        <f t="shared" si="82"/>
        <v>41838.854999999996</v>
      </c>
    </row>
    <row r="693" spans="1:20" ht="43.2" x14ac:dyDescent="0.3">
      <c r="A693">
        <v>1857</v>
      </c>
      <c r="B693" s="3" t="s">
        <v>1858</v>
      </c>
      <c r="C693" s="3" t="s">
        <v>5967</v>
      </c>
      <c r="D693" s="6">
        <v>3000</v>
      </c>
      <c r="E693" s="8">
        <v>3000</v>
      </c>
      <c r="F693" t="s">
        <v>8218</v>
      </c>
      <c r="G693" t="s">
        <v>8223</v>
      </c>
      <c r="H693" t="s">
        <v>8245</v>
      </c>
      <c r="I693">
        <v>1410546413</v>
      </c>
      <c r="J693">
        <v>1407954413</v>
      </c>
      <c r="K693" t="b">
        <v>0</v>
      </c>
      <c r="L693">
        <v>22</v>
      </c>
      <c r="M693" t="b">
        <v>1</v>
      </c>
      <c r="N693" t="s">
        <v>8274</v>
      </c>
      <c r="O693" s="10">
        <f t="shared" si="76"/>
        <v>100</v>
      </c>
      <c r="P693">
        <f t="shared" ref="P693:P715" si="83">IFERROR(ROUND(E693/L693,2),0)</f>
        <v>136.36000000000001</v>
      </c>
      <c r="Q693" t="s">
        <v>8323</v>
      </c>
      <c r="R693" t="s">
        <v>8324</v>
      </c>
      <c r="S693" s="14">
        <f t="shared" ref="S693:S715" si="84">(((J693/60)/60)/24)+DATE(1970,1,1)</f>
        <v>41864.76866898148</v>
      </c>
      <c r="T693" s="14">
        <f t="shared" ref="T693:T715" si="85">(((I693/60)/60)/24)+DATE(1970,1,1)</f>
        <v>41894.76866898148</v>
      </c>
    </row>
    <row r="694" spans="1:20" ht="57.6" x14ac:dyDescent="0.3">
      <c r="A694">
        <v>1858</v>
      </c>
      <c r="B694" s="3" t="s">
        <v>1859</v>
      </c>
      <c r="C694" s="3" t="s">
        <v>5968</v>
      </c>
      <c r="D694" s="6">
        <v>5555.55</v>
      </c>
      <c r="E694" s="8">
        <v>6041.55</v>
      </c>
      <c r="F694" t="s">
        <v>8218</v>
      </c>
      <c r="G694" t="s">
        <v>8223</v>
      </c>
      <c r="H694" t="s">
        <v>8245</v>
      </c>
      <c r="I694">
        <v>1324014521</v>
      </c>
      <c r="J694">
        <v>1318826921</v>
      </c>
      <c r="K694" t="b">
        <v>0</v>
      </c>
      <c r="L694">
        <v>149</v>
      </c>
      <c r="M694" t="b">
        <v>1</v>
      </c>
      <c r="N694" t="s">
        <v>8274</v>
      </c>
      <c r="O694" s="10">
        <f t="shared" si="76"/>
        <v>109</v>
      </c>
      <c r="P694">
        <f t="shared" si="83"/>
        <v>40.549999999999997</v>
      </c>
      <c r="Q694" t="s">
        <v>8323</v>
      </c>
      <c r="R694" t="s">
        <v>8324</v>
      </c>
      <c r="S694" s="14">
        <f t="shared" si="84"/>
        <v>40833.200474537036</v>
      </c>
      <c r="T694" s="14">
        <f t="shared" si="85"/>
        <v>40893.242141203707</v>
      </c>
    </row>
    <row r="695" spans="1:20" ht="28.8" x14ac:dyDescent="0.3">
      <c r="A695">
        <v>1859</v>
      </c>
      <c r="B695" s="3" t="s">
        <v>1860</v>
      </c>
      <c r="C695" s="3" t="s">
        <v>5969</v>
      </c>
      <c r="D695" s="6">
        <v>3000</v>
      </c>
      <c r="E695" s="8">
        <v>3955</v>
      </c>
      <c r="F695" t="s">
        <v>8218</v>
      </c>
      <c r="G695" t="s">
        <v>8223</v>
      </c>
      <c r="H695" t="s">
        <v>8245</v>
      </c>
      <c r="I695">
        <v>1316716129</v>
      </c>
      <c r="J695">
        <v>1314124129</v>
      </c>
      <c r="K695" t="b">
        <v>0</v>
      </c>
      <c r="L695">
        <v>56</v>
      </c>
      <c r="M695" t="b">
        <v>1</v>
      </c>
      <c r="N695" t="s">
        <v>8274</v>
      </c>
      <c r="O695" s="10">
        <f t="shared" si="76"/>
        <v>132</v>
      </c>
      <c r="P695">
        <f t="shared" si="83"/>
        <v>70.63</v>
      </c>
      <c r="Q695" t="s">
        <v>8323</v>
      </c>
      <c r="R695" t="s">
        <v>8324</v>
      </c>
      <c r="S695" s="14">
        <f t="shared" si="84"/>
        <v>40778.770011574074</v>
      </c>
      <c r="T695" s="14">
        <f t="shared" si="85"/>
        <v>40808.770011574074</v>
      </c>
    </row>
    <row r="696" spans="1:20" ht="43.2" x14ac:dyDescent="0.3">
      <c r="A696">
        <v>1860</v>
      </c>
      <c r="B696" s="3" t="s">
        <v>1861</v>
      </c>
      <c r="C696" s="3" t="s">
        <v>5970</v>
      </c>
      <c r="D696" s="6">
        <v>750</v>
      </c>
      <c r="E696" s="8">
        <v>1001</v>
      </c>
      <c r="F696" t="s">
        <v>8218</v>
      </c>
      <c r="G696" t="s">
        <v>8223</v>
      </c>
      <c r="H696" t="s">
        <v>8245</v>
      </c>
      <c r="I696">
        <v>1391706084</v>
      </c>
      <c r="J696">
        <v>1389891684</v>
      </c>
      <c r="K696" t="b">
        <v>0</v>
      </c>
      <c r="L696">
        <v>19</v>
      </c>
      <c r="M696" t="b">
        <v>1</v>
      </c>
      <c r="N696" t="s">
        <v>8274</v>
      </c>
      <c r="O696" s="10">
        <f t="shared" si="76"/>
        <v>133</v>
      </c>
      <c r="P696">
        <f t="shared" si="83"/>
        <v>52.68</v>
      </c>
      <c r="Q696" t="s">
        <v>8323</v>
      </c>
      <c r="R696" t="s">
        <v>8324</v>
      </c>
      <c r="S696" s="14">
        <f t="shared" si="84"/>
        <v>41655.709305555552</v>
      </c>
      <c r="T696" s="14">
        <f t="shared" si="85"/>
        <v>41676.709305555552</v>
      </c>
    </row>
    <row r="697" spans="1:20" ht="43.2" x14ac:dyDescent="0.3">
      <c r="A697">
        <v>1881</v>
      </c>
      <c r="B697" s="3" t="s">
        <v>1882</v>
      </c>
      <c r="C697" s="3" t="s">
        <v>5991</v>
      </c>
      <c r="D697" s="6">
        <v>2000</v>
      </c>
      <c r="E697" s="8">
        <v>3453.69</v>
      </c>
      <c r="F697" t="s">
        <v>8218</v>
      </c>
      <c r="G697" t="s">
        <v>8223</v>
      </c>
      <c r="H697" t="s">
        <v>8245</v>
      </c>
      <c r="I697">
        <v>1425955189</v>
      </c>
      <c r="J697">
        <v>1423366789</v>
      </c>
      <c r="K697" t="b">
        <v>0</v>
      </c>
      <c r="L697">
        <v>70</v>
      </c>
      <c r="M697" t="b">
        <v>1</v>
      </c>
      <c r="N697" t="s">
        <v>8277</v>
      </c>
      <c r="O697" s="10">
        <f t="shared" si="76"/>
        <v>173</v>
      </c>
      <c r="P697">
        <f t="shared" si="83"/>
        <v>49.34</v>
      </c>
      <c r="Q697" t="s">
        <v>8323</v>
      </c>
      <c r="R697" t="s">
        <v>8327</v>
      </c>
      <c r="S697" s="14">
        <f t="shared" si="84"/>
        <v>42043.152650462958</v>
      </c>
      <c r="T697" s="14">
        <f t="shared" si="85"/>
        <v>42073.110983796301</v>
      </c>
    </row>
    <row r="698" spans="1:20" ht="43.2" x14ac:dyDescent="0.3">
      <c r="A698">
        <v>1882</v>
      </c>
      <c r="B698" s="3" t="s">
        <v>1883</v>
      </c>
      <c r="C698" s="3" t="s">
        <v>5992</v>
      </c>
      <c r="D698" s="6">
        <v>3350</v>
      </c>
      <c r="E698" s="8">
        <v>3380</v>
      </c>
      <c r="F698" t="s">
        <v>8218</v>
      </c>
      <c r="G698" t="s">
        <v>8223</v>
      </c>
      <c r="H698" t="s">
        <v>8245</v>
      </c>
      <c r="I698">
        <v>1341964080</v>
      </c>
      <c r="J698">
        <v>1339109212</v>
      </c>
      <c r="K698" t="b">
        <v>0</v>
      </c>
      <c r="L698">
        <v>81</v>
      </c>
      <c r="M698" t="b">
        <v>1</v>
      </c>
      <c r="N698" t="s">
        <v>8277</v>
      </c>
      <c r="O698" s="10">
        <f t="shared" si="76"/>
        <v>101</v>
      </c>
      <c r="P698">
        <f t="shared" si="83"/>
        <v>41.73</v>
      </c>
      <c r="Q698" t="s">
        <v>8323</v>
      </c>
      <c r="R698" t="s">
        <v>8327</v>
      </c>
      <c r="S698" s="14">
        <f t="shared" si="84"/>
        <v>41067.949212962965</v>
      </c>
      <c r="T698" s="14">
        <f t="shared" si="85"/>
        <v>41100.991666666669</v>
      </c>
    </row>
    <row r="699" spans="1:20" ht="43.2" x14ac:dyDescent="0.3">
      <c r="A699">
        <v>1883</v>
      </c>
      <c r="B699" s="3" t="s">
        <v>1884</v>
      </c>
      <c r="C699" s="3" t="s">
        <v>5993</v>
      </c>
      <c r="D699" s="6">
        <v>999</v>
      </c>
      <c r="E699" s="8">
        <v>1047</v>
      </c>
      <c r="F699" t="s">
        <v>8218</v>
      </c>
      <c r="G699" t="s">
        <v>8223</v>
      </c>
      <c r="H699" t="s">
        <v>8245</v>
      </c>
      <c r="I699">
        <v>1333921508</v>
      </c>
      <c r="J699">
        <v>1331333108</v>
      </c>
      <c r="K699" t="b">
        <v>0</v>
      </c>
      <c r="L699">
        <v>32</v>
      </c>
      <c r="M699" t="b">
        <v>1</v>
      </c>
      <c r="N699" t="s">
        <v>8277</v>
      </c>
      <c r="O699" s="10">
        <f t="shared" si="76"/>
        <v>105</v>
      </c>
      <c r="P699">
        <f t="shared" si="83"/>
        <v>32.72</v>
      </c>
      <c r="Q699" t="s">
        <v>8323</v>
      </c>
      <c r="R699" t="s">
        <v>8327</v>
      </c>
      <c r="S699" s="14">
        <f t="shared" si="84"/>
        <v>40977.948009259257</v>
      </c>
      <c r="T699" s="14">
        <f t="shared" si="85"/>
        <v>41007.906342592592</v>
      </c>
    </row>
    <row r="700" spans="1:20" ht="43.2" x14ac:dyDescent="0.3">
      <c r="A700">
        <v>1884</v>
      </c>
      <c r="B700" s="3" t="s">
        <v>1885</v>
      </c>
      <c r="C700" s="3" t="s">
        <v>5994</v>
      </c>
      <c r="D700" s="6">
        <v>1000</v>
      </c>
      <c r="E700" s="8">
        <v>1351</v>
      </c>
      <c r="F700" t="s">
        <v>8218</v>
      </c>
      <c r="G700" t="s">
        <v>8223</v>
      </c>
      <c r="H700" t="s">
        <v>8245</v>
      </c>
      <c r="I700">
        <v>1354017600</v>
      </c>
      <c r="J700">
        <v>1350967535</v>
      </c>
      <c r="K700" t="b">
        <v>0</v>
      </c>
      <c r="L700">
        <v>26</v>
      </c>
      <c r="M700" t="b">
        <v>1</v>
      </c>
      <c r="N700" t="s">
        <v>8277</v>
      </c>
      <c r="O700" s="10">
        <f t="shared" si="76"/>
        <v>135</v>
      </c>
      <c r="P700">
        <f t="shared" si="83"/>
        <v>51.96</v>
      </c>
      <c r="Q700" t="s">
        <v>8323</v>
      </c>
      <c r="R700" t="s">
        <v>8327</v>
      </c>
      <c r="S700" s="14">
        <f t="shared" si="84"/>
        <v>41205.198321759257</v>
      </c>
      <c r="T700" s="14">
        <f t="shared" si="85"/>
        <v>41240.5</v>
      </c>
    </row>
    <row r="701" spans="1:20" ht="43.2" x14ac:dyDescent="0.3">
      <c r="A701">
        <v>1885</v>
      </c>
      <c r="B701" s="3" t="s">
        <v>1886</v>
      </c>
      <c r="C701" s="3" t="s">
        <v>5995</v>
      </c>
      <c r="D701" s="6">
        <v>4575</v>
      </c>
      <c r="E701" s="8">
        <v>5322</v>
      </c>
      <c r="F701" t="s">
        <v>8218</v>
      </c>
      <c r="G701" t="s">
        <v>8223</v>
      </c>
      <c r="H701" t="s">
        <v>8245</v>
      </c>
      <c r="I701">
        <v>1344636000</v>
      </c>
      <c r="J701">
        <v>1341800110</v>
      </c>
      <c r="K701" t="b">
        <v>0</v>
      </c>
      <c r="L701">
        <v>105</v>
      </c>
      <c r="M701" t="b">
        <v>1</v>
      </c>
      <c r="N701" t="s">
        <v>8277</v>
      </c>
      <c r="O701" s="10">
        <f t="shared" si="76"/>
        <v>116</v>
      </c>
      <c r="P701">
        <f t="shared" si="83"/>
        <v>50.69</v>
      </c>
      <c r="Q701" t="s">
        <v>8323</v>
      </c>
      <c r="R701" t="s">
        <v>8327</v>
      </c>
      <c r="S701" s="14">
        <f t="shared" si="84"/>
        <v>41099.093865740739</v>
      </c>
      <c r="T701" s="14">
        <f t="shared" si="85"/>
        <v>41131.916666666664</v>
      </c>
    </row>
    <row r="702" spans="1:20" ht="43.2" x14ac:dyDescent="0.3">
      <c r="A702">
        <v>1886</v>
      </c>
      <c r="B702" s="3" t="s">
        <v>1887</v>
      </c>
      <c r="C702" s="3" t="s">
        <v>5996</v>
      </c>
      <c r="D702" s="6">
        <v>1200</v>
      </c>
      <c r="E702" s="8">
        <v>1225</v>
      </c>
      <c r="F702" t="s">
        <v>8218</v>
      </c>
      <c r="G702" t="s">
        <v>8223</v>
      </c>
      <c r="H702" t="s">
        <v>8245</v>
      </c>
      <c r="I702">
        <v>1415832338</v>
      </c>
      <c r="J702">
        <v>1413236738</v>
      </c>
      <c r="K702" t="b">
        <v>0</v>
      </c>
      <c r="L702">
        <v>29</v>
      </c>
      <c r="M702" t="b">
        <v>1</v>
      </c>
      <c r="N702" t="s">
        <v>8277</v>
      </c>
      <c r="O702" s="10">
        <f t="shared" si="76"/>
        <v>102</v>
      </c>
      <c r="P702">
        <f t="shared" si="83"/>
        <v>42.24</v>
      </c>
      <c r="Q702" t="s">
        <v>8323</v>
      </c>
      <c r="R702" t="s">
        <v>8327</v>
      </c>
      <c r="S702" s="14">
        <f t="shared" si="84"/>
        <v>41925.906689814816</v>
      </c>
      <c r="T702" s="14">
        <f t="shared" si="85"/>
        <v>41955.94835648148</v>
      </c>
    </row>
    <row r="703" spans="1:20" ht="57.6" x14ac:dyDescent="0.3">
      <c r="A703">
        <v>1888</v>
      </c>
      <c r="B703" s="3" t="s">
        <v>1889</v>
      </c>
      <c r="C703" s="3" t="s">
        <v>5998</v>
      </c>
      <c r="D703" s="6">
        <v>2500</v>
      </c>
      <c r="E703" s="8">
        <v>4152</v>
      </c>
      <c r="F703" t="s">
        <v>8218</v>
      </c>
      <c r="G703" t="s">
        <v>8223</v>
      </c>
      <c r="H703" t="s">
        <v>8245</v>
      </c>
      <c r="I703">
        <v>1275368340</v>
      </c>
      <c r="J703">
        <v>1272692732</v>
      </c>
      <c r="K703" t="b">
        <v>0</v>
      </c>
      <c r="L703">
        <v>89</v>
      </c>
      <c r="M703" t="b">
        <v>1</v>
      </c>
      <c r="N703" t="s">
        <v>8277</v>
      </c>
      <c r="O703" s="10">
        <f t="shared" si="76"/>
        <v>166</v>
      </c>
      <c r="P703">
        <f t="shared" si="83"/>
        <v>46.65</v>
      </c>
      <c r="Q703" t="s">
        <v>8323</v>
      </c>
      <c r="R703" t="s">
        <v>8327</v>
      </c>
      <c r="S703" s="14">
        <f t="shared" si="84"/>
        <v>40299.239953703705</v>
      </c>
      <c r="T703" s="14">
        <f t="shared" si="85"/>
        <v>40330.207638888889</v>
      </c>
    </row>
    <row r="704" spans="1:20" ht="43.2" x14ac:dyDescent="0.3">
      <c r="A704">
        <v>1889</v>
      </c>
      <c r="B704" s="3" t="s">
        <v>1890</v>
      </c>
      <c r="C704" s="3" t="s">
        <v>5999</v>
      </c>
      <c r="D704" s="6">
        <v>2000</v>
      </c>
      <c r="E704" s="8">
        <v>2132</v>
      </c>
      <c r="F704" t="s">
        <v>8218</v>
      </c>
      <c r="G704" t="s">
        <v>8223</v>
      </c>
      <c r="H704" t="s">
        <v>8245</v>
      </c>
      <c r="I704">
        <v>1363024946</v>
      </c>
      <c r="J704">
        <v>1359140546</v>
      </c>
      <c r="K704" t="b">
        <v>0</v>
      </c>
      <c r="L704">
        <v>44</v>
      </c>
      <c r="M704" t="b">
        <v>1</v>
      </c>
      <c r="N704" t="s">
        <v>8277</v>
      </c>
      <c r="O704" s="10">
        <f t="shared" si="76"/>
        <v>107</v>
      </c>
      <c r="P704">
        <f t="shared" si="83"/>
        <v>48.45</v>
      </c>
      <c r="Q704" t="s">
        <v>8323</v>
      </c>
      <c r="R704" t="s">
        <v>8327</v>
      </c>
      <c r="S704" s="14">
        <f t="shared" si="84"/>
        <v>41299.793356481481</v>
      </c>
      <c r="T704" s="14">
        <f t="shared" si="85"/>
        <v>41344.751689814817</v>
      </c>
    </row>
    <row r="705" spans="1:20" ht="43.2" x14ac:dyDescent="0.3">
      <c r="A705">
        <v>1890</v>
      </c>
      <c r="B705" s="3" t="s">
        <v>1891</v>
      </c>
      <c r="C705" s="3" t="s">
        <v>6000</v>
      </c>
      <c r="D705" s="6">
        <v>12000</v>
      </c>
      <c r="E705" s="8">
        <v>17350.13</v>
      </c>
      <c r="F705" t="s">
        <v>8218</v>
      </c>
      <c r="G705" t="s">
        <v>8223</v>
      </c>
      <c r="H705" t="s">
        <v>8245</v>
      </c>
      <c r="I705">
        <v>1355597528</v>
      </c>
      <c r="J705">
        <v>1353005528</v>
      </c>
      <c r="K705" t="b">
        <v>0</v>
      </c>
      <c r="L705">
        <v>246</v>
      </c>
      <c r="M705" t="b">
        <v>1</v>
      </c>
      <c r="N705" t="s">
        <v>8277</v>
      </c>
      <c r="O705" s="10">
        <f t="shared" si="76"/>
        <v>145</v>
      </c>
      <c r="P705">
        <f t="shared" si="83"/>
        <v>70.53</v>
      </c>
      <c r="Q705" t="s">
        <v>8323</v>
      </c>
      <c r="R705" t="s">
        <v>8327</v>
      </c>
      <c r="S705" s="14">
        <f t="shared" si="84"/>
        <v>41228.786203703705</v>
      </c>
      <c r="T705" s="14">
        <f t="shared" si="85"/>
        <v>41258.786203703705</v>
      </c>
    </row>
    <row r="706" spans="1:20" ht="57.6" x14ac:dyDescent="0.3">
      <c r="A706">
        <v>1891</v>
      </c>
      <c r="B706" s="3" t="s">
        <v>1892</v>
      </c>
      <c r="C706" s="3" t="s">
        <v>6001</v>
      </c>
      <c r="D706" s="6">
        <v>10000</v>
      </c>
      <c r="E706" s="8">
        <v>10555</v>
      </c>
      <c r="F706" t="s">
        <v>8218</v>
      </c>
      <c r="G706" t="s">
        <v>8223</v>
      </c>
      <c r="H706" t="s">
        <v>8245</v>
      </c>
      <c r="I706">
        <v>1279778400</v>
      </c>
      <c r="J706">
        <v>1275851354</v>
      </c>
      <c r="K706" t="b">
        <v>0</v>
      </c>
      <c r="L706">
        <v>120</v>
      </c>
      <c r="M706" t="b">
        <v>1</v>
      </c>
      <c r="N706" t="s">
        <v>8277</v>
      </c>
      <c r="O706" s="10">
        <f t="shared" ref="O706:O769" si="86">ROUND(E706/D706*100,0)</f>
        <v>106</v>
      </c>
      <c r="P706">
        <f t="shared" si="83"/>
        <v>87.96</v>
      </c>
      <c r="Q706" t="s">
        <v>8323</v>
      </c>
      <c r="R706" t="s">
        <v>8327</v>
      </c>
      <c r="S706" s="14">
        <f t="shared" si="84"/>
        <v>40335.798078703701</v>
      </c>
      <c r="T706" s="14">
        <f t="shared" si="85"/>
        <v>40381.25</v>
      </c>
    </row>
    <row r="707" spans="1:20" ht="43.2" x14ac:dyDescent="0.3">
      <c r="A707">
        <v>1892</v>
      </c>
      <c r="B707" s="3" t="s">
        <v>1893</v>
      </c>
      <c r="C707" s="3" t="s">
        <v>6002</v>
      </c>
      <c r="D707" s="6">
        <v>500</v>
      </c>
      <c r="E707" s="8">
        <v>683</v>
      </c>
      <c r="F707" t="s">
        <v>8218</v>
      </c>
      <c r="G707" t="s">
        <v>8223</v>
      </c>
      <c r="H707" t="s">
        <v>8245</v>
      </c>
      <c r="I707">
        <v>1307459881</v>
      </c>
      <c r="J707">
        <v>1304867881</v>
      </c>
      <c r="K707" t="b">
        <v>0</v>
      </c>
      <c r="L707">
        <v>26</v>
      </c>
      <c r="M707" t="b">
        <v>1</v>
      </c>
      <c r="N707" t="s">
        <v>8277</v>
      </c>
      <c r="O707" s="10">
        <f t="shared" si="86"/>
        <v>137</v>
      </c>
      <c r="P707">
        <f t="shared" si="83"/>
        <v>26.27</v>
      </c>
      <c r="Q707" t="s">
        <v>8323</v>
      </c>
      <c r="R707" t="s">
        <v>8327</v>
      </c>
      <c r="S707" s="14">
        <f t="shared" si="84"/>
        <v>40671.637511574074</v>
      </c>
      <c r="T707" s="14">
        <f t="shared" si="85"/>
        <v>40701.637511574074</v>
      </c>
    </row>
    <row r="708" spans="1:20" ht="43.2" x14ac:dyDescent="0.3">
      <c r="A708">
        <v>1893</v>
      </c>
      <c r="B708" s="3" t="s">
        <v>1894</v>
      </c>
      <c r="C708" s="3" t="s">
        <v>6003</v>
      </c>
      <c r="D708" s="6">
        <v>2500</v>
      </c>
      <c r="E708" s="8">
        <v>2600</v>
      </c>
      <c r="F708" t="s">
        <v>8218</v>
      </c>
      <c r="G708" t="s">
        <v>8223</v>
      </c>
      <c r="H708" t="s">
        <v>8245</v>
      </c>
      <c r="I708">
        <v>1302926340</v>
      </c>
      <c r="J708">
        <v>1301524585</v>
      </c>
      <c r="K708" t="b">
        <v>0</v>
      </c>
      <c r="L708">
        <v>45</v>
      </c>
      <c r="M708" t="b">
        <v>1</v>
      </c>
      <c r="N708" t="s">
        <v>8277</v>
      </c>
      <c r="O708" s="10">
        <f t="shared" si="86"/>
        <v>104</v>
      </c>
      <c r="P708">
        <f t="shared" si="83"/>
        <v>57.78</v>
      </c>
      <c r="Q708" t="s">
        <v>8323</v>
      </c>
      <c r="R708" t="s">
        <v>8327</v>
      </c>
      <c r="S708" s="14">
        <f t="shared" si="84"/>
        <v>40632.94195601852</v>
      </c>
      <c r="T708" s="14">
        <f t="shared" si="85"/>
        <v>40649.165972222225</v>
      </c>
    </row>
    <row r="709" spans="1:20" ht="28.8" x14ac:dyDescent="0.3">
      <c r="A709">
        <v>1894</v>
      </c>
      <c r="B709" s="3" t="s">
        <v>1895</v>
      </c>
      <c r="C709" s="3" t="s">
        <v>6004</v>
      </c>
      <c r="D709" s="6">
        <v>1000</v>
      </c>
      <c r="E709" s="8">
        <v>1145</v>
      </c>
      <c r="F709" t="s">
        <v>8218</v>
      </c>
      <c r="G709" t="s">
        <v>8223</v>
      </c>
      <c r="H709" t="s">
        <v>8245</v>
      </c>
      <c r="I709">
        <v>1329082983</v>
      </c>
      <c r="J709">
        <v>1326404583</v>
      </c>
      <c r="K709" t="b">
        <v>0</v>
      </c>
      <c r="L709">
        <v>20</v>
      </c>
      <c r="M709" t="b">
        <v>1</v>
      </c>
      <c r="N709" t="s">
        <v>8277</v>
      </c>
      <c r="O709" s="10">
        <f t="shared" si="86"/>
        <v>115</v>
      </c>
      <c r="P709">
        <f t="shared" si="83"/>
        <v>57.25</v>
      </c>
      <c r="Q709" t="s">
        <v>8323</v>
      </c>
      <c r="R709" t="s">
        <v>8327</v>
      </c>
      <c r="S709" s="14">
        <f t="shared" si="84"/>
        <v>40920.904895833337</v>
      </c>
      <c r="T709" s="14">
        <f t="shared" si="85"/>
        <v>40951.904895833337</v>
      </c>
    </row>
    <row r="710" spans="1:20" ht="57.6" x14ac:dyDescent="0.3">
      <c r="A710">
        <v>1895</v>
      </c>
      <c r="B710" s="3" t="s">
        <v>1896</v>
      </c>
      <c r="C710" s="3" t="s">
        <v>6005</v>
      </c>
      <c r="D710" s="6">
        <v>9072</v>
      </c>
      <c r="E710" s="8">
        <v>9228</v>
      </c>
      <c r="F710" t="s">
        <v>8218</v>
      </c>
      <c r="G710" t="s">
        <v>8223</v>
      </c>
      <c r="H710" t="s">
        <v>8245</v>
      </c>
      <c r="I710">
        <v>1445363722</v>
      </c>
      <c r="J710">
        <v>1442771722</v>
      </c>
      <c r="K710" t="b">
        <v>0</v>
      </c>
      <c r="L710">
        <v>47</v>
      </c>
      <c r="M710" t="b">
        <v>1</v>
      </c>
      <c r="N710" t="s">
        <v>8277</v>
      </c>
      <c r="O710" s="10">
        <f t="shared" si="86"/>
        <v>102</v>
      </c>
      <c r="P710">
        <f t="shared" si="83"/>
        <v>196.34</v>
      </c>
      <c r="Q710" t="s">
        <v>8323</v>
      </c>
      <c r="R710" t="s">
        <v>8327</v>
      </c>
      <c r="S710" s="14">
        <f t="shared" si="84"/>
        <v>42267.746782407412</v>
      </c>
      <c r="T710" s="14">
        <f t="shared" si="85"/>
        <v>42297.746782407412</v>
      </c>
    </row>
    <row r="711" spans="1:20" ht="43.2" x14ac:dyDescent="0.3">
      <c r="A711">
        <v>1896</v>
      </c>
      <c r="B711" s="3" t="s">
        <v>1897</v>
      </c>
      <c r="C711" s="3" t="s">
        <v>6006</v>
      </c>
      <c r="D711" s="6">
        <v>451</v>
      </c>
      <c r="E711" s="8">
        <v>559</v>
      </c>
      <c r="F711" t="s">
        <v>8218</v>
      </c>
      <c r="G711" t="s">
        <v>8223</v>
      </c>
      <c r="H711" t="s">
        <v>8245</v>
      </c>
      <c r="I711">
        <v>1334250165</v>
      </c>
      <c r="J711">
        <v>1331658165</v>
      </c>
      <c r="K711" t="b">
        <v>0</v>
      </c>
      <c r="L711">
        <v>13</v>
      </c>
      <c r="M711" t="b">
        <v>1</v>
      </c>
      <c r="N711" t="s">
        <v>8277</v>
      </c>
      <c r="O711" s="10">
        <f t="shared" si="86"/>
        <v>124</v>
      </c>
      <c r="P711">
        <f t="shared" si="83"/>
        <v>43</v>
      </c>
      <c r="Q711" t="s">
        <v>8323</v>
      </c>
      <c r="R711" t="s">
        <v>8327</v>
      </c>
      <c r="S711" s="14">
        <f t="shared" si="84"/>
        <v>40981.710243055553</v>
      </c>
      <c r="T711" s="14">
        <f t="shared" si="85"/>
        <v>41011.710243055553</v>
      </c>
    </row>
    <row r="712" spans="1:20" ht="43.2" x14ac:dyDescent="0.3">
      <c r="A712">
        <v>1897</v>
      </c>
      <c r="B712" s="3" t="s">
        <v>1898</v>
      </c>
      <c r="C712" s="3" t="s">
        <v>6007</v>
      </c>
      <c r="D712" s="6">
        <v>6350</v>
      </c>
      <c r="E712" s="8">
        <v>6506</v>
      </c>
      <c r="F712" t="s">
        <v>8218</v>
      </c>
      <c r="G712" t="s">
        <v>8223</v>
      </c>
      <c r="H712" t="s">
        <v>8245</v>
      </c>
      <c r="I712">
        <v>1393966800</v>
      </c>
      <c r="J712">
        <v>1392040806</v>
      </c>
      <c r="K712" t="b">
        <v>0</v>
      </c>
      <c r="L712">
        <v>183</v>
      </c>
      <c r="M712" t="b">
        <v>1</v>
      </c>
      <c r="N712" t="s">
        <v>8277</v>
      </c>
      <c r="O712" s="10">
        <f t="shared" si="86"/>
        <v>102</v>
      </c>
      <c r="P712">
        <f t="shared" si="83"/>
        <v>35.549999999999997</v>
      </c>
      <c r="Q712" t="s">
        <v>8323</v>
      </c>
      <c r="R712" t="s">
        <v>8327</v>
      </c>
      <c r="S712" s="14">
        <f t="shared" si="84"/>
        <v>41680.583402777782</v>
      </c>
      <c r="T712" s="14">
        <f t="shared" si="85"/>
        <v>41702.875</v>
      </c>
    </row>
    <row r="713" spans="1:20" ht="43.2" x14ac:dyDescent="0.3">
      <c r="A713">
        <v>1898</v>
      </c>
      <c r="B713" s="3" t="s">
        <v>1899</v>
      </c>
      <c r="C713" s="3" t="s">
        <v>6008</v>
      </c>
      <c r="D713" s="6">
        <v>1000</v>
      </c>
      <c r="E713" s="8">
        <v>1445</v>
      </c>
      <c r="F713" t="s">
        <v>8218</v>
      </c>
      <c r="G713" t="s">
        <v>8223</v>
      </c>
      <c r="H713" t="s">
        <v>8245</v>
      </c>
      <c r="I713">
        <v>1454349600</v>
      </c>
      <c r="J713">
        <v>1451277473</v>
      </c>
      <c r="K713" t="b">
        <v>0</v>
      </c>
      <c r="L713">
        <v>21</v>
      </c>
      <c r="M713" t="b">
        <v>1</v>
      </c>
      <c r="N713" t="s">
        <v>8277</v>
      </c>
      <c r="O713" s="10">
        <f t="shared" si="86"/>
        <v>145</v>
      </c>
      <c r="P713">
        <f t="shared" si="83"/>
        <v>68.81</v>
      </c>
      <c r="Q713" t="s">
        <v>8323</v>
      </c>
      <c r="R713" t="s">
        <v>8327</v>
      </c>
      <c r="S713" s="14">
        <f t="shared" si="84"/>
        <v>42366.192974537036</v>
      </c>
      <c r="T713" s="14">
        <f t="shared" si="85"/>
        <v>42401.75</v>
      </c>
    </row>
    <row r="714" spans="1:20" ht="43.2" x14ac:dyDescent="0.3">
      <c r="A714">
        <v>1899</v>
      </c>
      <c r="B714" s="3" t="s">
        <v>1900</v>
      </c>
      <c r="C714" s="3" t="s">
        <v>6009</v>
      </c>
      <c r="D714" s="6">
        <v>900</v>
      </c>
      <c r="E714" s="8">
        <v>1200</v>
      </c>
      <c r="F714" t="s">
        <v>8218</v>
      </c>
      <c r="G714" t="s">
        <v>8223</v>
      </c>
      <c r="H714" t="s">
        <v>8245</v>
      </c>
      <c r="I714">
        <v>1427319366</v>
      </c>
      <c r="J714">
        <v>1424730966</v>
      </c>
      <c r="K714" t="b">
        <v>0</v>
      </c>
      <c r="L714">
        <v>42</v>
      </c>
      <c r="M714" t="b">
        <v>1</v>
      </c>
      <c r="N714" t="s">
        <v>8277</v>
      </c>
      <c r="O714" s="10">
        <f t="shared" si="86"/>
        <v>133</v>
      </c>
      <c r="P714">
        <f t="shared" si="83"/>
        <v>28.57</v>
      </c>
      <c r="Q714" t="s">
        <v>8323</v>
      </c>
      <c r="R714" t="s">
        <v>8327</v>
      </c>
      <c r="S714" s="14">
        <f t="shared" si="84"/>
        <v>42058.941736111112</v>
      </c>
      <c r="T714" s="14">
        <f t="shared" si="85"/>
        <v>42088.90006944444</v>
      </c>
    </row>
    <row r="715" spans="1:20" ht="57.6" x14ac:dyDescent="0.3">
      <c r="A715">
        <v>1900</v>
      </c>
      <c r="B715" s="3" t="s">
        <v>1901</v>
      </c>
      <c r="C715" s="3" t="s">
        <v>6010</v>
      </c>
      <c r="D715" s="6">
        <v>2500</v>
      </c>
      <c r="E715" s="8">
        <v>2734.11</v>
      </c>
      <c r="F715" t="s">
        <v>8218</v>
      </c>
      <c r="G715" t="s">
        <v>8223</v>
      </c>
      <c r="H715" t="s">
        <v>8245</v>
      </c>
      <c r="I715">
        <v>1349517540</v>
      </c>
      <c r="J715">
        <v>1347137731</v>
      </c>
      <c r="K715" t="b">
        <v>0</v>
      </c>
      <c r="L715">
        <v>54</v>
      </c>
      <c r="M715" t="b">
        <v>1</v>
      </c>
      <c r="N715" t="s">
        <v>8277</v>
      </c>
      <c r="O715" s="10">
        <f t="shared" si="86"/>
        <v>109</v>
      </c>
      <c r="P715">
        <f t="shared" si="83"/>
        <v>50.63</v>
      </c>
      <c r="Q715" t="s">
        <v>8323</v>
      </c>
      <c r="R715" t="s">
        <v>8327</v>
      </c>
      <c r="S715" s="14">
        <f t="shared" si="84"/>
        <v>41160.871886574074</v>
      </c>
      <c r="T715" s="14">
        <f t="shared" si="85"/>
        <v>41188.415972222225</v>
      </c>
    </row>
    <row r="716" spans="1:20" ht="28.8" x14ac:dyDescent="0.3">
      <c r="A716">
        <v>1921</v>
      </c>
      <c r="B716" s="3" t="s">
        <v>1922</v>
      </c>
      <c r="C716" s="3" t="s">
        <v>6031</v>
      </c>
      <c r="D716" s="6">
        <v>1500</v>
      </c>
      <c r="E716" s="8">
        <v>2052</v>
      </c>
      <c r="F716" t="s">
        <v>8218</v>
      </c>
      <c r="G716" t="s">
        <v>8223</v>
      </c>
      <c r="H716" t="s">
        <v>8245</v>
      </c>
      <c r="I716">
        <v>1342243143</v>
      </c>
      <c r="J716">
        <v>1339651143</v>
      </c>
      <c r="K716" t="b">
        <v>0</v>
      </c>
      <c r="L716">
        <v>38</v>
      </c>
      <c r="M716" t="b">
        <v>1</v>
      </c>
      <c r="N716" t="s">
        <v>8277</v>
      </c>
      <c r="O716" s="10">
        <f t="shared" si="86"/>
        <v>137</v>
      </c>
      <c r="P716">
        <f t="shared" ref="P716:P765" si="87">IFERROR(ROUND(E716/L716,2),0)</f>
        <v>54</v>
      </c>
      <c r="Q716" t="s">
        <v>8323</v>
      </c>
      <c r="R716" t="s">
        <v>8327</v>
      </c>
      <c r="S716" s="14">
        <f t="shared" ref="S716:S765" si="88">(((J716/60)/60)/24)+DATE(1970,1,1)</f>
        <v>41074.221562500003</v>
      </c>
      <c r="T716" s="14">
        <f t="shared" ref="T716:T765" si="89">(((I716/60)/60)/24)+DATE(1970,1,1)</f>
        <v>41104.221562500003</v>
      </c>
    </row>
    <row r="717" spans="1:20" ht="43.2" x14ac:dyDescent="0.3">
      <c r="A717">
        <v>1922</v>
      </c>
      <c r="B717" s="3" t="s">
        <v>1923</v>
      </c>
      <c r="C717" s="3" t="s">
        <v>6032</v>
      </c>
      <c r="D717" s="6">
        <v>2000</v>
      </c>
      <c r="E717" s="8">
        <v>2311</v>
      </c>
      <c r="F717" t="s">
        <v>8218</v>
      </c>
      <c r="G717" t="s">
        <v>8223</v>
      </c>
      <c r="H717" t="s">
        <v>8245</v>
      </c>
      <c r="I717">
        <v>1386828507</v>
      </c>
      <c r="J717">
        <v>1384236507</v>
      </c>
      <c r="K717" t="b">
        <v>0</v>
      </c>
      <c r="L717">
        <v>64</v>
      </c>
      <c r="M717" t="b">
        <v>1</v>
      </c>
      <c r="N717" t="s">
        <v>8277</v>
      </c>
      <c r="O717" s="10">
        <f t="shared" si="86"/>
        <v>116</v>
      </c>
      <c r="P717">
        <f t="shared" si="87"/>
        <v>36.11</v>
      </c>
      <c r="Q717" t="s">
        <v>8323</v>
      </c>
      <c r="R717" t="s">
        <v>8327</v>
      </c>
      <c r="S717" s="14">
        <f t="shared" si="88"/>
        <v>41590.255868055552</v>
      </c>
      <c r="T717" s="14">
        <f t="shared" si="89"/>
        <v>41620.255868055552</v>
      </c>
    </row>
    <row r="718" spans="1:20" ht="43.2" x14ac:dyDescent="0.3">
      <c r="A718">
        <v>1923</v>
      </c>
      <c r="B718" s="3" t="s">
        <v>1924</v>
      </c>
      <c r="C718" s="3" t="s">
        <v>6033</v>
      </c>
      <c r="D718" s="6">
        <v>125</v>
      </c>
      <c r="E718" s="8">
        <v>301</v>
      </c>
      <c r="F718" t="s">
        <v>8218</v>
      </c>
      <c r="G718" t="s">
        <v>8223</v>
      </c>
      <c r="H718" t="s">
        <v>8245</v>
      </c>
      <c r="I718">
        <v>1317099540</v>
      </c>
      <c r="J718">
        <v>1313612532</v>
      </c>
      <c r="K718" t="b">
        <v>0</v>
      </c>
      <c r="L718">
        <v>13</v>
      </c>
      <c r="M718" t="b">
        <v>1</v>
      </c>
      <c r="N718" t="s">
        <v>8277</v>
      </c>
      <c r="O718" s="10">
        <f t="shared" si="86"/>
        <v>241</v>
      </c>
      <c r="P718">
        <f t="shared" si="87"/>
        <v>23.15</v>
      </c>
      <c r="Q718" t="s">
        <v>8323</v>
      </c>
      <c r="R718" t="s">
        <v>8327</v>
      </c>
      <c r="S718" s="14">
        <f t="shared" si="88"/>
        <v>40772.848749999997</v>
      </c>
      <c r="T718" s="14">
        <f t="shared" si="89"/>
        <v>40813.207638888889</v>
      </c>
    </row>
    <row r="719" spans="1:20" ht="57.6" x14ac:dyDescent="0.3">
      <c r="A719">
        <v>1924</v>
      </c>
      <c r="B719" s="3" t="s">
        <v>1925</v>
      </c>
      <c r="C719" s="3" t="s">
        <v>6034</v>
      </c>
      <c r="D719" s="6">
        <v>3000</v>
      </c>
      <c r="E719" s="8">
        <v>3432</v>
      </c>
      <c r="F719" t="s">
        <v>8218</v>
      </c>
      <c r="G719" t="s">
        <v>8223</v>
      </c>
      <c r="H719" t="s">
        <v>8245</v>
      </c>
      <c r="I719">
        <v>1389814380</v>
      </c>
      <c r="J719">
        <v>1387390555</v>
      </c>
      <c r="K719" t="b">
        <v>0</v>
      </c>
      <c r="L719">
        <v>33</v>
      </c>
      <c r="M719" t="b">
        <v>1</v>
      </c>
      <c r="N719" t="s">
        <v>8277</v>
      </c>
      <c r="O719" s="10">
        <f t="shared" si="86"/>
        <v>114</v>
      </c>
      <c r="P719">
        <f t="shared" si="87"/>
        <v>104</v>
      </c>
      <c r="Q719" t="s">
        <v>8323</v>
      </c>
      <c r="R719" t="s">
        <v>8327</v>
      </c>
      <c r="S719" s="14">
        <f t="shared" si="88"/>
        <v>41626.761053240742</v>
      </c>
      <c r="T719" s="14">
        <f t="shared" si="89"/>
        <v>41654.814583333333</v>
      </c>
    </row>
    <row r="720" spans="1:20" ht="43.2" x14ac:dyDescent="0.3">
      <c r="A720">
        <v>1925</v>
      </c>
      <c r="B720" s="3" t="s">
        <v>1926</v>
      </c>
      <c r="C720" s="3" t="s">
        <v>6035</v>
      </c>
      <c r="D720" s="6">
        <v>1500</v>
      </c>
      <c r="E720" s="8">
        <v>1655</v>
      </c>
      <c r="F720" t="s">
        <v>8218</v>
      </c>
      <c r="G720" t="s">
        <v>8223</v>
      </c>
      <c r="H720" t="s">
        <v>8245</v>
      </c>
      <c r="I720">
        <v>1381449600</v>
      </c>
      <c r="J720">
        <v>1379540288</v>
      </c>
      <c r="K720" t="b">
        <v>0</v>
      </c>
      <c r="L720">
        <v>52</v>
      </c>
      <c r="M720" t="b">
        <v>1</v>
      </c>
      <c r="N720" t="s">
        <v>8277</v>
      </c>
      <c r="O720" s="10">
        <f t="shared" si="86"/>
        <v>110</v>
      </c>
      <c r="P720">
        <f t="shared" si="87"/>
        <v>31.83</v>
      </c>
      <c r="Q720" t="s">
        <v>8323</v>
      </c>
      <c r="R720" t="s">
        <v>8327</v>
      </c>
      <c r="S720" s="14">
        <f t="shared" si="88"/>
        <v>41535.90148148148</v>
      </c>
      <c r="T720" s="14">
        <f t="shared" si="89"/>
        <v>41558</v>
      </c>
    </row>
    <row r="721" spans="1:20" ht="57.6" x14ac:dyDescent="0.3">
      <c r="A721">
        <v>1926</v>
      </c>
      <c r="B721" s="3" t="s">
        <v>1927</v>
      </c>
      <c r="C721" s="3" t="s">
        <v>6036</v>
      </c>
      <c r="D721" s="6">
        <v>1500</v>
      </c>
      <c r="E721" s="8">
        <v>2930.69</v>
      </c>
      <c r="F721" t="s">
        <v>8218</v>
      </c>
      <c r="G721" t="s">
        <v>8223</v>
      </c>
      <c r="H721" t="s">
        <v>8245</v>
      </c>
      <c r="I721">
        <v>1288657560</v>
      </c>
      <c r="J721">
        <v>1286319256</v>
      </c>
      <c r="K721" t="b">
        <v>0</v>
      </c>
      <c r="L721">
        <v>107</v>
      </c>
      <c r="M721" t="b">
        <v>1</v>
      </c>
      <c r="N721" t="s">
        <v>8277</v>
      </c>
      <c r="O721" s="10">
        <f t="shared" si="86"/>
        <v>195</v>
      </c>
      <c r="P721">
        <f t="shared" si="87"/>
        <v>27.39</v>
      </c>
      <c r="Q721" t="s">
        <v>8323</v>
      </c>
      <c r="R721" t="s">
        <v>8327</v>
      </c>
      <c r="S721" s="14">
        <f t="shared" si="88"/>
        <v>40456.954351851848</v>
      </c>
      <c r="T721" s="14">
        <f t="shared" si="89"/>
        <v>40484.018055555556</v>
      </c>
    </row>
    <row r="722" spans="1:20" x14ac:dyDescent="0.3">
      <c r="A722">
        <v>1927</v>
      </c>
      <c r="B722" s="3" t="s">
        <v>1928</v>
      </c>
      <c r="C722" s="3" t="s">
        <v>6037</v>
      </c>
      <c r="D722" s="6">
        <v>600</v>
      </c>
      <c r="E722" s="8">
        <v>620</v>
      </c>
      <c r="F722" t="s">
        <v>8218</v>
      </c>
      <c r="G722" t="s">
        <v>8223</v>
      </c>
      <c r="H722" t="s">
        <v>8245</v>
      </c>
      <c r="I722">
        <v>1331182740</v>
      </c>
      <c r="J722">
        <v>1329856839</v>
      </c>
      <c r="K722" t="b">
        <v>0</v>
      </c>
      <c r="L722">
        <v>11</v>
      </c>
      <c r="M722" t="b">
        <v>1</v>
      </c>
      <c r="N722" t="s">
        <v>8277</v>
      </c>
      <c r="O722" s="10">
        <f t="shared" si="86"/>
        <v>103</v>
      </c>
      <c r="P722">
        <f t="shared" si="87"/>
        <v>56.36</v>
      </c>
      <c r="Q722" t="s">
        <v>8323</v>
      </c>
      <c r="R722" t="s">
        <v>8327</v>
      </c>
      <c r="S722" s="14">
        <f t="shared" si="88"/>
        <v>40960.861562500002</v>
      </c>
      <c r="T722" s="14">
        <f t="shared" si="89"/>
        <v>40976.207638888889</v>
      </c>
    </row>
    <row r="723" spans="1:20" ht="28.8" x14ac:dyDescent="0.3">
      <c r="A723">
        <v>1928</v>
      </c>
      <c r="B723" s="3" t="s">
        <v>1929</v>
      </c>
      <c r="C723" s="3" t="s">
        <v>6038</v>
      </c>
      <c r="D723" s="6">
        <v>2550</v>
      </c>
      <c r="E723" s="8">
        <v>2630</v>
      </c>
      <c r="F723" t="s">
        <v>8218</v>
      </c>
      <c r="G723" t="s">
        <v>8223</v>
      </c>
      <c r="H723" t="s">
        <v>8245</v>
      </c>
      <c r="I723">
        <v>1367940794</v>
      </c>
      <c r="J723">
        <v>1365348794</v>
      </c>
      <c r="K723" t="b">
        <v>0</v>
      </c>
      <c r="L723">
        <v>34</v>
      </c>
      <c r="M723" t="b">
        <v>1</v>
      </c>
      <c r="N723" t="s">
        <v>8277</v>
      </c>
      <c r="O723" s="10">
        <f t="shared" si="86"/>
        <v>103</v>
      </c>
      <c r="P723">
        <f t="shared" si="87"/>
        <v>77.349999999999994</v>
      </c>
      <c r="Q723" t="s">
        <v>8323</v>
      </c>
      <c r="R723" t="s">
        <v>8327</v>
      </c>
      <c r="S723" s="14">
        <f t="shared" si="88"/>
        <v>41371.648078703707</v>
      </c>
      <c r="T723" s="14">
        <f t="shared" si="89"/>
        <v>41401.648078703707</v>
      </c>
    </row>
    <row r="724" spans="1:20" ht="43.2" x14ac:dyDescent="0.3">
      <c r="A724">
        <v>1929</v>
      </c>
      <c r="B724" s="3" t="s">
        <v>1930</v>
      </c>
      <c r="C724" s="3" t="s">
        <v>6039</v>
      </c>
      <c r="D724" s="6">
        <v>3200</v>
      </c>
      <c r="E724" s="8">
        <v>3210</v>
      </c>
      <c r="F724" t="s">
        <v>8218</v>
      </c>
      <c r="G724" t="s">
        <v>8223</v>
      </c>
      <c r="H724" t="s">
        <v>8245</v>
      </c>
      <c r="I724">
        <v>1309825866</v>
      </c>
      <c r="J724">
        <v>1306197066</v>
      </c>
      <c r="K724" t="b">
        <v>0</v>
      </c>
      <c r="L724">
        <v>75</v>
      </c>
      <c r="M724" t="b">
        <v>1</v>
      </c>
      <c r="N724" t="s">
        <v>8277</v>
      </c>
      <c r="O724" s="10">
        <f t="shared" si="86"/>
        <v>100</v>
      </c>
      <c r="P724">
        <f t="shared" si="87"/>
        <v>42.8</v>
      </c>
      <c r="Q724" t="s">
        <v>8323</v>
      </c>
      <c r="R724" t="s">
        <v>8327</v>
      </c>
      <c r="S724" s="14">
        <f t="shared" si="88"/>
        <v>40687.021597222221</v>
      </c>
      <c r="T724" s="14">
        <f t="shared" si="89"/>
        <v>40729.021597222221</v>
      </c>
    </row>
    <row r="725" spans="1:20" ht="28.8" x14ac:dyDescent="0.3">
      <c r="A725">
        <v>1930</v>
      </c>
      <c r="B725" s="3" t="s">
        <v>1931</v>
      </c>
      <c r="C725" s="3" t="s">
        <v>6040</v>
      </c>
      <c r="D725" s="6">
        <v>1000</v>
      </c>
      <c r="E725" s="8">
        <v>1270</v>
      </c>
      <c r="F725" t="s">
        <v>8218</v>
      </c>
      <c r="G725" t="s">
        <v>8223</v>
      </c>
      <c r="H725" t="s">
        <v>8245</v>
      </c>
      <c r="I725">
        <v>1373203482</v>
      </c>
      <c r="J725">
        <v>1368019482</v>
      </c>
      <c r="K725" t="b">
        <v>0</v>
      </c>
      <c r="L725">
        <v>26</v>
      </c>
      <c r="M725" t="b">
        <v>1</v>
      </c>
      <c r="N725" t="s">
        <v>8277</v>
      </c>
      <c r="O725" s="10">
        <f t="shared" si="86"/>
        <v>127</v>
      </c>
      <c r="P725">
        <f t="shared" si="87"/>
        <v>48.85</v>
      </c>
      <c r="Q725" t="s">
        <v>8323</v>
      </c>
      <c r="R725" t="s">
        <v>8327</v>
      </c>
      <c r="S725" s="14">
        <f t="shared" si="88"/>
        <v>41402.558819444443</v>
      </c>
      <c r="T725" s="14">
        <f t="shared" si="89"/>
        <v>41462.558819444443</v>
      </c>
    </row>
    <row r="726" spans="1:20" ht="43.2" x14ac:dyDescent="0.3">
      <c r="A726">
        <v>1931</v>
      </c>
      <c r="B726" s="3" t="s">
        <v>1932</v>
      </c>
      <c r="C726" s="3" t="s">
        <v>6041</v>
      </c>
      <c r="D726" s="6">
        <v>2000</v>
      </c>
      <c r="E726" s="8">
        <v>2412.02</v>
      </c>
      <c r="F726" t="s">
        <v>8218</v>
      </c>
      <c r="G726" t="s">
        <v>8223</v>
      </c>
      <c r="H726" t="s">
        <v>8245</v>
      </c>
      <c r="I726">
        <v>1337657400</v>
      </c>
      <c r="J726">
        <v>1336512309</v>
      </c>
      <c r="K726" t="b">
        <v>0</v>
      </c>
      <c r="L726">
        <v>50</v>
      </c>
      <c r="M726" t="b">
        <v>1</v>
      </c>
      <c r="N726" t="s">
        <v>8277</v>
      </c>
      <c r="O726" s="10">
        <f t="shared" si="86"/>
        <v>121</v>
      </c>
      <c r="P726">
        <f t="shared" si="87"/>
        <v>48.24</v>
      </c>
      <c r="Q726" t="s">
        <v>8323</v>
      </c>
      <c r="R726" t="s">
        <v>8327</v>
      </c>
      <c r="S726" s="14">
        <f t="shared" si="88"/>
        <v>41037.892465277779</v>
      </c>
      <c r="T726" s="14">
        <f t="shared" si="89"/>
        <v>41051.145833333336</v>
      </c>
    </row>
    <row r="727" spans="1:20" ht="57.6" x14ac:dyDescent="0.3">
      <c r="A727">
        <v>1932</v>
      </c>
      <c r="B727" s="3" t="s">
        <v>1933</v>
      </c>
      <c r="C727" s="3" t="s">
        <v>6042</v>
      </c>
      <c r="D727" s="6">
        <v>5250</v>
      </c>
      <c r="E727" s="8">
        <v>5617</v>
      </c>
      <c r="F727" t="s">
        <v>8218</v>
      </c>
      <c r="G727" t="s">
        <v>8223</v>
      </c>
      <c r="H727" t="s">
        <v>8245</v>
      </c>
      <c r="I727">
        <v>1327433173</v>
      </c>
      <c r="J727">
        <v>1325618773</v>
      </c>
      <c r="K727" t="b">
        <v>0</v>
      </c>
      <c r="L727">
        <v>80</v>
      </c>
      <c r="M727" t="b">
        <v>1</v>
      </c>
      <c r="N727" t="s">
        <v>8277</v>
      </c>
      <c r="O727" s="10">
        <f t="shared" si="86"/>
        <v>107</v>
      </c>
      <c r="P727">
        <f t="shared" si="87"/>
        <v>70.209999999999994</v>
      </c>
      <c r="Q727" t="s">
        <v>8323</v>
      </c>
      <c r="R727" t="s">
        <v>8327</v>
      </c>
      <c r="S727" s="14">
        <f t="shared" si="88"/>
        <v>40911.809872685182</v>
      </c>
      <c r="T727" s="14">
        <f t="shared" si="89"/>
        <v>40932.809872685182</v>
      </c>
    </row>
    <row r="728" spans="1:20" ht="43.2" x14ac:dyDescent="0.3">
      <c r="A728">
        <v>1933</v>
      </c>
      <c r="B728" s="3" t="s">
        <v>1934</v>
      </c>
      <c r="C728" s="3" t="s">
        <v>6043</v>
      </c>
      <c r="D728" s="6">
        <v>6000</v>
      </c>
      <c r="E728" s="8">
        <v>10346</v>
      </c>
      <c r="F728" t="s">
        <v>8218</v>
      </c>
      <c r="G728" t="s">
        <v>8223</v>
      </c>
      <c r="H728" t="s">
        <v>8245</v>
      </c>
      <c r="I728">
        <v>1411787307</v>
      </c>
      <c r="J728">
        <v>1409195307</v>
      </c>
      <c r="K728" t="b">
        <v>0</v>
      </c>
      <c r="L728">
        <v>110</v>
      </c>
      <c r="M728" t="b">
        <v>1</v>
      </c>
      <c r="N728" t="s">
        <v>8277</v>
      </c>
      <c r="O728" s="10">
        <f t="shared" si="86"/>
        <v>172</v>
      </c>
      <c r="P728">
        <f t="shared" si="87"/>
        <v>94.05</v>
      </c>
      <c r="Q728" t="s">
        <v>8323</v>
      </c>
      <c r="R728" t="s">
        <v>8327</v>
      </c>
      <c r="S728" s="14">
        <f t="shared" si="88"/>
        <v>41879.130868055552</v>
      </c>
      <c r="T728" s="14">
        <f t="shared" si="89"/>
        <v>41909.130868055552</v>
      </c>
    </row>
    <row r="729" spans="1:20" ht="43.2" x14ac:dyDescent="0.3">
      <c r="A729">
        <v>1934</v>
      </c>
      <c r="B729" s="3" t="s">
        <v>1935</v>
      </c>
      <c r="C729" s="3" t="s">
        <v>6044</v>
      </c>
      <c r="D729" s="6">
        <v>5000</v>
      </c>
      <c r="E729" s="8">
        <v>6181</v>
      </c>
      <c r="F729" t="s">
        <v>8218</v>
      </c>
      <c r="G729" t="s">
        <v>8223</v>
      </c>
      <c r="H729" t="s">
        <v>8245</v>
      </c>
      <c r="I729">
        <v>1324789200</v>
      </c>
      <c r="J729">
        <v>1321649321</v>
      </c>
      <c r="K729" t="b">
        <v>0</v>
      </c>
      <c r="L729">
        <v>77</v>
      </c>
      <c r="M729" t="b">
        <v>1</v>
      </c>
      <c r="N729" t="s">
        <v>8277</v>
      </c>
      <c r="O729" s="10">
        <f t="shared" si="86"/>
        <v>124</v>
      </c>
      <c r="P729">
        <f t="shared" si="87"/>
        <v>80.27</v>
      </c>
      <c r="Q729" t="s">
        <v>8323</v>
      </c>
      <c r="R729" t="s">
        <v>8327</v>
      </c>
      <c r="S729" s="14">
        <f t="shared" si="88"/>
        <v>40865.867141203707</v>
      </c>
      <c r="T729" s="14">
        <f t="shared" si="89"/>
        <v>40902.208333333336</v>
      </c>
    </row>
    <row r="730" spans="1:20" ht="43.2" x14ac:dyDescent="0.3">
      <c r="A730">
        <v>1935</v>
      </c>
      <c r="B730" s="3" t="s">
        <v>1936</v>
      </c>
      <c r="C730" s="3" t="s">
        <v>6045</v>
      </c>
      <c r="D730" s="6">
        <v>2500</v>
      </c>
      <c r="E730" s="8">
        <v>2710</v>
      </c>
      <c r="F730" t="s">
        <v>8218</v>
      </c>
      <c r="G730" t="s">
        <v>8223</v>
      </c>
      <c r="H730" t="s">
        <v>8245</v>
      </c>
      <c r="I730">
        <v>1403326740</v>
      </c>
      <c r="J730">
        <v>1400106171</v>
      </c>
      <c r="K730" t="b">
        <v>0</v>
      </c>
      <c r="L730">
        <v>50</v>
      </c>
      <c r="M730" t="b">
        <v>1</v>
      </c>
      <c r="N730" t="s">
        <v>8277</v>
      </c>
      <c r="O730" s="10">
        <f t="shared" si="86"/>
        <v>108</v>
      </c>
      <c r="P730">
        <f t="shared" si="87"/>
        <v>54.2</v>
      </c>
      <c r="Q730" t="s">
        <v>8323</v>
      </c>
      <c r="R730" t="s">
        <v>8327</v>
      </c>
      <c r="S730" s="14">
        <f t="shared" si="88"/>
        <v>41773.932534722226</v>
      </c>
      <c r="T730" s="14">
        <f t="shared" si="89"/>
        <v>41811.207638888889</v>
      </c>
    </row>
    <row r="731" spans="1:20" ht="43.2" x14ac:dyDescent="0.3">
      <c r="A731">
        <v>1936</v>
      </c>
      <c r="B731" s="3" t="s">
        <v>1937</v>
      </c>
      <c r="C731" s="3" t="s">
        <v>6046</v>
      </c>
      <c r="D731" s="6">
        <v>7500</v>
      </c>
      <c r="E731" s="8">
        <v>8739.01</v>
      </c>
      <c r="F731" t="s">
        <v>8218</v>
      </c>
      <c r="G731" t="s">
        <v>8223</v>
      </c>
      <c r="H731" t="s">
        <v>8245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8277</v>
      </c>
      <c r="O731" s="10">
        <f t="shared" si="86"/>
        <v>117</v>
      </c>
      <c r="P731">
        <f t="shared" si="87"/>
        <v>60.27</v>
      </c>
      <c r="Q731" t="s">
        <v>8323</v>
      </c>
      <c r="R731" t="s">
        <v>8327</v>
      </c>
      <c r="S731" s="14">
        <f t="shared" si="88"/>
        <v>40852.889699074076</v>
      </c>
      <c r="T731" s="14">
        <f t="shared" si="89"/>
        <v>40883.249305555553</v>
      </c>
    </row>
    <row r="732" spans="1:20" ht="43.2" x14ac:dyDescent="0.3">
      <c r="A732">
        <v>1937</v>
      </c>
      <c r="B732" s="3" t="s">
        <v>1938</v>
      </c>
      <c r="C732" s="3" t="s">
        <v>6047</v>
      </c>
      <c r="D732" s="6">
        <v>600</v>
      </c>
      <c r="E732" s="8">
        <v>1123.47</v>
      </c>
      <c r="F732" t="s">
        <v>8218</v>
      </c>
      <c r="G732" t="s">
        <v>8223</v>
      </c>
      <c r="H732" t="s">
        <v>8245</v>
      </c>
      <c r="I732">
        <v>1339732740</v>
      </c>
      <c r="J732">
        <v>1338346281</v>
      </c>
      <c r="K732" t="b">
        <v>0</v>
      </c>
      <c r="L732">
        <v>29</v>
      </c>
      <c r="M732" t="b">
        <v>1</v>
      </c>
      <c r="N732" t="s">
        <v>8277</v>
      </c>
      <c r="O732" s="10">
        <f t="shared" si="86"/>
        <v>187</v>
      </c>
      <c r="P732">
        <f t="shared" si="87"/>
        <v>38.74</v>
      </c>
      <c r="Q732" t="s">
        <v>8323</v>
      </c>
      <c r="R732" t="s">
        <v>8327</v>
      </c>
      <c r="S732" s="14">
        <f t="shared" si="88"/>
        <v>41059.118993055556</v>
      </c>
      <c r="T732" s="14">
        <f t="shared" si="89"/>
        <v>41075.165972222225</v>
      </c>
    </row>
    <row r="733" spans="1:20" ht="43.2" x14ac:dyDescent="0.3">
      <c r="A733">
        <v>1938</v>
      </c>
      <c r="B733" s="3" t="s">
        <v>1939</v>
      </c>
      <c r="C733" s="3" t="s">
        <v>6048</v>
      </c>
      <c r="D733" s="6">
        <v>15000</v>
      </c>
      <c r="E733" s="8">
        <v>17390</v>
      </c>
      <c r="F733" t="s">
        <v>8218</v>
      </c>
      <c r="G733" t="s">
        <v>8223</v>
      </c>
      <c r="H733" t="s">
        <v>8245</v>
      </c>
      <c r="I733">
        <v>1372741200</v>
      </c>
      <c r="J733">
        <v>1370067231</v>
      </c>
      <c r="K733" t="b">
        <v>0</v>
      </c>
      <c r="L733">
        <v>114</v>
      </c>
      <c r="M733" t="b">
        <v>1</v>
      </c>
      <c r="N733" t="s">
        <v>8277</v>
      </c>
      <c r="O733" s="10">
        <f t="shared" si="86"/>
        <v>116</v>
      </c>
      <c r="P733">
        <f t="shared" si="87"/>
        <v>152.54</v>
      </c>
      <c r="Q733" t="s">
        <v>8323</v>
      </c>
      <c r="R733" t="s">
        <v>8327</v>
      </c>
      <c r="S733" s="14">
        <f t="shared" si="88"/>
        <v>41426.259618055556</v>
      </c>
      <c r="T733" s="14">
        <f t="shared" si="89"/>
        <v>41457.208333333336</v>
      </c>
    </row>
    <row r="734" spans="1:20" ht="57.6" x14ac:dyDescent="0.3">
      <c r="A734">
        <v>1939</v>
      </c>
      <c r="B734" s="3" t="s">
        <v>1940</v>
      </c>
      <c r="C734" s="3" t="s">
        <v>6049</v>
      </c>
      <c r="D734" s="6">
        <v>10000</v>
      </c>
      <c r="E734" s="8">
        <v>11070</v>
      </c>
      <c r="F734" t="s">
        <v>8218</v>
      </c>
      <c r="G734" t="s">
        <v>8223</v>
      </c>
      <c r="H734" t="s">
        <v>8245</v>
      </c>
      <c r="I734">
        <v>1362955108</v>
      </c>
      <c r="J734">
        <v>1360366708</v>
      </c>
      <c r="K734" t="b">
        <v>0</v>
      </c>
      <c r="L734">
        <v>96</v>
      </c>
      <c r="M734" t="b">
        <v>1</v>
      </c>
      <c r="N734" t="s">
        <v>8277</v>
      </c>
      <c r="O734" s="10">
        <f t="shared" si="86"/>
        <v>111</v>
      </c>
      <c r="P734">
        <f t="shared" si="87"/>
        <v>115.31</v>
      </c>
      <c r="Q734" t="s">
        <v>8323</v>
      </c>
      <c r="R734" t="s">
        <v>8327</v>
      </c>
      <c r="S734" s="14">
        <f t="shared" si="88"/>
        <v>41313.985046296293</v>
      </c>
      <c r="T734" s="14">
        <f t="shared" si="89"/>
        <v>41343.943379629629</v>
      </c>
    </row>
    <row r="735" spans="1:20" ht="43.2" x14ac:dyDescent="0.3">
      <c r="A735">
        <v>1940</v>
      </c>
      <c r="B735" s="3" t="s">
        <v>1941</v>
      </c>
      <c r="C735" s="3" t="s">
        <v>6050</v>
      </c>
      <c r="D735" s="6">
        <v>650</v>
      </c>
      <c r="E735" s="8">
        <v>1111</v>
      </c>
      <c r="F735" t="s">
        <v>8218</v>
      </c>
      <c r="G735" t="s">
        <v>8223</v>
      </c>
      <c r="H735" t="s">
        <v>8245</v>
      </c>
      <c r="I735">
        <v>1308110340</v>
      </c>
      <c r="J735">
        <v>1304770233</v>
      </c>
      <c r="K735" t="b">
        <v>0</v>
      </c>
      <c r="L735">
        <v>31</v>
      </c>
      <c r="M735" t="b">
        <v>1</v>
      </c>
      <c r="N735" t="s">
        <v>8277</v>
      </c>
      <c r="O735" s="10">
        <f t="shared" si="86"/>
        <v>171</v>
      </c>
      <c r="P735">
        <f t="shared" si="87"/>
        <v>35.840000000000003</v>
      </c>
      <c r="Q735" t="s">
        <v>8323</v>
      </c>
      <c r="R735" t="s">
        <v>8327</v>
      </c>
      <c r="S735" s="14">
        <f t="shared" si="88"/>
        <v>40670.507326388892</v>
      </c>
      <c r="T735" s="14">
        <f t="shared" si="89"/>
        <v>40709.165972222225</v>
      </c>
    </row>
    <row r="736" spans="1:20" ht="43.2" x14ac:dyDescent="0.3">
      <c r="A736">
        <v>1941</v>
      </c>
      <c r="B736" s="3" t="s">
        <v>1942</v>
      </c>
      <c r="C736" s="3" t="s">
        <v>6051</v>
      </c>
      <c r="D736" s="6">
        <v>250000</v>
      </c>
      <c r="E736" s="8">
        <v>315295.89</v>
      </c>
      <c r="F736" t="s">
        <v>8218</v>
      </c>
      <c r="G736" t="s">
        <v>8223</v>
      </c>
      <c r="H736" t="s">
        <v>8245</v>
      </c>
      <c r="I736">
        <v>1400137131</v>
      </c>
      <c r="J736">
        <v>1397545131</v>
      </c>
      <c r="K736" t="b">
        <v>1</v>
      </c>
      <c r="L736">
        <v>4883</v>
      </c>
      <c r="M736" t="b">
        <v>1</v>
      </c>
      <c r="N736" t="s">
        <v>8293</v>
      </c>
      <c r="O736" s="10">
        <f t="shared" si="86"/>
        <v>126</v>
      </c>
      <c r="P736">
        <f t="shared" si="87"/>
        <v>64.569999999999993</v>
      </c>
      <c r="Q736" t="s">
        <v>8317</v>
      </c>
      <c r="R736" t="s">
        <v>8347</v>
      </c>
      <c r="S736" s="14">
        <f t="shared" si="88"/>
        <v>41744.290868055556</v>
      </c>
      <c r="T736" s="14">
        <f t="shared" si="89"/>
        <v>41774.290868055556</v>
      </c>
    </row>
    <row r="737" spans="1:20" ht="43.2" x14ac:dyDescent="0.3">
      <c r="A737">
        <v>1942</v>
      </c>
      <c r="B737" s="3" t="s">
        <v>1943</v>
      </c>
      <c r="C737" s="3" t="s">
        <v>6052</v>
      </c>
      <c r="D737" s="6">
        <v>6000</v>
      </c>
      <c r="E737" s="8">
        <v>8306.42</v>
      </c>
      <c r="F737" t="s">
        <v>8218</v>
      </c>
      <c r="G737" t="s">
        <v>8223</v>
      </c>
      <c r="H737" t="s">
        <v>8245</v>
      </c>
      <c r="I737">
        <v>1309809140</v>
      </c>
      <c r="J737">
        <v>1302033140</v>
      </c>
      <c r="K737" t="b">
        <v>1</v>
      </c>
      <c r="L737">
        <v>95</v>
      </c>
      <c r="M737" t="b">
        <v>1</v>
      </c>
      <c r="N737" t="s">
        <v>8293</v>
      </c>
      <c r="O737" s="10">
        <f t="shared" si="86"/>
        <v>138</v>
      </c>
      <c r="P737">
        <f t="shared" si="87"/>
        <v>87.44</v>
      </c>
      <c r="Q737" t="s">
        <v>8317</v>
      </c>
      <c r="R737" t="s">
        <v>8347</v>
      </c>
      <c r="S737" s="14">
        <f t="shared" si="88"/>
        <v>40638.828009259261</v>
      </c>
      <c r="T737" s="14">
        <f t="shared" si="89"/>
        <v>40728.828009259261</v>
      </c>
    </row>
    <row r="738" spans="1:20" ht="43.2" x14ac:dyDescent="0.3">
      <c r="A738">
        <v>1943</v>
      </c>
      <c r="B738" s="3" t="s">
        <v>1944</v>
      </c>
      <c r="C738" s="3" t="s">
        <v>6053</v>
      </c>
      <c r="D738" s="6">
        <v>10000</v>
      </c>
      <c r="E738" s="8">
        <v>170525</v>
      </c>
      <c r="F738" t="s">
        <v>8218</v>
      </c>
      <c r="G738" t="s">
        <v>8223</v>
      </c>
      <c r="H738" t="s">
        <v>8245</v>
      </c>
      <c r="I738">
        <v>1470896916</v>
      </c>
      <c r="J738">
        <v>1467008916</v>
      </c>
      <c r="K738" t="b">
        <v>1</v>
      </c>
      <c r="L738">
        <v>2478</v>
      </c>
      <c r="M738" t="b">
        <v>1</v>
      </c>
      <c r="N738" t="s">
        <v>8293</v>
      </c>
      <c r="O738" s="10">
        <f t="shared" si="86"/>
        <v>1705</v>
      </c>
      <c r="P738">
        <f t="shared" si="87"/>
        <v>68.819999999999993</v>
      </c>
      <c r="Q738" t="s">
        <v>8317</v>
      </c>
      <c r="R738" t="s">
        <v>8347</v>
      </c>
      <c r="S738" s="14">
        <f t="shared" si="88"/>
        <v>42548.269861111112</v>
      </c>
      <c r="T738" s="14">
        <f t="shared" si="89"/>
        <v>42593.269861111112</v>
      </c>
    </row>
    <row r="739" spans="1:20" ht="43.2" x14ac:dyDescent="0.3">
      <c r="A739">
        <v>1944</v>
      </c>
      <c r="B739" s="3" t="s">
        <v>1945</v>
      </c>
      <c r="C739" s="3" t="s">
        <v>6054</v>
      </c>
      <c r="D739" s="6">
        <v>40000</v>
      </c>
      <c r="E739" s="8">
        <v>315222.2</v>
      </c>
      <c r="F739" t="s">
        <v>8218</v>
      </c>
      <c r="G739" t="s">
        <v>8223</v>
      </c>
      <c r="H739" t="s">
        <v>8245</v>
      </c>
      <c r="I739">
        <v>1398952890</v>
      </c>
      <c r="J739">
        <v>1396360890</v>
      </c>
      <c r="K739" t="b">
        <v>1</v>
      </c>
      <c r="L739">
        <v>1789</v>
      </c>
      <c r="M739" t="b">
        <v>1</v>
      </c>
      <c r="N739" t="s">
        <v>8293</v>
      </c>
      <c r="O739" s="10">
        <f t="shared" si="86"/>
        <v>788</v>
      </c>
      <c r="P739">
        <f t="shared" si="87"/>
        <v>176.2</v>
      </c>
      <c r="Q739" t="s">
        <v>8317</v>
      </c>
      <c r="R739" t="s">
        <v>8347</v>
      </c>
      <c r="S739" s="14">
        <f t="shared" si="88"/>
        <v>41730.584374999999</v>
      </c>
      <c r="T739" s="14">
        <f t="shared" si="89"/>
        <v>41760.584374999999</v>
      </c>
    </row>
    <row r="740" spans="1:20" ht="43.2" x14ac:dyDescent="0.3">
      <c r="A740">
        <v>1946</v>
      </c>
      <c r="B740" s="3" t="s">
        <v>1947</v>
      </c>
      <c r="C740" s="3" t="s">
        <v>6056</v>
      </c>
      <c r="D740" s="6">
        <v>7500</v>
      </c>
      <c r="E740" s="8">
        <v>11231</v>
      </c>
      <c r="F740" t="s">
        <v>8218</v>
      </c>
      <c r="G740" t="s">
        <v>8223</v>
      </c>
      <c r="H740" t="s">
        <v>8245</v>
      </c>
      <c r="I740">
        <v>1397961361</v>
      </c>
      <c r="J740">
        <v>1392780961</v>
      </c>
      <c r="K740" t="b">
        <v>1</v>
      </c>
      <c r="L740">
        <v>70</v>
      </c>
      <c r="M740" t="b">
        <v>1</v>
      </c>
      <c r="N740" t="s">
        <v>8293</v>
      </c>
      <c r="O740" s="10">
        <f t="shared" si="86"/>
        <v>150</v>
      </c>
      <c r="P740">
        <f t="shared" si="87"/>
        <v>160.44</v>
      </c>
      <c r="Q740" t="s">
        <v>8317</v>
      </c>
      <c r="R740" t="s">
        <v>8347</v>
      </c>
      <c r="S740" s="14">
        <f t="shared" si="88"/>
        <v>41689.150011574071</v>
      </c>
      <c r="T740" s="14">
        <f t="shared" si="89"/>
        <v>41749.108344907407</v>
      </c>
    </row>
    <row r="741" spans="1:20" ht="57.6" x14ac:dyDescent="0.3">
      <c r="A741">
        <v>1947</v>
      </c>
      <c r="B741" s="3" t="s">
        <v>1948</v>
      </c>
      <c r="C741" s="3" t="s">
        <v>6057</v>
      </c>
      <c r="D741" s="6">
        <v>800</v>
      </c>
      <c r="E741" s="8">
        <v>805.07</v>
      </c>
      <c r="F741" t="s">
        <v>8218</v>
      </c>
      <c r="G741" t="s">
        <v>8223</v>
      </c>
      <c r="H741" t="s">
        <v>8245</v>
      </c>
      <c r="I741">
        <v>1258955940</v>
      </c>
      <c r="J741">
        <v>1255730520</v>
      </c>
      <c r="K741" t="b">
        <v>1</v>
      </c>
      <c r="L741">
        <v>23</v>
      </c>
      <c r="M741" t="b">
        <v>1</v>
      </c>
      <c r="N741" t="s">
        <v>8293</v>
      </c>
      <c r="O741" s="10">
        <f t="shared" si="86"/>
        <v>101</v>
      </c>
      <c r="P741">
        <f t="shared" si="87"/>
        <v>35</v>
      </c>
      <c r="Q741" t="s">
        <v>8317</v>
      </c>
      <c r="R741" t="s">
        <v>8347</v>
      </c>
      <c r="S741" s="14">
        <f t="shared" si="88"/>
        <v>40102.918055555558</v>
      </c>
      <c r="T741" s="14">
        <f t="shared" si="89"/>
        <v>40140.249305555553</v>
      </c>
    </row>
    <row r="742" spans="1:20" ht="28.8" x14ac:dyDescent="0.3">
      <c r="A742">
        <v>1948</v>
      </c>
      <c r="B742" s="3" t="s">
        <v>1949</v>
      </c>
      <c r="C742" s="3" t="s">
        <v>6058</v>
      </c>
      <c r="D742" s="6">
        <v>100000</v>
      </c>
      <c r="E742" s="8">
        <v>800211</v>
      </c>
      <c r="F742" t="s">
        <v>8218</v>
      </c>
      <c r="G742" t="s">
        <v>8223</v>
      </c>
      <c r="H742" t="s">
        <v>8245</v>
      </c>
      <c r="I742">
        <v>1465232520</v>
      </c>
      <c r="J742">
        <v>1460557809</v>
      </c>
      <c r="K742" t="b">
        <v>1</v>
      </c>
      <c r="L742">
        <v>4245</v>
      </c>
      <c r="M742" t="b">
        <v>1</v>
      </c>
      <c r="N742" t="s">
        <v>8293</v>
      </c>
      <c r="O742" s="10">
        <f t="shared" si="86"/>
        <v>800</v>
      </c>
      <c r="P742">
        <f t="shared" si="87"/>
        <v>188.51</v>
      </c>
      <c r="Q742" t="s">
        <v>8317</v>
      </c>
      <c r="R742" t="s">
        <v>8347</v>
      </c>
      <c r="S742" s="14">
        <f t="shared" si="88"/>
        <v>42473.604270833333</v>
      </c>
      <c r="T742" s="14">
        <f t="shared" si="89"/>
        <v>42527.709722222222</v>
      </c>
    </row>
    <row r="743" spans="1:20" ht="43.2" x14ac:dyDescent="0.3">
      <c r="A743">
        <v>1950</v>
      </c>
      <c r="B743" s="3" t="s">
        <v>1951</v>
      </c>
      <c r="C743" s="3" t="s">
        <v>6060</v>
      </c>
      <c r="D743" s="6">
        <v>48000</v>
      </c>
      <c r="E743" s="8">
        <v>96248.960000000006</v>
      </c>
      <c r="F743" t="s">
        <v>8218</v>
      </c>
      <c r="G743" t="s">
        <v>8223</v>
      </c>
      <c r="H743" t="s">
        <v>8245</v>
      </c>
      <c r="I743">
        <v>1303446073</v>
      </c>
      <c r="J743">
        <v>1300767673</v>
      </c>
      <c r="K743" t="b">
        <v>1</v>
      </c>
      <c r="L743">
        <v>1876</v>
      </c>
      <c r="M743" t="b">
        <v>1</v>
      </c>
      <c r="N743" t="s">
        <v>8293</v>
      </c>
      <c r="O743" s="10">
        <f t="shared" si="86"/>
        <v>201</v>
      </c>
      <c r="P743">
        <f t="shared" si="87"/>
        <v>51.31</v>
      </c>
      <c r="Q743" t="s">
        <v>8317</v>
      </c>
      <c r="R743" t="s">
        <v>8347</v>
      </c>
      <c r="S743" s="14">
        <f t="shared" si="88"/>
        <v>40624.181400462963</v>
      </c>
      <c r="T743" s="14">
        <f t="shared" si="89"/>
        <v>40655.181400462963</v>
      </c>
    </row>
    <row r="744" spans="1:20" ht="43.2" x14ac:dyDescent="0.3">
      <c r="A744">
        <v>1951</v>
      </c>
      <c r="B744" s="3" t="s">
        <v>1952</v>
      </c>
      <c r="C744" s="3" t="s">
        <v>6061</v>
      </c>
      <c r="D744" s="6">
        <v>50000</v>
      </c>
      <c r="E744" s="8">
        <v>106222</v>
      </c>
      <c r="F744" t="s">
        <v>8218</v>
      </c>
      <c r="G744" t="s">
        <v>8223</v>
      </c>
      <c r="H744" t="s">
        <v>8245</v>
      </c>
      <c r="I744">
        <v>1478516737</v>
      </c>
      <c r="J744">
        <v>1475921137</v>
      </c>
      <c r="K744" t="b">
        <v>1</v>
      </c>
      <c r="L744">
        <v>834</v>
      </c>
      <c r="M744" t="b">
        <v>1</v>
      </c>
      <c r="N744" t="s">
        <v>8293</v>
      </c>
      <c r="O744" s="10">
        <f t="shared" si="86"/>
        <v>212</v>
      </c>
      <c r="P744">
        <f t="shared" si="87"/>
        <v>127.36</v>
      </c>
      <c r="Q744" t="s">
        <v>8317</v>
      </c>
      <c r="R744" t="s">
        <v>8347</v>
      </c>
      <c r="S744" s="14">
        <f t="shared" si="88"/>
        <v>42651.420567129629</v>
      </c>
      <c r="T744" s="14">
        <f t="shared" si="89"/>
        <v>42681.462233796294</v>
      </c>
    </row>
    <row r="745" spans="1:20" ht="43.2" x14ac:dyDescent="0.3">
      <c r="A745">
        <v>1953</v>
      </c>
      <c r="B745" s="3" t="s">
        <v>1954</v>
      </c>
      <c r="C745" s="3" t="s">
        <v>6063</v>
      </c>
      <c r="D745" s="6">
        <v>15000</v>
      </c>
      <c r="E745" s="8">
        <v>33892</v>
      </c>
      <c r="F745" t="s">
        <v>8218</v>
      </c>
      <c r="G745" t="s">
        <v>8223</v>
      </c>
      <c r="H745" t="s">
        <v>8245</v>
      </c>
      <c r="I745">
        <v>1330657200</v>
      </c>
      <c r="J745">
        <v>1328158065</v>
      </c>
      <c r="K745" t="b">
        <v>1</v>
      </c>
      <c r="L745">
        <v>147</v>
      </c>
      <c r="M745" t="b">
        <v>1</v>
      </c>
      <c r="N745" t="s">
        <v>8293</v>
      </c>
      <c r="O745" s="10">
        <f t="shared" si="86"/>
        <v>226</v>
      </c>
      <c r="P745">
        <f t="shared" si="87"/>
        <v>230.56</v>
      </c>
      <c r="Q745" t="s">
        <v>8317</v>
      </c>
      <c r="R745" t="s">
        <v>8347</v>
      </c>
      <c r="S745" s="14">
        <f t="shared" si="88"/>
        <v>40941.199826388889</v>
      </c>
      <c r="T745" s="14">
        <f t="shared" si="89"/>
        <v>40970.125</v>
      </c>
    </row>
    <row r="746" spans="1:20" ht="28.8" x14ac:dyDescent="0.3">
      <c r="A746">
        <v>1954</v>
      </c>
      <c r="B746" s="3" t="s">
        <v>1955</v>
      </c>
      <c r="C746" s="3" t="s">
        <v>6064</v>
      </c>
      <c r="D746" s="6">
        <v>50000</v>
      </c>
      <c r="E746" s="8">
        <v>349474</v>
      </c>
      <c r="F746" t="s">
        <v>8218</v>
      </c>
      <c r="G746" t="s">
        <v>8223</v>
      </c>
      <c r="H746" t="s">
        <v>8245</v>
      </c>
      <c r="I746">
        <v>1457758800</v>
      </c>
      <c r="J746">
        <v>1453730176</v>
      </c>
      <c r="K746" t="b">
        <v>1</v>
      </c>
      <c r="L746">
        <v>415</v>
      </c>
      <c r="M746" t="b">
        <v>1</v>
      </c>
      <c r="N746" t="s">
        <v>8293</v>
      </c>
      <c r="O746" s="10">
        <f t="shared" si="86"/>
        <v>699</v>
      </c>
      <c r="P746">
        <f t="shared" si="87"/>
        <v>842.11</v>
      </c>
      <c r="Q746" t="s">
        <v>8317</v>
      </c>
      <c r="R746" t="s">
        <v>8347</v>
      </c>
      <c r="S746" s="14">
        <f t="shared" si="88"/>
        <v>42394.580740740741</v>
      </c>
      <c r="T746" s="14">
        <f t="shared" si="89"/>
        <v>42441.208333333328</v>
      </c>
    </row>
    <row r="747" spans="1:20" ht="43.2" x14ac:dyDescent="0.3">
      <c r="A747">
        <v>1955</v>
      </c>
      <c r="B747" s="3" t="s">
        <v>1956</v>
      </c>
      <c r="C747" s="3" t="s">
        <v>6065</v>
      </c>
      <c r="D747" s="6">
        <v>42000</v>
      </c>
      <c r="E747" s="8">
        <v>167410.01999999999</v>
      </c>
      <c r="F747" t="s">
        <v>8218</v>
      </c>
      <c r="G747" t="s">
        <v>8223</v>
      </c>
      <c r="H747" t="s">
        <v>8245</v>
      </c>
      <c r="I747">
        <v>1337799600</v>
      </c>
      <c r="J747">
        <v>1334989881</v>
      </c>
      <c r="K747" t="b">
        <v>1</v>
      </c>
      <c r="L747">
        <v>290</v>
      </c>
      <c r="M747" t="b">
        <v>1</v>
      </c>
      <c r="N747" t="s">
        <v>8293</v>
      </c>
      <c r="O747" s="10">
        <f t="shared" si="86"/>
        <v>399</v>
      </c>
      <c r="P747">
        <f t="shared" si="87"/>
        <v>577.28</v>
      </c>
      <c r="Q747" t="s">
        <v>8317</v>
      </c>
      <c r="R747" t="s">
        <v>8347</v>
      </c>
      <c r="S747" s="14">
        <f t="shared" si="88"/>
        <v>41020.271770833337</v>
      </c>
      <c r="T747" s="14">
        <f t="shared" si="89"/>
        <v>41052.791666666664</v>
      </c>
    </row>
    <row r="748" spans="1:20" ht="43.2" x14ac:dyDescent="0.3">
      <c r="A748">
        <v>1956</v>
      </c>
      <c r="B748" s="3" t="s">
        <v>1957</v>
      </c>
      <c r="C748" s="3" t="s">
        <v>6066</v>
      </c>
      <c r="D748" s="6">
        <v>60000</v>
      </c>
      <c r="E748" s="8">
        <v>176420</v>
      </c>
      <c r="F748" t="s">
        <v>8218</v>
      </c>
      <c r="G748" t="s">
        <v>8223</v>
      </c>
      <c r="H748" t="s">
        <v>8245</v>
      </c>
      <c r="I748">
        <v>1429391405</v>
      </c>
      <c r="J748">
        <v>1425507005</v>
      </c>
      <c r="K748" t="b">
        <v>1</v>
      </c>
      <c r="L748">
        <v>365</v>
      </c>
      <c r="M748" t="b">
        <v>1</v>
      </c>
      <c r="N748" t="s">
        <v>8293</v>
      </c>
      <c r="O748" s="10">
        <f t="shared" si="86"/>
        <v>294</v>
      </c>
      <c r="P748">
        <f t="shared" si="87"/>
        <v>483.34</v>
      </c>
      <c r="Q748" t="s">
        <v>8317</v>
      </c>
      <c r="R748" t="s">
        <v>8347</v>
      </c>
      <c r="S748" s="14">
        <f t="shared" si="88"/>
        <v>42067.923668981486</v>
      </c>
      <c r="T748" s="14">
        <f t="shared" si="89"/>
        <v>42112.882002314815</v>
      </c>
    </row>
    <row r="749" spans="1:20" ht="28.8" x14ac:dyDescent="0.3">
      <c r="A749">
        <v>1957</v>
      </c>
      <c r="B749" s="3" t="s">
        <v>1958</v>
      </c>
      <c r="C749" s="3" t="s">
        <v>6067</v>
      </c>
      <c r="D749" s="6">
        <v>30000</v>
      </c>
      <c r="E749" s="8">
        <v>50251.41</v>
      </c>
      <c r="F749" t="s">
        <v>8218</v>
      </c>
      <c r="G749" t="s">
        <v>8223</v>
      </c>
      <c r="H749" t="s">
        <v>8245</v>
      </c>
      <c r="I749">
        <v>1351304513</v>
      </c>
      <c r="J749">
        <v>1348712513</v>
      </c>
      <c r="K749" t="b">
        <v>1</v>
      </c>
      <c r="L749">
        <v>660</v>
      </c>
      <c r="M749" t="b">
        <v>1</v>
      </c>
      <c r="N749" t="s">
        <v>8293</v>
      </c>
      <c r="O749" s="10">
        <f t="shared" si="86"/>
        <v>168</v>
      </c>
      <c r="P749">
        <f t="shared" si="87"/>
        <v>76.14</v>
      </c>
      <c r="Q749" t="s">
        <v>8317</v>
      </c>
      <c r="R749" t="s">
        <v>8347</v>
      </c>
      <c r="S749" s="14">
        <f t="shared" si="88"/>
        <v>41179.098530092589</v>
      </c>
      <c r="T749" s="14">
        <f t="shared" si="89"/>
        <v>41209.098530092589</v>
      </c>
    </row>
    <row r="750" spans="1:20" ht="43.2" x14ac:dyDescent="0.3">
      <c r="A750">
        <v>1958</v>
      </c>
      <c r="B750" s="3" t="s">
        <v>1959</v>
      </c>
      <c r="C750" s="3" t="s">
        <v>6068</v>
      </c>
      <c r="D750" s="6">
        <v>7000</v>
      </c>
      <c r="E750" s="8">
        <v>100490.02</v>
      </c>
      <c r="F750" t="s">
        <v>8218</v>
      </c>
      <c r="G750" t="s">
        <v>8223</v>
      </c>
      <c r="H750" t="s">
        <v>8245</v>
      </c>
      <c r="I750">
        <v>1364078561</v>
      </c>
      <c r="J750">
        <v>1361490161</v>
      </c>
      <c r="K750" t="b">
        <v>1</v>
      </c>
      <c r="L750">
        <v>1356</v>
      </c>
      <c r="M750" t="b">
        <v>1</v>
      </c>
      <c r="N750" t="s">
        <v>8293</v>
      </c>
      <c r="O750" s="10">
        <f t="shared" si="86"/>
        <v>1436</v>
      </c>
      <c r="P750">
        <f t="shared" si="87"/>
        <v>74.11</v>
      </c>
      <c r="Q750" t="s">
        <v>8317</v>
      </c>
      <c r="R750" t="s">
        <v>8347</v>
      </c>
      <c r="S750" s="14">
        <f t="shared" si="88"/>
        <v>41326.987974537034</v>
      </c>
      <c r="T750" s="14">
        <f t="shared" si="89"/>
        <v>41356.94630787037</v>
      </c>
    </row>
    <row r="751" spans="1:20" ht="57.6" x14ac:dyDescent="0.3">
      <c r="A751">
        <v>1959</v>
      </c>
      <c r="B751" s="3" t="s">
        <v>1960</v>
      </c>
      <c r="C751" s="3" t="s">
        <v>6069</v>
      </c>
      <c r="D751" s="6">
        <v>10000</v>
      </c>
      <c r="E751" s="8">
        <v>15673.44</v>
      </c>
      <c r="F751" t="s">
        <v>8218</v>
      </c>
      <c r="G751" t="s">
        <v>8223</v>
      </c>
      <c r="H751" t="s">
        <v>8245</v>
      </c>
      <c r="I751">
        <v>1412121600</v>
      </c>
      <c r="J751">
        <v>1408565860</v>
      </c>
      <c r="K751" t="b">
        <v>1</v>
      </c>
      <c r="L751">
        <v>424</v>
      </c>
      <c r="M751" t="b">
        <v>1</v>
      </c>
      <c r="N751" t="s">
        <v>8293</v>
      </c>
      <c r="O751" s="10">
        <f t="shared" si="86"/>
        <v>157</v>
      </c>
      <c r="P751">
        <f t="shared" si="87"/>
        <v>36.97</v>
      </c>
      <c r="Q751" t="s">
        <v>8317</v>
      </c>
      <c r="R751" t="s">
        <v>8347</v>
      </c>
      <c r="S751" s="14">
        <f t="shared" si="88"/>
        <v>41871.845601851855</v>
      </c>
      <c r="T751" s="14">
        <f t="shared" si="89"/>
        <v>41913</v>
      </c>
    </row>
    <row r="752" spans="1:20" ht="43.2" x14ac:dyDescent="0.3">
      <c r="A752">
        <v>1961</v>
      </c>
      <c r="B752" s="3" t="s">
        <v>1962</v>
      </c>
      <c r="C752" s="3" t="s">
        <v>6071</v>
      </c>
      <c r="D752" s="6">
        <v>10000</v>
      </c>
      <c r="E752" s="8">
        <v>110538.12</v>
      </c>
      <c r="F752" t="s">
        <v>8218</v>
      </c>
      <c r="G752" t="s">
        <v>8223</v>
      </c>
      <c r="H752" t="s">
        <v>8245</v>
      </c>
      <c r="I752">
        <v>1349495940</v>
      </c>
      <c r="J752">
        <v>1346042417</v>
      </c>
      <c r="K752" t="b">
        <v>1</v>
      </c>
      <c r="L752">
        <v>1633</v>
      </c>
      <c r="M752" t="b">
        <v>1</v>
      </c>
      <c r="N752" t="s">
        <v>8293</v>
      </c>
      <c r="O752" s="10">
        <f t="shared" si="86"/>
        <v>1105</v>
      </c>
      <c r="P752">
        <f t="shared" si="87"/>
        <v>67.69</v>
      </c>
      <c r="Q752" t="s">
        <v>8317</v>
      </c>
      <c r="R752" t="s">
        <v>8347</v>
      </c>
      <c r="S752" s="14">
        <f t="shared" si="88"/>
        <v>41148.194641203707</v>
      </c>
      <c r="T752" s="14">
        <f t="shared" si="89"/>
        <v>41188.165972222225</v>
      </c>
    </row>
    <row r="753" spans="1:20" ht="43.2" x14ac:dyDescent="0.3">
      <c r="A753">
        <v>1962</v>
      </c>
      <c r="B753" s="3" t="s">
        <v>1963</v>
      </c>
      <c r="C753" s="3" t="s">
        <v>6072</v>
      </c>
      <c r="D753" s="6">
        <v>10000</v>
      </c>
      <c r="E753" s="8">
        <v>19292.5</v>
      </c>
      <c r="F753" t="s">
        <v>8218</v>
      </c>
      <c r="G753" t="s">
        <v>8223</v>
      </c>
      <c r="H753" t="s">
        <v>8245</v>
      </c>
      <c r="I753">
        <v>1400006636</v>
      </c>
      <c r="J753">
        <v>1397414636</v>
      </c>
      <c r="K753" t="b">
        <v>1</v>
      </c>
      <c r="L753">
        <v>306</v>
      </c>
      <c r="M753" t="b">
        <v>1</v>
      </c>
      <c r="N753" t="s">
        <v>8293</v>
      </c>
      <c r="O753" s="10">
        <f t="shared" si="86"/>
        <v>193</v>
      </c>
      <c r="P753">
        <f t="shared" si="87"/>
        <v>63.05</v>
      </c>
      <c r="Q753" t="s">
        <v>8317</v>
      </c>
      <c r="R753" t="s">
        <v>8347</v>
      </c>
      <c r="S753" s="14">
        <f t="shared" si="88"/>
        <v>41742.780509259261</v>
      </c>
      <c r="T753" s="14">
        <f t="shared" si="89"/>
        <v>41772.780509259261</v>
      </c>
    </row>
    <row r="754" spans="1:20" ht="43.2" x14ac:dyDescent="0.3">
      <c r="A754">
        <v>1965</v>
      </c>
      <c r="B754" s="3" t="s">
        <v>1966</v>
      </c>
      <c r="C754" s="3" t="s">
        <v>6075</v>
      </c>
      <c r="D754" s="6">
        <v>5000</v>
      </c>
      <c r="E754" s="8">
        <v>13114</v>
      </c>
      <c r="F754" t="s">
        <v>8218</v>
      </c>
      <c r="G754" t="s">
        <v>8223</v>
      </c>
      <c r="H754" t="s">
        <v>8245</v>
      </c>
      <c r="I754">
        <v>1326330000</v>
      </c>
      <c r="J754">
        <v>1324433310</v>
      </c>
      <c r="K754" t="b">
        <v>1</v>
      </c>
      <c r="L754">
        <v>103</v>
      </c>
      <c r="M754" t="b">
        <v>1</v>
      </c>
      <c r="N754" t="s">
        <v>8293</v>
      </c>
      <c r="O754" s="10">
        <f t="shared" si="86"/>
        <v>262</v>
      </c>
      <c r="P754">
        <f t="shared" si="87"/>
        <v>127.32</v>
      </c>
      <c r="Q754" t="s">
        <v>8317</v>
      </c>
      <c r="R754" t="s">
        <v>8347</v>
      </c>
      <c r="S754" s="14">
        <f t="shared" si="88"/>
        <v>40898.089236111111</v>
      </c>
      <c r="T754" s="14">
        <f t="shared" si="89"/>
        <v>40920.041666666664</v>
      </c>
    </row>
    <row r="755" spans="1:20" ht="43.2" x14ac:dyDescent="0.3">
      <c r="A755">
        <v>1966</v>
      </c>
      <c r="B755" s="3" t="s">
        <v>1967</v>
      </c>
      <c r="C755" s="3" t="s">
        <v>6076</v>
      </c>
      <c r="D755" s="6">
        <v>100000</v>
      </c>
      <c r="E755" s="8">
        <v>206743.09</v>
      </c>
      <c r="F755" t="s">
        <v>8218</v>
      </c>
      <c r="G755" t="s">
        <v>8223</v>
      </c>
      <c r="H755" t="s">
        <v>8245</v>
      </c>
      <c r="I755">
        <v>1408021098</v>
      </c>
      <c r="J755">
        <v>1405429098</v>
      </c>
      <c r="K755" t="b">
        <v>1</v>
      </c>
      <c r="L755">
        <v>1513</v>
      </c>
      <c r="M755" t="b">
        <v>1</v>
      </c>
      <c r="N755" t="s">
        <v>8293</v>
      </c>
      <c r="O755" s="10">
        <f t="shared" si="86"/>
        <v>207</v>
      </c>
      <c r="P755">
        <f t="shared" si="87"/>
        <v>136.63999999999999</v>
      </c>
      <c r="Q755" t="s">
        <v>8317</v>
      </c>
      <c r="R755" t="s">
        <v>8347</v>
      </c>
      <c r="S755" s="14">
        <f t="shared" si="88"/>
        <v>41835.540486111109</v>
      </c>
      <c r="T755" s="14">
        <f t="shared" si="89"/>
        <v>41865.540486111109</v>
      </c>
    </row>
    <row r="756" spans="1:20" ht="43.2" x14ac:dyDescent="0.3">
      <c r="A756">
        <v>1967</v>
      </c>
      <c r="B756" s="3" t="s">
        <v>1968</v>
      </c>
      <c r="C756" s="3" t="s">
        <v>6077</v>
      </c>
      <c r="D756" s="6">
        <v>20000</v>
      </c>
      <c r="E756" s="8">
        <v>74026</v>
      </c>
      <c r="F756" t="s">
        <v>8218</v>
      </c>
      <c r="G756" t="s">
        <v>8223</v>
      </c>
      <c r="H756" t="s">
        <v>8245</v>
      </c>
      <c r="I756">
        <v>1398959729</v>
      </c>
      <c r="J756">
        <v>1396367729</v>
      </c>
      <c r="K756" t="b">
        <v>1</v>
      </c>
      <c r="L756">
        <v>405</v>
      </c>
      <c r="M756" t="b">
        <v>1</v>
      </c>
      <c r="N756" t="s">
        <v>8293</v>
      </c>
      <c r="O756" s="10">
        <f t="shared" si="86"/>
        <v>370</v>
      </c>
      <c r="P756">
        <f t="shared" si="87"/>
        <v>182.78</v>
      </c>
      <c r="Q756" t="s">
        <v>8317</v>
      </c>
      <c r="R756" t="s">
        <v>8347</v>
      </c>
      <c r="S756" s="14">
        <f t="shared" si="88"/>
        <v>41730.663530092592</v>
      </c>
      <c r="T756" s="14">
        <f t="shared" si="89"/>
        <v>41760.663530092592</v>
      </c>
    </row>
    <row r="757" spans="1:20" ht="28.8" x14ac:dyDescent="0.3">
      <c r="A757">
        <v>1968</v>
      </c>
      <c r="B757" s="3" t="s">
        <v>1969</v>
      </c>
      <c r="C757" s="3" t="s">
        <v>6078</v>
      </c>
      <c r="D757" s="6">
        <v>50000</v>
      </c>
      <c r="E757" s="8">
        <v>142483</v>
      </c>
      <c r="F757" t="s">
        <v>8218</v>
      </c>
      <c r="G757" t="s">
        <v>8223</v>
      </c>
      <c r="H757" t="s">
        <v>8245</v>
      </c>
      <c r="I757">
        <v>1480777515</v>
      </c>
      <c r="J757">
        <v>1478095515</v>
      </c>
      <c r="K757" t="b">
        <v>1</v>
      </c>
      <c r="L757">
        <v>510</v>
      </c>
      <c r="M757" t="b">
        <v>1</v>
      </c>
      <c r="N757" t="s">
        <v>8293</v>
      </c>
      <c r="O757" s="10">
        <f t="shared" si="86"/>
        <v>285</v>
      </c>
      <c r="P757">
        <f t="shared" si="87"/>
        <v>279.38</v>
      </c>
      <c r="Q757" t="s">
        <v>8317</v>
      </c>
      <c r="R757" t="s">
        <v>8347</v>
      </c>
      <c r="S757" s="14">
        <f t="shared" si="88"/>
        <v>42676.586979166663</v>
      </c>
      <c r="T757" s="14">
        <f t="shared" si="89"/>
        <v>42707.628645833334</v>
      </c>
    </row>
    <row r="758" spans="1:20" ht="43.2" x14ac:dyDescent="0.3">
      <c r="A758">
        <v>1970</v>
      </c>
      <c r="B758" s="3" t="s">
        <v>1971</v>
      </c>
      <c r="C758" s="3" t="s">
        <v>6080</v>
      </c>
      <c r="D758" s="6">
        <v>5000</v>
      </c>
      <c r="E758" s="8">
        <v>56590</v>
      </c>
      <c r="F758" t="s">
        <v>8218</v>
      </c>
      <c r="G758" t="s">
        <v>8223</v>
      </c>
      <c r="H758" t="s">
        <v>8245</v>
      </c>
      <c r="I758">
        <v>1366429101</v>
      </c>
      <c r="J758">
        <v>1361248701</v>
      </c>
      <c r="K758" t="b">
        <v>1</v>
      </c>
      <c r="L758">
        <v>701</v>
      </c>
      <c r="M758" t="b">
        <v>1</v>
      </c>
      <c r="N758" t="s">
        <v>8293</v>
      </c>
      <c r="O758" s="10">
        <f t="shared" si="86"/>
        <v>1132</v>
      </c>
      <c r="P758">
        <f t="shared" si="87"/>
        <v>80.73</v>
      </c>
      <c r="Q758" t="s">
        <v>8317</v>
      </c>
      <c r="R758" t="s">
        <v>8347</v>
      </c>
      <c r="S758" s="14">
        <f t="shared" si="88"/>
        <v>41324.193298611113</v>
      </c>
      <c r="T758" s="14">
        <f t="shared" si="89"/>
        <v>41384.151631944449</v>
      </c>
    </row>
    <row r="759" spans="1:20" ht="43.2" x14ac:dyDescent="0.3">
      <c r="A759">
        <v>1971</v>
      </c>
      <c r="B759" s="3" t="s">
        <v>1972</v>
      </c>
      <c r="C759" s="3" t="s">
        <v>6081</v>
      </c>
      <c r="D759" s="6">
        <v>400000</v>
      </c>
      <c r="E759" s="8">
        <v>1052110.8700000001</v>
      </c>
      <c r="F759" t="s">
        <v>8218</v>
      </c>
      <c r="G759" t="s">
        <v>8223</v>
      </c>
      <c r="H759" t="s">
        <v>8245</v>
      </c>
      <c r="I759">
        <v>1384488000</v>
      </c>
      <c r="J759">
        <v>1381752061</v>
      </c>
      <c r="K759" t="b">
        <v>1</v>
      </c>
      <c r="L759">
        <v>3863</v>
      </c>
      <c r="M759" t="b">
        <v>1</v>
      </c>
      <c r="N759" t="s">
        <v>8293</v>
      </c>
      <c r="O759" s="10">
        <f t="shared" si="86"/>
        <v>263</v>
      </c>
      <c r="P759">
        <f t="shared" si="87"/>
        <v>272.36</v>
      </c>
      <c r="Q759" t="s">
        <v>8317</v>
      </c>
      <c r="R759" t="s">
        <v>8347</v>
      </c>
      <c r="S759" s="14">
        <f t="shared" si="88"/>
        <v>41561.500706018516</v>
      </c>
      <c r="T759" s="14">
        <f t="shared" si="89"/>
        <v>41593.166666666664</v>
      </c>
    </row>
    <row r="760" spans="1:20" ht="43.2" x14ac:dyDescent="0.3">
      <c r="A760">
        <v>1972</v>
      </c>
      <c r="B760" s="3" t="s">
        <v>1973</v>
      </c>
      <c r="C760" s="3" t="s">
        <v>6082</v>
      </c>
      <c r="D760" s="6">
        <v>2500</v>
      </c>
      <c r="E760" s="8">
        <v>16862</v>
      </c>
      <c r="F760" t="s">
        <v>8218</v>
      </c>
      <c r="G760" t="s">
        <v>8223</v>
      </c>
      <c r="H760" t="s">
        <v>8245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8293</v>
      </c>
      <c r="O760" s="10">
        <f t="shared" si="86"/>
        <v>674</v>
      </c>
      <c r="P760">
        <f t="shared" si="87"/>
        <v>70.849999999999994</v>
      </c>
      <c r="Q760" t="s">
        <v>8317</v>
      </c>
      <c r="R760" t="s">
        <v>8347</v>
      </c>
      <c r="S760" s="14">
        <f t="shared" si="88"/>
        <v>41201.012083333335</v>
      </c>
      <c r="T760" s="14">
        <f t="shared" si="89"/>
        <v>41231.053749999999</v>
      </c>
    </row>
    <row r="761" spans="1:20" ht="43.2" x14ac:dyDescent="0.3">
      <c r="A761">
        <v>1973</v>
      </c>
      <c r="B761" s="3" t="s">
        <v>1974</v>
      </c>
      <c r="C761" s="3" t="s">
        <v>6083</v>
      </c>
      <c r="D761" s="6">
        <v>198000</v>
      </c>
      <c r="E761" s="8">
        <v>508525.01</v>
      </c>
      <c r="F761" t="s">
        <v>8218</v>
      </c>
      <c r="G761" t="s">
        <v>8223</v>
      </c>
      <c r="H761" t="s">
        <v>8245</v>
      </c>
      <c r="I761">
        <v>1470466800</v>
      </c>
      <c r="J761">
        <v>1467134464</v>
      </c>
      <c r="K761" t="b">
        <v>1</v>
      </c>
      <c r="L761">
        <v>2051</v>
      </c>
      <c r="M761" t="b">
        <v>1</v>
      </c>
      <c r="N761" t="s">
        <v>8293</v>
      </c>
      <c r="O761" s="10">
        <f t="shared" si="86"/>
        <v>257</v>
      </c>
      <c r="P761">
        <f t="shared" si="87"/>
        <v>247.94</v>
      </c>
      <c r="Q761" t="s">
        <v>8317</v>
      </c>
      <c r="R761" t="s">
        <v>8347</v>
      </c>
      <c r="S761" s="14">
        <f t="shared" si="88"/>
        <v>42549.722962962958</v>
      </c>
      <c r="T761" s="14">
        <f t="shared" si="89"/>
        <v>42588.291666666672</v>
      </c>
    </row>
    <row r="762" spans="1:20" ht="28.8" x14ac:dyDescent="0.3">
      <c r="A762">
        <v>1975</v>
      </c>
      <c r="B762" s="3" t="s">
        <v>1976</v>
      </c>
      <c r="C762" s="3" t="s">
        <v>6085</v>
      </c>
      <c r="D762" s="6">
        <v>16000</v>
      </c>
      <c r="E762" s="8">
        <v>33393.339999999997</v>
      </c>
      <c r="F762" t="s">
        <v>8218</v>
      </c>
      <c r="G762" t="s">
        <v>8223</v>
      </c>
      <c r="H762" t="s">
        <v>8245</v>
      </c>
      <c r="I762">
        <v>1362938851</v>
      </c>
      <c r="J762">
        <v>1360346851</v>
      </c>
      <c r="K762" t="b">
        <v>1</v>
      </c>
      <c r="L762">
        <v>253</v>
      </c>
      <c r="M762" t="b">
        <v>1</v>
      </c>
      <c r="N762" t="s">
        <v>8293</v>
      </c>
      <c r="O762" s="10">
        <f t="shared" si="86"/>
        <v>209</v>
      </c>
      <c r="P762">
        <f t="shared" si="87"/>
        <v>131.99</v>
      </c>
      <c r="Q762" t="s">
        <v>8317</v>
      </c>
      <c r="R762" t="s">
        <v>8347</v>
      </c>
      <c r="S762" s="14">
        <f t="shared" si="88"/>
        <v>41313.755219907405</v>
      </c>
      <c r="T762" s="14">
        <f t="shared" si="89"/>
        <v>41343.755219907405</v>
      </c>
    </row>
    <row r="763" spans="1:20" ht="43.2" x14ac:dyDescent="0.3">
      <c r="A763">
        <v>1977</v>
      </c>
      <c r="B763" s="3" t="s">
        <v>1978</v>
      </c>
      <c r="C763" s="3" t="s">
        <v>6087</v>
      </c>
      <c r="D763" s="6">
        <v>50000</v>
      </c>
      <c r="E763" s="8">
        <v>201165</v>
      </c>
      <c r="F763" t="s">
        <v>8218</v>
      </c>
      <c r="G763" t="s">
        <v>8223</v>
      </c>
      <c r="H763" t="s">
        <v>8245</v>
      </c>
      <c r="I763">
        <v>1450511940</v>
      </c>
      <c r="J763">
        <v>1446527540</v>
      </c>
      <c r="K763" t="b">
        <v>1</v>
      </c>
      <c r="L763">
        <v>821</v>
      </c>
      <c r="M763" t="b">
        <v>1</v>
      </c>
      <c r="N763" t="s">
        <v>8293</v>
      </c>
      <c r="O763" s="10">
        <f t="shared" si="86"/>
        <v>402</v>
      </c>
      <c r="P763">
        <f t="shared" si="87"/>
        <v>245.02</v>
      </c>
      <c r="Q763" t="s">
        <v>8317</v>
      </c>
      <c r="R763" t="s">
        <v>8347</v>
      </c>
      <c r="S763" s="14">
        <f t="shared" si="88"/>
        <v>42311.216898148152</v>
      </c>
      <c r="T763" s="14">
        <f t="shared" si="89"/>
        <v>42357.332638888889</v>
      </c>
    </row>
    <row r="764" spans="1:20" ht="43.2" x14ac:dyDescent="0.3">
      <c r="A764">
        <v>1978</v>
      </c>
      <c r="B764" s="3" t="s">
        <v>1979</v>
      </c>
      <c r="C764" s="3" t="s">
        <v>6088</v>
      </c>
      <c r="D764" s="6">
        <v>50000</v>
      </c>
      <c r="E764" s="8">
        <v>513422.57</v>
      </c>
      <c r="F764" t="s">
        <v>8218</v>
      </c>
      <c r="G764" t="s">
        <v>8223</v>
      </c>
      <c r="H764" t="s">
        <v>8245</v>
      </c>
      <c r="I764">
        <v>1339484400</v>
      </c>
      <c r="J764">
        <v>1336627492</v>
      </c>
      <c r="K764" t="b">
        <v>1</v>
      </c>
      <c r="L764">
        <v>388</v>
      </c>
      <c r="M764" t="b">
        <v>1</v>
      </c>
      <c r="N764" t="s">
        <v>8293</v>
      </c>
      <c r="O764" s="10">
        <f t="shared" si="86"/>
        <v>1027</v>
      </c>
      <c r="P764">
        <f t="shared" si="87"/>
        <v>1323.25</v>
      </c>
      <c r="Q764" t="s">
        <v>8317</v>
      </c>
      <c r="R764" t="s">
        <v>8347</v>
      </c>
      <c r="S764" s="14">
        <f t="shared" si="88"/>
        <v>41039.225601851853</v>
      </c>
      <c r="T764" s="14">
        <f t="shared" si="89"/>
        <v>41072.291666666664</v>
      </c>
    </row>
    <row r="765" spans="1:20" ht="43.2" x14ac:dyDescent="0.3">
      <c r="A765">
        <v>1979</v>
      </c>
      <c r="B765" s="3" t="s">
        <v>1980</v>
      </c>
      <c r="C765" s="3" t="s">
        <v>6089</v>
      </c>
      <c r="D765" s="6">
        <v>200000</v>
      </c>
      <c r="E765" s="8">
        <v>229802.31</v>
      </c>
      <c r="F765" t="s">
        <v>8218</v>
      </c>
      <c r="G765" t="s">
        <v>8223</v>
      </c>
      <c r="H765" t="s">
        <v>8245</v>
      </c>
      <c r="I765">
        <v>1447909140</v>
      </c>
      <c r="J765">
        <v>1444734146</v>
      </c>
      <c r="K765" t="b">
        <v>1</v>
      </c>
      <c r="L765">
        <v>813</v>
      </c>
      <c r="M765" t="b">
        <v>1</v>
      </c>
      <c r="N765" t="s">
        <v>8293</v>
      </c>
      <c r="O765" s="10">
        <f t="shared" si="86"/>
        <v>115</v>
      </c>
      <c r="P765">
        <f t="shared" si="87"/>
        <v>282.66000000000003</v>
      </c>
      <c r="Q765" t="s">
        <v>8317</v>
      </c>
      <c r="R765" t="s">
        <v>8347</v>
      </c>
      <c r="S765" s="14">
        <f t="shared" si="88"/>
        <v>42290.460023148145</v>
      </c>
      <c r="T765" s="14">
        <f t="shared" si="89"/>
        <v>42327.207638888889</v>
      </c>
    </row>
    <row r="766" spans="1:20" ht="43.2" x14ac:dyDescent="0.3">
      <c r="A766">
        <v>2002</v>
      </c>
      <c r="B766" s="3" t="s">
        <v>2003</v>
      </c>
      <c r="C766" s="3" t="s">
        <v>6112</v>
      </c>
      <c r="D766" s="6">
        <v>50000</v>
      </c>
      <c r="E766" s="8">
        <v>108397.11</v>
      </c>
      <c r="F766" t="s">
        <v>8218</v>
      </c>
      <c r="G766" t="s">
        <v>8223</v>
      </c>
      <c r="H766" t="s">
        <v>8245</v>
      </c>
      <c r="I766">
        <v>1485191143</v>
      </c>
      <c r="J766">
        <v>1482599143</v>
      </c>
      <c r="K766" t="b">
        <v>1</v>
      </c>
      <c r="L766">
        <v>1375</v>
      </c>
      <c r="M766" t="b">
        <v>1</v>
      </c>
      <c r="N766" t="s">
        <v>8293</v>
      </c>
      <c r="O766" s="10">
        <f t="shared" si="86"/>
        <v>217</v>
      </c>
      <c r="P766">
        <f t="shared" ref="P766:P804" si="90">IFERROR(ROUND(E766/L766,2),0)</f>
        <v>78.83</v>
      </c>
      <c r="Q766" t="s">
        <v>8317</v>
      </c>
      <c r="R766" t="s">
        <v>8347</v>
      </c>
      <c r="S766" s="14">
        <f t="shared" ref="S766:S804" si="91">(((J766/60)/60)/24)+DATE(1970,1,1)</f>
        <v>42728.71230324074</v>
      </c>
      <c r="T766" s="14">
        <f t="shared" ref="T766:T804" si="92">(((I766/60)/60)/24)+DATE(1970,1,1)</f>
        <v>42758.71230324074</v>
      </c>
    </row>
    <row r="767" spans="1:20" ht="57.6" x14ac:dyDescent="0.3">
      <c r="A767">
        <v>2003</v>
      </c>
      <c r="B767" s="3" t="s">
        <v>2004</v>
      </c>
      <c r="C767" s="3" t="s">
        <v>6113</v>
      </c>
      <c r="D767" s="6">
        <v>500</v>
      </c>
      <c r="E767" s="8">
        <v>1560</v>
      </c>
      <c r="F767" t="s">
        <v>8218</v>
      </c>
      <c r="G767" t="s">
        <v>8223</v>
      </c>
      <c r="H767" t="s">
        <v>8245</v>
      </c>
      <c r="I767">
        <v>1278111600</v>
      </c>
      <c r="J767">
        <v>1276830052</v>
      </c>
      <c r="K767" t="b">
        <v>1</v>
      </c>
      <c r="L767">
        <v>17</v>
      </c>
      <c r="M767" t="b">
        <v>1</v>
      </c>
      <c r="N767" t="s">
        <v>8293</v>
      </c>
      <c r="O767" s="10">
        <f t="shared" si="86"/>
        <v>312</v>
      </c>
      <c r="P767">
        <f t="shared" si="90"/>
        <v>91.76</v>
      </c>
      <c r="Q767" t="s">
        <v>8317</v>
      </c>
      <c r="R767" t="s">
        <v>8347</v>
      </c>
      <c r="S767" s="14">
        <f t="shared" si="91"/>
        <v>40347.125601851854</v>
      </c>
      <c r="T767" s="14">
        <f t="shared" si="92"/>
        <v>40361.958333333336</v>
      </c>
    </row>
    <row r="768" spans="1:20" ht="43.2" x14ac:dyDescent="0.3">
      <c r="A768">
        <v>2004</v>
      </c>
      <c r="B768" s="3" t="s">
        <v>2005</v>
      </c>
      <c r="C768" s="3" t="s">
        <v>6114</v>
      </c>
      <c r="D768" s="6">
        <v>50000</v>
      </c>
      <c r="E768" s="8">
        <v>117210.24000000001</v>
      </c>
      <c r="F768" t="s">
        <v>8218</v>
      </c>
      <c r="G768" t="s">
        <v>8223</v>
      </c>
      <c r="H768" t="s">
        <v>8245</v>
      </c>
      <c r="I768">
        <v>1405002663</v>
      </c>
      <c r="J768">
        <v>1402410663</v>
      </c>
      <c r="K768" t="b">
        <v>1</v>
      </c>
      <c r="L768">
        <v>354</v>
      </c>
      <c r="M768" t="b">
        <v>1</v>
      </c>
      <c r="N768" t="s">
        <v>8293</v>
      </c>
      <c r="O768" s="10">
        <f t="shared" si="86"/>
        <v>234</v>
      </c>
      <c r="P768">
        <f t="shared" si="90"/>
        <v>331.1</v>
      </c>
      <c r="Q768" t="s">
        <v>8317</v>
      </c>
      <c r="R768" t="s">
        <v>8347</v>
      </c>
      <c r="S768" s="14">
        <f t="shared" si="91"/>
        <v>41800.604895833334</v>
      </c>
      <c r="T768" s="14">
        <f t="shared" si="92"/>
        <v>41830.604895833334</v>
      </c>
    </row>
    <row r="769" spans="1:20" ht="43.2" x14ac:dyDescent="0.3">
      <c r="A769">
        <v>2005</v>
      </c>
      <c r="B769" s="3" t="s">
        <v>2006</v>
      </c>
      <c r="C769" s="3" t="s">
        <v>6115</v>
      </c>
      <c r="D769" s="6">
        <v>30000</v>
      </c>
      <c r="E769" s="8">
        <v>37104.03</v>
      </c>
      <c r="F769" t="s">
        <v>8218</v>
      </c>
      <c r="G769" t="s">
        <v>8223</v>
      </c>
      <c r="H769" t="s">
        <v>8245</v>
      </c>
      <c r="I769">
        <v>1381895940</v>
      </c>
      <c r="J769">
        <v>1379532618</v>
      </c>
      <c r="K769" t="b">
        <v>1</v>
      </c>
      <c r="L769">
        <v>191</v>
      </c>
      <c r="M769" t="b">
        <v>1</v>
      </c>
      <c r="N769" t="s">
        <v>8293</v>
      </c>
      <c r="O769" s="10">
        <f t="shared" si="86"/>
        <v>124</v>
      </c>
      <c r="P769">
        <f t="shared" si="90"/>
        <v>194.26</v>
      </c>
      <c r="Q769" t="s">
        <v>8317</v>
      </c>
      <c r="R769" t="s">
        <v>8347</v>
      </c>
      <c r="S769" s="14">
        <f t="shared" si="91"/>
        <v>41535.812708333331</v>
      </c>
      <c r="T769" s="14">
        <f t="shared" si="92"/>
        <v>41563.165972222225</v>
      </c>
    </row>
    <row r="770" spans="1:20" ht="57.6" x14ac:dyDescent="0.3">
      <c r="A770">
        <v>2006</v>
      </c>
      <c r="B770" s="3" t="s">
        <v>2007</v>
      </c>
      <c r="C770" s="3" t="s">
        <v>6116</v>
      </c>
      <c r="D770" s="6">
        <v>50000</v>
      </c>
      <c r="E770" s="8">
        <v>123920</v>
      </c>
      <c r="F770" t="s">
        <v>8218</v>
      </c>
      <c r="G770" t="s">
        <v>8223</v>
      </c>
      <c r="H770" t="s">
        <v>8245</v>
      </c>
      <c r="I770">
        <v>1417611645</v>
      </c>
      <c r="J770">
        <v>1414584045</v>
      </c>
      <c r="K770" t="b">
        <v>1</v>
      </c>
      <c r="L770">
        <v>303</v>
      </c>
      <c r="M770" t="b">
        <v>1</v>
      </c>
      <c r="N770" t="s">
        <v>8293</v>
      </c>
      <c r="O770" s="10">
        <f t="shared" ref="O770:O833" si="93">ROUND(E770/D770*100,0)</f>
        <v>248</v>
      </c>
      <c r="P770">
        <f t="shared" si="90"/>
        <v>408.98</v>
      </c>
      <c r="Q770" t="s">
        <v>8317</v>
      </c>
      <c r="R770" t="s">
        <v>8347</v>
      </c>
      <c r="S770" s="14">
        <f t="shared" si="91"/>
        <v>41941.500520833331</v>
      </c>
      <c r="T770" s="14">
        <f t="shared" si="92"/>
        <v>41976.542187500003</v>
      </c>
    </row>
    <row r="771" spans="1:20" ht="57.6" x14ac:dyDescent="0.3">
      <c r="A771">
        <v>2007</v>
      </c>
      <c r="B771" s="3" t="s">
        <v>2008</v>
      </c>
      <c r="C771" s="3" t="s">
        <v>6117</v>
      </c>
      <c r="D771" s="6">
        <v>10000</v>
      </c>
      <c r="E771" s="8">
        <v>11570.92</v>
      </c>
      <c r="F771" t="s">
        <v>8218</v>
      </c>
      <c r="G771" t="s">
        <v>8223</v>
      </c>
      <c r="H771" t="s">
        <v>8245</v>
      </c>
      <c r="I771">
        <v>1282622400</v>
      </c>
      <c r="J771">
        <v>1276891586</v>
      </c>
      <c r="K771" t="b">
        <v>1</v>
      </c>
      <c r="L771">
        <v>137</v>
      </c>
      <c r="M771" t="b">
        <v>1</v>
      </c>
      <c r="N771" t="s">
        <v>8293</v>
      </c>
      <c r="O771" s="10">
        <f t="shared" si="93"/>
        <v>116</v>
      </c>
      <c r="P771">
        <f t="shared" si="90"/>
        <v>84.46</v>
      </c>
      <c r="Q771" t="s">
        <v>8317</v>
      </c>
      <c r="R771" t="s">
        <v>8347</v>
      </c>
      <c r="S771" s="14">
        <f t="shared" si="91"/>
        <v>40347.837800925925</v>
      </c>
      <c r="T771" s="14">
        <f t="shared" si="92"/>
        <v>40414.166666666664</v>
      </c>
    </row>
    <row r="772" spans="1:20" ht="43.2" x14ac:dyDescent="0.3">
      <c r="A772">
        <v>2008</v>
      </c>
      <c r="B772" s="3" t="s">
        <v>2009</v>
      </c>
      <c r="C772" s="3" t="s">
        <v>6118</v>
      </c>
      <c r="D772" s="6">
        <v>1570.79</v>
      </c>
      <c r="E772" s="8">
        <v>1839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  <c r="O772" s="10">
        <f t="shared" si="93"/>
        <v>117</v>
      </c>
      <c r="P772">
        <f t="shared" si="90"/>
        <v>44.85</v>
      </c>
      <c r="Q772" t="s">
        <v>8317</v>
      </c>
      <c r="R772" t="s">
        <v>8347</v>
      </c>
      <c r="S772" s="14">
        <f t="shared" si="91"/>
        <v>40761.604421296295</v>
      </c>
      <c r="T772" s="14">
        <f t="shared" si="92"/>
        <v>40805.604421296295</v>
      </c>
    </row>
    <row r="773" spans="1:20" ht="28.8" x14ac:dyDescent="0.3">
      <c r="A773">
        <v>2010</v>
      </c>
      <c r="B773" s="3" t="s">
        <v>2011</v>
      </c>
      <c r="C773" s="3" t="s">
        <v>6120</v>
      </c>
      <c r="D773" s="6">
        <v>30000</v>
      </c>
      <c r="E773" s="8">
        <v>96015.9</v>
      </c>
      <c r="F773" t="s">
        <v>8218</v>
      </c>
      <c r="G773" t="s">
        <v>8223</v>
      </c>
      <c r="H773" t="s">
        <v>8245</v>
      </c>
      <c r="I773">
        <v>1471564491</v>
      </c>
      <c r="J773">
        <v>1468972491</v>
      </c>
      <c r="K773" t="b">
        <v>1</v>
      </c>
      <c r="L773">
        <v>1737</v>
      </c>
      <c r="M773" t="b">
        <v>1</v>
      </c>
      <c r="N773" t="s">
        <v>8293</v>
      </c>
      <c r="O773" s="10">
        <f t="shared" si="93"/>
        <v>320</v>
      </c>
      <c r="P773">
        <f t="shared" si="90"/>
        <v>55.28</v>
      </c>
      <c r="Q773" t="s">
        <v>8317</v>
      </c>
      <c r="R773" t="s">
        <v>8347</v>
      </c>
      <c r="S773" s="14">
        <f t="shared" si="91"/>
        <v>42570.996423611112</v>
      </c>
      <c r="T773" s="14">
        <f t="shared" si="92"/>
        <v>42600.996423611112</v>
      </c>
    </row>
    <row r="774" spans="1:20" ht="43.2" x14ac:dyDescent="0.3">
      <c r="A774">
        <v>2012</v>
      </c>
      <c r="B774" s="3" t="s">
        <v>2013</v>
      </c>
      <c r="C774" s="3" t="s">
        <v>6122</v>
      </c>
      <c r="D774" s="6">
        <v>5000</v>
      </c>
      <c r="E774" s="8">
        <v>11745</v>
      </c>
      <c r="F774" t="s">
        <v>8218</v>
      </c>
      <c r="G774" t="s">
        <v>8223</v>
      </c>
      <c r="H774" t="s">
        <v>8245</v>
      </c>
      <c r="I774">
        <v>1423165441</v>
      </c>
      <c r="J774">
        <v>1420573441</v>
      </c>
      <c r="K774" t="b">
        <v>1</v>
      </c>
      <c r="L774">
        <v>183</v>
      </c>
      <c r="M774" t="b">
        <v>1</v>
      </c>
      <c r="N774" t="s">
        <v>8293</v>
      </c>
      <c r="O774" s="10">
        <f t="shared" si="93"/>
        <v>235</v>
      </c>
      <c r="P774">
        <f t="shared" si="90"/>
        <v>64.180000000000007</v>
      </c>
      <c r="Q774" t="s">
        <v>8317</v>
      </c>
      <c r="R774" t="s">
        <v>8347</v>
      </c>
      <c r="S774" s="14">
        <f t="shared" si="91"/>
        <v>42010.822233796294</v>
      </c>
      <c r="T774" s="14">
        <f t="shared" si="92"/>
        <v>42040.822233796294</v>
      </c>
    </row>
    <row r="775" spans="1:20" ht="43.2" x14ac:dyDescent="0.3">
      <c r="A775">
        <v>2013</v>
      </c>
      <c r="B775" s="3" t="s">
        <v>2014</v>
      </c>
      <c r="C775" s="3" t="s">
        <v>6123</v>
      </c>
      <c r="D775" s="6">
        <v>160000</v>
      </c>
      <c r="E775" s="8">
        <v>791862</v>
      </c>
      <c r="F775" t="s">
        <v>8218</v>
      </c>
      <c r="G775" t="s">
        <v>8223</v>
      </c>
      <c r="H775" t="s">
        <v>8245</v>
      </c>
      <c r="I775">
        <v>1468019014</v>
      </c>
      <c r="J775">
        <v>1462835014</v>
      </c>
      <c r="K775" t="b">
        <v>1</v>
      </c>
      <c r="L775">
        <v>4562</v>
      </c>
      <c r="M775" t="b">
        <v>1</v>
      </c>
      <c r="N775" t="s">
        <v>8293</v>
      </c>
      <c r="O775" s="10">
        <f t="shared" si="93"/>
        <v>495</v>
      </c>
      <c r="P775">
        <f t="shared" si="90"/>
        <v>173.58</v>
      </c>
      <c r="Q775" t="s">
        <v>8317</v>
      </c>
      <c r="R775" t="s">
        <v>8347</v>
      </c>
      <c r="S775" s="14">
        <f t="shared" si="91"/>
        <v>42499.960810185185</v>
      </c>
      <c r="T775" s="14">
        <f t="shared" si="92"/>
        <v>42559.960810185185</v>
      </c>
    </row>
    <row r="776" spans="1:20" ht="43.2" x14ac:dyDescent="0.3">
      <c r="A776">
        <v>2014</v>
      </c>
      <c r="B776" s="3" t="s">
        <v>2015</v>
      </c>
      <c r="C776" s="3" t="s">
        <v>6124</v>
      </c>
      <c r="D776" s="6">
        <v>30000</v>
      </c>
      <c r="E776" s="8">
        <v>2344134.67</v>
      </c>
      <c r="F776" t="s">
        <v>8218</v>
      </c>
      <c r="G776" t="s">
        <v>8223</v>
      </c>
      <c r="H776" t="s">
        <v>8245</v>
      </c>
      <c r="I776">
        <v>1364184539</v>
      </c>
      <c r="J776">
        <v>1361250539</v>
      </c>
      <c r="K776" t="b">
        <v>1</v>
      </c>
      <c r="L776">
        <v>26457</v>
      </c>
      <c r="M776" t="b">
        <v>1</v>
      </c>
      <c r="N776" t="s">
        <v>8293</v>
      </c>
      <c r="O776" s="10">
        <f t="shared" si="93"/>
        <v>7814</v>
      </c>
      <c r="P776">
        <f t="shared" si="90"/>
        <v>88.6</v>
      </c>
      <c r="Q776" t="s">
        <v>8317</v>
      </c>
      <c r="R776" t="s">
        <v>8347</v>
      </c>
      <c r="S776" s="14">
        <f t="shared" si="91"/>
        <v>41324.214571759258</v>
      </c>
      <c r="T776" s="14">
        <f t="shared" si="92"/>
        <v>41358.172905092593</v>
      </c>
    </row>
    <row r="777" spans="1:20" ht="43.2" x14ac:dyDescent="0.3">
      <c r="A777">
        <v>2015</v>
      </c>
      <c r="B777" s="3" t="s">
        <v>2016</v>
      </c>
      <c r="C777" s="3" t="s">
        <v>6125</v>
      </c>
      <c r="D777" s="6">
        <v>7200</v>
      </c>
      <c r="E777" s="8">
        <v>8136.01</v>
      </c>
      <c r="F777" t="s">
        <v>8218</v>
      </c>
      <c r="G777" t="s">
        <v>8223</v>
      </c>
      <c r="H777" t="s">
        <v>8245</v>
      </c>
      <c r="I777">
        <v>1315602163</v>
      </c>
      <c r="J777">
        <v>1313010163</v>
      </c>
      <c r="K777" t="b">
        <v>1</v>
      </c>
      <c r="L777">
        <v>162</v>
      </c>
      <c r="M777" t="b">
        <v>1</v>
      </c>
      <c r="N777" t="s">
        <v>8293</v>
      </c>
      <c r="O777" s="10">
        <f t="shared" si="93"/>
        <v>113</v>
      </c>
      <c r="P777">
        <f t="shared" si="90"/>
        <v>50.22</v>
      </c>
      <c r="Q777" t="s">
        <v>8317</v>
      </c>
      <c r="R777" t="s">
        <v>8347</v>
      </c>
      <c r="S777" s="14">
        <f t="shared" si="91"/>
        <v>40765.876886574071</v>
      </c>
      <c r="T777" s="14">
        <f t="shared" si="92"/>
        <v>40795.876886574071</v>
      </c>
    </row>
    <row r="778" spans="1:20" ht="28.8" x14ac:dyDescent="0.3">
      <c r="A778">
        <v>2016</v>
      </c>
      <c r="B778" s="3" t="s">
        <v>2017</v>
      </c>
      <c r="C778" s="3" t="s">
        <v>6126</v>
      </c>
      <c r="D778" s="6">
        <v>10000</v>
      </c>
      <c r="E778" s="8">
        <v>92154.22</v>
      </c>
      <c r="F778" t="s">
        <v>8218</v>
      </c>
      <c r="G778" t="s">
        <v>8223</v>
      </c>
      <c r="H778" t="s">
        <v>8245</v>
      </c>
      <c r="I778">
        <v>1362863299</v>
      </c>
      <c r="J778">
        <v>1360271299</v>
      </c>
      <c r="K778" t="b">
        <v>1</v>
      </c>
      <c r="L778">
        <v>479</v>
      </c>
      <c r="M778" t="b">
        <v>1</v>
      </c>
      <c r="N778" t="s">
        <v>8293</v>
      </c>
      <c r="O778" s="10">
        <f t="shared" si="93"/>
        <v>922</v>
      </c>
      <c r="P778">
        <f t="shared" si="90"/>
        <v>192.39</v>
      </c>
      <c r="Q778" t="s">
        <v>8317</v>
      </c>
      <c r="R778" t="s">
        <v>8347</v>
      </c>
      <c r="S778" s="14">
        <f t="shared" si="91"/>
        <v>41312.88077546296</v>
      </c>
      <c r="T778" s="14">
        <f t="shared" si="92"/>
        <v>41342.88077546296</v>
      </c>
    </row>
    <row r="779" spans="1:20" ht="43.2" x14ac:dyDescent="0.3">
      <c r="A779">
        <v>2017</v>
      </c>
      <c r="B779" s="3" t="s">
        <v>2018</v>
      </c>
      <c r="C779" s="3" t="s">
        <v>6127</v>
      </c>
      <c r="D779" s="6">
        <v>25000</v>
      </c>
      <c r="E779" s="8">
        <v>31275.599999999999</v>
      </c>
      <c r="F779" t="s">
        <v>8218</v>
      </c>
      <c r="G779" t="s">
        <v>8223</v>
      </c>
      <c r="H779" t="s">
        <v>8245</v>
      </c>
      <c r="I779">
        <v>1332561600</v>
      </c>
      <c r="J779">
        <v>1329873755</v>
      </c>
      <c r="K779" t="b">
        <v>1</v>
      </c>
      <c r="L779">
        <v>426</v>
      </c>
      <c r="M779" t="b">
        <v>1</v>
      </c>
      <c r="N779" t="s">
        <v>8293</v>
      </c>
      <c r="O779" s="10">
        <f t="shared" si="93"/>
        <v>125</v>
      </c>
      <c r="P779">
        <f t="shared" si="90"/>
        <v>73.42</v>
      </c>
      <c r="Q779" t="s">
        <v>8317</v>
      </c>
      <c r="R779" t="s">
        <v>8347</v>
      </c>
      <c r="S779" s="14">
        <f t="shared" si="91"/>
        <v>40961.057349537034</v>
      </c>
      <c r="T779" s="14">
        <f t="shared" si="92"/>
        <v>40992.166666666664</v>
      </c>
    </row>
    <row r="780" spans="1:20" ht="57.6" x14ac:dyDescent="0.3">
      <c r="A780">
        <v>2019</v>
      </c>
      <c r="B780" s="3" t="s">
        <v>2020</v>
      </c>
      <c r="C780" s="3" t="s">
        <v>6129</v>
      </c>
      <c r="D780" s="6">
        <v>40000</v>
      </c>
      <c r="E780" s="8">
        <v>193963.9</v>
      </c>
      <c r="F780" t="s">
        <v>8218</v>
      </c>
      <c r="G780" t="s">
        <v>8223</v>
      </c>
      <c r="H780" t="s">
        <v>8245</v>
      </c>
      <c r="I780">
        <v>1474563621</v>
      </c>
      <c r="J780">
        <v>1471971621</v>
      </c>
      <c r="K780" t="b">
        <v>1</v>
      </c>
      <c r="L780">
        <v>1780</v>
      </c>
      <c r="M780" t="b">
        <v>1</v>
      </c>
      <c r="N780" t="s">
        <v>8293</v>
      </c>
      <c r="O780" s="10">
        <f t="shared" si="93"/>
        <v>485</v>
      </c>
      <c r="P780">
        <f t="shared" si="90"/>
        <v>108.97</v>
      </c>
      <c r="Q780" t="s">
        <v>8317</v>
      </c>
      <c r="R780" t="s">
        <v>8347</v>
      </c>
      <c r="S780" s="14">
        <f t="shared" si="91"/>
        <v>42605.70857638889</v>
      </c>
      <c r="T780" s="14">
        <f t="shared" si="92"/>
        <v>42635.70857638889</v>
      </c>
    </row>
    <row r="781" spans="1:20" ht="43.2" x14ac:dyDescent="0.3">
      <c r="A781">
        <v>2020</v>
      </c>
      <c r="B781" s="3" t="s">
        <v>2021</v>
      </c>
      <c r="C781" s="3" t="s">
        <v>6130</v>
      </c>
      <c r="D781" s="6">
        <v>1500</v>
      </c>
      <c r="E781" s="8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8293</v>
      </c>
      <c r="O781" s="10">
        <f t="shared" si="93"/>
        <v>192</v>
      </c>
      <c r="P781">
        <f t="shared" si="90"/>
        <v>23.65</v>
      </c>
      <c r="Q781" t="s">
        <v>8317</v>
      </c>
      <c r="R781" t="s">
        <v>8347</v>
      </c>
      <c r="S781" s="14">
        <f t="shared" si="91"/>
        <v>41737.097499999996</v>
      </c>
      <c r="T781" s="14">
        <f t="shared" si="92"/>
        <v>41773.961111111108</v>
      </c>
    </row>
    <row r="782" spans="1:20" ht="43.2" x14ac:dyDescent="0.3">
      <c r="A782">
        <v>2021</v>
      </c>
      <c r="B782" s="3" t="s">
        <v>2022</v>
      </c>
      <c r="C782" s="3" t="s">
        <v>6131</v>
      </c>
      <c r="D782" s="6">
        <v>5000</v>
      </c>
      <c r="E782" s="8">
        <v>14055</v>
      </c>
      <c r="F782" t="s">
        <v>8218</v>
      </c>
      <c r="G782" t="s">
        <v>8223</v>
      </c>
      <c r="H782" t="s">
        <v>8245</v>
      </c>
      <c r="I782">
        <v>1411522897</v>
      </c>
      <c r="J782">
        <v>1407634897</v>
      </c>
      <c r="K782" t="b">
        <v>1</v>
      </c>
      <c r="L782">
        <v>95</v>
      </c>
      <c r="M782" t="b">
        <v>1</v>
      </c>
      <c r="N782" t="s">
        <v>8293</v>
      </c>
      <c r="O782" s="10">
        <f t="shared" si="93"/>
        <v>281</v>
      </c>
      <c r="P782">
        <f t="shared" si="90"/>
        <v>147.94999999999999</v>
      </c>
      <c r="Q782" t="s">
        <v>8317</v>
      </c>
      <c r="R782" t="s">
        <v>8347</v>
      </c>
      <c r="S782" s="14">
        <f t="shared" si="91"/>
        <v>41861.070567129631</v>
      </c>
      <c r="T782" s="14">
        <f t="shared" si="92"/>
        <v>41906.070567129631</v>
      </c>
    </row>
    <row r="783" spans="1:20" ht="43.2" x14ac:dyDescent="0.3">
      <c r="A783">
        <v>2022</v>
      </c>
      <c r="B783" s="3" t="s">
        <v>2023</v>
      </c>
      <c r="C783" s="3" t="s">
        <v>6132</v>
      </c>
      <c r="D783" s="6">
        <v>100000</v>
      </c>
      <c r="E783" s="8">
        <v>125137</v>
      </c>
      <c r="F783" t="s">
        <v>8218</v>
      </c>
      <c r="G783" t="s">
        <v>8223</v>
      </c>
      <c r="H783" t="s">
        <v>8245</v>
      </c>
      <c r="I783">
        <v>1465652372</v>
      </c>
      <c r="J783">
        <v>1463060372</v>
      </c>
      <c r="K783" t="b">
        <v>1</v>
      </c>
      <c r="L783">
        <v>325</v>
      </c>
      <c r="M783" t="b">
        <v>1</v>
      </c>
      <c r="N783" t="s">
        <v>8293</v>
      </c>
      <c r="O783" s="10">
        <f t="shared" si="93"/>
        <v>125</v>
      </c>
      <c r="P783">
        <f t="shared" si="90"/>
        <v>385.04</v>
      </c>
      <c r="Q783" t="s">
        <v>8317</v>
      </c>
      <c r="R783" t="s">
        <v>8347</v>
      </c>
      <c r="S783" s="14">
        <f t="shared" si="91"/>
        <v>42502.569120370375</v>
      </c>
      <c r="T783" s="14">
        <f t="shared" si="92"/>
        <v>42532.569120370375</v>
      </c>
    </row>
    <row r="784" spans="1:20" ht="57.6" x14ac:dyDescent="0.3">
      <c r="A784">
        <v>2023</v>
      </c>
      <c r="B784" s="3" t="s">
        <v>2024</v>
      </c>
      <c r="C784" s="3" t="s">
        <v>6133</v>
      </c>
      <c r="D784" s="6">
        <v>100000</v>
      </c>
      <c r="E784" s="8">
        <v>161459</v>
      </c>
      <c r="F784" t="s">
        <v>8218</v>
      </c>
      <c r="G784" t="s">
        <v>8223</v>
      </c>
      <c r="H784" t="s">
        <v>8245</v>
      </c>
      <c r="I784">
        <v>1434017153</v>
      </c>
      <c r="J784">
        <v>1431425153</v>
      </c>
      <c r="K784" t="b">
        <v>1</v>
      </c>
      <c r="L784">
        <v>353</v>
      </c>
      <c r="M784" t="b">
        <v>1</v>
      </c>
      <c r="N784" t="s">
        <v>8293</v>
      </c>
      <c r="O784" s="10">
        <f t="shared" si="93"/>
        <v>161</v>
      </c>
      <c r="P784">
        <f t="shared" si="90"/>
        <v>457.39</v>
      </c>
      <c r="Q784" t="s">
        <v>8317</v>
      </c>
      <c r="R784" t="s">
        <v>8347</v>
      </c>
      <c r="S784" s="14">
        <f t="shared" si="91"/>
        <v>42136.420752314814</v>
      </c>
      <c r="T784" s="14">
        <f t="shared" si="92"/>
        <v>42166.420752314814</v>
      </c>
    </row>
    <row r="785" spans="1:20" ht="43.2" x14ac:dyDescent="0.3">
      <c r="A785">
        <v>2024</v>
      </c>
      <c r="B785" s="3" t="s">
        <v>2025</v>
      </c>
      <c r="C785" s="3" t="s">
        <v>6134</v>
      </c>
      <c r="D785" s="6">
        <v>4000</v>
      </c>
      <c r="E785" s="8">
        <v>23414</v>
      </c>
      <c r="F785" t="s">
        <v>8218</v>
      </c>
      <c r="G785" t="s">
        <v>8223</v>
      </c>
      <c r="H785" t="s">
        <v>8245</v>
      </c>
      <c r="I785">
        <v>1344826800</v>
      </c>
      <c r="J785">
        <v>1341875544</v>
      </c>
      <c r="K785" t="b">
        <v>1</v>
      </c>
      <c r="L785">
        <v>105</v>
      </c>
      <c r="M785" t="b">
        <v>1</v>
      </c>
      <c r="N785" t="s">
        <v>8293</v>
      </c>
      <c r="O785" s="10">
        <f t="shared" si="93"/>
        <v>585</v>
      </c>
      <c r="P785">
        <f t="shared" si="90"/>
        <v>222.99</v>
      </c>
      <c r="Q785" t="s">
        <v>8317</v>
      </c>
      <c r="R785" t="s">
        <v>8347</v>
      </c>
      <c r="S785" s="14">
        <f t="shared" si="91"/>
        <v>41099.966944444444</v>
      </c>
      <c r="T785" s="14">
        <f t="shared" si="92"/>
        <v>41134.125</v>
      </c>
    </row>
    <row r="786" spans="1:20" ht="28.8" x14ac:dyDescent="0.3">
      <c r="A786">
        <v>2026</v>
      </c>
      <c r="B786" s="3" t="s">
        <v>2027</v>
      </c>
      <c r="C786" s="3" t="s">
        <v>6136</v>
      </c>
      <c r="D786" s="6">
        <v>25000</v>
      </c>
      <c r="E786" s="8">
        <v>33370.769999999997</v>
      </c>
      <c r="F786" t="s">
        <v>8218</v>
      </c>
      <c r="G786" t="s">
        <v>8223</v>
      </c>
      <c r="H786" t="s">
        <v>8245</v>
      </c>
      <c r="I786">
        <v>1398052740</v>
      </c>
      <c r="J786">
        <v>1394127585</v>
      </c>
      <c r="K786" t="b">
        <v>1</v>
      </c>
      <c r="L786">
        <v>454</v>
      </c>
      <c r="M786" t="b">
        <v>1</v>
      </c>
      <c r="N786" t="s">
        <v>8293</v>
      </c>
      <c r="O786" s="10">
        <f t="shared" si="93"/>
        <v>133</v>
      </c>
      <c r="P786">
        <f t="shared" si="90"/>
        <v>73.5</v>
      </c>
      <c r="Q786" t="s">
        <v>8317</v>
      </c>
      <c r="R786" t="s">
        <v>8347</v>
      </c>
      <c r="S786" s="14">
        <f t="shared" si="91"/>
        <v>41704.735937500001</v>
      </c>
      <c r="T786" s="14">
        <f t="shared" si="92"/>
        <v>41750.165972222225</v>
      </c>
    </row>
    <row r="787" spans="1:20" ht="43.2" x14ac:dyDescent="0.3">
      <c r="A787">
        <v>2027</v>
      </c>
      <c r="B787" s="3" t="s">
        <v>2028</v>
      </c>
      <c r="C787" s="3" t="s">
        <v>6137</v>
      </c>
      <c r="D787" s="6">
        <v>100000</v>
      </c>
      <c r="E787" s="8">
        <v>120249</v>
      </c>
      <c r="F787" t="s">
        <v>8218</v>
      </c>
      <c r="G787" t="s">
        <v>8223</v>
      </c>
      <c r="H787" t="s">
        <v>8245</v>
      </c>
      <c r="I787">
        <v>1427740319</v>
      </c>
      <c r="J787">
        <v>1423855919</v>
      </c>
      <c r="K787" t="b">
        <v>1</v>
      </c>
      <c r="L787">
        <v>539</v>
      </c>
      <c r="M787" t="b">
        <v>1</v>
      </c>
      <c r="N787" t="s">
        <v>8293</v>
      </c>
      <c r="O787" s="10">
        <f t="shared" si="93"/>
        <v>120</v>
      </c>
      <c r="P787">
        <f t="shared" si="90"/>
        <v>223.1</v>
      </c>
      <c r="Q787" t="s">
        <v>8317</v>
      </c>
      <c r="R787" t="s">
        <v>8347</v>
      </c>
      <c r="S787" s="14">
        <f t="shared" si="91"/>
        <v>42048.813877314817</v>
      </c>
      <c r="T787" s="14">
        <f t="shared" si="92"/>
        <v>42093.772210648152</v>
      </c>
    </row>
    <row r="788" spans="1:20" ht="28.8" x14ac:dyDescent="0.3">
      <c r="A788">
        <v>2028</v>
      </c>
      <c r="B788" s="3" t="s">
        <v>2029</v>
      </c>
      <c r="C788" s="3" t="s">
        <v>6138</v>
      </c>
      <c r="D788" s="6">
        <v>3000</v>
      </c>
      <c r="E788" s="8">
        <v>3785</v>
      </c>
      <c r="F788" t="s">
        <v>8218</v>
      </c>
      <c r="G788" t="s">
        <v>8223</v>
      </c>
      <c r="H788" t="s">
        <v>8245</v>
      </c>
      <c r="I788">
        <v>1268690100</v>
      </c>
      <c r="J788">
        <v>1265493806</v>
      </c>
      <c r="K788" t="b">
        <v>1</v>
      </c>
      <c r="L788">
        <v>79</v>
      </c>
      <c r="M788" t="b">
        <v>1</v>
      </c>
      <c r="N788" t="s">
        <v>8293</v>
      </c>
      <c r="O788" s="10">
        <f t="shared" si="93"/>
        <v>126</v>
      </c>
      <c r="P788">
        <f t="shared" si="90"/>
        <v>47.91</v>
      </c>
      <c r="Q788" t="s">
        <v>8317</v>
      </c>
      <c r="R788" t="s">
        <v>8347</v>
      </c>
      <c r="S788" s="14">
        <f t="shared" si="91"/>
        <v>40215.919050925928</v>
      </c>
      <c r="T788" s="14">
        <f t="shared" si="92"/>
        <v>40252.913194444445</v>
      </c>
    </row>
    <row r="789" spans="1:20" ht="43.2" x14ac:dyDescent="0.3">
      <c r="A789">
        <v>2029</v>
      </c>
      <c r="B789" s="3" t="s">
        <v>2030</v>
      </c>
      <c r="C789" s="3" t="s">
        <v>6139</v>
      </c>
      <c r="D789" s="6">
        <v>2500</v>
      </c>
      <c r="E789" s="8">
        <v>9030</v>
      </c>
      <c r="F789" t="s">
        <v>8218</v>
      </c>
      <c r="G789" t="s">
        <v>8223</v>
      </c>
      <c r="H789" t="s">
        <v>8245</v>
      </c>
      <c r="I789">
        <v>1409099481</v>
      </c>
      <c r="J789">
        <v>1406507481</v>
      </c>
      <c r="K789" t="b">
        <v>1</v>
      </c>
      <c r="L789">
        <v>94</v>
      </c>
      <c r="M789" t="b">
        <v>1</v>
      </c>
      <c r="N789" t="s">
        <v>8293</v>
      </c>
      <c r="O789" s="10">
        <f t="shared" si="93"/>
        <v>361</v>
      </c>
      <c r="P789">
        <f t="shared" si="90"/>
        <v>96.06</v>
      </c>
      <c r="Q789" t="s">
        <v>8317</v>
      </c>
      <c r="R789" t="s">
        <v>8347</v>
      </c>
      <c r="S789" s="14">
        <f t="shared" si="91"/>
        <v>41848.021770833337</v>
      </c>
      <c r="T789" s="14">
        <f t="shared" si="92"/>
        <v>41878.021770833337</v>
      </c>
    </row>
    <row r="790" spans="1:20" ht="43.2" x14ac:dyDescent="0.3">
      <c r="A790">
        <v>2032</v>
      </c>
      <c r="B790" s="3" t="s">
        <v>2033</v>
      </c>
      <c r="C790" s="3" t="s">
        <v>6142</v>
      </c>
      <c r="D790" s="6">
        <v>25000</v>
      </c>
      <c r="E790" s="8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 s="10">
        <f t="shared" si="93"/>
        <v>304</v>
      </c>
      <c r="P790">
        <f t="shared" si="90"/>
        <v>143.21</v>
      </c>
      <c r="Q790" t="s">
        <v>8317</v>
      </c>
      <c r="R790" t="s">
        <v>8347</v>
      </c>
      <c r="S790" s="14">
        <f t="shared" si="91"/>
        <v>42689.565671296295</v>
      </c>
      <c r="T790" s="14">
        <f t="shared" si="92"/>
        <v>42719.208333333328</v>
      </c>
    </row>
    <row r="791" spans="1:20" ht="43.2" x14ac:dyDescent="0.3">
      <c r="A791">
        <v>2033</v>
      </c>
      <c r="B791" s="3" t="s">
        <v>2034</v>
      </c>
      <c r="C791" s="3" t="s">
        <v>6143</v>
      </c>
      <c r="D791" s="6">
        <v>25000</v>
      </c>
      <c r="E791" s="8">
        <v>44669</v>
      </c>
      <c r="F791" t="s">
        <v>8218</v>
      </c>
      <c r="G791" t="s">
        <v>8223</v>
      </c>
      <c r="H791" t="s">
        <v>8245</v>
      </c>
      <c r="I791">
        <v>1398477518</v>
      </c>
      <c r="J791">
        <v>1395885518</v>
      </c>
      <c r="K791" t="b">
        <v>1</v>
      </c>
      <c r="L791">
        <v>158</v>
      </c>
      <c r="M791" t="b">
        <v>1</v>
      </c>
      <c r="N791" t="s">
        <v>8293</v>
      </c>
      <c r="O791" s="10">
        <f t="shared" si="93"/>
        <v>179</v>
      </c>
      <c r="P791">
        <f t="shared" si="90"/>
        <v>282.72000000000003</v>
      </c>
      <c r="Q791" t="s">
        <v>8317</v>
      </c>
      <c r="R791" t="s">
        <v>8347</v>
      </c>
      <c r="S791" s="14">
        <f t="shared" si="91"/>
        <v>41725.082384259258</v>
      </c>
      <c r="T791" s="14">
        <f t="shared" si="92"/>
        <v>41755.082384259258</v>
      </c>
    </row>
    <row r="792" spans="1:20" ht="57.6" x14ac:dyDescent="0.3">
      <c r="A792">
        <v>2034</v>
      </c>
      <c r="B792" s="3" t="s">
        <v>2035</v>
      </c>
      <c r="C792" s="3" t="s">
        <v>6144</v>
      </c>
      <c r="D792" s="6">
        <v>78000</v>
      </c>
      <c r="E792" s="8">
        <v>301719.59000000003</v>
      </c>
      <c r="F792" t="s">
        <v>8218</v>
      </c>
      <c r="G792" t="s">
        <v>8223</v>
      </c>
      <c r="H792" t="s">
        <v>8245</v>
      </c>
      <c r="I792">
        <v>1430981880</v>
      </c>
      <c r="J792">
        <v>1426216033</v>
      </c>
      <c r="K792" t="b">
        <v>1</v>
      </c>
      <c r="L792">
        <v>508</v>
      </c>
      <c r="M792" t="b">
        <v>1</v>
      </c>
      <c r="N792" t="s">
        <v>8293</v>
      </c>
      <c r="O792" s="10">
        <f t="shared" si="93"/>
        <v>387</v>
      </c>
      <c r="P792">
        <f t="shared" si="90"/>
        <v>593.94000000000005</v>
      </c>
      <c r="Q792" t="s">
        <v>8317</v>
      </c>
      <c r="R792" t="s">
        <v>8347</v>
      </c>
      <c r="S792" s="14">
        <f t="shared" si="91"/>
        <v>42076.130011574074</v>
      </c>
      <c r="T792" s="14">
        <f t="shared" si="92"/>
        <v>42131.290277777778</v>
      </c>
    </row>
    <row r="793" spans="1:20" ht="43.2" x14ac:dyDescent="0.3">
      <c r="A793">
        <v>2035</v>
      </c>
      <c r="B793" s="3" t="s">
        <v>2036</v>
      </c>
      <c r="C793" s="3" t="s">
        <v>6145</v>
      </c>
      <c r="D793" s="6">
        <v>80000</v>
      </c>
      <c r="E793" s="8">
        <v>168829.14</v>
      </c>
      <c r="F793" t="s">
        <v>8218</v>
      </c>
      <c r="G793" t="s">
        <v>8223</v>
      </c>
      <c r="H793" t="s">
        <v>8245</v>
      </c>
      <c r="I793">
        <v>1450486800</v>
      </c>
      <c r="J793">
        <v>1446562807</v>
      </c>
      <c r="K793" t="b">
        <v>1</v>
      </c>
      <c r="L793">
        <v>644</v>
      </c>
      <c r="M793" t="b">
        <v>1</v>
      </c>
      <c r="N793" t="s">
        <v>8293</v>
      </c>
      <c r="O793" s="10">
        <f t="shared" si="93"/>
        <v>211</v>
      </c>
      <c r="P793">
        <f t="shared" si="90"/>
        <v>262.16000000000003</v>
      </c>
      <c r="Q793" t="s">
        <v>8317</v>
      </c>
      <c r="R793" t="s">
        <v>8347</v>
      </c>
      <c r="S793" s="14">
        <f t="shared" si="91"/>
        <v>42311.625081018516</v>
      </c>
      <c r="T793" s="14">
        <f t="shared" si="92"/>
        <v>42357.041666666672</v>
      </c>
    </row>
    <row r="794" spans="1:20" ht="43.2" x14ac:dyDescent="0.3">
      <c r="A794">
        <v>2036</v>
      </c>
      <c r="B794" s="3" t="s">
        <v>2037</v>
      </c>
      <c r="C794" s="3" t="s">
        <v>6146</v>
      </c>
      <c r="D794" s="6">
        <v>30000</v>
      </c>
      <c r="E794" s="8">
        <v>39500.5</v>
      </c>
      <c r="F794" t="s">
        <v>8218</v>
      </c>
      <c r="G794" t="s">
        <v>8223</v>
      </c>
      <c r="H794" t="s">
        <v>8245</v>
      </c>
      <c r="I794">
        <v>1399668319</v>
      </c>
      <c r="J794">
        <v>1397076319</v>
      </c>
      <c r="K794" t="b">
        <v>1</v>
      </c>
      <c r="L794">
        <v>848</v>
      </c>
      <c r="M794" t="b">
        <v>1</v>
      </c>
      <c r="N794" t="s">
        <v>8293</v>
      </c>
      <c r="O794" s="10">
        <f t="shared" si="93"/>
        <v>132</v>
      </c>
      <c r="P794">
        <f t="shared" si="90"/>
        <v>46.58</v>
      </c>
      <c r="Q794" t="s">
        <v>8317</v>
      </c>
      <c r="R794" t="s">
        <v>8347</v>
      </c>
      <c r="S794" s="14">
        <f t="shared" si="91"/>
        <v>41738.864803240744</v>
      </c>
      <c r="T794" s="14">
        <f t="shared" si="92"/>
        <v>41768.864803240744</v>
      </c>
    </row>
    <row r="795" spans="1:20" ht="43.2" x14ac:dyDescent="0.3">
      <c r="A795">
        <v>2037</v>
      </c>
      <c r="B795" s="3" t="s">
        <v>2038</v>
      </c>
      <c r="C795" s="3" t="s">
        <v>6147</v>
      </c>
      <c r="D795" s="6">
        <v>10000</v>
      </c>
      <c r="E795" s="8">
        <v>30047.64</v>
      </c>
      <c r="F795" t="s">
        <v>8218</v>
      </c>
      <c r="G795" t="s">
        <v>8223</v>
      </c>
      <c r="H795" t="s">
        <v>8245</v>
      </c>
      <c r="I795">
        <v>1388383353</v>
      </c>
      <c r="J795">
        <v>1383195753</v>
      </c>
      <c r="K795" t="b">
        <v>1</v>
      </c>
      <c r="L795">
        <v>429</v>
      </c>
      <c r="M795" t="b">
        <v>1</v>
      </c>
      <c r="N795" t="s">
        <v>8293</v>
      </c>
      <c r="O795" s="10">
        <f t="shared" si="93"/>
        <v>300</v>
      </c>
      <c r="P795">
        <f t="shared" si="90"/>
        <v>70.040000000000006</v>
      </c>
      <c r="Q795" t="s">
        <v>8317</v>
      </c>
      <c r="R795" t="s">
        <v>8347</v>
      </c>
      <c r="S795" s="14">
        <f t="shared" si="91"/>
        <v>41578.210104166668</v>
      </c>
      <c r="T795" s="14">
        <f t="shared" si="92"/>
        <v>41638.251770833333</v>
      </c>
    </row>
    <row r="796" spans="1:20" ht="28.8" x14ac:dyDescent="0.3">
      <c r="A796">
        <v>2039</v>
      </c>
      <c r="B796" s="3" t="s">
        <v>2040</v>
      </c>
      <c r="C796" s="3" t="s">
        <v>6149</v>
      </c>
      <c r="D796" s="6">
        <v>125000</v>
      </c>
      <c r="E796" s="8">
        <v>170271</v>
      </c>
      <c r="F796" t="s">
        <v>8218</v>
      </c>
      <c r="G796" t="s">
        <v>8223</v>
      </c>
      <c r="H796" t="s">
        <v>8245</v>
      </c>
      <c r="I796">
        <v>1480568340</v>
      </c>
      <c r="J796">
        <v>1477996325</v>
      </c>
      <c r="K796" t="b">
        <v>1</v>
      </c>
      <c r="L796">
        <v>379</v>
      </c>
      <c r="M796" t="b">
        <v>1</v>
      </c>
      <c r="N796" t="s">
        <v>8293</v>
      </c>
      <c r="O796" s="10">
        <f t="shared" si="93"/>
        <v>136</v>
      </c>
      <c r="P796">
        <f t="shared" si="90"/>
        <v>449.26</v>
      </c>
      <c r="Q796" t="s">
        <v>8317</v>
      </c>
      <c r="R796" t="s">
        <v>8347</v>
      </c>
      <c r="S796" s="14">
        <f t="shared" si="91"/>
        <v>42675.438946759255</v>
      </c>
      <c r="T796" s="14">
        <f t="shared" si="92"/>
        <v>42705.207638888889</v>
      </c>
    </row>
    <row r="797" spans="1:20" ht="28.8" x14ac:dyDescent="0.3">
      <c r="A797">
        <v>2040</v>
      </c>
      <c r="B797" s="3" t="s">
        <v>2041</v>
      </c>
      <c r="C797" s="3" t="s">
        <v>6150</v>
      </c>
      <c r="D797" s="6">
        <v>3000</v>
      </c>
      <c r="E797" s="8">
        <v>7445.14</v>
      </c>
      <c r="F797" t="s">
        <v>8218</v>
      </c>
      <c r="G797" t="s">
        <v>8223</v>
      </c>
      <c r="H797" t="s">
        <v>8245</v>
      </c>
      <c r="I797">
        <v>1384557303</v>
      </c>
      <c r="J797">
        <v>1383257703</v>
      </c>
      <c r="K797" t="b">
        <v>1</v>
      </c>
      <c r="L797">
        <v>271</v>
      </c>
      <c r="M797" t="b">
        <v>1</v>
      </c>
      <c r="N797" t="s">
        <v>8293</v>
      </c>
      <c r="O797" s="10">
        <f t="shared" si="93"/>
        <v>248</v>
      </c>
      <c r="P797">
        <f t="shared" si="90"/>
        <v>27.47</v>
      </c>
      <c r="Q797" t="s">
        <v>8317</v>
      </c>
      <c r="R797" t="s">
        <v>8347</v>
      </c>
      <c r="S797" s="14">
        <f t="shared" si="91"/>
        <v>41578.927118055559</v>
      </c>
      <c r="T797" s="14">
        <f t="shared" si="92"/>
        <v>41593.968784722223</v>
      </c>
    </row>
    <row r="798" spans="1:20" ht="43.2" x14ac:dyDescent="0.3">
      <c r="A798">
        <v>2041</v>
      </c>
      <c r="B798" s="3" t="s">
        <v>2042</v>
      </c>
      <c r="C798" s="3" t="s">
        <v>6151</v>
      </c>
      <c r="D798" s="6">
        <v>9500</v>
      </c>
      <c r="E798" s="8">
        <v>17277</v>
      </c>
      <c r="F798" t="s">
        <v>8218</v>
      </c>
      <c r="G798" t="s">
        <v>8223</v>
      </c>
      <c r="H798" t="s">
        <v>8245</v>
      </c>
      <c r="I798">
        <v>1478785027</v>
      </c>
      <c r="J798">
        <v>1476189427</v>
      </c>
      <c r="K798" t="b">
        <v>0</v>
      </c>
      <c r="L798">
        <v>120</v>
      </c>
      <c r="M798" t="b">
        <v>1</v>
      </c>
      <c r="N798" t="s">
        <v>8293</v>
      </c>
      <c r="O798" s="10">
        <f t="shared" si="93"/>
        <v>182</v>
      </c>
      <c r="P798">
        <f t="shared" si="90"/>
        <v>143.97999999999999</v>
      </c>
      <c r="Q798" t="s">
        <v>8317</v>
      </c>
      <c r="R798" t="s">
        <v>8347</v>
      </c>
      <c r="S798" s="14">
        <f t="shared" si="91"/>
        <v>42654.525775462964</v>
      </c>
      <c r="T798" s="14">
        <f t="shared" si="92"/>
        <v>42684.567442129628</v>
      </c>
    </row>
    <row r="799" spans="1:20" ht="43.2" x14ac:dyDescent="0.3">
      <c r="A799">
        <v>2042</v>
      </c>
      <c r="B799" s="3" t="s">
        <v>2043</v>
      </c>
      <c r="C799" s="3" t="s">
        <v>6152</v>
      </c>
      <c r="D799" s="6">
        <v>10000</v>
      </c>
      <c r="E799" s="8">
        <v>12353</v>
      </c>
      <c r="F799" t="s">
        <v>8218</v>
      </c>
      <c r="G799" t="s">
        <v>8223</v>
      </c>
      <c r="H799" t="s">
        <v>8245</v>
      </c>
      <c r="I799">
        <v>1453481974</v>
      </c>
      <c r="J799">
        <v>1448297974</v>
      </c>
      <c r="K799" t="b">
        <v>0</v>
      </c>
      <c r="L799">
        <v>140</v>
      </c>
      <c r="M799" t="b">
        <v>1</v>
      </c>
      <c r="N799" t="s">
        <v>8293</v>
      </c>
      <c r="O799" s="10">
        <f t="shared" si="93"/>
        <v>124</v>
      </c>
      <c r="P799">
        <f t="shared" si="90"/>
        <v>88.24</v>
      </c>
      <c r="Q799" t="s">
        <v>8317</v>
      </c>
      <c r="R799" t="s">
        <v>8347</v>
      </c>
      <c r="S799" s="14">
        <f t="shared" si="91"/>
        <v>42331.708032407405</v>
      </c>
      <c r="T799" s="14">
        <f t="shared" si="92"/>
        <v>42391.708032407405</v>
      </c>
    </row>
    <row r="800" spans="1:20" ht="43.2" x14ac:dyDescent="0.3">
      <c r="A800">
        <v>2043</v>
      </c>
      <c r="B800" s="3" t="s">
        <v>2044</v>
      </c>
      <c r="C800" s="3" t="s">
        <v>6153</v>
      </c>
      <c r="D800" s="6">
        <v>1385</v>
      </c>
      <c r="E800" s="8">
        <v>7011</v>
      </c>
      <c r="F800" t="s">
        <v>8218</v>
      </c>
      <c r="G800" t="s">
        <v>8223</v>
      </c>
      <c r="H800" t="s">
        <v>8245</v>
      </c>
      <c r="I800">
        <v>1481432340</v>
      </c>
      <c r="J800">
        <v>1476764077</v>
      </c>
      <c r="K800" t="b">
        <v>0</v>
      </c>
      <c r="L800">
        <v>193</v>
      </c>
      <c r="M800" t="b">
        <v>1</v>
      </c>
      <c r="N800" t="s">
        <v>8293</v>
      </c>
      <c r="O800" s="10">
        <f t="shared" si="93"/>
        <v>506</v>
      </c>
      <c r="P800">
        <f t="shared" si="90"/>
        <v>36.33</v>
      </c>
      <c r="Q800" t="s">
        <v>8317</v>
      </c>
      <c r="R800" t="s">
        <v>8347</v>
      </c>
      <c r="S800" s="14">
        <f t="shared" si="91"/>
        <v>42661.176817129628</v>
      </c>
      <c r="T800" s="14">
        <f t="shared" si="92"/>
        <v>42715.207638888889</v>
      </c>
    </row>
    <row r="801" spans="1:20" ht="43.2" x14ac:dyDescent="0.3">
      <c r="A801">
        <v>2044</v>
      </c>
      <c r="B801" s="3" t="s">
        <v>2045</v>
      </c>
      <c r="C801" s="3" t="s">
        <v>6154</v>
      </c>
      <c r="D801" s="6">
        <v>15000</v>
      </c>
      <c r="E801" s="8">
        <v>16232</v>
      </c>
      <c r="F801" t="s">
        <v>8218</v>
      </c>
      <c r="G801" t="s">
        <v>8223</v>
      </c>
      <c r="H801" t="s">
        <v>8245</v>
      </c>
      <c r="I801">
        <v>1434212714</v>
      </c>
      <c r="J801">
        <v>1431620714</v>
      </c>
      <c r="K801" t="b">
        <v>0</v>
      </c>
      <c r="L801">
        <v>180</v>
      </c>
      <c r="M801" t="b">
        <v>1</v>
      </c>
      <c r="N801" t="s">
        <v>8293</v>
      </c>
      <c r="O801" s="10">
        <f t="shared" si="93"/>
        <v>108</v>
      </c>
      <c r="P801">
        <f t="shared" si="90"/>
        <v>90.18</v>
      </c>
      <c r="Q801" t="s">
        <v>8317</v>
      </c>
      <c r="R801" t="s">
        <v>8347</v>
      </c>
      <c r="S801" s="14">
        <f t="shared" si="91"/>
        <v>42138.684189814812</v>
      </c>
      <c r="T801" s="14">
        <f t="shared" si="92"/>
        <v>42168.684189814812</v>
      </c>
    </row>
    <row r="802" spans="1:20" ht="43.2" x14ac:dyDescent="0.3">
      <c r="A802">
        <v>2045</v>
      </c>
      <c r="B802" s="3" t="s">
        <v>2046</v>
      </c>
      <c r="C802" s="3" t="s">
        <v>6155</v>
      </c>
      <c r="D802" s="6">
        <v>4900</v>
      </c>
      <c r="E802" s="8">
        <v>40140.01</v>
      </c>
      <c r="F802" t="s">
        <v>8218</v>
      </c>
      <c r="G802" t="s">
        <v>8223</v>
      </c>
      <c r="H802" t="s">
        <v>8245</v>
      </c>
      <c r="I802">
        <v>1341799647</v>
      </c>
      <c r="J802">
        <v>1339207647</v>
      </c>
      <c r="K802" t="b">
        <v>0</v>
      </c>
      <c r="L802">
        <v>263</v>
      </c>
      <c r="M802" t="b">
        <v>1</v>
      </c>
      <c r="N802" t="s">
        <v>8293</v>
      </c>
      <c r="O802" s="10">
        <f t="shared" si="93"/>
        <v>819</v>
      </c>
      <c r="P802">
        <f t="shared" si="90"/>
        <v>152.62</v>
      </c>
      <c r="Q802" t="s">
        <v>8317</v>
      </c>
      <c r="R802" t="s">
        <v>8347</v>
      </c>
      <c r="S802" s="14">
        <f t="shared" si="91"/>
        <v>41069.088506944441</v>
      </c>
      <c r="T802" s="14">
        <f t="shared" si="92"/>
        <v>41099.088506944441</v>
      </c>
    </row>
    <row r="803" spans="1:20" ht="43.2" x14ac:dyDescent="0.3">
      <c r="A803">
        <v>2046</v>
      </c>
      <c r="B803" s="3" t="s">
        <v>2047</v>
      </c>
      <c r="C803" s="3" t="s">
        <v>6156</v>
      </c>
      <c r="D803" s="6">
        <v>10000</v>
      </c>
      <c r="E803" s="8">
        <v>12110</v>
      </c>
      <c r="F803" t="s">
        <v>8218</v>
      </c>
      <c r="G803" t="s">
        <v>8223</v>
      </c>
      <c r="H803" t="s">
        <v>8245</v>
      </c>
      <c r="I803">
        <v>1369282044</v>
      </c>
      <c r="J803">
        <v>1366690044</v>
      </c>
      <c r="K803" t="b">
        <v>0</v>
      </c>
      <c r="L803">
        <v>217</v>
      </c>
      <c r="M803" t="b">
        <v>1</v>
      </c>
      <c r="N803" t="s">
        <v>8293</v>
      </c>
      <c r="O803" s="10">
        <f t="shared" si="93"/>
        <v>121</v>
      </c>
      <c r="P803">
        <f t="shared" si="90"/>
        <v>55.81</v>
      </c>
      <c r="Q803" t="s">
        <v>8317</v>
      </c>
      <c r="R803" t="s">
        <v>8347</v>
      </c>
      <c r="S803" s="14">
        <f t="shared" si="91"/>
        <v>41387.171805555554</v>
      </c>
      <c r="T803" s="14">
        <f t="shared" si="92"/>
        <v>41417.171805555554</v>
      </c>
    </row>
    <row r="804" spans="1:20" ht="43.2" x14ac:dyDescent="0.3">
      <c r="A804">
        <v>2048</v>
      </c>
      <c r="B804" s="3" t="s">
        <v>2049</v>
      </c>
      <c r="C804" s="3" t="s">
        <v>6158</v>
      </c>
      <c r="D804" s="6">
        <v>85000</v>
      </c>
      <c r="E804" s="8">
        <v>126082.45</v>
      </c>
      <c r="F804" t="s">
        <v>8218</v>
      </c>
      <c r="G804" t="s">
        <v>8223</v>
      </c>
      <c r="H804" t="s">
        <v>8245</v>
      </c>
      <c r="I804">
        <v>1369323491</v>
      </c>
      <c r="J804">
        <v>1366731491</v>
      </c>
      <c r="K804" t="b">
        <v>0</v>
      </c>
      <c r="L804">
        <v>1373</v>
      </c>
      <c r="M804" t="b">
        <v>1</v>
      </c>
      <c r="N804" t="s">
        <v>8293</v>
      </c>
      <c r="O804" s="10">
        <f t="shared" si="93"/>
        <v>148</v>
      </c>
      <c r="P804">
        <f t="shared" si="90"/>
        <v>91.83</v>
      </c>
      <c r="Q804" t="s">
        <v>8317</v>
      </c>
      <c r="R804" t="s">
        <v>8347</v>
      </c>
      <c r="S804" s="14">
        <f t="shared" si="91"/>
        <v>41387.651516203703</v>
      </c>
      <c r="T804" s="14">
        <f t="shared" si="92"/>
        <v>41417.651516203703</v>
      </c>
    </row>
    <row r="805" spans="1:20" ht="43.2" x14ac:dyDescent="0.3">
      <c r="A805">
        <v>2050</v>
      </c>
      <c r="B805" s="3" t="s">
        <v>2051</v>
      </c>
      <c r="C805" s="3" t="s">
        <v>6160</v>
      </c>
      <c r="D805" s="6">
        <v>10000</v>
      </c>
      <c r="E805" s="8">
        <v>47327</v>
      </c>
      <c r="F805" t="s">
        <v>8218</v>
      </c>
      <c r="G805" t="s">
        <v>8223</v>
      </c>
      <c r="H805" t="s">
        <v>8245</v>
      </c>
      <c r="I805">
        <v>1433036578</v>
      </c>
      <c r="J805">
        <v>1429580578</v>
      </c>
      <c r="K805" t="b">
        <v>0</v>
      </c>
      <c r="L805">
        <v>170</v>
      </c>
      <c r="M805" t="b">
        <v>1</v>
      </c>
      <c r="N805" t="s">
        <v>8293</v>
      </c>
      <c r="O805" s="10">
        <f t="shared" si="93"/>
        <v>473</v>
      </c>
      <c r="P805">
        <f t="shared" ref="P805:P856" si="94">IFERROR(ROUND(E805/L805,2),0)</f>
        <v>278.39</v>
      </c>
      <c r="Q805" t="s">
        <v>8317</v>
      </c>
      <c r="R805" t="s">
        <v>8347</v>
      </c>
      <c r="S805" s="14">
        <f t="shared" ref="S805:S856" si="95">(((J805/60)/60)/24)+DATE(1970,1,1)</f>
        <v>42115.071504629625</v>
      </c>
      <c r="T805" s="14">
        <f t="shared" ref="T805:T856" si="96">(((I805/60)/60)/24)+DATE(1970,1,1)</f>
        <v>42155.071504629625</v>
      </c>
    </row>
    <row r="806" spans="1:20" ht="43.2" x14ac:dyDescent="0.3">
      <c r="A806">
        <v>2051</v>
      </c>
      <c r="B806" s="3" t="s">
        <v>2052</v>
      </c>
      <c r="C806" s="3" t="s">
        <v>6161</v>
      </c>
      <c r="D806" s="6">
        <v>8000</v>
      </c>
      <c r="E806" s="8">
        <v>10429</v>
      </c>
      <c r="F806" t="s">
        <v>8218</v>
      </c>
      <c r="G806" t="s">
        <v>8223</v>
      </c>
      <c r="H806" t="s">
        <v>8245</v>
      </c>
      <c r="I806">
        <v>1388017937</v>
      </c>
      <c r="J806">
        <v>1385425937</v>
      </c>
      <c r="K806" t="b">
        <v>0</v>
      </c>
      <c r="L806">
        <v>242</v>
      </c>
      <c r="M806" t="b">
        <v>1</v>
      </c>
      <c r="N806" t="s">
        <v>8293</v>
      </c>
      <c r="O806" s="10">
        <f t="shared" si="93"/>
        <v>130</v>
      </c>
      <c r="P806">
        <f t="shared" si="94"/>
        <v>43.1</v>
      </c>
      <c r="Q806" t="s">
        <v>8317</v>
      </c>
      <c r="R806" t="s">
        <v>8347</v>
      </c>
      <c r="S806" s="14">
        <f t="shared" si="95"/>
        <v>41604.022418981483</v>
      </c>
      <c r="T806" s="14">
        <f t="shared" si="96"/>
        <v>41634.022418981483</v>
      </c>
    </row>
    <row r="807" spans="1:20" ht="43.2" x14ac:dyDescent="0.3">
      <c r="A807">
        <v>2052</v>
      </c>
      <c r="B807" s="3" t="s">
        <v>2053</v>
      </c>
      <c r="C807" s="3" t="s">
        <v>6162</v>
      </c>
      <c r="D807" s="6">
        <v>50000</v>
      </c>
      <c r="E807" s="8">
        <v>176524</v>
      </c>
      <c r="F807" t="s">
        <v>8218</v>
      </c>
      <c r="G807" t="s">
        <v>8223</v>
      </c>
      <c r="H807" t="s">
        <v>8245</v>
      </c>
      <c r="I807">
        <v>1455933653</v>
      </c>
      <c r="J807">
        <v>1452045653</v>
      </c>
      <c r="K807" t="b">
        <v>0</v>
      </c>
      <c r="L807">
        <v>541</v>
      </c>
      <c r="M807" t="b">
        <v>1</v>
      </c>
      <c r="N807" t="s">
        <v>8293</v>
      </c>
      <c r="O807" s="10">
        <f t="shared" si="93"/>
        <v>353</v>
      </c>
      <c r="P807">
        <f t="shared" si="94"/>
        <v>326.29000000000002</v>
      </c>
      <c r="Q807" t="s">
        <v>8317</v>
      </c>
      <c r="R807" t="s">
        <v>8347</v>
      </c>
      <c r="S807" s="14">
        <f t="shared" si="95"/>
        <v>42375.08394675926</v>
      </c>
      <c r="T807" s="14">
        <f t="shared" si="96"/>
        <v>42420.08394675926</v>
      </c>
    </row>
    <row r="808" spans="1:20" ht="43.2" x14ac:dyDescent="0.3">
      <c r="A808">
        <v>2053</v>
      </c>
      <c r="B808" s="3" t="s">
        <v>2054</v>
      </c>
      <c r="C808" s="3" t="s">
        <v>6163</v>
      </c>
      <c r="D808" s="6">
        <v>5000</v>
      </c>
      <c r="E808" s="8">
        <v>5051</v>
      </c>
      <c r="F808" t="s">
        <v>8218</v>
      </c>
      <c r="G808" t="s">
        <v>8223</v>
      </c>
      <c r="H808" t="s">
        <v>8245</v>
      </c>
      <c r="I808">
        <v>1448466551</v>
      </c>
      <c r="J808">
        <v>1445870951</v>
      </c>
      <c r="K808" t="b">
        <v>0</v>
      </c>
      <c r="L808">
        <v>121</v>
      </c>
      <c r="M808" t="b">
        <v>1</v>
      </c>
      <c r="N808" t="s">
        <v>8293</v>
      </c>
      <c r="O808" s="10">
        <f t="shared" si="93"/>
        <v>101</v>
      </c>
      <c r="P808">
        <f t="shared" si="94"/>
        <v>41.74</v>
      </c>
      <c r="Q808" t="s">
        <v>8317</v>
      </c>
      <c r="R808" t="s">
        <v>8347</v>
      </c>
      <c r="S808" s="14">
        <f t="shared" si="95"/>
        <v>42303.617488425924</v>
      </c>
      <c r="T808" s="14">
        <f t="shared" si="96"/>
        <v>42333.659155092595</v>
      </c>
    </row>
    <row r="809" spans="1:20" ht="43.2" x14ac:dyDescent="0.3">
      <c r="A809">
        <v>2055</v>
      </c>
      <c r="B809" s="3" t="s">
        <v>2056</v>
      </c>
      <c r="C809" s="3" t="s">
        <v>6165</v>
      </c>
      <c r="D809" s="6">
        <v>6000</v>
      </c>
      <c r="E809" s="8">
        <v>10045</v>
      </c>
      <c r="F809" t="s">
        <v>8218</v>
      </c>
      <c r="G809" t="s">
        <v>8223</v>
      </c>
      <c r="H809" t="s">
        <v>8245</v>
      </c>
      <c r="I809">
        <v>1417579200</v>
      </c>
      <c r="J809">
        <v>1415031043</v>
      </c>
      <c r="K809" t="b">
        <v>0</v>
      </c>
      <c r="L809">
        <v>101</v>
      </c>
      <c r="M809" t="b">
        <v>1</v>
      </c>
      <c r="N809" t="s">
        <v>8293</v>
      </c>
      <c r="O809" s="10">
        <f t="shared" si="93"/>
        <v>167</v>
      </c>
      <c r="P809">
        <f t="shared" si="94"/>
        <v>99.46</v>
      </c>
      <c r="Q809" t="s">
        <v>8317</v>
      </c>
      <c r="R809" t="s">
        <v>8347</v>
      </c>
      <c r="S809" s="14">
        <f t="shared" si="95"/>
        <v>41946.674108796295</v>
      </c>
      <c r="T809" s="14">
        <f t="shared" si="96"/>
        <v>41976.166666666672</v>
      </c>
    </row>
    <row r="810" spans="1:20" ht="43.2" x14ac:dyDescent="0.3">
      <c r="A810">
        <v>2056</v>
      </c>
      <c r="B810" s="3" t="s">
        <v>2057</v>
      </c>
      <c r="C810" s="3" t="s">
        <v>6166</v>
      </c>
      <c r="D810" s="6">
        <v>50000</v>
      </c>
      <c r="E810" s="8">
        <v>76726</v>
      </c>
      <c r="F810" t="s">
        <v>8218</v>
      </c>
      <c r="G810" t="s">
        <v>8223</v>
      </c>
      <c r="H810" t="s">
        <v>8245</v>
      </c>
      <c r="I810">
        <v>1366222542</v>
      </c>
      <c r="J810">
        <v>1363630542</v>
      </c>
      <c r="K810" t="b">
        <v>0</v>
      </c>
      <c r="L810">
        <v>554</v>
      </c>
      <c r="M810" t="b">
        <v>1</v>
      </c>
      <c r="N810" t="s">
        <v>8293</v>
      </c>
      <c r="O810" s="10">
        <f t="shared" si="93"/>
        <v>153</v>
      </c>
      <c r="P810">
        <f t="shared" si="94"/>
        <v>138.49</v>
      </c>
      <c r="Q810" t="s">
        <v>8317</v>
      </c>
      <c r="R810" t="s">
        <v>8347</v>
      </c>
      <c r="S810" s="14">
        <f t="shared" si="95"/>
        <v>41351.76090277778</v>
      </c>
      <c r="T810" s="14">
        <f t="shared" si="96"/>
        <v>41381.76090277778</v>
      </c>
    </row>
    <row r="811" spans="1:20" ht="43.2" x14ac:dyDescent="0.3">
      <c r="A811">
        <v>2059</v>
      </c>
      <c r="B811" s="3" t="s">
        <v>2060</v>
      </c>
      <c r="C811" s="3" t="s">
        <v>6169</v>
      </c>
      <c r="D811" s="6">
        <v>30000</v>
      </c>
      <c r="E811" s="8">
        <v>43037</v>
      </c>
      <c r="F811" t="s">
        <v>8218</v>
      </c>
      <c r="G811" t="s">
        <v>8223</v>
      </c>
      <c r="H811" t="s">
        <v>8245</v>
      </c>
      <c r="I811">
        <v>1454277540</v>
      </c>
      <c r="J811">
        <v>1450880854</v>
      </c>
      <c r="K811" t="b">
        <v>0</v>
      </c>
      <c r="L811">
        <v>375</v>
      </c>
      <c r="M811" t="b">
        <v>1</v>
      </c>
      <c r="N811" t="s">
        <v>8293</v>
      </c>
      <c r="O811" s="10">
        <f t="shared" si="93"/>
        <v>143</v>
      </c>
      <c r="P811">
        <f t="shared" si="94"/>
        <v>114.77</v>
      </c>
      <c r="Q811" t="s">
        <v>8317</v>
      </c>
      <c r="R811" t="s">
        <v>8347</v>
      </c>
      <c r="S811" s="14">
        <f t="shared" si="95"/>
        <v>42361.602476851855</v>
      </c>
      <c r="T811" s="14">
        <f t="shared" si="96"/>
        <v>42400.915972222225</v>
      </c>
    </row>
    <row r="812" spans="1:20" ht="43.2" x14ac:dyDescent="0.3">
      <c r="A812">
        <v>2060</v>
      </c>
      <c r="B812" s="3" t="s">
        <v>2061</v>
      </c>
      <c r="C812" s="3" t="s">
        <v>6170</v>
      </c>
      <c r="D812" s="6">
        <v>25000</v>
      </c>
      <c r="E812" s="8">
        <v>49100</v>
      </c>
      <c r="F812" t="s">
        <v>8218</v>
      </c>
      <c r="G812" t="s">
        <v>8223</v>
      </c>
      <c r="H812" t="s">
        <v>8245</v>
      </c>
      <c r="I812">
        <v>1406129150</v>
      </c>
      <c r="J812">
        <v>1400945150</v>
      </c>
      <c r="K812" t="b">
        <v>0</v>
      </c>
      <c r="L812">
        <v>1364</v>
      </c>
      <c r="M812" t="b">
        <v>1</v>
      </c>
      <c r="N812" t="s">
        <v>8293</v>
      </c>
      <c r="O812" s="10">
        <f t="shared" si="93"/>
        <v>196</v>
      </c>
      <c r="P812">
        <f t="shared" si="94"/>
        <v>36</v>
      </c>
      <c r="Q812" t="s">
        <v>8317</v>
      </c>
      <c r="R812" t="s">
        <v>8347</v>
      </c>
      <c r="S812" s="14">
        <f t="shared" si="95"/>
        <v>41783.642939814818</v>
      </c>
      <c r="T812" s="14">
        <f t="shared" si="96"/>
        <v>41843.642939814818</v>
      </c>
    </row>
    <row r="813" spans="1:20" ht="43.2" x14ac:dyDescent="0.3">
      <c r="A813">
        <v>2061</v>
      </c>
      <c r="B813" s="3" t="s">
        <v>2062</v>
      </c>
      <c r="C813" s="3" t="s">
        <v>6171</v>
      </c>
      <c r="D813" s="6">
        <v>5000</v>
      </c>
      <c r="E813" s="8">
        <v>5396</v>
      </c>
      <c r="F813" t="s">
        <v>8218</v>
      </c>
      <c r="G813" t="s">
        <v>8223</v>
      </c>
      <c r="H813" t="s">
        <v>8245</v>
      </c>
      <c r="I813">
        <v>1483208454</v>
      </c>
      <c r="J813">
        <v>1480616454</v>
      </c>
      <c r="K813" t="b">
        <v>0</v>
      </c>
      <c r="L813">
        <v>35</v>
      </c>
      <c r="M813" t="b">
        <v>1</v>
      </c>
      <c r="N813" t="s">
        <v>8293</v>
      </c>
      <c r="O813" s="10">
        <f t="shared" si="93"/>
        <v>108</v>
      </c>
      <c r="P813">
        <f t="shared" si="94"/>
        <v>154.16999999999999</v>
      </c>
      <c r="Q813" t="s">
        <v>8317</v>
      </c>
      <c r="R813" t="s">
        <v>8347</v>
      </c>
      <c r="S813" s="14">
        <f t="shared" si="95"/>
        <v>42705.764513888891</v>
      </c>
      <c r="T813" s="14">
        <f t="shared" si="96"/>
        <v>42735.764513888891</v>
      </c>
    </row>
    <row r="814" spans="1:20" ht="43.2" x14ac:dyDescent="0.3">
      <c r="A814">
        <v>2064</v>
      </c>
      <c r="B814" s="3" t="s">
        <v>2065</v>
      </c>
      <c r="C814" s="3" t="s">
        <v>6174</v>
      </c>
      <c r="D814" s="6">
        <v>261962</v>
      </c>
      <c r="E814" s="8">
        <v>500784.27</v>
      </c>
      <c r="F814" t="s">
        <v>8218</v>
      </c>
      <c r="G814" t="s">
        <v>8223</v>
      </c>
      <c r="H814" t="s">
        <v>8245</v>
      </c>
      <c r="I814">
        <v>1370001600</v>
      </c>
      <c r="J814">
        <v>1366879523</v>
      </c>
      <c r="K814" t="b">
        <v>0</v>
      </c>
      <c r="L814">
        <v>5812</v>
      </c>
      <c r="M814" t="b">
        <v>1</v>
      </c>
      <c r="N814" t="s">
        <v>8293</v>
      </c>
      <c r="O814" s="10">
        <f t="shared" si="93"/>
        <v>191</v>
      </c>
      <c r="P814">
        <f t="shared" si="94"/>
        <v>86.16</v>
      </c>
      <c r="Q814" t="s">
        <v>8317</v>
      </c>
      <c r="R814" t="s">
        <v>8347</v>
      </c>
      <c r="S814" s="14">
        <f t="shared" si="95"/>
        <v>41389.364849537036</v>
      </c>
      <c r="T814" s="14">
        <f t="shared" si="96"/>
        <v>41425.5</v>
      </c>
    </row>
    <row r="815" spans="1:20" ht="43.2" x14ac:dyDescent="0.3">
      <c r="A815">
        <v>2066</v>
      </c>
      <c r="B815" s="3" t="s">
        <v>2067</v>
      </c>
      <c r="C815" s="3" t="s">
        <v>6176</v>
      </c>
      <c r="D815" s="6">
        <v>2000</v>
      </c>
      <c r="E815" s="8">
        <v>4372</v>
      </c>
      <c r="F815" t="s">
        <v>8218</v>
      </c>
      <c r="G815" t="s">
        <v>8223</v>
      </c>
      <c r="H815" t="s">
        <v>8245</v>
      </c>
      <c r="I815">
        <v>1408818683</v>
      </c>
      <c r="J815">
        <v>1406226683</v>
      </c>
      <c r="K815" t="b">
        <v>0</v>
      </c>
      <c r="L815">
        <v>65</v>
      </c>
      <c r="M815" t="b">
        <v>1</v>
      </c>
      <c r="N815" t="s">
        <v>8293</v>
      </c>
      <c r="O815" s="10">
        <f t="shared" si="93"/>
        <v>219</v>
      </c>
      <c r="P815">
        <f t="shared" si="94"/>
        <v>67.260000000000005</v>
      </c>
      <c r="Q815" t="s">
        <v>8317</v>
      </c>
      <c r="R815" t="s">
        <v>8347</v>
      </c>
      <c r="S815" s="14">
        <f t="shared" si="95"/>
        <v>41844.771793981483</v>
      </c>
      <c r="T815" s="14">
        <f t="shared" si="96"/>
        <v>41874.771793981483</v>
      </c>
    </row>
    <row r="816" spans="1:20" ht="43.2" x14ac:dyDescent="0.3">
      <c r="A816">
        <v>2068</v>
      </c>
      <c r="B816" s="3" t="s">
        <v>2069</v>
      </c>
      <c r="C816" s="3" t="s">
        <v>6178</v>
      </c>
      <c r="D816" s="6">
        <v>25000</v>
      </c>
      <c r="E816" s="8">
        <v>26305.97</v>
      </c>
      <c r="F816" t="s">
        <v>8218</v>
      </c>
      <c r="G816" t="s">
        <v>8223</v>
      </c>
      <c r="H816" t="s">
        <v>8245</v>
      </c>
      <c r="I816">
        <v>1476994315</v>
      </c>
      <c r="J816">
        <v>1474402315</v>
      </c>
      <c r="K816" t="b">
        <v>0</v>
      </c>
      <c r="L816">
        <v>76</v>
      </c>
      <c r="M816" t="b">
        <v>1</v>
      </c>
      <c r="N816" t="s">
        <v>8293</v>
      </c>
      <c r="O816" s="10">
        <f t="shared" si="93"/>
        <v>105</v>
      </c>
      <c r="P816">
        <f t="shared" si="94"/>
        <v>346.13</v>
      </c>
      <c r="Q816" t="s">
        <v>8317</v>
      </c>
      <c r="R816" t="s">
        <v>8347</v>
      </c>
      <c r="S816" s="14">
        <f t="shared" si="95"/>
        <v>42633.841608796298</v>
      </c>
      <c r="T816" s="14">
        <f t="shared" si="96"/>
        <v>42663.841608796298</v>
      </c>
    </row>
    <row r="817" spans="1:20" ht="57.6" x14ac:dyDescent="0.3">
      <c r="A817">
        <v>2069</v>
      </c>
      <c r="B817" s="3" t="s">
        <v>2070</v>
      </c>
      <c r="C817" s="3" t="s">
        <v>6179</v>
      </c>
      <c r="D817" s="6">
        <v>50000</v>
      </c>
      <c r="E817" s="8">
        <v>64203.33</v>
      </c>
      <c r="F817" t="s">
        <v>8218</v>
      </c>
      <c r="G817" t="s">
        <v>8223</v>
      </c>
      <c r="H817" t="s">
        <v>8245</v>
      </c>
      <c r="I817">
        <v>1451776791</v>
      </c>
      <c r="J817">
        <v>1449098391</v>
      </c>
      <c r="K817" t="b">
        <v>0</v>
      </c>
      <c r="L817">
        <v>263</v>
      </c>
      <c r="M817" t="b">
        <v>1</v>
      </c>
      <c r="N817" t="s">
        <v>8293</v>
      </c>
      <c r="O817" s="10">
        <f t="shared" si="93"/>
        <v>128</v>
      </c>
      <c r="P817">
        <f t="shared" si="94"/>
        <v>244.12</v>
      </c>
      <c r="Q817" t="s">
        <v>8317</v>
      </c>
      <c r="R817" t="s">
        <v>8347</v>
      </c>
      <c r="S817" s="14">
        <f t="shared" si="95"/>
        <v>42340.972118055557</v>
      </c>
      <c r="T817" s="14">
        <f t="shared" si="96"/>
        <v>42371.972118055557</v>
      </c>
    </row>
    <row r="818" spans="1:20" ht="43.2" x14ac:dyDescent="0.3">
      <c r="A818">
        <v>2071</v>
      </c>
      <c r="B818" s="3" t="s">
        <v>2072</v>
      </c>
      <c r="C818" s="3" t="s">
        <v>6181</v>
      </c>
      <c r="D818" s="6">
        <v>20000</v>
      </c>
      <c r="E818" s="8">
        <v>56146</v>
      </c>
      <c r="F818" t="s">
        <v>8218</v>
      </c>
      <c r="G818" t="s">
        <v>8223</v>
      </c>
      <c r="H818" t="s">
        <v>8245</v>
      </c>
      <c r="I818">
        <v>1475390484</v>
      </c>
      <c r="J818">
        <v>1471502484</v>
      </c>
      <c r="K818" t="b">
        <v>0</v>
      </c>
      <c r="L818">
        <v>278</v>
      </c>
      <c r="M818" t="b">
        <v>1</v>
      </c>
      <c r="N818" t="s">
        <v>8293</v>
      </c>
      <c r="O818" s="10">
        <f t="shared" si="93"/>
        <v>281</v>
      </c>
      <c r="P818">
        <f t="shared" si="94"/>
        <v>201.96</v>
      </c>
      <c r="Q818" t="s">
        <v>8317</v>
      </c>
      <c r="R818" t="s">
        <v>8347</v>
      </c>
      <c r="S818" s="14">
        <f t="shared" si="95"/>
        <v>42600.278749999998</v>
      </c>
      <c r="T818" s="14">
        <f t="shared" si="96"/>
        <v>42645.278749999998</v>
      </c>
    </row>
    <row r="819" spans="1:20" ht="57.6" x14ac:dyDescent="0.3">
      <c r="A819">
        <v>2072</v>
      </c>
      <c r="B819" s="3" t="s">
        <v>2073</v>
      </c>
      <c r="C819" s="3" t="s">
        <v>6182</v>
      </c>
      <c r="D819" s="6">
        <v>71500</v>
      </c>
      <c r="E819" s="8">
        <v>79173</v>
      </c>
      <c r="F819" t="s">
        <v>8218</v>
      </c>
      <c r="G819" t="s">
        <v>8223</v>
      </c>
      <c r="H819" t="s">
        <v>8245</v>
      </c>
      <c r="I819">
        <v>1462629432</v>
      </c>
      <c r="J819">
        <v>1460037432</v>
      </c>
      <c r="K819" t="b">
        <v>0</v>
      </c>
      <c r="L819">
        <v>350</v>
      </c>
      <c r="M819" t="b">
        <v>1</v>
      </c>
      <c r="N819" t="s">
        <v>8293</v>
      </c>
      <c r="O819" s="10">
        <f t="shared" si="93"/>
        <v>111</v>
      </c>
      <c r="P819">
        <f t="shared" si="94"/>
        <v>226.21</v>
      </c>
      <c r="Q819" t="s">
        <v>8317</v>
      </c>
      <c r="R819" t="s">
        <v>8347</v>
      </c>
      <c r="S819" s="14">
        <f t="shared" si="95"/>
        <v>42467.581388888888</v>
      </c>
      <c r="T819" s="14">
        <f t="shared" si="96"/>
        <v>42497.581388888888</v>
      </c>
    </row>
    <row r="820" spans="1:20" ht="43.2" x14ac:dyDescent="0.3">
      <c r="A820">
        <v>2073</v>
      </c>
      <c r="B820" s="3" t="s">
        <v>2074</v>
      </c>
      <c r="C820" s="3" t="s">
        <v>6183</v>
      </c>
      <c r="D820" s="6">
        <v>100000</v>
      </c>
      <c r="E820" s="8">
        <v>152604.29999999999</v>
      </c>
      <c r="F820" t="s">
        <v>8218</v>
      </c>
      <c r="G820" t="s">
        <v>8223</v>
      </c>
      <c r="H820" t="s">
        <v>8245</v>
      </c>
      <c r="I820">
        <v>1431100918</v>
      </c>
      <c r="J820">
        <v>1427212918</v>
      </c>
      <c r="K820" t="b">
        <v>0</v>
      </c>
      <c r="L820">
        <v>470</v>
      </c>
      <c r="M820" t="b">
        <v>1</v>
      </c>
      <c r="N820" t="s">
        <v>8293</v>
      </c>
      <c r="O820" s="10">
        <f t="shared" si="93"/>
        <v>153</v>
      </c>
      <c r="P820">
        <f t="shared" si="94"/>
        <v>324.69</v>
      </c>
      <c r="Q820" t="s">
        <v>8317</v>
      </c>
      <c r="R820" t="s">
        <v>8347</v>
      </c>
      <c r="S820" s="14">
        <f t="shared" si="95"/>
        <v>42087.668032407411</v>
      </c>
      <c r="T820" s="14">
        <f t="shared" si="96"/>
        <v>42132.668032407411</v>
      </c>
    </row>
    <row r="821" spans="1:20" ht="28.8" x14ac:dyDescent="0.3">
      <c r="A821">
        <v>2074</v>
      </c>
      <c r="B821" s="3" t="s">
        <v>2075</v>
      </c>
      <c r="C821" s="3" t="s">
        <v>6184</v>
      </c>
      <c r="D821" s="6">
        <v>600</v>
      </c>
      <c r="E821" s="8">
        <v>615</v>
      </c>
      <c r="F821" t="s">
        <v>8218</v>
      </c>
      <c r="G821" t="s">
        <v>8223</v>
      </c>
      <c r="H821" t="s">
        <v>8245</v>
      </c>
      <c r="I821">
        <v>1462564182</v>
      </c>
      <c r="J821">
        <v>1459972182</v>
      </c>
      <c r="K821" t="b">
        <v>0</v>
      </c>
      <c r="L821">
        <v>3</v>
      </c>
      <c r="M821" t="b">
        <v>1</v>
      </c>
      <c r="N821" t="s">
        <v>8293</v>
      </c>
      <c r="O821" s="10">
        <f t="shared" si="93"/>
        <v>103</v>
      </c>
      <c r="P821">
        <f t="shared" si="94"/>
        <v>205</v>
      </c>
      <c r="Q821" t="s">
        <v>8317</v>
      </c>
      <c r="R821" t="s">
        <v>8347</v>
      </c>
      <c r="S821" s="14">
        <f t="shared" si="95"/>
        <v>42466.826180555552</v>
      </c>
      <c r="T821" s="14">
        <f t="shared" si="96"/>
        <v>42496.826180555552</v>
      </c>
    </row>
    <row r="822" spans="1:20" ht="43.2" x14ac:dyDescent="0.3">
      <c r="A822">
        <v>2075</v>
      </c>
      <c r="B822" s="3" t="s">
        <v>2076</v>
      </c>
      <c r="C822" s="3" t="s">
        <v>6185</v>
      </c>
      <c r="D822" s="6">
        <v>9999</v>
      </c>
      <c r="E822" s="8">
        <v>167820.6</v>
      </c>
      <c r="F822" t="s">
        <v>8218</v>
      </c>
      <c r="G822" t="s">
        <v>8223</v>
      </c>
      <c r="H822" t="s">
        <v>8245</v>
      </c>
      <c r="I822">
        <v>1374769288</v>
      </c>
      <c r="J822">
        <v>1372177288</v>
      </c>
      <c r="K822" t="b">
        <v>0</v>
      </c>
      <c r="L822">
        <v>8200</v>
      </c>
      <c r="M822" t="b">
        <v>1</v>
      </c>
      <c r="N822" t="s">
        <v>8293</v>
      </c>
      <c r="O822" s="10">
        <f t="shared" si="93"/>
        <v>1678</v>
      </c>
      <c r="P822">
        <f t="shared" si="94"/>
        <v>20.47</v>
      </c>
      <c r="Q822" t="s">
        <v>8317</v>
      </c>
      <c r="R822" t="s">
        <v>8347</v>
      </c>
      <c r="S822" s="14">
        <f t="shared" si="95"/>
        <v>41450.681574074071</v>
      </c>
      <c r="T822" s="14">
        <f t="shared" si="96"/>
        <v>41480.681574074071</v>
      </c>
    </row>
    <row r="823" spans="1:20" ht="43.2" x14ac:dyDescent="0.3">
      <c r="A823">
        <v>2077</v>
      </c>
      <c r="B823" s="3" t="s">
        <v>2078</v>
      </c>
      <c r="C823" s="3" t="s">
        <v>6187</v>
      </c>
      <c r="D823" s="6">
        <v>50000</v>
      </c>
      <c r="E823" s="8">
        <v>57754</v>
      </c>
      <c r="F823" t="s">
        <v>8218</v>
      </c>
      <c r="G823" t="s">
        <v>8223</v>
      </c>
      <c r="H823" t="s">
        <v>8245</v>
      </c>
      <c r="I823">
        <v>1433538000</v>
      </c>
      <c r="J823">
        <v>1428541276</v>
      </c>
      <c r="K823" t="b">
        <v>0</v>
      </c>
      <c r="L823">
        <v>188</v>
      </c>
      <c r="M823" t="b">
        <v>1</v>
      </c>
      <c r="N823" t="s">
        <v>8293</v>
      </c>
      <c r="O823" s="10">
        <f t="shared" si="93"/>
        <v>116</v>
      </c>
      <c r="P823">
        <f t="shared" si="94"/>
        <v>307.2</v>
      </c>
      <c r="Q823" t="s">
        <v>8317</v>
      </c>
      <c r="R823" t="s">
        <v>8347</v>
      </c>
      <c r="S823" s="14">
        <f t="shared" si="95"/>
        <v>42103.042546296296</v>
      </c>
      <c r="T823" s="14">
        <f t="shared" si="96"/>
        <v>42160.875</v>
      </c>
    </row>
    <row r="824" spans="1:20" ht="43.2" x14ac:dyDescent="0.3">
      <c r="A824">
        <v>2080</v>
      </c>
      <c r="B824" s="3" t="s">
        <v>2081</v>
      </c>
      <c r="C824" s="3" t="s">
        <v>6190</v>
      </c>
      <c r="D824" s="6">
        <v>1000</v>
      </c>
      <c r="E824" s="8">
        <v>5078</v>
      </c>
      <c r="F824" t="s">
        <v>8218</v>
      </c>
      <c r="G824" t="s">
        <v>8223</v>
      </c>
      <c r="H824" t="s">
        <v>8245</v>
      </c>
      <c r="I824">
        <v>1447286300</v>
      </c>
      <c r="J824">
        <v>1444690700</v>
      </c>
      <c r="K824" t="b">
        <v>0</v>
      </c>
      <c r="L824">
        <v>50</v>
      </c>
      <c r="M824" t="b">
        <v>1</v>
      </c>
      <c r="N824" t="s">
        <v>8293</v>
      </c>
      <c r="O824" s="10">
        <f t="shared" si="93"/>
        <v>508</v>
      </c>
      <c r="P824">
        <f t="shared" si="94"/>
        <v>101.56</v>
      </c>
      <c r="Q824" t="s">
        <v>8317</v>
      </c>
      <c r="R824" t="s">
        <v>8347</v>
      </c>
      <c r="S824" s="14">
        <f t="shared" si="95"/>
        <v>42289.957175925927</v>
      </c>
      <c r="T824" s="14">
        <f t="shared" si="96"/>
        <v>42319.998842592591</v>
      </c>
    </row>
    <row r="825" spans="1:20" ht="43.2" x14ac:dyDescent="0.3">
      <c r="A825">
        <v>2081</v>
      </c>
      <c r="B825" s="3" t="s">
        <v>2082</v>
      </c>
      <c r="C825" s="3" t="s">
        <v>6191</v>
      </c>
      <c r="D825" s="6">
        <v>3500</v>
      </c>
      <c r="E825" s="8">
        <v>4010</v>
      </c>
      <c r="F825" t="s">
        <v>8218</v>
      </c>
      <c r="G825" t="s">
        <v>8223</v>
      </c>
      <c r="H825" t="s">
        <v>8245</v>
      </c>
      <c r="I825">
        <v>1337144340</v>
      </c>
      <c r="J825">
        <v>1333597555</v>
      </c>
      <c r="K825" t="b">
        <v>0</v>
      </c>
      <c r="L825">
        <v>55</v>
      </c>
      <c r="M825" t="b">
        <v>1</v>
      </c>
      <c r="N825" t="s">
        <v>8277</v>
      </c>
      <c r="O825" s="10">
        <f t="shared" si="93"/>
        <v>115</v>
      </c>
      <c r="P825">
        <f t="shared" si="94"/>
        <v>72.91</v>
      </c>
      <c r="Q825" t="s">
        <v>8323</v>
      </c>
      <c r="R825" t="s">
        <v>8327</v>
      </c>
      <c r="S825" s="14">
        <f t="shared" si="95"/>
        <v>41004.156886574077</v>
      </c>
      <c r="T825" s="14">
        <f t="shared" si="96"/>
        <v>41045.207638888889</v>
      </c>
    </row>
    <row r="826" spans="1:20" ht="43.2" x14ac:dyDescent="0.3">
      <c r="A826">
        <v>2082</v>
      </c>
      <c r="B826" s="3" t="s">
        <v>2083</v>
      </c>
      <c r="C826" s="3" t="s">
        <v>6192</v>
      </c>
      <c r="D826" s="6">
        <v>1500</v>
      </c>
      <c r="E826" s="8">
        <v>1661</v>
      </c>
      <c r="F826" t="s">
        <v>8218</v>
      </c>
      <c r="G826" t="s">
        <v>8223</v>
      </c>
      <c r="H826" t="s">
        <v>8245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8277</v>
      </c>
      <c r="O826" s="10">
        <f t="shared" si="93"/>
        <v>111</v>
      </c>
      <c r="P826">
        <f t="shared" si="94"/>
        <v>43.71</v>
      </c>
      <c r="Q826" t="s">
        <v>8323</v>
      </c>
      <c r="R826" t="s">
        <v>8327</v>
      </c>
      <c r="S826" s="14">
        <f t="shared" si="95"/>
        <v>40811.120324074072</v>
      </c>
      <c r="T826" s="14">
        <f t="shared" si="96"/>
        <v>40871.161990740737</v>
      </c>
    </row>
    <row r="827" spans="1:20" ht="43.2" x14ac:dyDescent="0.3">
      <c r="A827">
        <v>2083</v>
      </c>
      <c r="B827" s="3" t="s">
        <v>2084</v>
      </c>
      <c r="C827" s="3" t="s">
        <v>6193</v>
      </c>
      <c r="D827" s="6">
        <v>750</v>
      </c>
      <c r="E827" s="8">
        <v>850</v>
      </c>
      <c r="F827" t="s">
        <v>8218</v>
      </c>
      <c r="G827" t="s">
        <v>8223</v>
      </c>
      <c r="H827" t="s">
        <v>8245</v>
      </c>
      <c r="I827">
        <v>1338830395</v>
      </c>
      <c r="J827">
        <v>1336238395</v>
      </c>
      <c r="K827" t="b">
        <v>0</v>
      </c>
      <c r="L827">
        <v>25</v>
      </c>
      <c r="M827" t="b">
        <v>1</v>
      </c>
      <c r="N827" t="s">
        <v>8277</v>
      </c>
      <c r="O827" s="10">
        <f t="shared" si="93"/>
        <v>113</v>
      </c>
      <c r="P827">
        <f t="shared" si="94"/>
        <v>34</v>
      </c>
      <c r="Q827" t="s">
        <v>8323</v>
      </c>
      <c r="R827" t="s">
        <v>8327</v>
      </c>
      <c r="S827" s="14">
        <f t="shared" si="95"/>
        <v>41034.72216435185</v>
      </c>
      <c r="T827" s="14">
        <f t="shared" si="96"/>
        <v>41064.72216435185</v>
      </c>
    </row>
    <row r="828" spans="1:20" ht="43.2" x14ac:dyDescent="0.3">
      <c r="A828">
        <v>2084</v>
      </c>
      <c r="B828" s="3" t="s">
        <v>2085</v>
      </c>
      <c r="C828" s="3" t="s">
        <v>6194</v>
      </c>
      <c r="D828" s="6">
        <v>3000</v>
      </c>
      <c r="E828" s="8">
        <v>3250</v>
      </c>
      <c r="F828" t="s">
        <v>8218</v>
      </c>
      <c r="G828" t="s">
        <v>8223</v>
      </c>
      <c r="H828" t="s">
        <v>8245</v>
      </c>
      <c r="I828">
        <v>1399186740</v>
      </c>
      <c r="J828">
        <v>1396468782</v>
      </c>
      <c r="K828" t="b">
        <v>0</v>
      </c>
      <c r="L828">
        <v>46</v>
      </c>
      <c r="M828" t="b">
        <v>1</v>
      </c>
      <c r="N828" t="s">
        <v>8277</v>
      </c>
      <c r="O828" s="10">
        <f t="shared" si="93"/>
        <v>108</v>
      </c>
      <c r="P828">
        <f t="shared" si="94"/>
        <v>70.650000000000006</v>
      </c>
      <c r="Q828" t="s">
        <v>8323</v>
      </c>
      <c r="R828" t="s">
        <v>8327</v>
      </c>
      <c r="S828" s="14">
        <f t="shared" si="95"/>
        <v>41731.833124999997</v>
      </c>
      <c r="T828" s="14">
        <f t="shared" si="96"/>
        <v>41763.290972222225</v>
      </c>
    </row>
    <row r="829" spans="1:20" ht="57.6" x14ac:dyDescent="0.3">
      <c r="A829">
        <v>2085</v>
      </c>
      <c r="B829" s="3" t="s">
        <v>2086</v>
      </c>
      <c r="C829" s="3" t="s">
        <v>6195</v>
      </c>
      <c r="D829" s="6">
        <v>6000</v>
      </c>
      <c r="E829" s="8">
        <v>7412</v>
      </c>
      <c r="F829" t="s">
        <v>8218</v>
      </c>
      <c r="G829" t="s">
        <v>8223</v>
      </c>
      <c r="H829" t="s">
        <v>8245</v>
      </c>
      <c r="I829">
        <v>1342382587</v>
      </c>
      <c r="J829">
        <v>1339790587</v>
      </c>
      <c r="K829" t="b">
        <v>0</v>
      </c>
      <c r="L829">
        <v>83</v>
      </c>
      <c r="M829" t="b">
        <v>1</v>
      </c>
      <c r="N829" t="s">
        <v>8277</v>
      </c>
      <c r="O829" s="10">
        <f t="shared" si="93"/>
        <v>124</v>
      </c>
      <c r="P829">
        <f t="shared" si="94"/>
        <v>89.3</v>
      </c>
      <c r="Q829" t="s">
        <v>8323</v>
      </c>
      <c r="R829" t="s">
        <v>8327</v>
      </c>
      <c r="S829" s="14">
        <f t="shared" si="95"/>
        <v>41075.835497685184</v>
      </c>
      <c r="T829" s="14">
        <f t="shared" si="96"/>
        <v>41105.835497685184</v>
      </c>
    </row>
    <row r="830" spans="1:20" ht="43.2" x14ac:dyDescent="0.3">
      <c r="A830">
        <v>2086</v>
      </c>
      <c r="B830" s="3" t="s">
        <v>2087</v>
      </c>
      <c r="C830" s="3" t="s">
        <v>6196</v>
      </c>
      <c r="D830" s="6">
        <v>4000</v>
      </c>
      <c r="E830" s="8">
        <v>4028</v>
      </c>
      <c r="F830" t="s">
        <v>8218</v>
      </c>
      <c r="G830" t="s">
        <v>8223</v>
      </c>
      <c r="H830" t="s">
        <v>8245</v>
      </c>
      <c r="I830">
        <v>1323838740</v>
      </c>
      <c r="J830">
        <v>1321200332</v>
      </c>
      <c r="K830" t="b">
        <v>0</v>
      </c>
      <c r="L830">
        <v>35</v>
      </c>
      <c r="M830" t="b">
        <v>1</v>
      </c>
      <c r="N830" t="s">
        <v>8277</v>
      </c>
      <c r="O830" s="10">
        <f t="shared" si="93"/>
        <v>101</v>
      </c>
      <c r="P830">
        <f t="shared" si="94"/>
        <v>115.09</v>
      </c>
      <c r="Q830" t="s">
        <v>8323</v>
      </c>
      <c r="R830" t="s">
        <v>8327</v>
      </c>
      <c r="S830" s="14">
        <f t="shared" si="95"/>
        <v>40860.67050925926</v>
      </c>
      <c r="T830" s="14">
        <f t="shared" si="96"/>
        <v>40891.207638888889</v>
      </c>
    </row>
    <row r="831" spans="1:20" ht="57.6" x14ac:dyDescent="0.3">
      <c r="A831">
        <v>2087</v>
      </c>
      <c r="B831" s="3" t="s">
        <v>2088</v>
      </c>
      <c r="C831" s="3" t="s">
        <v>6197</v>
      </c>
      <c r="D831" s="6">
        <v>1500</v>
      </c>
      <c r="E831" s="8">
        <v>1553</v>
      </c>
      <c r="F831" t="s">
        <v>8218</v>
      </c>
      <c r="G831" t="s">
        <v>8223</v>
      </c>
      <c r="H831" t="s">
        <v>8245</v>
      </c>
      <c r="I831">
        <v>1315457658</v>
      </c>
      <c r="J831">
        <v>1312865658</v>
      </c>
      <c r="K831" t="b">
        <v>0</v>
      </c>
      <c r="L831">
        <v>25</v>
      </c>
      <c r="M831" t="b">
        <v>1</v>
      </c>
      <c r="N831" t="s">
        <v>8277</v>
      </c>
      <c r="O831" s="10">
        <f t="shared" si="93"/>
        <v>104</v>
      </c>
      <c r="P831">
        <f t="shared" si="94"/>
        <v>62.12</v>
      </c>
      <c r="Q831" t="s">
        <v>8323</v>
      </c>
      <c r="R831" t="s">
        <v>8327</v>
      </c>
      <c r="S831" s="14">
        <f t="shared" si="95"/>
        <v>40764.204375000001</v>
      </c>
      <c r="T831" s="14">
        <f t="shared" si="96"/>
        <v>40794.204375000001</v>
      </c>
    </row>
    <row r="832" spans="1:20" ht="43.2" x14ac:dyDescent="0.3">
      <c r="A832">
        <v>2088</v>
      </c>
      <c r="B832" s="3" t="s">
        <v>2089</v>
      </c>
      <c r="C832" s="3" t="s">
        <v>6198</v>
      </c>
      <c r="D832" s="6">
        <v>3000</v>
      </c>
      <c r="E832" s="8">
        <v>3465.32</v>
      </c>
      <c r="F832" t="s">
        <v>8218</v>
      </c>
      <c r="G832" t="s">
        <v>8223</v>
      </c>
      <c r="H832" t="s">
        <v>8245</v>
      </c>
      <c r="I832">
        <v>1284177540</v>
      </c>
      <c r="J832">
        <v>1281028152</v>
      </c>
      <c r="K832" t="b">
        <v>0</v>
      </c>
      <c r="L832">
        <v>75</v>
      </c>
      <c r="M832" t="b">
        <v>1</v>
      </c>
      <c r="N832" t="s">
        <v>8277</v>
      </c>
      <c r="O832" s="10">
        <f t="shared" si="93"/>
        <v>116</v>
      </c>
      <c r="P832">
        <f t="shared" si="94"/>
        <v>46.2</v>
      </c>
      <c r="Q832" t="s">
        <v>8323</v>
      </c>
      <c r="R832" t="s">
        <v>8327</v>
      </c>
      <c r="S832" s="14">
        <f t="shared" si="95"/>
        <v>40395.714722222219</v>
      </c>
      <c r="T832" s="14">
        <f t="shared" si="96"/>
        <v>40432.165972222225</v>
      </c>
    </row>
    <row r="833" spans="1:20" ht="28.8" x14ac:dyDescent="0.3">
      <c r="A833">
        <v>2089</v>
      </c>
      <c r="B833" s="3" t="s">
        <v>2090</v>
      </c>
      <c r="C833" s="3" t="s">
        <v>6199</v>
      </c>
      <c r="D833" s="6">
        <v>2500</v>
      </c>
      <c r="E833" s="8">
        <v>3010.01</v>
      </c>
      <c r="F833" t="s">
        <v>8218</v>
      </c>
      <c r="G833" t="s">
        <v>8223</v>
      </c>
      <c r="H833" t="s">
        <v>8245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8277</v>
      </c>
      <c r="O833" s="10">
        <f t="shared" si="93"/>
        <v>120</v>
      </c>
      <c r="P833">
        <f t="shared" si="94"/>
        <v>48.55</v>
      </c>
      <c r="Q833" t="s">
        <v>8323</v>
      </c>
      <c r="R833" t="s">
        <v>8327</v>
      </c>
      <c r="S833" s="14">
        <f t="shared" si="95"/>
        <v>41453.076319444444</v>
      </c>
      <c r="T833" s="14">
        <f t="shared" si="96"/>
        <v>41488.076319444444</v>
      </c>
    </row>
    <row r="834" spans="1:20" ht="43.2" x14ac:dyDescent="0.3">
      <c r="A834">
        <v>2090</v>
      </c>
      <c r="B834" s="3" t="s">
        <v>2091</v>
      </c>
      <c r="C834" s="3" t="s">
        <v>6200</v>
      </c>
      <c r="D834" s="6">
        <v>8000</v>
      </c>
      <c r="E834" s="8">
        <v>9203.23</v>
      </c>
      <c r="F834" t="s">
        <v>8218</v>
      </c>
      <c r="G834" t="s">
        <v>8223</v>
      </c>
      <c r="H834" t="s">
        <v>8245</v>
      </c>
      <c r="I834">
        <v>1361696955</v>
      </c>
      <c r="J834">
        <v>1359104955</v>
      </c>
      <c r="K834" t="b">
        <v>0</v>
      </c>
      <c r="L834">
        <v>160</v>
      </c>
      <c r="M834" t="b">
        <v>1</v>
      </c>
      <c r="N834" t="s">
        <v>8277</v>
      </c>
      <c r="O834" s="10">
        <f t="shared" ref="O834:O897" si="97">ROUND(E834/D834*100,0)</f>
        <v>115</v>
      </c>
      <c r="P834">
        <f t="shared" si="94"/>
        <v>57.52</v>
      </c>
      <c r="Q834" t="s">
        <v>8323</v>
      </c>
      <c r="R834" t="s">
        <v>8327</v>
      </c>
      <c r="S834" s="14">
        <f t="shared" si="95"/>
        <v>41299.381423611114</v>
      </c>
      <c r="T834" s="14">
        <f t="shared" si="96"/>
        <v>41329.381423611114</v>
      </c>
    </row>
    <row r="835" spans="1:20" ht="57.6" x14ac:dyDescent="0.3">
      <c r="A835">
        <v>2091</v>
      </c>
      <c r="B835" s="3" t="s">
        <v>2092</v>
      </c>
      <c r="C835" s="3" t="s">
        <v>6201</v>
      </c>
      <c r="D835" s="6">
        <v>18000</v>
      </c>
      <c r="E835" s="8">
        <v>21684.2</v>
      </c>
      <c r="F835" t="s">
        <v>8218</v>
      </c>
      <c r="G835" t="s">
        <v>8223</v>
      </c>
      <c r="H835" t="s">
        <v>8245</v>
      </c>
      <c r="I835">
        <v>1299009600</v>
      </c>
      <c r="J835">
        <v>1294818278</v>
      </c>
      <c r="K835" t="b">
        <v>0</v>
      </c>
      <c r="L835">
        <v>246</v>
      </c>
      <c r="M835" t="b">
        <v>1</v>
      </c>
      <c r="N835" t="s">
        <v>8277</v>
      </c>
      <c r="O835" s="10">
        <f t="shared" si="97"/>
        <v>120</v>
      </c>
      <c r="P835">
        <f t="shared" si="94"/>
        <v>88.15</v>
      </c>
      <c r="Q835" t="s">
        <v>8323</v>
      </c>
      <c r="R835" t="s">
        <v>8327</v>
      </c>
      <c r="S835" s="14">
        <f t="shared" si="95"/>
        <v>40555.322662037033</v>
      </c>
      <c r="T835" s="14">
        <f t="shared" si="96"/>
        <v>40603.833333333336</v>
      </c>
    </row>
    <row r="836" spans="1:20" ht="43.2" x14ac:dyDescent="0.3">
      <c r="A836">
        <v>2092</v>
      </c>
      <c r="B836" s="3" t="s">
        <v>2093</v>
      </c>
      <c r="C836" s="3" t="s">
        <v>6202</v>
      </c>
      <c r="D836" s="6">
        <v>6000</v>
      </c>
      <c r="E836" s="8">
        <v>6077</v>
      </c>
      <c r="F836" t="s">
        <v>8218</v>
      </c>
      <c r="G836" t="s">
        <v>8223</v>
      </c>
      <c r="H836" t="s">
        <v>8245</v>
      </c>
      <c r="I836">
        <v>1318006732</v>
      </c>
      <c r="J836">
        <v>1312822732</v>
      </c>
      <c r="K836" t="b">
        <v>0</v>
      </c>
      <c r="L836">
        <v>55</v>
      </c>
      <c r="M836" t="b">
        <v>1</v>
      </c>
      <c r="N836" t="s">
        <v>8277</v>
      </c>
      <c r="O836" s="10">
        <f t="shared" si="97"/>
        <v>101</v>
      </c>
      <c r="P836">
        <f t="shared" si="94"/>
        <v>110.49</v>
      </c>
      <c r="Q836" t="s">
        <v>8323</v>
      </c>
      <c r="R836" t="s">
        <v>8327</v>
      </c>
      <c r="S836" s="14">
        <f t="shared" si="95"/>
        <v>40763.707546296297</v>
      </c>
      <c r="T836" s="14">
        <f t="shared" si="96"/>
        <v>40823.707546296297</v>
      </c>
    </row>
    <row r="837" spans="1:20" ht="43.2" x14ac:dyDescent="0.3">
      <c r="A837">
        <v>2093</v>
      </c>
      <c r="B837" s="3" t="s">
        <v>2094</v>
      </c>
      <c r="C837" s="3" t="s">
        <v>6203</v>
      </c>
      <c r="D837" s="6">
        <v>1500</v>
      </c>
      <c r="E837" s="8">
        <v>1537</v>
      </c>
      <c r="F837" t="s">
        <v>8218</v>
      </c>
      <c r="G837" t="s">
        <v>8223</v>
      </c>
      <c r="H837" t="s">
        <v>8245</v>
      </c>
      <c r="I837">
        <v>1356211832</v>
      </c>
      <c r="J837">
        <v>1351024232</v>
      </c>
      <c r="K837" t="b">
        <v>0</v>
      </c>
      <c r="L837">
        <v>23</v>
      </c>
      <c r="M837" t="b">
        <v>1</v>
      </c>
      <c r="N837" t="s">
        <v>8277</v>
      </c>
      <c r="O837" s="10">
        <f t="shared" si="97"/>
        <v>102</v>
      </c>
      <c r="P837">
        <f t="shared" si="94"/>
        <v>66.83</v>
      </c>
      <c r="Q837" t="s">
        <v>8323</v>
      </c>
      <c r="R837" t="s">
        <v>8327</v>
      </c>
      <c r="S837" s="14">
        <f t="shared" si="95"/>
        <v>41205.854537037041</v>
      </c>
      <c r="T837" s="14">
        <f t="shared" si="96"/>
        <v>41265.896203703705</v>
      </c>
    </row>
    <row r="838" spans="1:20" ht="57.6" x14ac:dyDescent="0.3">
      <c r="A838">
        <v>2094</v>
      </c>
      <c r="B838" s="3" t="s">
        <v>2095</v>
      </c>
      <c r="C838" s="3" t="s">
        <v>6204</v>
      </c>
      <c r="D838" s="6">
        <v>3500</v>
      </c>
      <c r="E838" s="8">
        <v>4219</v>
      </c>
      <c r="F838" t="s">
        <v>8218</v>
      </c>
      <c r="G838" t="s">
        <v>8223</v>
      </c>
      <c r="H838" t="s">
        <v>8245</v>
      </c>
      <c r="I838">
        <v>1330916400</v>
      </c>
      <c r="J838">
        <v>1327969730</v>
      </c>
      <c r="K838" t="b">
        <v>0</v>
      </c>
      <c r="L838">
        <v>72</v>
      </c>
      <c r="M838" t="b">
        <v>1</v>
      </c>
      <c r="N838" t="s">
        <v>8277</v>
      </c>
      <c r="O838" s="10">
        <f t="shared" si="97"/>
        <v>121</v>
      </c>
      <c r="P838">
        <f t="shared" si="94"/>
        <v>58.6</v>
      </c>
      <c r="Q838" t="s">
        <v>8323</v>
      </c>
      <c r="R838" t="s">
        <v>8327</v>
      </c>
      <c r="S838" s="14">
        <f t="shared" si="95"/>
        <v>40939.02002314815</v>
      </c>
      <c r="T838" s="14">
        <f t="shared" si="96"/>
        <v>40973.125</v>
      </c>
    </row>
    <row r="839" spans="1:20" ht="43.2" x14ac:dyDescent="0.3">
      <c r="A839">
        <v>2095</v>
      </c>
      <c r="B839" s="3" t="s">
        <v>2096</v>
      </c>
      <c r="C839" s="3" t="s">
        <v>6205</v>
      </c>
      <c r="D839" s="6">
        <v>2500</v>
      </c>
      <c r="E839" s="8">
        <v>2500</v>
      </c>
      <c r="F839" t="s">
        <v>8218</v>
      </c>
      <c r="G839" t="s">
        <v>8223</v>
      </c>
      <c r="H839" t="s">
        <v>8245</v>
      </c>
      <c r="I839">
        <v>1317576973</v>
      </c>
      <c r="J839">
        <v>1312392973</v>
      </c>
      <c r="K839" t="b">
        <v>0</v>
      </c>
      <c r="L839">
        <v>22</v>
      </c>
      <c r="M839" t="b">
        <v>1</v>
      </c>
      <c r="N839" t="s">
        <v>8277</v>
      </c>
      <c r="O839" s="10">
        <f t="shared" si="97"/>
        <v>100</v>
      </c>
      <c r="P839">
        <f t="shared" si="94"/>
        <v>113.64</v>
      </c>
      <c r="Q839" t="s">
        <v>8323</v>
      </c>
      <c r="R839" t="s">
        <v>8327</v>
      </c>
      <c r="S839" s="14">
        <f t="shared" si="95"/>
        <v>40758.733483796292</v>
      </c>
      <c r="T839" s="14">
        <f t="shared" si="96"/>
        <v>40818.733483796292</v>
      </c>
    </row>
    <row r="840" spans="1:20" ht="43.2" x14ac:dyDescent="0.3">
      <c r="A840">
        <v>2096</v>
      </c>
      <c r="B840" s="3" t="s">
        <v>2097</v>
      </c>
      <c r="C840" s="3" t="s">
        <v>6206</v>
      </c>
      <c r="D840" s="6">
        <v>600</v>
      </c>
      <c r="E840" s="8">
        <v>610</v>
      </c>
      <c r="F840" t="s">
        <v>8218</v>
      </c>
      <c r="G840" t="s">
        <v>8223</v>
      </c>
      <c r="H840" t="s">
        <v>8245</v>
      </c>
      <c r="I840">
        <v>1351223940</v>
      </c>
      <c r="J840">
        <v>1349892735</v>
      </c>
      <c r="K840" t="b">
        <v>0</v>
      </c>
      <c r="L840">
        <v>14</v>
      </c>
      <c r="M840" t="b">
        <v>1</v>
      </c>
      <c r="N840" t="s">
        <v>8277</v>
      </c>
      <c r="O840" s="10">
        <f t="shared" si="97"/>
        <v>102</v>
      </c>
      <c r="P840">
        <f t="shared" si="94"/>
        <v>43.57</v>
      </c>
      <c r="Q840" t="s">
        <v>8323</v>
      </c>
      <c r="R840" t="s">
        <v>8327</v>
      </c>
      <c r="S840" s="14">
        <f t="shared" si="95"/>
        <v>41192.758506944447</v>
      </c>
      <c r="T840" s="14">
        <f t="shared" si="96"/>
        <v>41208.165972222225</v>
      </c>
    </row>
    <row r="841" spans="1:20" ht="43.2" x14ac:dyDescent="0.3">
      <c r="A841">
        <v>2097</v>
      </c>
      <c r="B841" s="3" t="s">
        <v>2098</v>
      </c>
      <c r="C841" s="3" t="s">
        <v>6207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1322751735</v>
      </c>
      <c r="J841">
        <v>1317564135</v>
      </c>
      <c r="K841" t="b">
        <v>0</v>
      </c>
      <c r="L841">
        <v>38</v>
      </c>
      <c r="M841" t="b">
        <v>1</v>
      </c>
      <c r="N841" t="s">
        <v>8277</v>
      </c>
      <c r="O841" s="10">
        <f t="shared" si="97"/>
        <v>100</v>
      </c>
      <c r="P841">
        <f t="shared" si="94"/>
        <v>78.95</v>
      </c>
      <c r="Q841" t="s">
        <v>8323</v>
      </c>
      <c r="R841" t="s">
        <v>8327</v>
      </c>
      <c r="S841" s="14">
        <f t="shared" si="95"/>
        <v>40818.58489583333</v>
      </c>
      <c r="T841" s="14">
        <f t="shared" si="96"/>
        <v>40878.626562500001</v>
      </c>
    </row>
    <row r="842" spans="1:20" ht="43.2" x14ac:dyDescent="0.3">
      <c r="A842">
        <v>2098</v>
      </c>
      <c r="B842" s="3" t="s">
        <v>2099</v>
      </c>
      <c r="C842" s="3" t="s">
        <v>6208</v>
      </c>
      <c r="D842" s="6">
        <v>6000</v>
      </c>
      <c r="E842" s="8">
        <v>6020</v>
      </c>
      <c r="F842" t="s">
        <v>8218</v>
      </c>
      <c r="G842" t="s">
        <v>8223</v>
      </c>
      <c r="H842" t="s">
        <v>8245</v>
      </c>
      <c r="I842">
        <v>1331174635</v>
      </c>
      <c r="J842">
        <v>1328582635</v>
      </c>
      <c r="K842" t="b">
        <v>0</v>
      </c>
      <c r="L842">
        <v>32</v>
      </c>
      <c r="M842" t="b">
        <v>1</v>
      </c>
      <c r="N842" t="s">
        <v>8277</v>
      </c>
      <c r="O842" s="10">
        <f t="shared" si="97"/>
        <v>100</v>
      </c>
      <c r="P842">
        <f t="shared" si="94"/>
        <v>188.13</v>
      </c>
      <c r="Q842" t="s">
        <v>8323</v>
      </c>
      <c r="R842" t="s">
        <v>8327</v>
      </c>
      <c r="S842" s="14">
        <f t="shared" si="95"/>
        <v>40946.11383101852</v>
      </c>
      <c r="T842" s="14">
        <f t="shared" si="96"/>
        <v>40976.11383101852</v>
      </c>
    </row>
    <row r="843" spans="1:20" x14ac:dyDescent="0.3">
      <c r="A843">
        <v>2099</v>
      </c>
      <c r="B843" s="3" t="s">
        <v>2100</v>
      </c>
      <c r="C843" s="3" t="s">
        <v>6209</v>
      </c>
      <c r="D843" s="6">
        <v>3000</v>
      </c>
      <c r="E843" s="8">
        <v>3971</v>
      </c>
      <c r="F843" t="s">
        <v>8218</v>
      </c>
      <c r="G843" t="s">
        <v>8223</v>
      </c>
      <c r="H843" t="s">
        <v>8245</v>
      </c>
      <c r="I843">
        <v>1435808400</v>
      </c>
      <c r="J843">
        <v>1434650084</v>
      </c>
      <c r="K843" t="b">
        <v>0</v>
      </c>
      <c r="L843">
        <v>63</v>
      </c>
      <c r="M843" t="b">
        <v>1</v>
      </c>
      <c r="N843" t="s">
        <v>8277</v>
      </c>
      <c r="O843" s="10">
        <f t="shared" si="97"/>
        <v>132</v>
      </c>
      <c r="P843">
        <f t="shared" si="94"/>
        <v>63.03</v>
      </c>
      <c r="Q843" t="s">
        <v>8323</v>
      </c>
      <c r="R843" t="s">
        <v>8327</v>
      </c>
      <c r="S843" s="14">
        <f t="shared" si="95"/>
        <v>42173.746342592596</v>
      </c>
      <c r="T843" s="14">
        <f t="shared" si="96"/>
        <v>42187.152777777781</v>
      </c>
    </row>
    <row r="844" spans="1:20" ht="43.2" x14ac:dyDescent="0.3">
      <c r="A844">
        <v>2100</v>
      </c>
      <c r="B844" s="3" t="s">
        <v>2101</v>
      </c>
      <c r="C844" s="3" t="s">
        <v>6210</v>
      </c>
      <c r="D844" s="6">
        <v>600</v>
      </c>
      <c r="E844" s="8">
        <v>820</v>
      </c>
      <c r="F844" t="s">
        <v>8218</v>
      </c>
      <c r="G844" t="s">
        <v>8223</v>
      </c>
      <c r="H844" t="s">
        <v>8245</v>
      </c>
      <c r="I844">
        <v>1341028740</v>
      </c>
      <c r="J844">
        <v>1339704141</v>
      </c>
      <c r="K844" t="b">
        <v>0</v>
      </c>
      <c r="L844">
        <v>27</v>
      </c>
      <c r="M844" t="b">
        <v>1</v>
      </c>
      <c r="N844" t="s">
        <v>8277</v>
      </c>
      <c r="O844" s="10">
        <f t="shared" si="97"/>
        <v>137</v>
      </c>
      <c r="P844">
        <f t="shared" si="94"/>
        <v>30.37</v>
      </c>
      <c r="Q844" t="s">
        <v>8323</v>
      </c>
      <c r="R844" t="s">
        <v>8327</v>
      </c>
      <c r="S844" s="14">
        <f t="shared" si="95"/>
        <v>41074.834965277776</v>
      </c>
      <c r="T844" s="14">
        <f t="shared" si="96"/>
        <v>41090.165972222225</v>
      </c>
    </row>
    <row r="845" spans="1:20" ht="43.2" x14ac:dyDescent="0.3">
      <c r="A845">
        <v>2101</v>
      </c>
      <c r="B845" s="3" t="s">
        <v>2102</v>
      </c>
      <c r="C845" s="3" t="s">
        <v>6211</v>
      </c>
      <c r="D845" s="6">
        <v>2000</v>
      </c>
      <c r="E845" s="8">
        <v>2265</v>
      </c>
      <c r="F845" t="s">
        <v>8218</v>
      </c>
      <c r="G845" t="s">
        <v>8223</v>
      </c>
      <c r="H845" t="s">
        <v>8245</v>
      </c>
      <c r="I845">
        <v>1329104114</v>
      </c>
      <c r="J845">
        <v>1323920114</v>
      </c>
      <c r="K845" t="b">
        <v>0</v>
      </c>
      <c r="L845">
        <v>44</v>
      </c>
      <c r="M845" t="b">
        <v>1</v>
      </c>
      <c r="N845" t="s">
        <v>8277</v>
      </c>
      <c r="O845" s="10">
        <f t="shared" si="97"/>
        <v>113</v>
      </c>
      <c r="P845">
        <f t="shared" si="94"/>
        <v>51.48</v>
      </c>
      <c r="Q845" t="s">
        <v>8323</v>
      </c>
      <c r="R845" t="s">
        <v>8327</v>
      </c>
      <c r="S845" s="14">
        <f t="shared" si="95"/>
        <v>40892.149467592593</v>
      </c>
      <c r="T845" s="14">
        <f t="shared" si="96"/>
        <v>40952.149467592593</v>
      </c>
    </row>
    <row r="846" spans="1:20" ht="43.2" x14ac:dyDescent="0.3">
      <c r="A846">
        <v>2102</v>
      </c>
      <c r="B846" s="3" t="s">
        <v>2103</v>
      </c>
      <c r="C846" s="3" t="s">
        <v>6212</v>
      </c>
      <c r="D846" s="6">
        <v>1000</v>
      </c>
      <c r="E846" s="8">
        <v>1360</v>
      </c>
      <c r="F846" t="s">
        <v>8218</v>
      </c>
      <c r="G846" t="s">
        <v>8223</v>
      </c>
      <c r="H846" t="s">
        <v>8245</v>
      </c>
      <c r="I846">
        <v>1304628648</v>
      </c>
      <c r="J846">
        <v>1302036648</v>
      </c>
      <c r="K846" t="b">
        <v>0</v>
      </c>
      <c r="L846">
        <v>38</v>
      </c>
      <c r="M846" t="b">
        <v>1</v>
      </c>
      <c r="N846" t="s">
        <v>8277</v>
      </c>
      <c r="O846" s="10">
        <f t="shared" si="97"/>
        <v>136</v>
      </c>
      <c r="P846">
        <f t="shared" si="94"/>
        <v>35.79</v>
      </c>
      <c r="Q846" t="s">
        <v>8323</v>
      </c>
      <c r="R846" t="s">
        <v>8327</v>
      </c>
      <c r="S846" s="14">
        <f t="shared" si="95"/>
        <v>40638.868611111109</v>
      </c>
      <c r="T846" s="14">
        <f t="shared" si="96"/>
        <v>40668.868611111109</v>
      </c>
    </row>
    <row r="847" spans="1:20" ht="28.8" x14ac:dyDescent="0.3">
      <c r="A847">
        <v>2103</v>
      </c>
      <c r="B847" s="3" t="s">
        <v>2104</v>
      </c>
      <c r="C847" s="3" t="s">
        <v>6213</v>
      </c>
      <c r="D847" s="6">
        <v>7777</v>
      </c>
      <c r="E847" s="8">
        <v>11364</v>
      </c>
      <c r="F847" t="s">
        <v>8218</v>
      </c>
      <c r="G847" t="s">
        <v>8223</v>
      </c>
      <c r="H847" t="s">
        <v>8245</v>
      </c>
      <c r="I847">
        <v>1352488027</v>
      </c>
      <c r="J847">
        <v>1349892427</v>
      </c>
      <c r="K847" t="b">
        <v>0</v>
      </c>
      <c r="L847">
        <v>115</v>
      </c>
      <c r="M847" t="b">
        <v>1</v>
      </c>
      <c r="N847" t="s">
        <v>8277</v>
      </c>
      <c r="O847" s="10">
        <f t="shared" si="97"/>
        <v>146</v>
      </c>
      <c r="P847">
        <f t="shared" si="94"/>
        <v>98.82</v>
      </c>
      <c r="Q847" t="s">
        <v>8323</v>
      </c>
      <c r="R847" t="s">
        <v>8327</v>
      </c>
      <c r="S847" s="14">
        <f t="shared" si="95"/>
        <v>41192.754942129628</v>
      </c>
      <c r="T847" s="14">
        <f t="shared" si="96"/>
        <v>41222.7966087963</v>
      </c>
    </row>
    <row r="848" spans="1:20" ht="43.2" x14ac:dyDescent="0.3">
      <c r="A848">
        <v>2104</v>
      </c>
      <c r="B848" s="3" t="s">
        <v>2105</v>
      </c>
      <c r="C848" s="3" t="s">
        <v>6214</v>
      </c>
      <c r="D848" s="6">
        <v>800</v>
      </c>
      <c r="E848" s="8">
        <v>1036</v>
      </c>
      <c r="F848" t="s">
        <v>8218</v>
      </c>
      <c r="G848" t="s">
        <v>8223</v>
      </c>
      <c r="H848" t="s">
        <v>8245</v>
      </c>
      <c r="I848">
        <v>1369958400</v>
      </c>
      <c r="J848">
        <v>1367286434</v>
      </c>
      <c r="K848" t="b">
        <v>0</v>
      </c>
      <c r="L848">
        <v>37</v>
      </c>
      <c r="M848" t="b">
        <v>1</v>
      </c>
      <c r="N848" t="s">
        <v>8277</v>
      </c>
      <c r="O848" s="10">
        <f t="shared" si="97"/>
        <v>130</v>
      </c>
      <c r="P848">
        <f t="shared" si="94"/>
        <v>28</v>
      </c>
      <c r="Q848" t="s">
        <v>8323</v>
      </c>
      <c r="R848" t="s">
        <v>8327</v>
      </c>
      <c r="S848" s="14">
        <f t="shared" si="95"/>
        <v>41394.074467592596</v>
      </c>
      <c r="T848" s="14">
        <f t="shared" si="96"/>
        <v>41425</v>
      </c>
    </row>
    <row r="849" spans="1:20" ht="43.2" x14ac:dyDescent="0.3">
      <c r="A849">
        <v>2105</v>
      </c>
      <c r="B849" s="3" t="s">
        <v>2106</v>
      </c>
      <c r="C849" s="3" t="s">
        <v>6215</v>
      </c>
      <c r="D849" s="6">
        <v>2000</v>
      </c>
      <c r="E849" s="8">
        <v>5080</v>
      </c>
      <c r="F849" t="s">
        <v>8218</v>
      </c>
      <c r="G849" t="s">
        <v>8223</v>
      </c>
      <c r="H849" t="s">
        <v>8245</v>
      </c>
      <c r="I849">
        <v>1416542400</v>
      </c>
      <c r="J849">
        <v>1415472953</v>
      </c>
      <c r="K849" t="b">
        <v>0</v>
      </c>
      <c r="L849">
        <v>99</v>
      </c>
      <c r="M849" t="b">
        <v>1</v>
      </c>
      <c r="N849" t="s">
        <v>8277</v>
      </c>
      <c r="O849" s="10">
        <f t="shared" si="97"/>
        <v>254</v>
      </c>
      <c r="P849">
        <f t="shared" si="94"/>
        <v>51.31</v>
      </c>
      <c r="Q849" t="s">
        <v>8323</v>
      </c>
      <c r="R849" t="s">
        <v>8327</v>
      </c>
      <c r="S849" s="14">
        <f t="shared" si="95"/>
        <v>41951.788807870369</v>
      </c>
      <c r="T849" s="14">
        <f t="shared" si="96"/>
        <v>41964.166666666672</v>
      </c>
    </row>
    <row r="850" spans="1:20" ht="43.2" x14ac:dyDescent="0.3">
      <c r="A850">
        <v>2106</v>
      </c>
      <c r="B850" s="3" t="s">
        <v>2107</v>
      </c>
      <c r="C850" s="3" t="s">
        <v>6216</v>
      </c>
      <c r="D850" s="6">
        <v>2200</v>
      </c>
      <c r="E850" s="8">
        <v>2355</v>
      </c>
      <c r="F850" t="s">
        <v>8218</v>
      </c>
      <c r="G850" t="s">
        <v>8223</v>
      </c>
      <c r="H850" t="s">
        <v>8245</v>
      </c>
      <c r="I850">
        <v>1359176974</v>
      </c>
      <c r="J850">
        <v>1356584974</v>
      </c>
      <c r="K850" t="b">
        <v>0</v>
      </c>
      <c r="L850">
        <v>44</v>
      </c>
      <c r="M850" t="b">
        <v>1</v>
      </c>
      <c r="N850" t="s">
        <v>8277</v>
      </c>
      <c r="O850" s="10">
        <f t="shared" si="97"/>
        <v>107</v>
      </c>
      <c r="P850">
        <f t="shared" si="94"/>
        <v>53.52</v>
      </c>
      <c r="Q850" t="s">
        <v>8323</v>
      </c>
      <c r="R850" t="s">
        <v>8327</v>
      </c>
      <c r="S850" s="14">
        <f t="shared" si="95"/>
        <v>41270.21497685185</v>
      </c>
      <c r="T850" s="14">
        <f t="shared" si="96"/>
        <v>41300.21497685185</v>
      </c>
    </row>
    <row r="851" spans="1:20" ht="43.2" x14ac:dyDescent="0.3">
      <c r="A851">
        <v>2107</v>
      </c>
      <c r="B851" s="3" t="s">
        <v>2108</v>
      </c>
      <c r="C851" s="3" t="s">
        <v>6217</v>
      </c>
      <c r="D851" s="6">
        <v>2000</v>
      </c>
      <c r="E851" s="8">
        <v>2154.66</v>
      </c>
      <c r="F851" t="s">
        <v>8218</v>
      </c>
      <c r="G851" t="s">
        <v>8223</v>
      </c>
      <c r="H851" t="s">
        <v>8245</v>
      </c>
      <c r="I851">
        <v>1415815393</v>
      </c>
      <c r="J851">
        <v>1413997393</v>
      </c>
      <c r="K851" t="b">
        <v>0</v>
      </c>
      <c r="L851">
        <v>58</v>
      </c>
      <c r="M851" t="b">
        <v>1</v>
      </c>
      <c r="N851" t="s">
        <v>8277</v>
      </c>
      <c r="O851" s="10">
        <f t="shared" si="97"/>
        <v>108</v>
      </c>
      <c r="P851">
        <f t="shared" si="94"/>
        <v>37.15</v>
      </c>
      <c r="Q851" t="s">
        <v>8323</v>
      </c>
      <c r="R851" t="s">
        <v>8327</v>
      </c>
      <c r="S851" s="14">
        <f t="shared" si="95"/>
        <v>41934.71056712963</v>
      </c>
      <c r="T851" s="14">
        <f t="shared" si="96"/>
        <v>41955.752233796295</v>
      </c>
    </row>
    <row r="852" spans="1:20" ht="57.6" x14ac:dyDescent="0.3">
      <c r="A852">
        <v>2108</v>
      </c>
      <c r="B852" s="3" t="s">
        <v>2109</v>
      </c>
      <c r="C852" s="3" t="s">
        <v>6218</v>
      </c>
      <c r="D852" s="6">
        <v>16000</v>
      </c>
      <c r="E852" s="8">
        <v>17170</v>
      </c>
      <c r="F852" t="s">
        <v>8218</v>
      </c>
      <c r="G852" t="s">
        <v>8223</v>
      </c>
      <c r="H852" t="s">
        <v>8245</v>
      </c>
      <c r="I852">
        <v>1347249300</v>
      </c>
      <c r="J852">
        <v>1344917580</v>
      </c>
      <c r="K852" t="b">
        <v>0</v>
      </c>
      <c r="L852">
        <v>191</v>
      </c>
      <c r="M852" t="b">
        <v>1</v>
      </c>
      <c r="N852" t="s">
        <v>8277</v>
      </c>
      <c r="O852" s="10">
        <f t="shared" si="97"/>
        <v>107</v>
      </c>
      <c r="P852">
        <f t="shared" si="94"/>
        <v>89.9</v>
      </c>
      <c r="Q852" t="s">
        <v>8323</v>
      </c>
      <c r="R852" t="s">
        <v>8327</v>
      </c>
      <c r="S852" s="14">
        <f t="shared" si="95"/>
        <v>41135.175694444442</v>
      </c>
      <c r="T852" s="14">
        <f t="shared" si="96"/>
        <v>41162.163194444445</v>
      </c>
    </row>
    <row r="853" spans="1:20" ht="43.2" x14ac:dyDescent="0.3">
      <c r="A853">
        <v>2109</v>
      </c>
      <c r="B853" s="3" t="s">
        <v>2110</v>
      </c>
      <c r="C853" s="3" t="s">
        <v>6219</v>
      </c>
      <c r="D853" s="6">
        <v>4000</v>
      </c>
      <c r="E853" s="8">
        <v>4261</v>
      </c>
      <c r="F853" t="s">
        <v>8218</v>
      </c>
      <c r="G853" t="s">
        <v>8223</v>
      </c>
      <c r="H853" t="s">
        <v>8245</v>
      </c>
      <c r="I853">
        <v>1436115617</v>
      </c>
      <c r="J853">
        <v>1433523617</v>
      </c>
      <c r="K853" t="b">
        <v>0</v>
      </c>
      <c r="L853">
        <v>40</v>
      </c>
      <c r="M853" t="b">
        <v>1</v>
      </c>
      <c r="N853" t="s">
        <v>8277</v>
      </c>
      <c r="O853" s="10">
        <f t="shared" si="97"/>
        <v>107</v>
      </c>
      <c r="P853">
        <f t="shared" si="94"/>
        <v>106.53</v>
      </c>
      <c r="Q853" t="s">
        <v>8323</v>
      </c>
      <c r="R853" t="s">
        <v>8327</v>
      </c>
      <c r="S853" s="14">
        <f t="shared" si="95"/>
        <v>42160.708530092597</v>
      </c>
      <c r="T853" s="14">
        <f t="shared" si="96"/>
        <v>42190.708530092597</v>
      </c>
    </row>
    <row r="854" spans="1:20" ht="28.8" x14ac:dyDescent="0.3">
      <c r="A854">
        <v>2110</v>
      </c>
      <c r="B854" s="3" t="s">
        <v>2111</v>
      </c>
      <c r="C854" s="3" t="s">
        <v>6220</v>
      </c>
      <c r="D854" s="6">
        <v>2000</v>
      </c>
      <c r="E854" s="8">
        <v>2007</v>
      </c>
      <c r="F854" t="s">
        <v>8218</v>
      </c>
      <c r="G854" t="s">
        <v>8223</v>
      </c>
      <c r="H854" t="s">
        <v>8245</v>
      </c>
      <c r="I854">
        <v>1401253140</v>
      </c>
      <c r="J854">
        <v>1398873969</v>
      </c>
      <c r="K854" t="b">
        <v>0</v>
      </c>
      <c r="L854">
        <v>38</v>
      </c>
      <c r="M854" t="b">
        <v>1</v>
      </c>
      <c r="N854" t="s">
        <v>8277</v>
      </c>
      <c r="O854" s="10">
        <f t="shared" si="97"/>
        <v>100</v>
      </c>
      <c r="P854">
        <f t="shared" si="94"/>
        <v>52.82</v>
      </c>
      <c r="Q854" t="s">
        <v>8323</v>
      </c>
      <c r="R854" t="s">
        <v>8327</v>
      </c>
      <c r="S854" s="14">
        <f t="shared" si="95"/>
        <v>41759.670937499999</v>
      </c>
      <c r="T854" s="14">
        <f t="shared" si="96"/>
        <v>41787.207638888889</v>
      </c>
    </row>
    <row r="855" spans="1:20" ht="43.2" x14ac:dyDescent="0.3">
      <c r="A855">
        <v>2111</v>
      </c>
      <c r="B855" s="3" t="s">
        <v>2112</v>
      </c>
      <c r="C855" s="3" t="s">
        <v>6221</v>
      </c>
      <c r="D855" s="6">
        <v>2000</v>
      </c>
      <c r="E855" s="8">
        <v>2130</v>
      </c>
      <c r="F855" t="s">
        <v>8218</v>
      </c>
      <c r="G855" t="s">
        <v>8223</v>
      </c>
      <c r="H855" t="s">
        <v>8245</v>
      </c>
      <c r="I855">
        <v>1313370000</v>
      </c>
      <c r="J855">
        <v>1307594625</v>
      </c>
      <c r="K855" t="b">
        <v>0</v>
      </c>
      <c r="L855">
        <v>39</v>
      </c>
      <c r="M855" t="b">
        <v>1</v>
      </c>
      <c r="N855" t="s">
        <v>8277</v>
      </c>
      <c r="O855" s="10">
        <f t="shared" si="97"/>
        <v>107</v>
      </c>
      <c r="P855">
        <f t="shared" si="94"/>
        <v>54.62</v>
      </c>
      <c r="Q855" t="s">
        <v>8323</v>
      </c>
      <c r="R855" t="s">
        <v>8327</v>
      </c>
      <c r="S855" s="14">
        <f t="shared" si="95"/>
        <v>40703.197048611109</v>
      </c>
      <c r="T855" s="14">
        <f t="shared" si="96"/>
        <v>40770.041666666664</v>
      </c>
    </row>
    <row r="856" spans="1:20" ht="43.2" x14ac:dyDescent="0.3">
      <c r="A856">
        <v>2112</v>
      </c>
      <c r="B856" s="3" t="s">
        <v>2113</v>
      </c>
      <c r="C856" s="3" t="s">
        <v>6222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1366064193</v>
      </c>
      <c r="J856">
        <v>1364854593</v>
      </c>
      <c r="K856" t="b">
        <v>0</v>
      </c>
      <c r="L856">
        <v>11</v>
      </c>
      <c r="M856" t="b">
        <v>1</v>
      </c>
      <c r="N856" t="s">
        <v>8277</v>
      </c>
      <c r="O856" s="10">
        <f t="shared" si="97"/>
        <v>100</v>
      </c>
      <c r="P856">
        <f t="shared" si="94"/>
        <v>27.27</v>
      </c>
      <c r="Q856" t="s">
        <v>8323</v>
      </c>
      <c r="R856" t="s">
        <v>8327</v>
      </c>
      <c r="S856" s="14">
        <f t="shared" si="95"/>
        <v>41365.928159722222</v>
      </c>
      <c r="T856" s="14">
        <f t="shared" si="96"/>
        <v>41379.928159722222</v>
      </c>
    </row>
    <row r="857" spans="1:20" ht="28.8" x14ac:dyDescent="0.3">
      <c r="A857">
        <v>2113</v>
      </c>
      <c r="B857" s="3" t="s">
        <v>2114</v>
      </c>
      <c r="C857" s="3" t="s">
        <v>6223</v>
      </c>
      <c r="D857" s="6">
        <v>7000</v>
      </c>
      <c r="E857" s="8">
        <v>7340</v>
      </c>
      <c r="F857" t="s">
        <v>8218</v>
      </c>
      <c r="G857" t="s">
        <v>8223</v>
      </c>
      <c r="H857" t="s">
        <v>8245</v>
      </c>
      <c r="I857">
        <v>1411505176</v>
      </c>
      <c r="J857">
        <v>1408481176</v>
      </c>
      <c r="K857" t="b">
        <v>0</v>
      </c>
      <c r="L857">
        <v>107</v>
      </c>
      <c r="M857" t="b">
        <v>1</v>
      </c>
      <c r="N857" t="s">
        <v>8277</v>
      </c>
      <c r="O857" s="10">
        <f t="shared" si="97"/>
        <v>105</v>
      </c>
      <c r="P857">
        <f t="shared" ref="P857:P878" si="98">IFERROR(ROUND(E857/L857,2),0)</f>
        <v>68.599999999999994</v>
      </c>
      <c r="Q857" t="s">
        <v>8323</v>
      </c>
      <c r="R857" t="s">
        <v>8327</v>
      </c>
      <c r="S857" s="14">
        <f t="shared" ref="S857:S878" si="99">(((J857/60)/60)/24)+DATE(1970,1,1)</f>
        <v>41870.86546296296</v>
      </c>
      <c r="T857" s="14">
        <f t="shared" ref="T857:T878" si="100">(((I857/60)/60)/24)+DATE(1970,1,1)</f>
        <v>41905.86546296296</v>
      </c>
    </row>
    <row r="858" spans="1:20" ht="43.2" x14ac:dyDescent="0.3">
      <c r="A858">
        <v>2114</v>
      </c>
      <c r="B858" s="3" t="s">
        <v>2115</v>
      </c>
      <c r="C858" s="3" t="s">
        <v>6224</v>
      </c>
      <c r="D858" s="6">
        <v>5000</v>
      </c>
      <c r="E858" s="8">
        <v>5235</v>
      </c>
      <c r="F858" t="s">
        <v>8218</v>
      </c>
      <c r="G858" t="s">
        <v>8223</v>
      </c>
      <c r="H858" t="s">
        <v>8245</v>
      </c>
      <c r="I858">
        <v>1291870740</v>
      </c>
      <c r="J858">
        <v>1286480070</v>
      </c>
      <c r="K858" t="b">
        <v>0</v>
      </c>
      <c r="L858">
        <v>147</v>
      </c>
      <c r="M858" t="b">
        <v>1</v>
      </c>
      <c r="N858" t="s">
        <v>8277</v>
      </c>
      <c r="O858" s="10">
        <f t="shared" si="97"/>
        <v>105</v>
      </c>
      <c r="P858">
        <f t="shared" si="98"/>
        <v>35.61</v>
      </c>
      <c r="Q858" t="s">
        <v>8323</v>
      </c>
      <c r="R858" t="s">
        <v>8327</v>
      </c>
      <c r="S858" s="14">
        <f t="shared" si="99"/>
        <v>40458.815625000003</v>
      </c>
      <c r="T858" s="14">
        <f t="shared" si="100"/>
        <v>40521.207638888889</v>
      </c>
    </row>
    <row r="859" spans="1:20" ht="43.2" x14ac:dyDescent="0.3">
      <c r="A859">
        <v>2115</v>
      </c>
      <c r="B859" s="3" t="s">
        <v>2116</v>
      </c>
      <c r="C859" s="3" t="s">
        <v>6225</v>
      </c>
      <c r="D859" s="6">
        <v>1500</v>
      </c>
      <c r="E859" s="8">
        <v>3385</v>
      </c>
      <c r="F859" t="s">
        <v>8218</v>
      </c>
      <c r="G859" t="s">
        <v>8223</v>
      </c>
      <c r="H859" t="s">
        <v>8245</v>
      </c>
      <c r="I859">
        <v>1298167001</v>
      </c>
      <c r="J859">
        <v>1295575001</v>
      </c>
      <c r="K859" t="b">
        <v>0</v>
      </c>
      <c r="L859">
        <v>36</v>
      </c>
      <c r="M859" t="b">
        <v>1</v>
      </c>
      <c r="N859" t="s">
        <v>8277</v>
      </c>
      <c r="O859" s="10">
        <f t="shared" si="97"/>
        <v>226</v>
      </c>
      <c r="P859">
        <f t="shared" si="98"/>
        <v>94.03</v>
      </c>
      <c r="Q859" t="s">
        <v>8323</v>
      </c>
      <c r="R859" t="s">
        <v>8327</v>
      </c>
      <c r="S859" s="14">
        <f t="shared" si="99"/>
        <v>40564.081030092595</v>
      </c>
      <c r="T859" s="14">
        <f t="shared" si="100"/>
        <v>40594.081030092595</v>
      </c>
    </row>
    <row r="860" spans="1:20" ht="43.2" x14ac:dyDescent="0.3">
      <c r="A860">
        <v>2116</v>
      </c>
      <c r="B860" s="3" t="s">
        <v>2117</v>
      </c>
      <c r="C860" s="3" t="s">
        <v>6226</v>
      </c>
      <c r="D860" s="6">
        <v>48000</v>
      </c>
      <c r="E860" s="8">
        <v>48434</v>
      </c>
      <c r="F860" t="s">
        <v>8218</v>
      </c>
      <c r="G860" t="s">
        <v>8223</v>
      </c>
      <c r="H860" t="s">
        <v>8245</v>
      </c>
      <c r="I860">
        <v>1349203203</v>
      </c>
      <c r="J860">
        <v>1345056003</v>
      </c>
      <c r="K860" t="b">
        <v>0</v>
      </c>
      <c r="L860">
        <v>92</v>
      </c>
      <c r="M860" t="b">
        <v>1</v>
      </c>
      <c r="N860" t="s">
        <v>8277</v>
      </c>
      <c r="O860" s="10">
        <f t="shared" si="97"/>
        <v>101</v>
      </c>
      <c r="P860">
        <f t="shared" si="98"/>
        <v>526.46</v>
      </c>
      <c r="Q860" t="s">
        <v>8323</v>
      </c>
      <c r="R860" t="s">
        <v>8327</v>
      </c>
      <c r="S860" s="14">
        <f t="shared" si="99"/>
        <v>41136.777812500004</v>
      </c>
      <c r="T860" s="14">
        <f t="shared" si="100"/>
        <v>41184.777812500004</v>
      </c>
    </row>
    <row r="861" spans="1:20" ht="43.2" x14ac:dyDescent="0.3">
      <c r="A861">
        <v>2117</v>
      </c>
      <c r="B861" s="3" t="s">
        <v>2118</v>
      </c>
      <c r="C861" s="3" t="s">
        <v>6227</v>
      </c>
      <c r="D861" s="6">
        <v>1200</v>
      </c>
      <c r="E861" s="8">
        <v>1773</v>
      </c>
      <c r="F861" t="s">
        <v>8218</v>
      </c>
      <c r="G861" t="s">
        <v>8223</v>
      </c>
      <c r="H861" t="s">
        <v>8245</v>
      </c>
      <c r="I861">
        <v>1445921940</v>
      </c>
      <c r="J861">
        <v>1444699549</v>
      </c>
      <c r="K861" t="b">
        <v>0</v>
      </c>
      <c r="L861">
        <v>35</v>
      </c>
      <c r="M861" t="b">
        <v>1</v>
      </c>
      <c r="N861" t="s">
        <v>8277</v>
      </c>
      <c r="O861" s="10">
        <f t="shared" si="97"/>
        <v>148</v>
      </c>
      <c r="P861">
        <f t="shared" si="98"/>
        <v>50.66</v>
      </c>
      <c r="Q861" t="s">
        <v>8323</v>
      </c>
      <c r="R861" t="s">
        <v>8327</v>
      </c>
      <c r="S861" s="14">
        <f t="shared" si="99"/>
        <v>42290.059594907405</v>
      </c>
      <c r="T861" s="14">
        <f t="shared" si="100"/>
        <v>42304.207638888889</v>
      </c>
    </row>
    <row r="862" spans="1:20" ht="28.8" x14ac:dyDescent="0.3">
      <c r="A862">
        <v>2118</v>
      </c>
      <c r="B862" s="3" t="s">
        <v>2119</v>
      </c>
      <c r="C862" s="3" t="s">
        <v>6228</v>
      </c>
      <c r="D862" s="6">
        <v>1000</v>
      </c>
      <c r="E862" s="8">
        <v>1346.11</v>
      </c>
      <c r="F862" t="s">
        <v>8218</v>
      </c>
      <c r="G862" t="s">
        <v>8223</v>
      </c>
      <c r="H862" t="s">
        <v>8245</v>
      </c>
      <c r="I862">
        <v>1311538136</v>
      </c>
      <c r="J862">
        <v>1308946136</v>
      </c>
      <c r="K862" t="b">
        <v>0</v>
      </c>
      <c r="L862">
        <v>17</v>
      </c>
      <c r="M862" t="b">
        <v>1</v>
      </c>
      <c r="N862" t="s">
        <v>8277</v>
      </c>
      <c r="O862" s="10">
        <f t="shared" si="97"/>
        <v>135</v>
      </c>
      <c r="P862">
        <f t="shared" si="98"/>
        <v>79.180000000000007</v>
      </c>
      <c r="Q862" t="s">
        <v>8323</v>
      </c>
      <c r="R862" t="s">
        <v>8327</v>
      </c>
      <c r="S862" s="14">
        <f t="shared" si="99"/>
        <v>40718.839537037034</v>
      </c>
      <c r="T862" s="14">
        <f t="shared" si="100"/>
        <v>40748.839537037034</v>
      </c>
    </row>
    <row r="863" spans="1:20" ht="43.2" x14ac:dyDescent="0.3">
      <c r="A863">
        <v>2119</v>
      </c>
      <c r="B863" s="3" t="s">
        <v>2120</v>
      </c>
      <c r="C863" s="3" t="s">
        <v>6229</v>
      </c>
      <c r="D863" s="6">
        <v>2000</v>
      </c>
      <c r="E863" s="8">
        <v>2015</v>
      </c>
      <c r="F863" t="s">
        <v>8218</v>
      </c>
      <c r="G863" t="s">
        <v>8223</v>
      </c>
      <c r="H863" t="s">
        <v>8245</v>
      </c>
      <c r="I863">
        <v>1345086445</v>
      </c>
      <c r="J863">
        <v>1342494445</v>
      </c>
      <c r="K863" t="b">
        <v>0</v>
      </c>
      <c r="L863">
        <v>22</v>
      </c>
      <c r="M863" t="b">
        <v>1</v>
      </c>
      <c r="N863" t="s">
        <v>8277</v>
      </c>
      <c r="O863" s="10">
        <f t="shared" si="97"/>
        <v>101</v>
      </c>
      <c r="P863">
        <f t="shared" si="98"/>
        <v>91.59</v>
      </c>
      <c r="Q863" t="s">
        <v>8323</v>
      </c>
      <c r="R863" t="s">
        <v>8327</v>
      </c>
      <c r="S863" s="14">
        <f t="shared" si="99"/>
        <v>41107.130150462966</v>
      </c>
      <c r="T863" s="14">
        <f t="shared" si="100"/>
        <v>41137.130150462966</v>
      </c>
    </row>
    <row r="864" spans="1:20" ht="43.2" x14ac:dyDescent="0.3">
      <c r="A864">
        <v>2120</v>
      </c>
      <c r="B864" s="3" t="s">
        <v>2121</v>
      </c>
      <c r="C864" s="3" t="s">
        <v>6230</v>
      </c>
      <c r="D864" s="6">
        <v>8000</v>
      </c>
      <c r="E864" s="8">
        <v>8070.43</v>
      </c>
      <c r="F864" t="s">
        <v>8218</v>
      </c>
      <c r="G864" t="s">
        <v>8223</v>
      </c>
      <c r="H864" t="s">
        <v>8245</v>
      </c>
      <c r="I864">
        <v>1388617736</v>
      </c>
      <c r="J864">
        <v>1384384136</v>
      </c>
      <c r="K864" t="b">
        <v>0</v>
      </c>
      <c r="L864">
        <v>69</v>
      </c>
      <c r="M864" t="b">
        <v>1</v>
      </c>
      <c r="N864" t="s">
        <v>8277</v>
      </c>
      <c r="O864" s="10">
        <f t="shared" si="97"/>
        <v>101</v>
      </c>
      <c r="P864">
        <f t="shared" si="98"/>
        <v>116.96</v>
      </c>
      <c r="Q864" t="s">
        <v>8323</v>
      </c>
      <c r="R864" t="s">
        <v>8327</v>
      </c>
      <c r="S864" s="14">
        <f t="shared" si="99"/>
        <v>41591.964537037034</v>
      </c>
      <c r="T864" s="14">
        <f t="shared" si="100"/>
        <v>41640.964537037034</v>
      </c>
    </row>
    <row r="865" spans="1:20" ht="28.8" x14ac:dyDescent="0.3">
      <c r="A865">
        <v>2161</v>
      </c>
      <c r="B865" s="3" t="s">
        <v>2162</v>
      </c>
      <c r="C865" s="3" t="s">
        <v>6271</v>
      </c>
      <c r="D865" s="6">
        <v>400</v>
      </c>
      <c r="E865" s="8">
        <v>463</v>
      </c>
      <c r="F865" t="s">
        <v>8218</v>
      </c>
      <c r="G865" t="s">
        <v>8223</v>
      </c>
      <c r="H865" t="s">
        <v>8245</v>
      </c>
      <c r="I865">
        <v>1443040059</v>
      </c>
      <c r="J865">
        <v>1440448059</v>
      </c>
      <c r="K865" t="b">
        <v>0</v>
      </c>
      <c r="L865">
        <v>13</v>
      </c>
      <c r="M865" t="b">
        <v>1</v>
      </c>
      <c r="N865" t="s">
        <v>8274</v>
      </c>
      <c r="O865" s="10">
        <f t="shared" si="97"/>
        <v>116</v>
      </c>
      <c r="P865">
        <f t="shared" si="98"/>
        <v>35.619999999999997</v>
      </c>
      <c r="Q865" t="s">
        <v>8323</v>
      </c>
      <c r="R865" t="s">
        <v>8324</v>
      </c>
      <c r="S865" s="14">
        <f t="shared" si="99"/>
        <v>42240.852534722217</v>
      </c>
      <c r="T865" s="14">
        <f t="shared" si="100"/>
        <v>42270.852534722217</v>
      </c>
    </row>
    <row r="866" spans="1:20" ht="43.2" x14ac:dyDescent="0.3">
      <c r="A866">
        <v>2162</v>
      </c>
      <c r="B866" s="3" t="s">
        <v>2163</v>
      </c>
      <c r="C866" s="3" t="s">
        <v>6272</v>
      </c>
      <c r="D866" s="6">
        <v>4500</v>
      </c>
      <c r="E866" s="8">
        <v>5052</v>
      </c>
      <c r="F866" t="s">
        <v>8218</v>
      </c>
      <c r="G866" t="s">
        <v>8223</v>
      </c>
      <c r="H866" t="s">
        <v>8245</v>
      </c>
      <c r="I866">
        <v>1406226191</v>
      </c>
      <c r="J866">
        <v>1403547791</v>
      </c>
      <c r="K866" t="b">
        <v>0</v>
      </c>
      <c r="L866">
        <v>58</v>
      </c>
      <c r="M866" t="b">
        <v>1</v>
      </c>
      <c r="N866" t="s">
        <v>8274</v>
      </c>
      <c r="O866" s="10">
        <f t="shared" si="97"/>
        <v>112</v>
      </c>
      <c r="P866">
        <f t="shared" si="98"/>
        <v>87.1</v>
      </c>
      <c r="Q866" t="s">
        <v>8323</v>
      </c>
      <c r="R866" t="s">
        <v>8324</v>
      </c>
      <c r="S866" s="14">
        <f t="shared" si="99"/>
        <v>41813.766099537039</v>
      </c>
      <c r="T866" s="14">
        <f t="shared" si="100"/>
        <v>41844.766099537039</v>
      </c>
    </row>
    <row r="867" spans="1:20" ht="43.2" x14ac:dyDescent="0.3">
      <c r="A867">
        <v>2163</v>
      </c>
      <c r="B867" s="3" t="s">
        <v>2164</v>
      </c>
      <c r="C867" s="3" t="s">
        <v>6273</v>
      </c>
      <c r="D867" s="6">
        <v>2500</v>
      </c>
      <c r="E867" s="8">
        <v>3305</v>
      </c>
      <c r="F867" t="s">
        <v>8218</v>
      </c>
      <c r="G867" t="s">
        <v>8223</v>
      </c>
      <c r="H867" t="s">
        <v>8245</v>
      </c>
      <c r="I867">
        <v>1433735400</v>
      </c>
      <c r="J867">
        <v>1429306520</v>
      </c>
      <c r="K867" t="b">
        <v>0</v>
      </c>
      <c r="L867">
        <v>44</v>
      </c>
      <c r="M867" t="b">
        <v>1</v>
      </c>
      <c r="N867" t="s">
        <v>8274</v>
      </c>
      <c r="O867" s="10">
        <f t="shared" si="97"/>
        <v>132</v>
      </c>
      <c r="P867">
        <f t="shared" si="98"/>
        <v>75.11</v>
      </c>
      <c r="Q867" t="s">
        <v>8323</v>
      </c>
      <c r="R867" t="s">
        <v>8324</v>
      </c>
      <c r="S867" s="14">
        <f t="shared" si="99"/>
        <v>42111.899537037039</v>
      </c>
      <c r="T867" s="14">
        <f t="shared" si="100"/>
        <v>42163.159722222219</v>
      </c>
    </row>
    <row r="868" spans="1:20" ht="28.8" x14ac:dyDescent="0.3">
      <c r="A868">
        <v>2164</v>
      </c>
      <c r="B868" s="3" t="s">
        <v>2165</v>
      </c>
      <c r="C868" s="3" t="s">
        <v>6274</v>
      </c>
      <c r="D868" s="6">
        <v>5500</v>
      </c>
      <c r="E868" s="8">
        <v>5645</v>
      </c>
      <c r="F868" t="s">
        <v>8218</v>
      </c>
      <c r="G868" t="s">
        <v>8223</v>
      </c>
      <c r="H868" t="s">
        <v>8245</v>
      </c>
      <c r="I868">
        <v>1466827140</v>
      </c>
      <c r="J868">
        <v>1464196414</v>
      </c>
      <c r="K868" t="b">
        <v>0</v>
      </c>
      <c r="L868">
        <v>83</v>
      </c>
      <c r="M868" t="b">
        <v>1</v>
      </c>
      <c r="N868" t="s">
        <v>8274</v>
      </c>
      <c r="O868" s="10">
        <f t="shared" si="97"/>
        <v>103</v>
      </c>
      <c r="P868">
        <f t="shared" si="98"/>
        <v>68.010000000000005</v>
      </c>
      <c r="Q868" t="s">
        <v>8323</v>
      </c>
      <c r="R868" t="s">
        <v>8324</v>
      </c>
      <c r="S868" s="14">
        <f t="shared" si="99"/>
        <v>42515.71775462963</v>
      </c>
      <c r="T868" s="14">
        <f t="shared" si="100"/>
        <v>42546.165972222225</v>
      </c>
    </row>
    <row r="869" spans="1:20" ht="57.6" x14ac:dyDescent="0.3">
      <c r="A869">
        <v>2166</v>
      </c>
      <c r="B869" s="3" t="s">
        <v>2167</v>
      </c>
      <c r="C869" s="3" t="s">
        <v>6276</v>
      </c>
      <c r="D869" s="6">
        <v>2000</v>
      </c>
      <c r="E869" s="8">
        <v>2932</v>
      </c>
      <c r="F869" t="s">
        <v>8218</v>
      </c>
      <c r="G869" t="s">
        <v>8223</v>
      </c>
      <c r="H869" t="s">
        <v>8245</v>
      </c>
      <c r="I869">
        <v>1417813618</v>
      </c>
      <c r="J869">
        <v>1413922018</v>
      </c>
      <c r="K869" t="b">
        <v>0</v>
      </c>
      <c r="L869">
        <v>32</v>
      </c>
      <c r="M869" t="b">
        <v>1</v>
      </c>
      <c r="N869" t="s">
        <v>8274</v>
      </c>
      <c r="O869" s="10">
        <f t="shared" si="97"/>
        <v>147</v>
      </c>
      <c r="P869">
        <f t="shared" si="98"/>
        <v>91.63</v>
      </c>
      <c r="Q869" t="s">
        <v>8323</v>
      </c>
      <c r="R869" t="s">
        <v>8324</v>
      </c>
      <c r="S869" s="14">
        <f t="shared" si="99"/>
        <v>41933.838171296295</v>
      </c>
      <c r="T869" s="14">
        <f t="shared" si="100"/>
        <v>41978.879837962959</v>
      </c>
    </row>
    <row r="870" spans="1:20" ht="28.8" x14ac:dyDescent="0.3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 s="10">
        <f t="shared" si="97"/>
        <v>120</v>
      </c>
      <c r="P870">
        <f t="shared" si="98"/>
        <v>22.5</v>
      </c>
      <c r="Q870" t="s">
        <v>8323</v>
      </c>
      <c r="R870" t="s">
        <v>8324</v>
      </c>
      <c r="S870" s="14">
        <f t="shared" si="99"/>
        <v>41153.066400462965</v>
      </c>
      <c r="T870" s="14">
        <f t="shared" si="100"/>
        <v>41167.066400462965</v>
      </c>
    </row>
    <row r="871" spans="1:20" ht="28.8" x14ac:dyDescent="0.3">
      <c r="A871">
        <v>2168</v>
      </c>
      <c r="B871" s="3" t="s">
        <v>2169</v>
      </c>
      <c r="C871" s="3" t="s">
        <v>6278</v>
      </c>
      <c r="D871" s="6">
        <v>18000</v>
      </c>
      <c r="E871" s="8">
        <v>21884.69</v>
      </c>
      <c r="F871" t="s">
        <v>8218</v>
      </c>
      <c r="G871" t="s">
        <v>8223</v>
      </c>
      <c r="H871" t="s">
        <v>8245</v>
      </c>
      <c r="I871">
        <v>1486702800</v>
      </c>
      <c r="J871">
        <v>1484058261</v>
      </c>
      <c r="K871" t="b">
        <v>0</v>
      </c>
      <c r="L871">
        <v>340</v>
      </c>
      <c r="M871" t="b">
        <v>1</v>
      </c>
      <c r="N871" t="s">
        <v>8274</v>
      </c>
      <c r="O871" s="10">
        <f t="shared" si="97"/>
        <v>122</v>
      </c>
      <c r="P871">
        <f t="shared" si="98"/>
        <v>64.37</v>
      </c>
      <c r="Q871" t="s">
        <v>8323</v>
      </c>
      <c r="R871" t="s">
        <v>8324</v>
      </c>
      <c r="S871" s="14">
        <f t="shared" si="99"/>
        <v>42745.600243055553</v>
      </c>
      <c r="T871" s="14">
        <f t="shared" si="100"/>
        <v>42776.208333333328</v>
      </c>
    </row>
    <row r="872" spans="1:20" ht="57.6" x14ac:dyDescent="0.3">
      <c r="A872">
        <v>2169</v>
      </c>
      <c r="B872" s="3" t="s">
        <v>2170</v>
      </c>
      <c r="C872" s="3" t="s">
        <v>6279</v>
      </c>
      <c r="D872" s="6">
        <v>153</v>
      </c>
      <c r="E872" s="8">
        <v>153</v>
      </c>
      <c r="F872" t="s">
        <v>8218</v>
      </c>
      <c r="G872" t="s">
        <v>8223</v>
      </c>
      <c r="H872" t="s">
        <v>8245</v>
      </c>
      <c r="I872">
        <v>1488473351</v>
      </c>
      <c r="J872">
        <v>1488214151</v>
      </c>
      <c r="K872" t="b">
        <v>0</v>
      </c>
      <c r="L872">
        <v>7</v>
      </c>
      <c r="M872" t="b">
        <v>1</v>
      </c>
      <c r="N872" t="s">
        <v>8274</v>
      </c>
      <c r="O872" s="10">
        <f t="shared" si="97"/>
        <v>100</v>
      </c>
      <c r="P872">
        <f t="shared" si="98"/>
        <v>21.86</v>
      </c>
      <c r="Q872" t="s">
        <v>8323</v>
      </c>
      <c r="R872" t="s">
        <v>8324</v>
      </c>
      <c r="S872" s="14">
        <f t="shared" si="99"/>
        <v>42793.700821759259</v>
      </c>
      <c r="T872" s="14">
        <f t="shared" si="100"/>
        <v>42796.700821759259</v>
      </c>
    </row>
    <row r="873" spans="1:20" ht="43.2" x14ac:dyDescent="0.3">
      <c r="A873">
        <v>2170</v>
      </c>
      <c r="B873" s="3" t="s">
        <v>2171</v>
      </c>
      <c r="C873" s="3" t="s">
        <v>6280</v>
      </c>
      <c r="D873" s="6">
        <v>350</v>
      </c>
      <c r="E873" s="8">
        <v>633</v>
      </c>
      <c r="F873" t="s">
        <v>8218</v>
      </c>
      <c r="G873" t="s">
        <v>8223</v>
      </c>
      <c r="H873" t="s">
        <v>8245</v>
      </c>
      <c r="I873">
        <v>1440266422</v>
      </c>
      <c r="J873">
        <v>1436810422</v>
      </c>
      <c r="K873" t="b">
        <v>0</v>
      </c>
      <c r="L873">
        <v>19</v>
      </c>
      <c r="M873" t="b">
        <v>1</v>
      </c>
      <c r="N873" t="s">
        <v>8274</v>
      </c>
      <c r="O873" s="10">
        <f t="shared" si="97"/>
        <v>181</v>
      </c>
      <c r="P873">
        <f t="shared" si="98"/>
        <v>33.32</v>
      </c>
      <c r="Q873" t="s">
        <v>8323</v>
      </c>
      <c r="R873" t="s">
        <v>8324</v>
      </c>
      <c r="S873" s="14">
        <f t="shared" si="99"/>
        <v>42198.750254629631</v>
      </c>
      <c r="T873" s="14">
        <f t="shared" si="100"/>
        <v>42238.750254629631</v>
      </c>
    </row>
    <row r="874" spans="1:20" ht="43.2" x14ac:dyDescent="0.3">
      <c r="A874">
        <v>2171</v>
      </c>
      <c r="B874" s="3" t="s">
        <v>2172</v>
      </c>
      <c r="C874" s="3" t="s">
        <v>6281</v>
      </c>
      <c r="D874" s="6">
        <v>4000</v>
      </c>
      <c r="E874" s="8">
        <v>4243</v>
      </c>
      <c r="F874" t="s">
        <v>8218</v>
      </c>
      <c r="G874" t="s">
        <v>8223</v>
      </c>
      <c r="H874" t="s">
        <v>8245</v>
      </c>
      <c r="I874">
        <v>1434949200</v>
      </c>
      <c r="J874">
        <v>1431903495</v>
      </c>
      <c r="K874" t="b">
        <v>0</v>
      </c>
      <c r="L874">
        <v>47</v>
      </c>
      <c r="M874" t="b">
        <v>1</v>
      </c>
      <c r="N874" t="s">
        <v>8274</v>
      </c>
      <c r="O874" s="10">
        <f t="shared" si="97"/>
        <v>106</v>
      </c>
      <c r="P874">
        <f t="shared" si="98"/>
        <v>90.28</v>
      </c>
      <c r="Q874" t="s">
        <v>8323</v>
      </c>
      <c r="R874" t="s">
        <v>8324</v>
      </c>
      <c r="S874" s="14">
        <f t="shared" si="99"/>
        <v>42141.95711805555</v>
      </c>
      <c r="T874" s="14">
        <f t="shared" si="100"/>
        <v>42177.208333333328</v>
      </c>
    </row>
    <row r="875" spans="1:20" ht="43.2" x14ac:dyDescent="0.3">
      <c r="A875">
        <v>2172</v>
      </c>
      <c r="B875" s="3" t="s">
        <v>2173</v>
      </c>
      <c r="C875" s="3" t="s">
        <v>6282</v>
      </c>
      <c r="D875" s="6">
        <v>1000</v>
      </c>
      <c r="E875" s="8">
        <v>1000</v>
      </c>
      <c r="F875" t="s">
        <v>8218</v>
      </c>
      <c r="G875" t="s">
        <v>8223</v>
      </c>
      <c r="H875" t="s">
        <v>8245</v>
      </c>
      <c r="I875">
        <v>1429365320</v>
      </c>
      <c r="J875">
        <v>1426773320</v>
      </c>
      <c r="K875" t="b">
        <v>0</v>
      </c>
      <c r="L875">
        <v>13</v>
      </c>
      <c r="M875" t="b">
        <v>1</v>
      </c>
      <c r="N875" t="s">
        <v>8274</v>
      </c>
      <c r="O875" s="10">
        <f t="shared" si="97"/>
        <v>100</v>
      </c>
      <c r="P875">
        <f t="shared" si="98"/>
        <v>76.92</v>
      </c>
      <c r="Q875" t="s">
        <v>8323</v>
      </c>
      <c r="R875" t="s">
        <v>8324</v>
      </c>
      <c r="S875" s="14">
        <f t="shared" si="99"/>
        <v>42082.580092592587</v>
      </c>
      <c r="T875" s="14">
        <f t="shared" si="100"/>
        <v>42112.580092592587</v>
      </c>
    </row>
    <row r="876" spans="1:20" ht="43.2" x14ac:dyDescent="0.3">
      <c r="A876">
        <v>2173</v>
      </c>
      <c r="B876" s="3" t="s">
        <v>2174</v>
      </c>
      <c r="C876" s="3" t="s">
        <v>6283</v>
      </c>
      <c r="D876" s="6">
        <v>4200</v>
      </c>
      <c r="E876" s="8">
        <v>5331</v>
      </c>
      <c r="F876" t="s">
        <v>8218</v>
      </c>
      <c r="G876" t="s">
        <v>8223</v>
      </c>
      <c r="H876" t="s">
        <v>8245</v>
      </c>
      <c r="I876">
        <v>1378785540</v>
      </c>
      <c r="J876">
        <v>1376066243</v>
      </c>
      <c r="K876" t="b">
        <v>0</v>
      </c>
      <c r="L876">
        <v>90</v>
      </c>
      <c r="M876" t="b">
        <v>1</v>
      </c>
      <c r="N876" t="s">
        <v>8274</v>
      </c>
      <c r="O876" s="10">
        <f t="shared" si="97"/>
        <v>127</v>
      </c>
      <c r="P876">
        <f t="shared" si="98"/>
        <v>59.23</v>
      </c>
      <c r="Q876" t="s">
        <v>8323</v>
      </c>
      <c r="R876" t="s">
        <v>8324</v>
      </c>
      <c r="S876" s="14">
        <f t="shared" si="99"/>
        <v>41495.692627314813</v>
      </c>
      <c r="T876" s="14">
        <f t="shared" si="100"/>
        <v>41527.165972222225</v>
      </c>
    </row>
    <row r="877" spans="1:20" ht="43.2" x14ac:dyDescent="0.3">
      <c r="A877">
        <v>2175</v>
      </c>
      <c r="B877" s="3" t="s">
        <v>2176</v>
      </c>
      <c r="C877" s="3" t="s">
        <v>6285</v>
      </c>
      <c r="D877" s="6">
        <v>700</v>
      </c>
      <c r="E877" s="8">
        <v>1750</v>
      </c>
      <c r="F877" t="s">
        <v>8218</v>
      </c>
      <c r="G877" t="s">
        <v>8223</v>
      </c>
      <c r="H877" t="s">
        <v>8245</v>
      </c>
      <c r="I877">
        <v>1469059986</v>
      </c>
      <c r="J877">
        <v>1468455186</v>
      </c>
      <c r="K877" t="b">
        <v>0</v>
      </c>
      <c r="L877">
        <v>26</v>
      </c>
      <c r="M877" t="b">
        <v>1</v>
      </c>
      <c r="N877" t="s">
        <v>8274</v>
      </c>
      <c r="O877" s="10">
        <f t="shared" si="97"/>
        <v>250</v>
      </c>
      <c r="P877">
        <f t="shared" si="98"/>
        <v>67.31</v>
      </c>
      <c r="Q877" t="s">
        <v>8323</v>
      </c>
      <c r="R877" t="s">
        <v>8324</v>
      </c>
      <c r="S877" s="14">
        <f t="shared" si="99"/>
        <v>42565.009097222224</v>
      </c>
      <c r="T877" s="14">
        <f t="shared" si="100"/>
        <v>42572.009097222224</v>
      </c>
    </row>
    <row r="878" spans="1:20" ht="43.2" x14ac:dyDescent="0.3">
      <c r="A878">
        <v>2176</v>
      </c>
      <c r="B878" s="3" t="s">
        <v>2177</v>
      </c>
      <c r="C878" s="3" t="s">
        <v>6286</v>
      </c>
      <c r="D878" s="6">
        <v>5000</v>
      </c>
      <c r="E878" s="8">
        <v>6301</v>
      </c>
      <c r="F878" t="s">
        <v>8218</v>
      </c>
      <c r="G878" t="s">
        <v>8223</v>
      </c>
      <c r="H878" t="s">
        <v>8245</v>
      </c>
      <c r="I878">
        <v>1430579509</v>
      </c>
      <c r="J878">
        <v>1427987509</v>
      </c>
      <c r="K878" t="b">
        <v>0</v>
      </c>
      <c r="L878">
        <v>71</v>
      </c>
      <c r="M878" t="b">
        <v>1</v>
      </c>
      <c r="N878" t="s">
        <v>8274</v>
      </c>
      <c r="O878" s="10">
        <f t="shared" si="97"/>
        <v>126</v>
      </c>
      <c r="P878">
        <f t="shared" si="98"/>
        <v>88.75</v>
      </c>
      <c r="Q878" t="s">
        <v>8323</v>
      </c>
      <c r="R878" t="s">
        <v>8324</v>
      </c>
      <c r="S878" s="14">
        <f t="shared" si="99"/>
        <v>42096.633206018523</v>
      </c>
      <c r="T878" s="14">
        <f t="shared" si="100"/>
        <v>42126.633206018523</v>
      </c>
    </row>
    <row r="879" spans="1:20" ht="72" x14ac:dyDescent="0.3">
      <c r="A879">
        <v>2177</v>
      </c>
      <c r="B879" s="3" t="s">
        <v>2178</v>
      </c>
      <c r="C879" s="3" t="s">
        <v>6287</v>
      </c>
      <c r="D879" s="6">
        <v>2500</v>
      </c>
      <c r="E879" s="8">
        <v>2503</v>
      </c>
      <c r="F879" t="s">
        <v>8218</v>
      </c>
      <c r="G879" t="s">
        <v>8223</v>
      </c>
      <c r="H879" t="s">
        <v>8245</v>
      </c>
      <c r="I879">
        <v>1465192867</v>
      </c>
      <c r="J879">
        <v>1463032867</v>
      </c>
      <c r="K879" t="b">
        <v>0</v>
      </c>
      <c r="L879">
        <v>38</v>
      </c>
      <c r="M879" t="b">
        <v>1</v>
      </c>
      <c r="N879" t="s">
        <v>8274</v>
      </c>
      <c r="O879" s="10">
        <f t="shared" si="97"/>
        <v>100</v>
      </c>
      <c r="P879">
        <f t="shared" ref="P879:P924" si="101">IFERROR(ROUND(E879/L879,2),0)</f>
        <v>65.87</v>
      </c>
      <c r="Q879" t="s">
        <v>8323</v>
      </c>
      <c r="R879" t="s">
        <v>8324</v>
      </c>
      <c r="S879" s="14">
        <f t="shared" ref="S879:S924" si="102">(((J879/60)/60)/24)+DATE(1970,1,1)</f>
        <v>42502.250775462962</v>
      </c>
      <c r="T879" s="14">
        <f t="shared" ref="T879:T924" si="103">(((I879/60)/60)/24)+DATE(1970,1,1)</f>
        <v>42527.250775462962</v>
      </c>
    </row>
    <row r="880" spans="1:20" ht="43.2" x14ac:dyDescent="0.3">
      <c r="A880">
        <v>2178</v>
      </c>
      <c r="B880" s="3" t="s">
        <v>2179</v>
      </c>
      <c r="C880" s="3" t="s">
        <v>6288</v>
      </c>
      <c r="D880" s="6">
        <v>25000</v>
      </c>
      <c r="E880" s="8">
        <v>34660</v>
      </c>
      <c r="F880" t="s">
        <v>8218</v>
      </c>
      <c r="G880" t="s">
        <v>8223</v>
      </c>
      <c r="H880" t="s">
        <v>8245</v>
      </c>
      <c r="I880">
        <v>1484752597</v>
      </c>
      <c r="J880">
        <v>1482160597</v>
      </c>
      <c r="K880" t="b">
        <v>0</v>
      </c>
      <c r="L880">
        <v>859</v>
      </c>
      <c r="M880" t="b">
        <v>1</v>
      </c>
      <c r="N880" t="s">
        <v>8274</v>
      </c>
      <c r="O880" s="10">
        <f t="shared" si="97"/>
        <v>139</v>
      </c>
      <c r="P880">
        <f t="shared" si="101"/>
        <v>40.35</v>
      </c>
      <c r="Q880" t="s">
        <v>8323</v>
      </c>
      <c r="R880" t="s">
        <v>8324</v>
      </c>
      <c r="S880" s="14">
        <f t="shared" si="102"/>
        <v>42723.63653935185</v>
      </c>
      <c r="T880" s="14">
        <f t="shared" si="103"/>
        <v>42753.63653935185</v>
      </c>
    </row>
    <row r="881" spans="1:20" ht="43.2" x14ac:dyDescent="0.3">
      <c r="A881">
        <v>2179</v>
      </c>
      <c r="B881" s="3" t="s">
        <v>2180</v>
      </c>
      <c r="C881" s="3" t="s">
        <v>6289</v>
      </c>
      <c r="D881" s="6">
        <v>1000</v>
      </c>
      <c r="E881" s="8">
        <v>1614</v>
      </c>
      <c r="F881" t="s">
        <v>8218</v>
      </c>
      <c r="G881" t="s">
        <v>8223</v>
      </c>
      <c r="H881" t="s">
        <v>8245</v>
      </c>
      <c r="I881">
        <v>1428725192</v>
      </c>
      <c r="J881">
        <v>1426133192</v>
      </c>
      <c r="K881" t="b">
        <v>0</v>
      </c>
      <c r="L881">
        <v>21</v>
      </c>
      <c r="M881" t="b">
        <v>1</v>
      </c>
      <c r="N881" t="s">
        <v>8274</v>
      </c>
      <c r="O881" s="10">
        <f t="shared" si="97"/>
        <v>161</v>
      </c>
      <c r="P881">
        <f t="shared" si="101"/>
        <v>76.86</v>
      </c>
      <c r="Q881" t="s">
        <v>8323</v>
      </c>
      <c r="R881" t="s">
        <v>8324</v>
      </c>
      <c r="S881" s="14">
        <f t="shared" si="102"/>
        <v>42075.171203703707</v>
      </c>
      <c r="T881" s="14">
        <f t="shared" si="103"/>
        <v>42105.171203703707</v>
      </c>
    </row>
    <row r="882" spans="1:20" ht="28.8" x14ac:dyDescent="0.3">
      <c r="A882">
        <v>2180</v>
      </c>
      <c r="B882" s="3" t="s">
        <v>2181</v>
      </c>
      <c r="C882" s="3" t="s">
        <v>6290</v>
      </c>
      <c r="D882" s="6">
        <v>5000</v>
      </c>
      <c r="E882" s="8">
        <v>5359.21</v>
      </c>
      <c r="F882" t="s">
        <v>8218</v>
      </c>
      <c r="G882" t="s">
        <v>8223</v>
      </c>
      <c r="H882" t="s">
        <v>8245</v>
      </c>
      <c r="I882">
        <v>1447434268</v>
      </c>
      <c r="J882">
        <v>1443801868</v>
      </c>
      <c r="K882" t="b">
        <v>0</v>
      </c>
      <c r="L882">
        <v>78</v>
      </c>
      <c r="M882" t="b">
        <v>1</v>
      </c>
      <c r="N882" t="s">
        <v>8274</v>
      </c>
      <c r="O882" s="10">
        <f t="shared" si="97"/>
        <v>107</v>
      </c>
      <c r="P882">
        <f t="shared" si="101"/>
        <v>68.709999999999994</v>
      </c>
      <c r="Q882" t="s">
        <v>8323</v>
      </c>
      <c r="R882" t="s">
        <v>8324</v>
      </c>
      <c r="S882" s="14">
        <f t="shared" si="102"/>
        <v>42279.669768518521</v>
      </c>
      <c r="T882" s="14">
        <f t="shared" si="103"/>
        <v>42321.711435185185</v>
      </c>
    </row>
    <row r="883" spans="1:20" ht="57.6" x14ac:dyDescent="0.3">
      <c r="A883">
        <v>2181</v>
      </c>
      <c r="B883" s="3" t="s">
        <v>2182</v>
      </c>
      <c r="C883" s="3" t="s">
        <v>6291</v>
      </c>
      <c r="D883" s="6">
        <v>2000</v>
      </c>
      <c r="E883" s="8">
        <v>3062</v>
      </c>
      <c r="F883" t="s">
        <v>8218</v>
      </c>
      <c r="G883" t="s">
        <v>8223</v>
      </c>
      <c r="H883" t="s">
        <v>8245</v>
      </c>
      <c r="I883">
        <v>1487635653</v>
      </c>
      <c r="J883">
        <v>1486426053</v>
      </c>
      <c r="K883" t="b">
        <v>0</v>
      </c>
      <c r="L883">
        <v>53</v>
      </c>
      <c r="M883" t="b">
        <v>1</v>
      </c>
      <c r="N883" t="s">
        <v>8295</v>
      </c>
      <c r="O883" s="10">
        <f t="shared" si="97"/>
        <v>153</v>
      </c>
      <c r="P883">
        <f t="shared" si="101"/>
        <v>57.77</v>
      </c>
      <c r="Q883" t="s">
        <v>8331</v>
      </c>
      <c r="R883" t="s">
        <v>8349</v>
      </c>
      <c r="S883" s="14">
        <f t="shared" si="102"/>
        <v>42773.005243055552</v>
      </c>
      <c r="T883" s="14">
        <f t="shared" si="103"/>
        <v>42787.005243055552</v>
      </c>
    </row>
    <row r="884" spans="1:20" ht="43.2" x14ac:dyDescent="0.3">
      <c r="A884">
        <v>2183</v>
      </c>
      <c r="B884" s="3" t="s">
        <v>2184</v>
      </c>
      <c r="C884" s="3" t="s">
        <v>6293</v>
      </c>
      <c r="D884" s="6">
        <v>1800</v>
      </c>
      <c r="E884" s="8">
        <v>8807</v>
      </c>
      <c r="F884" t="s">
        <v>8218</v>
      </c>
      <c r="G884" t="s">
        <v>8223</v>
      </c>
      <c r="H884" t="s">
        <v>8245</v>
      </c>
      <c r="I884">
        <v>1486616400</v>
      </c>
      <c r="J884">
        <v>1484037977</v>
      </c>
      <c r="K884" t="b">
        <v>0</v>
      </c>
      <c r="L884">
        <v>279</v>
      </c>
      <c r="M884" t="b">
        <v>1</v>
      </c>
      <c r="N884" t="s">
        <v>8295</v>
      </c>
      <c r="O884" s="10">
        <f t="shared" si="97"/>
        <v>489</v>
      </c>
      <c r="P884">
        <f t="shared" si="101"/>
        <v>31.57</v>
      </c>
      <c r="Q884" t="s">
        <v>8331</v>
      </c>
      <c r="R884" t="s">
        <v>8349</v>
      </c>
      <c r="S884" s="14">
        <f t="shared" si="102"/>
        <v>42745.365474537044</v>
      </c>
      <c r="T884" s="14">
        <f t="shared" si="103"/>
        <v>42775.208333333328</v>
      </c>
    </row>
    <row r="885" spans="1:20" ht="57.6" x14ac:dyDescent="0.3">
      <c r="A885">
        <v>2184</v>
      </c>
      <c r="B885" s="3" t="s">
        <v>2185</v>
      </c>
      <c r="C885" s="3" t="s">
        <v>6294</v>
      </c>
      <c r="D885" s="6">
        <v>10000</v>
      </c>
      <c r="E885" s="8">
        <v>28474</v>
      </c>
      <c r="F885" t="s">
        <v>8218</v>
      </c>
      <c r="G885" t="s">
        <v>8223</v>
      </c>
      <c r="H885" t="s">
        <v>8245</v>
      </c>
      <c r="I885">
        <v>1453737600</v>
      </c>
      <c r="J885">
        <v>1452530041</v>
      </c>
      <c r="K885" t="b">
        <v>1</v>
      </c>
      <c r="L885">
        <v>266</v>
      </c>
      <c r="M885" t="b">
        <v>1</v>
      </c>
      <c r="N885" t="s">
        <v>8295</v>
      </c>
      <c r="O885" s="10">
        <f t="shared" si="97"/>
        <v>285</v>
      </c>
      <c r="P885">
        <f t="shared" si="101"/>
        <v>107.05</v>
      </c>
      <c r="Q885" t="s">
        <v>8331</v>
      </c>
      <c r="R885" t="s">
        <v>8349</v>
      </c>
      <c r="S885" s="14">
        <f t="shared" si="102"/>
        <v>42380.690289351856</v>
      </c>
      <c r="T885" s="14">
        <f t="shared" si="103"/>
        <v>42394.666666666672</v>
      </c>
    </row>
    <row r="886" spans="1:20" ht="43.2" x14ac:dyDescent="0.3">
      <c r="A886">
        <v>2186</v>
      </c>
      <c r="B886" s="3" t="s">
        <v>2187</v>
      </c>
      <c r="C886" s="3" t="s">
        <v>6296</v>
      </c>
      <c r="D886" s="6">
        <v>20000</v>
      </c>
      <c r="E886" s="8">
        <v>21935</v>
      </c>
      <c r="F886" t="s">
        <v>8218</v>
      </c>
      <c r="G886" t="s">
        <v>8223</v>
      </c>
      <c r="H886" t="s">
        <v>8245</v>
      </c>
      <c r="I886">
        <v>1473213600</v>
      </c>
      <c r="J886">
        <v>1470062743</v>
      </c>
      <c r="K886" t="b">
        <v>0</v>
      </c>
      <c r="L886">
        <v>392</v>
      </c>
      <c r="M886" t="b">
        <v>1</v>
      </c>
      <c r="N886" t="s">
        <v>8295</v>
      </c>
      <c r="O886" s="10">
        <f t="shared" si="97"/>
        <v>110</v>
      </c>
      <c r="P886">
        <f t="shared" si="101"/>
        <v>55.96</v>
      </c>
      <c r="Q886" t="s">
        <v>8331</v>
      </c>
      <c r="R886" t="s">
        <v>8349</v>
      </c>
      <c r="S886" s="14">
        <f t="shared" si="102"/>
        <v>42583.615081018521</v>
      </c>
      <c r="T886" s="14">
        <f t="shared" si="103"/>
        <v>42620.083333333328</v>
      </c>
    </row>
    <row r="887" spans="1:20" ht="43.2" x14ac:dyDescent="0.3">
      <c r="A887">
        <v>2187</v>
      </c>
      <c r="B887" s="3" t="s">
        <v>2188</v>
      </c>
      <c r="C887" s="3" t="s">
        <v>6297</v>
      </c>
      <c r="D887" s="6">
        <v>20000</v>
      </c>
      <c r="E887" s="8">
        <v>202928.5</v>
      </c>
      <c r="F887" t="s">
        <v>8218</v>
      </c>
      <c r="G887" t="s">
        <v>8223</v>
      </c>
      <c r="H887" t="s">
        <v>8245</v>
      </c>
      <c r="I887">
        <v>1428033540</v>
      </c>
      <c r="J887">
        <v>1425531666</v>
      </c>
      <c r="K887" t="b">
        <v>1</v>
      </c>
      <c r="L887">
        <v>3562</v>
      </c>
      <c r="M887" t="b">
        <v>1</v>
      </c>
      <c r="N887" t="s">
        <v>8295</v>
      </c>
      <c r="O887" s="10">
        <f t="shared" si="97"/>
        <v>1015</v>
      </c>
      <c r="P887">
        <f t="shared" si="101"/>
        <v>56.97</v>
      </c>
      <c r="Q887" t="s">
        <v>8331</v>
      </c>
      <c r="R887" t="s">
        <v>8349</v>
      </c>
      <c r="S887" s="14">
        <f t="shared" si="102"/>
        <v>42068.209097222221</v>
      </c>
      <c r="T887" s="14">
        <f t="shared" si="103"/>
        <v>42097.165972222225</v>
      </c>
    </row>
    <row r="888" spans="1:20" ht="43.2" x14ac:dyDescent="0.3">
      <c r="A888">
        <v>2190</v>
      </c>
      <c r="B888" s="3" t="s">
        <v>2191</v>
      </c>
      <c r="C888" s="3" t="s">
        <v>6300</v>
      </c>
      <c r="D888" s="6">
        <v>19000</v>
      </c>
      <c r="E888" s="8">
        <v>35076</v>
      </c>
      <c r="F888" t="s">
        <v>8218</v>
      </c>
      <c r="G888" t="s">
        <v>8223</v>
      </c>
      <c r="H888" t="s">
        <v>8245</v>
      </c>
      <c r="I888">
        <v>1458716340</v>
      </c>
      <c r="J888">
        <v>1455721204</v>
      </c>
      <c r="K888" t="b">
        <v>0</v>
      </c>
      <c r="L888">
        <v>537</v>
      </c>
      <c r="M888" t="b">
        <v>1</v>
      </c>
      <c r="N888" t="s">
        <v>8295</v>
      </c>
      <c r="O888" s="10">
        <f t="shared" si="97"/>
        <v>185</v>
      </c>
      <c r="P888">
        <f t="shared" si="101"/>
        <v>65.319999999999993</v>
      </c>
      <c r="Q888" t="s">
        <v>8331</v>
      </c>
      <c r="R888" t="s">
        <v>8349</v>
      </c>
      <c r="S888" s="14">
        <f t="shared" si="102"/>
        <v>42417.625046296293</v>
      </c>
      <c r="T888" s="14">
        <f t="shared" si="103"/>
        <v>42452.290972222225</v>
      </c>
    </row>
    <row r="889" spans="1:20" ht="57.6" x14ac:dyDescent="0.3">
      <c r="A889">
        <v>2193</v>
      </c>
      <c r="B889" s="3" t="s">
        <v>2194</v>
      </c>
      <c r="C889" s="3" t="s">
        <v>6303</v>
      </c>
      <c r="D889" s="6">
        <v>15000</v>
      </c>
      <c r="E889" s="8">
        <v>67856</v>
      </c>
      <c r="F889" t="s">
        <v>8218</v>
      </c>
      <c r="G889" t="s">
        <v>8223</v>
      </c>
      <c r="H889" t="s">
        <v>8245</v>
      </c>
      <c r="I889">
        <v>1479704340</v>
      </c>
      <c r="J889">
        <v>1477043072</v>
      </c>
      <c r="K889" t="b">
        <v>0</v>
      </c>
      <c r="L889">
        <v>897</v>
      </c>
      <c r="M889" t="b">
        <v>1</v>
      </c>
      <c r="N889" t="s">
        <v>8295</v>
      </c>
      <c r="O889" s="10">
        <f t="shared" si="97"/>
        <v>452</v>
      </c>
      <c r="P889">
        <f t="shared" si="101"/>
        <v>75.650000000000006</v>
      </c>
      <c r="Q889" t="s">
        <v>8331</v>
      </c>
      <c r="R889" t="s">
        <v>8349</v>
      </c>
      <c r="S889" s="14">
        <f t="shared" si="102"/>
        <v>42664.405925925923</v>
      </c>
      <c r="T889" s="14">
        <f t="shared" si="103"/>
        <v>42695.207638888889</v>
      </c>
    </row>
    <row r="890" spans="1:20" ht="57.6" x14ac:dyDescent="0.3">
      <c r="A890">
        <v>2194</v>
      </c>
      <c r="B890" s="3" t="s">
        <v>2195</v>
      </c>
      <c r="C890" s="3" t="s">
        <v>6304</v>
      </c>
      <c r="D890" s="6">
        <v>10000</v>
      </c>
      <c r="E890" s="8">
        <v>53737</v>
      </c>
      <c r="F890" t="s">
        <v>8218</v>
      </c>
      <c r="G890" t="s">
        <v>8223</v>
      </c>
      <c r="H890" t="s">
        <v>8245</v>
      </c>
      <c r="I890">
        <v>1459012290</v>
      </c>
      <c r="J890">
        <v>1456423890</v>
      </c>
      <c r="K890" t="b">
        <v>0</v>
      </c>
      <c r="L890">
        <v>878</v>
      </c>
      <c r="M890" t="b">
        <v>1</v>
      </c>
      <c r="N890" t="s">
        <v>8295</v>
      </c>
      <c r="O890" s="10">
        <f t="shared" si="97"/>
        <v>537</v>
      </c>
      <c r="P890">
        <f t="shared" si="101"/>
        <v>61.2</v>
      </c>
      <c r="Q890" t="s">
        <v>8331</v>
      </c>
      <c r="R890" t="s">
        <v>8349</v>
      </c>
      <c r="S890" s="14">
        <f t="shared" si="102"/>
        <v>42425.757986111115</v>
      </c>
      <c r="T890" s="14">
        <f t="shared" si="103"/>
        <v>42455.716319444444</v>
      </c>
    </row>
    <row r="891" spans="1:20" ht="28.8" x14ac:dyDescent="0.3">
      <c r="A891">
        <v>2195</v>
      </c>
      <c r="B891" s="3" t="s">
        <v>2196</v>
      </c>
      <c r="C891" s="3" t="s">
        <v>6305</v>
      </c>
      <c r="D891" s="6">
        <v>4600</v>
      </c>
      <c r="E891" s="8">
        <v>5535</v>
      </c>
      <c r="F891" t="s">
        <v>8218</v>
      </c>
      <c r="G891" t="s">
        <v>8223</v>
      </c>
      <c r="H891" t="s">
        <v>8245</v>
      </c>
      <c r="I891">
        <v>1439317900</v>
      </c>
      <c r="J891">
        <v>1436725900</v>
      </c>
      <c r="K891" t="b">
        <v>0</v>
      </c>
      <c r="L891">
        <v>115</v>
      </c>
      <c r="M891" t="b">
        <v>1</v>
      </c>
      <c r="N891" t="s">
        <v>8295</v>
      </c>
      <c r="O891" s="10">
        <f t="shared" si="97"/>
        <v>120</v>
      </c>
      <c r="P891">
        <f t="shared" si="101"/>
        <v>48.13</v>
      </c>
      <c r="Q891" t="s">
        <v>8331</v>
      </c>
      <c r="R891" t="s">
        <v>8349</v>
      </c>
      <c r="S891" s="14">
        <f t="shared" si="102"/>
        <v>42197.771990740745</v>
      </c>
      <c r="T891" s="14">
        <f t="shared" si="103"/>
        <v>42227.771990740745</v>
      </c>
    </row>
    <row r="892" spans="1:20" ht="28.8" x14ac:dyDescent="0.3">
      <c r="A892">
        <v>2196</v>
      </c>
      <c r="B892" s="3" t="s">
        <v>2197</v>
      </c>
      <c r="C892" s="3" t="s">
        <v>6306</v>
      </c>
      <c r="D892" s="6">
        <v>14000</v>
      </c>
      <c r="E892" s="8">
        <v>15937</v>
      </c>
      <c r="F892" t="s">
        <v>8218</v>
      </c>
      <c r="G892" t="s">
        <v>8223</v>
      </c>
      <c r="H892" t="s">
        <v>8245</v>
      </c>
      <c r="I892">
        <v>1480662000</v>
      </c>
      <c r="J892">
        <v>1478000502</v>
      </c>
      <c r="K892" t="b">
        <v>0</v>
      </c>
      <c r="L892">
        <v>234</v>
      </c>
      <c r="M892" t="b">
        <v>1</v>
      </c>
      <c r="N892" t="s">
        <v>8295</v>
      </c>
      <c r="O892" s="10">
        <f t="shared" si="97"/>
        <v>114</v>
      </c>
      <c r="P892">
        <f t="shared" si="101"/>
        <v>68.11</v>
      </c>
      <c r="Q892" t="s">
        <v>8331</v>
      </c>
      <c r="R892" t="s">
        <v>8349</v>
      </c>
      <c r="S892" s="14">
        <f t="shared" si="102"/>
        <v>42675.487291666665</v>
      </c>
      <c r="T892" s="14">
        <f t="shared" si="103"/>
        <v>42706.291666666672</v>
      </c>
    </row>
    <row r="893" spans="1:20" ht="43.2" x14ac:dyDescent="0.3">
      <c r="A893">
        <v>2197</v>
      </c>
      <c r="B893" s="3" t="s">
        <v>2198</v>
      </c>
      <c r="C893" s="3" t="s">
        <v>6307</v>
      </c>
      <c r="D893" s="6">
        <v>30000</v>
      </c>
      <c r="E893" s="8">
        <v>285309.33</v>
      </c>
      <c r="F893" t="s">
        <v>8218</v>
      </c>
      <c r="G893" t="s">
        <v>8223</v>
      </c>
      <c r="H893" t="s">
        <v>8245</v>
      </c>
      <c r="I893">
        <v>1425132059</v>
      </c>
      <c r="J893">
        <v>1422540059</v>
      </c>
      <c r="K893" t="b">
        <v>0</v>
      </c>
      <c r="L893">
        <v>4330</v>
      </c>
      <c r="M893" t="b">
        <v>1</v>
      </c>
      <c r="N893" t="s">
        <v>8295</v>
      </c>
      <c r="O893" s="10">
        <f t="shared" si="97"/>
        <v>951</v>
      </c>
      <c r="P893">
        <f t="shared" si="101"/>
        <v>65.89</v>
      </c>
      <c r="Q893" t="s">
        <v>8331</v>
      </c>
      <c r="R893" t="s">
        <v>8349</v>
      </c>
      <c r="S893" s="14">
        <f t="shared" si="102"/>
        <v>42033.584016203706</v>
      </c>
      <c r="T893" s="14">
        <f t="shared" si="103"/>
        <v>42063.584016203706</v>
      </c>
    </row>
    <row r="894" spans="1:20" ht="43.2" x14ac:dyDescent="0.3">
      <c r="A894">
        <v>2198</v>
      </c>
      <c r="B894" s="3" t="s">
        <v>2199</v>
      </c>
      <c r="C894" s="3" t="s">
        <v>6308</v>
      </c>
      <c r="D894" s="6">
        <v>40000</v>
      </c>
      <c r="E894" s="8">
        <v>53157</v>
      </c>
      <c r="F894" t="s">
        <v>8218</v>
      </c>
      <c r="G894" t="s">
        <v>8223</v>
      </c>
      <c r="H894" t="s">
        <v>8245</v>
      </c>
      <c r="I894">
        <v>1447507200</v>
      </c>
      <c r="J894">
        <v>1444911600</v>
      </c>
      <c r="K894" t="b">
        <v>0</v>
      </c>
      <c r="L894">
        <v>651</v>
      </c>
      <c r="M894" t="b">
        <v>1</v>
      </c>
      <c r="N894" t="s">
        <v>8295</v>
      </c>
      <c r="O894" s="10">
        <f t="shared" si="97"/>
        <v>133</v>
      </c>
      <c r="P894">
        <f t="shared" si="101"/>
        <v>81.650000000000006</v>
      </c>
      <c r="Q894" t="s">
        <v>8331</v>
      </c>
      <c r="R894" t="s">
        <v>8349</v>
      </c>
      <c r="S894" s="14">
        <f t="shared" si="102"/>
        <v>42292.513888888891</v>
      </c>
      <c r="T894" s="14">
        <f t="shared" si="103"/>
        <v>42322.555555555555</v>
      </c>
    </row>
    <row r="895" spans="1:20" ht="28.8" x14ac:dyDescent="0.3">
      <c r="A895">
        <v>2202</v>
      </c>
      <c r="B895" s="3" t="s">
        <v>2203</v>
      </c>
      <c r="C895" s="3" t="s">
        <v>6312</v>
      </c>
      <c r="D895" s="6">
        <v>4000</v>
      </c>
      <c r="E895" s="8">
        <v>28167.25</v>
      </c>
      <c r="F895" t="s">
        <v>8218</v>
      </c>
      <c r="G895" t="s">
        <v>8223</v>
      </c>
      <c r="H895" t="s">
        <v>8245</v>
      </c>
      <c r="I895">
        <v>1351801368</v>
      </c>
      <c r="J895">
        <v>1349209368</v>
      </c>
      <c r="K895" t="b">
        <v>0</v>
      </c>
      <c r="L895">
        <v>721</v>
      </c>
      <c r="M895" t="b">
        <v>1</v>
      </c>
      <c r="N895" t="s">
        <v>8278</v>
      </c>
      <c r="O895" s="10">
        <f t="shared" si="97"/>
        <v>704</v>
      </c>
      <c r="P895">
        <f t="shared" si="101"/>
        <v>39.07</v>
      </c>
      <c r="Q895" t="s">
        <v>8323</v>
      </c>
      <c r="R895" t="s">
        <v>8328</v>
      </c>
      <c r="S895" s="14">
        <f t="shared" si="102"/>
        <v>41184.849166666667</v>
      </c>
      <c r="T895" s="14">
        <f t="shared" si="103"/>
        <v>41214.849166666667</v>
      </c>
    </row>
    <row r="896" spans="1:20" ht="43.2" x14ac:dyDescent="0.3">
      <c r="A896">
        <v>2204</v>
      </c>
      <c r="B896" s="3" t="s">
        <v>2205</v>
      </c>
      <c r="C896" s="3" t="s">
        <v>6314</v>
      </c>
      <c r="D896" s="6">
        <v>1500</v>
      </c>
      <c r="E896" s="8">
        <v>1993</v>
      </c>
      <c r="F896" t="s">
        <v>8218</v>
      </c>
      <c r="G896" t="s">
        <v>8223</v>
      </c>
      <c r="H896" t="s">
        <v>8245</v>
      </c>
      <c r="I896">
        <v>1362814119</v>
      </c>
      <c r="J896">
        <v>1360222119</v>
      </c>
      <c r="K896" t="b">
        <v>0</v>
      </c>
      <c r="L896">
        <v>73</v>
      </c>
      <c r="M896" t="b">
        <v>1</v>
      </c>
      <c r="N896" t="s">
        <v>8278</v>
      </c>
      <c r="O896" s="10">
        <f t="shared" si="97"/>
        <v>133</v>
      </c>
      <c r="P896">
        <f t="shared" si="101"/>
        <v>27.3</v>
      </c>
      <c r="Q896" t="s">
        <v>8323</v>
      </c>
      <c r="R896" t="s">
        <v>8328</v>
      </c>
      <c r="S896" s="14">
        <f t="shared" si="102"/>
        <v>41312.311562499999</v>
      </c>
      <c r="T896" s="14">
        <f t="shared" si="103"/>
        <v>41342.311562499999</v>
      </c>
    </row>
    <row r="897" spans="1:20" ht="43.2" x14ac:dyDescent="0.3">
      <c r="A897">
        <v>2205</v>
      </c>
      <c r="B897" s="3" t="s">
        <v>2206</v>
      </c>
      <c r="C897" s="3" t="s">
        <v>6315</v>
      </c>
      <c r="D897" s="6">
        <v>750</v>
      </c>
      <c r="E897" s="8">
        <v>1140</v>
      </c>
      <c r="F897" t="s">
        <v>8218</v>
      </c>
      <c r="G897" t="s">
        <v>8223</v>
      </c>
      <c r="H897" t="s">
        <v>8245</v>
      </c>
      <c r="I897">
        <v>1338579789</v>
      </c>
      <c r="J897">
        <v>1335987789</v>
      </c>
      <c r="K897" t="b">
        <v>0</v>
      </c>
      <c r="L897">
        <v>27</v>
      </c>
      <c r="M897" t="b">
        <v>1</v>
      </c>
      <c r="N897" t="s">
        <v>8278</v>
      </c>
      <c r="O897" s="10">
        <f t="shared" si="97"/>
        <v>152</v>
      </c>
      <c r="P897">
        <f t="shared" si="101"/>
        <v>42.22</v>
      </c>
      <c r="Q897" t="s">
        <v>8323</v>
      </c>
      <c r="R897" t="s">
        <v>8328</v>
      </c>
      <c r="S897" s="14">
        <f t="shared" si="102"/>
        <v>41031.82163194444</v>
      </c>
      <c r="T897" s="14">
        <f t="shared" si="103"/>
        <v>41061.82163194444</v>
      </c>
    </row>
    <row r="898" spans="1:20" ht="43.2" x14ac:dyDescent="0.3">
      <c r="A898">
        <v>2206</v>
      </c>
      <c r="B898" s="3" t="s">
        <v>2207</v>
      </c>
      <c r="C898" s="3" t="s">
        <v>6316</v>
      </c>
      <c r="D898" s="6">
        <v>1100</v>
      </c>
      <c r="E898" s="8">
        <v>1130</v>
      </c>
      <c r="F898" t="s">
        <v>8218</v>
      </c>
      <c r="G898" t="s">
        <v>8223</v>
      </c>
      <c r="H898" t="s">
        <v>8245</v>
      </c>
      <c r="I898">
        <v>1334556624</v>
      </c>
      <c r="J898">
        <v>1333001424</v>
      </c>
      <c r="K898" t="b">
        <v>0</v>
      </c>
      <c r="L898">
        <v>34</v>
      </c>
      <c r="M898" t="b">
        <v>1</v>
      </c>
      <c r="N898" t="s">
        <v>8278</v>
      </c>
      <c r="O898" s="10">
        <f t="shared" ref="O898:O961" si="104">ROUND(E898/D898*100,0)</f>
        <v>103</v>
      </c>
      <c r="P898">
        <f t="shared" si="101"/>
        <v>33.24</v>
      </c>
      <c r="Q898" t="s">
        <v>8323</v>
      </c>
      <c r="R898" t="s">
        <v>8328</v>
      </c>
      <c r="S898" s="14">
        <f t="shared" si="102"/>
        <v>40997.257222222222</v>
      </c>
      <c r="T898" s="14">
        <f t="shared" si="103"/>
        <v>41015.257222222222</v>
      </c>
    </row>
    <row r="899" spans="1:20" ht="43.2" x14ac:dyDescent="0.3">
      <c r="A899">
        <v>2207</v>
      </c>
      <c r="B899" s="3" t="s">
        <v>2208</v>
      </c>
      <c r="C899" s="3" t="s">
        <v>6317</v>
      </c>
      <c r="D899" s="6">
        <v>2000</v>
      </c>
      <c r="E899" s="8">
        <v>2000</v>
      </c>
      <c r="F899" t="s">
        <v>8218</v>
      </c>
      <c r="G899" t="s">
        <v>8223</v>
      </c>
      <c r="H899" t="s">
        <v>8245</v>
      </c>
      <c r="I899">
        <v>1384580373</v>
      </c>
      <c r="J899">
        <v>1381984773</v>
      </c>
      <c r="K899" t="b">
        <v>0</v>
      </c>
      <c r="L899">
        <v>7</v>
      </c>
      <c r="M899" t="b">
        <v>1</v>
      </c>
      <c r="N899" t="s">
        <v>8278</v>
      </c>
      <c r="O899" s="10">
        <f t="shared" si="104"/>
        <v>100</v>
      </c>
      <c r="P899">
        <f t="shared" si="101"/>
        <v>285.70999999999998</v>
      </c>
      <c r="Q899" t="s">
        <v>8323</v>
      </c>
      <c r="R899" t="s">
        <v>8328</v>
      </c>
      <c r="S899" s="14">
        <f t="shared" si="102"/>
        <v>41564.194131944445</v>
      </c>
      <c r="T899" s="14">
        <f t="shared" si="103"/>
        <v>41594.235798611109</v>
      </c>
    </row>
    <row r="900" spans="1:20" ht="43.2" x14ac:dyDescent="0.3">
      <c r="A900">
        <v>2208</v>
      </c>
      <c r="B900" s="3" t="s">
        <v>2209</v>
      </c>
      <c r="C900" s="3" t="s">
        <v>6318</v>
      </c>
      <c r="D900" s="6">
        <v>1000</v>
      </c>
      <c r="E900" s="8">
        <v>1016</v>
      </c>
      <c r="F900" t="s">
        <v>8218</v>
      </c>
      <c r="G900" t="s">
        <v>8223</v>
      </c>
      <c r="H900" t="s">
        <v>8245</v>
      </c>
      <c r="I900">
        <v>1333771200</v>
      </c>
      <c r="J900">
        <v>1328649026</v>
      </c>
      <c r="K900" t="b">
        <v>0</v>
      </c>
      <c r="L900">
        <v>24</v>
      </c>
      <c r="M900" t="b">
        <v>1</v>
      </c>
      <c r="N900" t="s">
        <v>8278</v>
      </c>
      <c r="O900" s="10">
        <f t="shared" si="104"/>
        <v>102</v>
      </c>
      <c r="P900">
        <f t="shared" si="101"/>
        <v>42.33</v>
      </c>
      <c r="Q900" t="s">
        <v>8323</v>
      </c>
      <c r="R900" t="s">
        <v>8328</v>
      </c>
      <c r="S900" s="14">
        <f t="shared" si="102"/>
        <v>40946.882245370369</v>
      </c>
      <c r="T900" s="14">
        <f t="shared" si="103"/>
        <v>41006.166666666664</v>
      </c>
    </row>
    <row r="901" spans="1:20" ht="43.2" x14ac:dyDescent="0.3">
      <c r="A901">
        <v>2210</v>
      </c>
      <c r="B901" s="3" t="s">
        <v>2211</v>
      </c>
      <c r="C901" s="3" t="s">
        <v>6320</v>
      </c>
      <c r="D901" s="6">
        <v>4000</v>
      </c>
      <c r="E901" s="8">
        <v>4457</v>
      </c>
      <c r="F901" t="s">
        <v>8218</v>
      </c>
      <c r="G901" t="s">
        <v>8223</v>
      </c>
      <c r="H901" t="s">
        <v>8245</v>
      </c>
      <c r="I901">
        <v>1334424960</v>
      </c>
      <c r="J901">
        <v>1329442510</v>
      </c>
      <c r="K901" t="b">
        <v>0</v>
      </c>
      <c r="L901">
        <v>72</v>
      </c>
      <c r="M901" t="b">
        <v>1</v>
      </c>
      <c r="N901" t="s">
        <v>8278</v>
      </c>
      <c r="O901" s="10">
        <f t="shared" si="104"/>
        <v>111</v>
      </c>
      <c r="P901">
        <f t="shared" si="101"/>
        <v>61.9</v>
      </c>
      <c r="Q901" t="s">
        <v>8323</v>
      </c>
      <c r="R901" t="s">
        <v>8328</v>
      </c>
      <c r="S901" s="14">
        <f t="shared" si="102"/>
        <v>40956.066087962965</v>
      </c>
      <c r="T901" s="14">
        <f t="shared" si="103"/>
        <v>41013.73333333333</v>
      </c>
    </row>
    <row r="902" spans="1:20" ht="43.2" x14ac:dyDescent="0.3">
      <c r="A902">
        <v>2211</v>
      </c>
      <c r="B902" s="3" t="s">
        <v>2212</v>
      </c>
      <c r="C902" s="3" t="s">
        <v>6321</v>
      </c>
      <c r="D902" s="6">
        <v>2500</v>
      </c>
      <c r="E902" s="8">
        <v>4890</v>
      </c>
      <c r="F902" t="s">
        <v>8218</v>
      </c>
      <c r="G902" t="s">
        <v>8223</v>
      </c>
      <c r="H902" t="s">
        <v>8245</v>
      </c>
      <c r="I902">
        <v>1397113140</v>
      </c>
      <c r="J902">
        <v>1395168625</v>
      </c>
      <c r="K902" t="b">
        <v>0</v>
      </c>
      <c r="L902">
        <v>120</v>
      </c>
      <c r="M902" t="b">
        <v>1</v>
      </c>
      <c r="N902" t="s">
        <v>8278</v>
      </c>
      <c r="O902" s="10">
        <f t="shared" si="104"/>
        <v>196</v>
      </c>
      <c r="P902">
        <f t="shared" si="101"/>
        <v>40.75</v>
      </c>
      <c r="Q902" t="s">
        <v>8323</v>
      </c>
      <c r="R902" t="s">
        <v>8328</v>
      </c>
      <c r="S902" s="14">
        <f t="shared" si="102"/>
        <v>41716.785011574073</v>
      </c>
      <c r="T902" s="14">
        <f t="shared" si="103"/>
        <v>41739.290972222225</v>
      </c>
    </row>
    <row r="903" spans="1:20" ht="43.2" x14ac:dyDescent="0.3">
      <c r="A903">
        <v>2212</v>
      </c>
      <c r="B903" s="3" t="s">
        <v>2213</v>
      </c>
      <c r="C903" s="3" t="s">
        <v>6322</v>
      </c>
      <c r="D903" s="6">
        <v>6000</v>
      </c>
      <c r="E903" s="8">
        <v>6863</v>
      </c>
      <c r="F903" t="s">
        <v>8218</v>
      </c>
      <c r="G903" t="s">
        <v>8223</v>
      </c>
      <c r="H903" t="s">
        <v>8245</v>
      </c>
      <c r="I903">
        <v>1383526800</v>
      </c>
      <c r="J903">
        <v>1380650177</v>
      </c>
      <c r="K903" t="b">
        <v>0</v>
      </c>
      <c r="L903">
        <v>123</v>
      </c>
      <c r="M903" t="b">
        <v>1</v>
      </c>
      <c r="N903" t="s">
        <v>8278</v>
      </c>
      <c r="O903" s="10">
        <f t="shared" si="104"/>
        <v>114</v>
      </c>
      <c r="P903">
        <f t="shared" si="101"/>
        <v>55.8</v>
      </c>
      <c r="Q903" t="s">
        <v>8323</v>
      </c>
      <c r="R903" t="s">
        <v>8328</v>
      </c>
      <c r="S903" s="14">
        <f t="shared" si="102"/>
        <v>41548.747418981482</v>
      </c>
      <c r="T903" s="14">
        <f t="shared" si="103"/>
        <v>41582.041666666664</v>
      </c>
    </row>
    <row r="904" spans="1:20" ht="57.6" x14ac:dyDescent="0.3">
      <c r="A904">
        <v>2213</v>
      </c>
      <c r="B904" s="3" t="s">
        <v>2214</v>
      </c>
      <c r="C904" s="3" t="s">
        <v>6323</v>
      </c>
      <c r="D904" s="6">
        <v>5</v>
      </c>
      <c r="E904" s="8">
        <v>10</v>
      </c>
      <c r="F904" t="s">
        <v>8218</v>
      </c>
      <c r="G904" t="s">
        <v>8223</v>
      </c>
      <c r="H904" t="s">
        <v>8245</v>
      </c>
      <c r="I904">
        <v>1431719379</v>
      </c>
      <c r="J904">
        <v>1429127379</v>
      </c>
      <c r="K904" t="b">
        <v>0</v>
      </c>
      <c r="L904">
        <v>1</v>
      </c>
      <c r="M904" t="b">
        <v>1</v>
      </c>
      <c r="N904" t="s">
        <v>8278</v>
      </c>
      <c r="O904" s="10">
        <f t="shared" si="104"/>
        <v>200</v>
      </c>
      <c r="P904">
        <f t="shared" si="101"/>
        <v>10</v>
      </c>
      <c r="Q904" t="s">
        <v>8323</v>
      </c>
      <c r="R904" t="s">
        <v>8328</v>
      </c>
      <c r="S904" s="14">
        <f t="shared" si="102"/>
        <v>42109.826145833329</v>
      </c>
      <c r="T904" s="14">
        <f t="shared" si="103"/>
        <v>42139.826145833329</v>
      </c>
    </row>
    <row r="905" spans="1:20" ht="43.2" x14ac:dyDescent="0.3">
      <c r="A905">
        <v>2214</v>
      </c>
      <c r="B905" s="3" t="s">
        <v>2215</v>
      </c>
      <c r="C905" s="3" t="s">
        <v>6324</v>
      </c>
      <c r="D905" s="6">
        <v>600</v>
      </c>
      <c r="E905" s="8">
        <v>1755.01</v>
      </c>
      <c r="F905" t="s">
        <v>8218</v>
      </c>
      <c r="G905" t="s">
        <v>8223</v>
      </c>
      <c r="H905" t="s">
        <v>8245</v>
      </c>
      <c r="I905">
        <v>1391713248</v>
      </c>
      <c r="J905">
        <v>1389121248</v>
      </c>
      <c r="K905" t="b">
        <v>0</v>
      </c>
      <c r="L905">
        <v>24</v>
      </c>
      <c r="M905" t="b">
        <v>1</v>
      </c>
      <c r="N905" t="s">
        <v>8278</v>
      </c>
      <c r="O905" s="10">
        <f t="shared" si="104"/>
        <v>293</v>
      </c>
      <c r="P905">
        <f t="shared" si="101"/>
        <v>73.13</v>
      </c>
      <c r="Q905" t="s">
        <v>8323</v>
      </c>
      <c r="R905" t="s">
        <v>8328</v>
      </c>
      <c r="S905" s="14">
        <f t="shared" si="102"/>
        <v>41646.792222222226</v>
      </c>
      <c r="T905" s="14">
        <f t="shared" si="103"/>
        <v>41676.792222222226</v>
      </c>
    </row>
    <row r="906" spans="1:20" ht="28.8" x14ac:dyDescent="0.3">
      <c r="A906">
        <v>2215</v>
      </c>
      <c r="B906" s="3" t="s">
        <v>2216</v>
      </c>
      <c r="C906" s="3" t="s">
        <v>6325</v>
      </c>
      <c r="D906" s="6">
        <v>550</v>
      </c>
      <c r="E906" s="8">
        <v>860</v>
      </c>
      <c r="F906" t="s">
        <v>8218</v>
      </c>
      <c r="G906" t="s">
        <v>8223</v>
      </c>
      <c r="H906" t="s">
        <v>8245</v>
      </c>
      <c r="I906">
        <v>1331621940</v>
      </c>
      <c r="J906">
        <v>1329671572</v>
      </c>
      <c r="K906" t="b">
        <v>0</v>
      </c>
      <c r="L906">
        <v>33</v>
      </c>
      <c r="M906" t="b">
        <v>1</v>
      </c>
      <c r="N906" t="s">
        <v>8278</v>
      </c>
      <c r="O906" s="10">
        <f t="shared" si="104"/>
        <v>156</v>
      </c>
      <c r="P906">
        <f t="shared" si="101"/>
        <v>26.06</v>
      </c>
      <c r="Q906" t="s">
        <v>8323</v>
      </c>
      <c r="R906" t="s">
        <v>8328</v>
      </c>
      <c r="S906" s="14">
        <f t="shared" si="102"/>
        <v>40958.717268518521</v>
      </c>
      <c r="T906" s="14">
        <f t="shared" si="103"/>
        <v>40981.290972222225</v>
      </c>
    </row>
    <row r="907" spans="1:20" ht="43.2" x14ac:dyDescent="0.3">
      <c r="A907">
        <v>2216</v>
      </c>
      <c r="B907" s="3" t="s">
        <v>2217</v>
      </c>
      <c r="C907" s="3" t="s">
        <v>6326</v>
      </c>
      <c r="D907" s="6">
        <v>300</v>
      </c>
      <c r="E907" s="8">
        <v>317</v>
      </c>
      <c r="F907" t="s">
        <v>8218</v>
      </c>
      <c r="G907" t="s">
        <v>8223</v>
      </c>
      <c r="H907" t="s">
        <v>8245</v>
      </c>
      <c r="I907">
        <v>1437674545</v>
      </c>
      <c r="J907">
        <v>1436464945</v>
      </c>
      <c r="K907" t="b">
        <v>0</v>
      </c>
      <c r="L907">
        <v>14</v>
      </c>
      <c r="M907" t="b">
        <v>1</v>
      </c>
      <c r="N907" t="s">
        <v>8278</v>
      </c>
      <c r="O907" s="10">
        <f t="shared" si="104"/>
        <v>106</v>
      </c>
      <c r="P907">
        <f t="shared" si="101"/>
        <v>22.64</v>
      </c>
      <c r="Q907" t="s">
        <v>8323</v>
      </c>
      <c r="R907" t="s">
        <v>8328</v>
      </c>
      <c r="S907" s="14">
        <f t="shared" si="102"/>
        <v>42194.751678240747</v>
      </c>
      <c r="T907" s="14">
        <f t="shared" si="103"/>
        <v>42208.751678240747</v>
      </c>
    </row>
    <row r="908" spans="1:20" ht="43.2" x14ac:dyDescent="0.3">
      <c r="A908">
        <v>2217</v>
      </c>
      <c r="B908" s="3" t="s">
        <v>2218</v>
      </c>
      <c r="C908" s="3" t="s">
        <v>6327</v>
      </c>
      <c r="D908" s="6">
        <v>420</v>
      </c>
      <c r="E908" s="8">
        <v>425</v>
      </c>
      <c r="F908" t="s">
        <v>8218</v>
      </c>
      <c r="G908" t="s">
        <v>8223</v>
      </c>
      <c r="H908" t="s">
        <v>8245</v>
      </c>
      <c r="I908">
        <v>1446451200</v>
      </c>
      <c r="J908">
        <v>1445539113</v>
      </c>
      <c r="K908" t="b">
        <v>0</v>
      </c>
      <c r="L908">
        <v>9</v>
      </c>
      <c r="M908" t="b">
        <v>1</v>
      </c>
      <c r="N908" t="s">
        <v>8278</v>
      </c>
      <c r="O908" s="10">
        <f t="shared" si="104"/>
        <v>101</v>
      </c>
      <c r="P908">
        <f t="shared" si="101"/>
        <v>47.22</v>
      </c>
      <c r="Q908" t="s">
        <v>8323</v>
      </c>
      <c r="R908" t="s">
        <v>8328</v>
      </c>
      <c r="S908" s="14">
        <f t="shared" si="102"/>
        <v>42299.776770833334</v>
      </c>
      <c r="T908" s="14">
        <f t="shared" si="103"/>
        <v>42310.333333333328</v>
      </c>
    </row>
    <row r="909" spans="1:20" ht="43.2" x14ac:dyDescent="0.3">
      <c r="A909">
        <v>2218</v>
      </c>
      <c r="B909" s="3" t="s">
        <v>2219</v>
      </c>
      <c r="C909" s="3" t="s">
        <v>6328</v>
      </c>
      <c r="D909" s="6">
        <v>2000</v>
      </c>
      <c r="E909" s="8">
        <v>2456.66</v>
      </c>
      <c r="F909" t="s">
        <v>8218</v>
      </c>
      <c r="G909" t="s">
        <v>8223</v>
      </c>
      <c r="H909" t="s">
        <v>8245</v>
      </c>
      <c r="I909">
        <v>1346198400</v>
      </c>
      <c r="J909">
        <v>1344281383</v>
      </c>
      <c r="K909" t="b">
        <v>0</v>
      </c>
      <c r="L909">
        <v>76</v>
      </c>
      <c r="M909" t="b">
        <v>1</v>
      </c>
      <c r="N909" t="s">
        <v>8278</v>
      </c>
      <c r="O909" s="10">
        <f t="shared" si="104"/>
        <v>123</v>
      </c>
      <c r="P909">
        <f t="shared" si="101"/>
        <v>32.32</v>
      </c>
      <c r="Q909" t="s">
        <v>8323</v>
      </c>
      <c r="R909" t="s">
        <v>8328</v>
      </c>
      <c r="S909" s="14">
        <f t="shared" si="102"/>
        <v>41127.812303240738</v>
      </c>
      <c r="T909" s="14">
        <f t="shared" si="103"/>
        <v>41150</v>
      </c>
    </row>
    <row r="910" spans="1:20" ht="43.2" x14ac:dyDescent="0.3">
      <c r="A910">
        <v>2219</v>
      </c>
      <c r="B910" s="3" t="s">
        <v>2220</v>
      </c>
      <c r="C910" s="3" t="s">
        <v>6329</v>
      </c>
      <c r="D910" s="6">
        <v>1000</v>
      </c>
      <c r="E910" s="8">
        <v>1015</v>
      </c>
      <c r="F910" t="s">
        <v>8218</v>
      </c>
      <c r="G910" t="s">
        <v>8223</v>
      </c>
      <c r="H910" t="s">
        <v>8245</v>
      </c>
      <c r="I910">
        <v>1440004512</v>
      </c>
      <c r="J910">
        <v>1437412512</v>
      </c>
      <c r="K910" t="b">
        <v>0</v>
      </c>
      <c r="L910">
        <v>19</v>
      </c>
      <c r="M910" t="b">
        <v>1</v>
      </c>
      <c r="N910" t="s">
        <v>8278</v>
      </c>
      <c r="O910" s="10">
        <f t="shared" si="104"/>
        <v>102</v>
      </c>
      <c r="P910">
        <f t="shared" si="101"/>
        <v>53.42</v>
      </c>
      <c r="Q910" t="s">
        <v>8323</v>
      </c>
      <c r="R910" t="s">
        <v>8328</v>
      </c>
      <c r="S910" s="14">
        <f t="shared" si="102"/>
        <v>42205.718888888892</v>
      </c>
      <c r="T910" s="14">
        <f t="shared" si="103"/>
        <v>42235.718888888892</v>
      </c>
    </row>
    <row r="911" spans="1:20" ht="43.2" x14ac:dyDescent="0.3">
      <c r="A911">
        <v>2220</v>
      </c>
      <c r="B911" s="3" t="s">
        <v>2221</v>
      </c>
      <c r="C911" s="3" t="s">
        <v>6330</v>
      </c>
      <c r="D911" s="6">
        <v>3500</v>
      </c>
      <c r="E911" s="8">
        <v>3540</v>
      </c>
      <c r="F911" t="s">
        <v>8218</v>
      </c>
      <c r="G911" t="s">
        <v>8223</v>
      </c>
      <c r="H911" t="s">
        <v>8245</v>
      </c>
      <c r="I911">
        <v>1374888436</v>
      </c>
      <c r="J911">
        <v>1372296436</v>
      </c>
      <c r="K911" t="b">
        <v>0</v>
      </c>
      <c r="L911">
        <v>69</v>
      </c>
      <c r="M911" t="b">
        <v>1</v>
      </c>
      <c r="N911" t="s">
        <v>8278</v>
      </c>
      <c r="O911" s="10">
        <f t="shared" si="104"/>
        <v>101</v>
      </c>
      <c r="P911">
        <f t="shared" si="101"/>
        <v>51.3</v>
      </c>
      <c r="Q911" t="s">
        <v>8323</v>
      </c>
      <c r="R911" t="s">
        <v>8328</v>
      </c>
      <c r="S911" s="14">
        <f t="shared" si="102"/>
        <v>41452.060601851852</v>
      </c>
      <c r="T911" s="14">
        <f t="shared" si="103"/>
        <v>41482.060601851852</v>
      </c>
    </row>
    <row r="912" spans="1:20" ht="43.2" x14ac:dyDescent="0.3">
      <c r="A912">
        <v>2221</v>
      </c>
      <c r="B912" s="3" t="s">
        <v>2222</v>
      </c>
      <c r="C912" s="3" t="s">
        <v>6331</v>
      </c>
      <c r="D912" s="6">
        <v>7500</v>
      </c>
      <c r="E912" s="8">
        <v>8109</v>
      </c>
      <c r="F912" t="s">
        <v>8218</v>
      </c>
      <c r="G912" t="s">
        <v>8223</v>
      </c>
      <c r="H912" t="s">
        <v>8245</v>
      </c>
      <c r="I912">
        <v>1461369600</v>
      </c>
      <c r="J912">
        <v>1458748809</v>
      </c>
      <c r="K912" t="b">
        <v>0</v>
      </c>
      <c r="L912">
        <v>218</v>
      </c>
      <c r="M912" t="b">
        <v>1</v>
      </c>
      <c r="N912" t="s">
        <v>8295</v>
      </c>
      <c r="O912" s="10">
        <f t="shared" si="104"/>
        <v>108</v>
      </c>
      <c r="P912">
        <f t="shared" si="101"/>
        <v>37.200000000000003</v>
      </c>
      <c r="Q912" t="s">
        <v>8331</v>
      </c>
      <c r="R912" t="s">
        <v>8349</v>
      </c>
      <c r="S912" s="14">
        <f t="shared" si="102"/>
        <v>42452.666770833333</v>
      </c>
      <c r="T912" s="14">
        <f t="shared" si="103"/>
        <v>42483</v>
      </c>
    </row>
    <row r="913" spans="1:20" ht="43.2" x14ac:dyDescent="0.3">
      <c r="A913">
        <v>2222</v>
      </c>
      <c r="B913" s="3" t="s">
        <v>2223</v>
      </c>
      <c r="C913" s="3" t="s">
        <v>6332</v>
      </c>
      <c r="D913" s="6">
        <v>500</v>
      </c>
      <c r="E913" s="8">
        <v>813</v>
      </c>
      <c r="F913" t="s">
        <v>8218</v>
      </c>
      <c r="G913" t="s">
        <v>8223</v>
      </c>
      <c r="H913" t="s">
        <v>8245</v>
      </c>
      <c r="I913">
        <v>1327776847</v>
      </c>
      <c r="J913">
        <v>1325184847</v>
      </c>
      <c r="K913" t="b">
        <v>0</v>
      </c>
      <c r="L913">
        <v>30</v>
      </c>
      <c r="M913" t="b">
        <v>1</v>
      </c>
      <c r="N913" t="s">
        <v>8295</v>
      </c>
      <c r="O913" s="10">
        <f t="shared" si="104"/>
        <v>163</v>
      </c>
      <c r="P913">
        <f t="shared" si="101"/>
        <v>27.1</v>
      </c>
      <c r="Q913" t="s">
        <v>8331</v>
      </c>
      <c r="R913" t="s">
        <v>8349</v>
      </c>
      <c r="S913" s="14">
        <f t="shared" si="102"/>
        <v>40906.787581018521</v>
      </c>
      <c r="T913" s="14">
        <f t="shared" si="103"/>
        <v>40936.787581018521</v>
      </c>
    </row>
    <row r="914" spans="1:20" ht="43.2" x14ac:dyDescent="0.3">
      <c r="A914">
        <v>2224</v>
      </c>
      <c r="B914" s="3" t="s">
        <v>2225</v>
      </c>
      <c r="C914" s="3" t="s">
        <v>6334</v>
      </c>
      <c r="D914" s="6">
        <v>10000</v>
      </c>
      <c r="E914" s="8">
        <v>24315</v>
      </c>
      <c r="F914" t="s">
        <v>8218</v>
      </c>
      <c r="G914" t="s">
        <v>8223</v>
      </c>
      <c r="H914" t="s">
        <v>8245</v>
      </c>
      <c r="I914">
        <v>1477767600</v>
      </c>
      <c r="J914">
        <v>1475337675</v>
      </c>
      <c r="K914" t="b">
        <v>0</v>
      </c>
      <c r="L914">
        <v>296</v>
      </c>
      <c r="M914" t="b">
        <v>1</v>
      </c>
      <c r="N914" t="s">
        <v>8295</v>
      </c>
      <c r="O914" s="10">
        <f t="shared" si="104"/>
        <v>243</v>
      </c>
      <c r="P914">
        <f t="shared" si="101"/>
        <v>82.15</v>
      </c>
      <c r="Q914" t="s">
        <v>8331</v>
      </c>
      <c r="R914" t="s">
        <v>8349</v>
      </c>
      <c r="S914" s="14">
        <f t="shared" si="102"/>
        <v>42644.667534722219</v>
      </c>
      <c r="T914" s="14">
        <f t="shared" si="103"/>
        <v>42672.791666666672</v>
      </c>
    </row>
    <row r="915" spans="1:20" ht="43.2" x14ac:dyDescent="0.3">
      <c r="A915">
        <v>2226</v>
      </c>
      <c r="B915" s="3" t="s">
        <v>2227</v>
      </c>
      <c r="C915" s="3" t="s">
        <v>6336</v>
      </c>
      <c r="D915" s="6">
        <v>18000</v>
      </c>
      <c r="E915" s="8">
        <v>19523.310000000001</v>
      </c>
      <c r="F915" t="s">
        <v>8218</v>
      </c>
      <c r="G915" t="s">
        <v>8223</v>
      </c>
      <c r="H915" t="s">
        <v>8245</v>
      </c>
      <c r="I915">
        <v>1455253140</v>
      </c>
      <c r="J915">
        <v>1452625822</v>
      </c>
      <c r="K915" t="b">
        <v>0</v>
      </c>
      <c r="L915">
        <v>321</v>
      </c>
      <c r="M915" t="b">
        <v>1</v>
      </c>
      <c r="N915" t="s">
        <v>8295</v>
      </c>
      <c r="O915" s="10">
        <f t="shared" si="104"/>
        <v>108</v>
      </c>
      <c r="P915">
        <f t="shared" si="101"/>
        <v>60.82</v>
      </c>
      <c r="Q915" t="s">
        <v>8331</v>
      </c>
      <c r="R915" t="s">
        <v>8349</v>
      </c>
      <c r="S915" s="14">
        <f t="shared" si="102"/>
        <v>42381.79886574074</v>
      </c>
      <c r="T915" s="14">
        <f t="shared" si="103"/>
        <v>42412.207638888889</v>
      </c>
    </row>
    <row r="916" spans="1:20" ht="43.2" x14ac:dyDescent="0.3">
      <c r="A916">
        <v>2229</v>
      </c>
      <c r="B916" s="3" t="s">
        <v>2230</v>
      </c>
      <c r="C916" s="3" t="s">
        <v>6339</v>
      </c>
      <c r="D916" s="6">
        <v>8012</v>
      </c>
      <c r="E916" s="8">
        <v>13704.33</v>
      </c>
      <c r="F916" t="s">
        <v>8218</v>
      </c>
      <c r="G916" t="s">
        <v>8223</v>
      </c>
      <c r="H916" t="s">
        <v>8245</v>
      </c>
      <c r="I916">
        <v>1378180800</v>
      </c>
      <c r="J916">
        <v>1375113391</v>
      </c>
      <c r="K916" t="b">
        <v>0</v>
      </c>
      <c r="L916">
        <v>539</v>
      </c>
      <c r="M916" t="b">
        <v>1</v>
      </c>
      <c r="N916" t="s">
        <v>8295</v>
      </c>
      <c r="O916" s="10">
        <f t="shared" si="104"/>
        <v>171</v>
      </c>
      <c r="P916">
        <f t="shared" si="101"/>
        <v>25.43</v>
      </c>
      <c r="Q916" t="s">
        <v>8331</v>
      </c>
      <c r="R916" t="s">
        <v>8349</v>
      </c>
      <c r="S916" s="14">
        <f t="shared" si="102"/>
        <v>41484.664247685185</v>
      </c>
      <c r="T916" s="14">
        <f t="shared" si="103"/>
        <v>41520.166666666664</v>
      </c>
    </row>
    <row r="917" spans="1:20" ht="43.2" x14ac:dyDescent="0.3">
      <c r="A917">
        <v>2230</v>
      </c>
      <c r="B917" s="3" t="s">
        <v>2231</v>
      </c>
      <c r="C917" s="3" t="s">
        <v>6340</v>
      </c>
      <c r="D917" s="6">
        <v>8500</v>
      </c>
      <c r="E917" s="8">
        <v>10706</v>
      </c>
      <c r="F917" t="s">
        <v>8218</v>
      </c>
      <c r="G917" t="s">
        <v>8223</v>
      </c>
      <c r="H917" t="s">
        <v>8245</v>
      </c>
      <c r="I917">
        <v>1398460127</v>
      </c>
      <c r="J917">
        <v>1395868127</v>
      </c>
      <c r="K917" t="b">
        <v>0</v>
      </c>
      <c r="L917">
        <v>498</v>
      </c>
      <c r="M917" t="b">
        <v>1</v>
      </c>
      <c r="N917" t="s">
        <v>8295</v>
      </c>
      <c r="O917" s="10">
        <f t="shared" si="104"/>
        <v>126</v>
      </c>
      <c r="P917">
        <f t="shared" si="101"/>
        <v>21.5</v>
      </c>
      <c r="Q917" t="s">
        <v>8331</v>
      </c>
      <c r="R917" t="s">
        <v>8349</v>
      </c>
      <c r="S917" s="14">
        <f t="shared" si="102"/>
        <v>41724.881099537037</v>
      </c>
      <c r="T917" s="14">
        <f t="shared" si="103"/>
        <v>41754.881099537037</v>
      </c>
    </row>
    <row r="918" spans="1:20" ht="43.2" x14ac:dyDescent="0.3">
      <c r="A918">
        <v>2231</v>
      </c>
      <c r="B918" s="3" t="s">
        <v>2232</v>
      </c>
      <c r="C918" s="3" t="s">
        <v>6341</v>
      </c>
      <c r="D918" s="6">
        <v>2500</v>
      </c>
      <c r="E918" s="8">
        <v>30303.24</v>
      </c>
      <c r="F918" t="s">
        <v>8218</v>
      </c>
      <c r="G918" t="s">
        <v>8223</v>
      </c>
      <c r="H918" t="s">
        <v>8245</v>
      </c>
      <c r="I918">
        <v>1372136400</v>
      </c>
      <c r="J918">
        <v>1369864301</v>
      </c>
      <c r="K918" t="b">
        <v>0</v>
      </c>
      <c r="L918">
        <v>1113</v>
      </c>
      <c r="M918" t="b">
        <v>1</v>
      </c>
      <c r="N918" t="s">
        <v>8295</v>
      </c>
      <c r="O918" s="10">
        <f t="shared" si="104"/>
        <v>1212</v>
      </c>
      <c r="P918">
        <f t="shared" si="101"/>
        <v>27.23</v>
      </c>
      <c r="Q918" t="s">
        <v>8331</v>
      </c>
      <c r="R918" t="s">
        <v>8349</v>
      </c>
      <c r="S918" s="14">
        <f t="shared" si="102"/>
        <v>41423.910891203705</v>
      </c>
      <c r="T918" s="14">
        <f t="shared" si="103"/>
        <v>41450.208333333336</v>
      </c>
    </row>
    <row r="919" spans="1:20" ht="43.2" x14ac:dyDescent="0.3">
      <c r="A919">
        <v>2232</v>
      </c>
      <c r="B919" s="3" t="s">
        <v>2233</v>
      </c>
      <c r="C919" s="3" t="s">
        <v>6342</v>
      </c>
      <c r="D919" s="6">
        <v>5000</v>
      </c>
      <c r="E919" s="8">
        <v>24790</v>
      </c>
      <c r="F919" t="s">
        <v>8218</v>
      </c>
      <c r="G919" t="s">
        <v>8223</v>
      </c>
      <c r="H919" t="s">
        <v>8245</v>
      </c>
      <c r="I919">
        <v>1405738800</v>
      </c>
      <c r="J919">
        <v>1402945408</v>
      </c>
      <c r="K919" t="b">
        <v>0</v>
      </c>
      <c r="L919">
        <v>988</v>
      </c>
      <c r="M919" t="b">
        <v>1</v>
      </c>
      <c r="N919" t="s">
        <v>8295</v>
      </c>
      <c r="O919" s="10">
        <f t="shared" si="104"/>
        <v>496</v>
      </c>
      <c r="P919">
        <f t="shared" si="101"/>
        <v>25.09</v>
      </c>
      <c r="Q919" t="s">
        <v>8331</v>
      </c>
      <c r="R919" t="s">
        <v>8349</v>
      </c>
      <c r="S919" s="14">
        <f t="shared" si="102"/>
        <v>41806.794074074074</v>
      </c>
      <c r="T919" s="14">
        <f t="shared" si="103"/>
        <v>41839.125</v>
      </c>
    </row>
    <row r="920" spans="1:20" ht="43.2" x14ac:dyDescent="0.3">
      <c r="A920">
        <v>2234</v>
      </c>
      <c r="B920" s="3" t="s">
        <v>2235</v>
      </c>
      <c r="C920" s="3" t="s">
        <v>6344</v>
      </c>
      <c r="D920" s="6">
        <v>100</v>
      </c>
      <c r="E920" s="8">
        <v>1165</v>
      </c>
      <c r="F920" t="s">
        <v>8218</v>
      </c>
      <c r="G920" t="s">
        <v>8223</v>
      </c>
      <c r="H920" t="s">
        <v>8245</v>
      </c>
      <c r="I920">
        <v>1483645647</v>
      </c>
      <c r="J920">
        <v>1481053647</v>
      </c>
      <c r="K920" t="b">
        <v>0</v>
      </c>
      <c r="L920">
        <v>28</v>
      </c>
      <c r="M920" t="b">
        <v>1</v>
      </c>
      <c r="N920" t="s">
        <v>8295</v>
      </c>
      <c r="O920" s="10">
        <f t="shared" si="104"/>
        <v>1165</v>
      </c>
      <c r="P920">
        <f t="shared" si="101"/>
        <v>41.61</v>
      </c>
      <c r="Q920" t="s">
        <v>8331</v>
      </c>
      <c r="R920" t="s">
        <v>8349</v>
      </c>
      <c r="S920" s="14">
        <f t="shared" si="102"/>
        <v>42710.824618055558</v>
      </c>
      <c r="T920" s="14">
        <f t="shared" si="103"/>
        <v>42740.824618055558</v>
      </c>
    </row>
    <row r="921" spans="1:20" ht="43.2" x14ac:dyDescent="0.3">
      <c r="A921">
        <v>2236</v>
      </c>
      <c r="B921" s="3" t="s">
        <v>2237</v>
      </c>
      <c r="C921" s="3" t="s">
        <v>6346</v>
      </c>
      <c r="D921" s="6">
        <v>2800</v>
      </c>
      <c r="E921" s="8">
        <v>15039</v>
      </c>
      <c r="F921" t="s">
        <v>8218</v>
      </c>
      <c r="G921" t="s">
        <v>8223</v>
      </c>
      <c r="H921" t="s">
        <v>8245</v>
      </c>
      <c r="I921">
        <v>1454338123</v>
      </c>
      <c r="J921">
        <v>1451746123</v>
      </c>
      <c r="K921" t="b">
        <v>0</v>
      </c>
      <c r="L921">
        <v>680</v>
      </c>
      <c r="M921" t="b">
        <v>1</v>
      </c>
      <c r="N921" t="s">
        <v>8295</v>
      </c>
      <c r="O921" s="10">
        <f t="shared" si="104"/>
        <v>537</v>
      </c>
      <c r="P921">
        <f t="shared" si="101"/>
        <v>22.12</v>
      </c>
      <c r="Q921" t="s">
        <v>8331</v>
      </c>
      <c r="R921" t="s">
        <v>8349</v>
      </c>
      <c r="S921" s="14">
        <f t="shared" si="102"/>
        <v>42371.617164351846</v>
      </c>
      <c r="T921" s="14">
        <f t="shared" si="103"/>
        <v>42401.617164351846</v>
      </c>
    </row>
    <row r="922" spans="1:20" ht="43.2" x14ac:dyDescent="0.3">
      <c r="A922">
        <v>2237</v>
      </c>
      <c r="B922" s="3" t="s">
        <v>2238</v>
      </c>
      <c r="C922" s="3" t="s">
        <v>6347</v>
      </c>
      <c r="D922" s="6">
        <v>18000</v>
      </c>
      <c r="E922" s="8">
        <v>63527</v>
      </c>
      <c r="F922" t="s">
        <v>8218</v>
      </c>
      <c r="G922" t="s">
        <v>8223</v>
      </c>
      <c r="H922" t="s">
        <v>8245</v>
      </c>
      <c r="I922">
        <v>1415779140</v>
      </c>
      <c r="J922">
        <v>1412294683</v>
      </c>
      <c r="K922" t="b">
        <v>0</v>
      </c>
      <c r="L922">
        <v>983</v>
      </c>
      <c r="M922" t="b">
        <v>1</v>
      </c>
      <c r="N922" t="s">
        <v>8295</v>
      </c>
      <c r="O922" s="10">
        <f t="shared" si="104"/>
        <v>353</v>
      </c>
      <c r="P922">
        <f t="shared" si="101"/>
        <v>64.63</v>
      </c>
      <c r="Q922" t="s">
        <v>8331</v>
      </c>
      <c r="R922" t="s">
        <v>8349</v>
      </c>
      <c r="S922" s="14">
        <f t="shared" si="102"/>
        <v>41915.003275462965</v>
      </c>
      <c r="T922" s="14">
        <f t="shared" si="103"/>
        <v>41955.332638888889</v>
      </c>
    </row>
    <row r="923" spans="1:20" ht="28.8" x14ac:dyDescent="0.3">
      <c r="A923">
        <v>2239</v>
      </c>
      <c r="B923" s="3" t="s">
        <v>2240</v>
      </c>
      <c r="C923" s="3" t="s">
        <v>6349</v>
      </c>
      <c r="D923" s="6">
        <v>25000</v>
      </c>
      <c r="E923" s="8">
        <v>32006.67</v>
      </c>
      <c r="F923" t="s">
        <v>8218</v>
      </c>
      <c r="G923" t="s">
        <v>8223</v>
      </c>
      <c r="H923" t="s">
        <v>8245</v>
      </c>
      <c r="I923">
        <v>1385870520</v>
      </c>
      <c r="J923">
        <v>1382742014</v>
      </c>
      <c r="K923" t="b">
        <v>0</v>
      </c>
      <c r="L923">
        <v>426</v>
      </c>
      <c r="M923" t="b">
        <v>1</v>
      </c>
      <c r="N923" t="s">
        <v>8295</v>
      </c>
      <c r="O923" s="10">
        <f t="shared" si="104"/>
        <v>128</v>
      </c>
      <c r="P923">
        <f t="shared" si="101"/>
        <v>75.13</v>
      </c>
      <c r="Q923" t="s">
        <v>8331</v>
      </c>
      <c r="R923" t="s">
        <v>8349</v>
      </c>
      <c r="S923" s="14">
        <f t="shared" si="102"/>
        <v>41572.958495370374</v>
      </c>
      <c r="T923" s="14">
        <f t="shared" si="103"/>
        <v>41609.168055555558</v>
      </c>
    </row>
    <row r="924" spans="1:20" ht="43.2" x14ac:dyDescent="0.3">
      <c r="A924">
        <v>2240</v>
      </c>
      <c r="B924" s="3" t="s">
        <v>2241</v>
      </c>
      <c r="C924" s="3" t="s">
        <v>6350</v>
      </c>
      <c r="D924" s="6">
        <v>5000</v>
      </c>
      <c r="E924" s="8">
        <v>13534</v>
      </c>
      <c r="F924" t="s">
        <v>8218</v>
      </c>
      <c r="G924" t="s">
        <v>8223</v>
      </c>
      <c r="H924" t="s">
        <v>8245</v>
      </c>
      <c r="I924">
        <v>1461354544</v>
      </c>
      <c r="J924">
        <v>1458762544</v>
      </c>
      <c r="K924" t="b">
        <v>0</v>
      </c>
      <c r="L924">
        <v>96</v>
      </c>
      <c r="M924" t="b">
        <v>1</v>
      </c>
      <c r="N924" t="s">
        <v>8295</v>
      </c>
      <c r="O924" s="10">
        <f t="shared" si="104"/>
        <v>271</v>
      </c>
      <c r="P924">
        <f t="shared" si="101"/>
        <v>140.97999999999999</v>
      </c>
      <c r="Q924" t="s">
        <v>8331</v>
      </c>
      <c r="R924" t="s">
        <v>8349</v>
      </c>
      <c r="S924" s="14">
        <f t="shared" si="102"/>
        <v>42452.825740740736</v>
      </c>
      <c r="T924" s="14">
        <f t="shared" si="103"/>
        <v>42482.825740740736</v>
      </c>
    </row>
    <row r="925" spans="1:20" ht="28.8" x14ac:dyDescent="0.3">
      <c r="A925">
        <v>2242</v>
      </c>
      <c r="B925" s="3" t="s">
        <v>2243</v>
      </c>
      <c r="C925" s="3" t="s">
        <v>6352</v>
      </c>
      <c r="D925" s="6">
        <v>10000</v>
      </c>
      <c r="E925" s="8">
        <v>136009.76</v>
      </c>
      <c r="F925" t="s">
        <v>8218</v>
      </c>
      <c r="G925" t="s">
        <v>8223</v>
      </c>
      <c r="H925" t="s">
        <v>8245</v>
      </c>
      <c r="I925">
        <v>1385521320</v>
      </c>
      <c r="J925">
        <v>1382449733</v>
      </c>
      <c r="K925" t="b">
        <v>0</v>
      </c>
      <c r="L925">
        <v>2525</v>
      </c>
      <c r="M925" t="b">
        <v>1</v>
      </c>
      <c r="N925" t="s">
        <v>8295</v>
      </c>
      <c r="O925" s="10">
        <f t="shared" si="104"/>
        <v>1360</v>
      </c>
      <c r="P925">
        <f t="shared" ref="P925:P975" si="105">IFERROR(ROUND(E925/L925,2),0)</f>
        <v>53.87</v>
      </c>
      <c r="Q925" t="s">
        <v>8331</v>
      </c>
      <c r="R925" t="s">
        <v>8349</v>
      </c>
      <c r="S925" s="14">
        <f t="shared" ref="S925:S975" si="106">(((J925/60)/60)/24)+DATE(1970,1,1)</f>
        <v>41569.575613425928</v>
      </c>
      <c r="T925" s="14">
        <f t="shared" ref="T925:T975" si="107">(((I925/60)/60)/24)+DATE(1970,1,1)</f>
        <v>41605.126388888886</v>
      </c>
    </row>
    <row r="926" spans="1:20" ht="43.2" x14ac:dyDescent="0.3">
      <c r="A926">
        <v>2243</v>
      </c>
      <c r="B926" s="3" t="s">
        <v>2244</v>
      </c>
      <c r="C926" s="3" t="s">
        <v>6353</v>
      </c>
      <c r="D926" s="6">
        <v>1</v>
      </c>
      <c r="E926" s="8">
        <v>9302.5</v>
      </c>
      <c r="F926" t="s">
        <v>8218</v>
      </c>
      <c r="G926" t="s">
        <v>8223</v>
      </c>
      <c r="H926" t="s">
        <v>8245</v>
      </c>
      <c r="I926">
        <v>1489374000</v>
      </c>
      <c r="J926">
        <v>1488823290</v>
      </c>
      <c r="K926" t="b">
        <v>0</v>
      </c>
      <c r="L926">
        <v>2035</v>
      </c>
      <c r="M926" t="b">
        <v>1</v>
      </c>
      <c r="N926" t="s">
        <v>8295</v>
      </c>
      <c r="O926" s="10">
        <f t="shared" si="104"/>
        <v>930250</v>
      </c>
      <c r="P926">
        <f t="shared" si="105"/>
        <v>4.57</v>
      </c>
      <c r="Q926" t="s">
        <v>8331</v>
      </c>
      <c r="R926" t="s">
        <v>8349</v>
      </c>
      <c r="S926" s="14">
        <f t="shared" si="106"/>
        <v>42800.751041666663</v>
      </c>
      <c r="T926" s="14">
        <f t="shared" si="107"/>
        <v>42807.125</v>
      </c>
    </row>
    <row r="927" spans="1:20" ht="43.2" x14ac:dyDescent="0.3">
      <c r="A927">
        <v>2244</v>
      </c>
      <c r="B927" s="3" t="s">
        <v>2245</v>
      </c>
      <c r="C927" s="3" t="s">
        <v>6354</v>
      </c>
      <c r="D927" s="6">
        <v>5000</v>
      </c>
      <c r="E927" s="8">
        <v>18851</v>
      </c>
      <c r="F927" t="s">
        <v>8218</v>
      </c>
      <c r="G927" t="s">
        <v>8223</v>
      </c>
      <c r="H927" t="s">
        <v>8245</v>
      </c>
      <c r="I927">
        <v>1476649800</v>
      </c>
      <c r="J927">
        <v>1475609946</v>
      </c>
      <c r="K927" t="b">
        <v>0</v>
      </c>
      <c r="L927">
        <v>290</v>
      </c>
      <c r="M927" t="b">
        <v>1</v>
      </c>
      <c r="N927" t="s">
        <v>8295</v>
      </c>
      <c r="O927" s="10">
        <f t="shared" si="104"/>
        <v>377</v>
      </c>
      <c r="P927">
        <f t="shared" si="105"/>
        <v>65</v>
      </c>
      <c r="Q927" t="s">
        <v>8331</v>
      </c>
      <c r="R927" t="s">
        <v>8349</v>
      </c>
      <c r="S927" s="14">
        <f t="shared" si="106"/>
        <v>42647.818819444445</v>
      </c>
      <c r="T927" s="14">
        <f t="shared" si="107"/>
        <v>42659.854166666672</v>
      </c>
    </row>
    <row r="928" spans="1:20" ht="43.2" x14ac:dyDescent="0.3">
      <c r="A928">
        <v>2245</v>
      </c>
      <c r="B928" s="3" t="s">
        <v>2246</v>
      </c>
      <c r="C928" s="3" t="s">
        <v>6355</v>
      </c>
      <c r="D928" s="6">
        <v>4000</v>
      </c>
      <c r="E928" s="8">
        <v>105881</v>
      </c>
      <c r="F928" t="s">
        <v>8218</v>
      </c>
      <c r="G928" t="s">
        <v>8223</v>
      </c>
      <c r="H928" t="s">
        <v>8245</v>
      </c>
      <c r="I928">
        <v>1393005600</v>
      </c>
      <c r="J928">
        <v>1390323617</v>
      </c>
      <c r="K928" t="b">
        <v>0</v>
      </c>
      <c r="L928">
        <v>1980</v>
      </c>
      <c r="M928" t="b">
        <v>1</v>
      </c>
      <c r="N928" t="s">
        <v>8295</v>
      </c>
      <c r="O928" s="10">
        <f t="shared" si="104"/>
        <v>2647</v>
      </c>
      <c r="P928">
        <f t="shared" si="105"/>
        <v>53.48</v>
      </c>
      <c r="Q928" t="s">
        <v>8331</v>
      </c>
      <c r="R928" t="s">
        <v>8349</v>
      </c>
      <c r="S928" s="14">
        <f t="shared" si="106"/>
        <v>41660.708530092597</v>
      </c>
      <c r="T928" s="14">
        <f t="shared" si="107"/>
        <v>41691.75</v>
      </c>
    </row>
    <row r="929" spans="1:20" ht="28.8" x14ac:dyDescent="0.3">
      <c r="A929">
        <v>2247</v>
      </c>
      <c r="B929" s="3" t="s">
        <v>2248</v>
      </c>
      <c r="C929" s="3" t="s">
        <v>6357</v>
      </c>
      <c r="D929" s="6">
        <v>18500</v>
      </c>
      <c r="E929" s="8">
        <v>19324</v>
      </c>
      <c r="F929" t="s">
        <v>8218</v>
      </c>
      <c r="G929" t="s">
        <v>8223</v>
      </c>
      <c r="H929" t="s">
        <v>8245</v>
      </c>
      <c r="I929">
        <v>1438185565</v>
      </c>
      <c r="J929">
        <v>1436975965</v>
      </c>
      <c r="K929" t="b">
        <v>0</v>
      </c>
      <c r="L929">
        <v>380</v>
      </c>
      <c r="M929" t="b">
        <v>1</v>
      </c>
      <c r="N929" t="s">
        <v>8295</v>
      </c>
      <c r="O929" s="10">
        <f t="shared" si="104"/>
        <v>104</v>
      </c>
      <c r="P929">
        <f t="shared" si="105"/>
        <v>50.85</v>
      </c>
      <c r="Q929" t="s">
        <v>8331</v>
      </c>
      <c r="R929" t="s">
        <v>8349</v>
      </c>
      <c r="S929" s="14">
        <f t="shared" si="106"/>
        <v>42200.666261574079</v>
      </c>
      <c r="T929" s="14">
        <f t="shared" si="107"/>
        <v>42214.666261574079</v>
      </c>
    </row>
    <row r="930" spans="1:20" ht="43.2" x14ac:dyDescent="0.3">
      <c r="A930">
        <v>2249</v>
      </c>
      <c r="B930" s="3" t="s">
        <v>2250</v>
      </c>
      <c r="C930" s="3" t="s">
        <v>6359</v>
      </c>
      <c r="D930" s="6">
        <v>3500</v>
      </c>
      <c r="E930" s="8">
        <v>5907</v>
      </c>
      <c r="F930" t="s">
        <v>8218</v>
      </c>
      <c r="G930" t="s">
        <v>8223</v>
      </c>
      <c r="H930" t="s">
        <v>8245</v>
      </c>
      <c r="I930">
        <v>1364917965</v>
      </c>
      <c r="J930">
        <v>1362329565</v>
      </c>
      <c r="K930" t="b">
        <v>0</v>
      </c>
      <c r="L930">
        <v>180</v>
      </c>
      <c r="M930" t="b">
        <v>1</v>
      </c>
      <c r="N930" t="s">
        <v>8295</v>
      </c>
      <c r="O930" s="10">
        <f t="shared" si="104"/>
        <v>169</v>
      </c>
      <c r="P930">
        <f t="shared" si="105"/>
        <v>32.82</v>
      </c>
      <c r="Q930" t="s">
        <v>8331</v>
      </c>
      <c r="R930" t="s">
        <v>8349</v>
      </c>
      <c r="S930" s="14">
        <f t="shared" si="106"/>
        <v>41336.703298611108</v>
      </c>
      <c r="T930" s="14">
        <f t="shared" si="107"/>
        <v>41366.661631944444</v>
      </c>
    </row>
    <row r="931" spans="1:20" ht="43.2" x14ac:dyDescent="0.3">
      <c r="A931">
        <v>2250</v>
      </c>
      <c r="B931" s="3" t="s">
        <v>2251</v>
      </c>
      <c r="C931" s="3" t="s">
        <v>6360</v>
      </c>
      <c r="D931" s="6">
        <v>25000</v>
      </c>
      <c r="E931" s="8">
        <v>243778</v>
      </c>
      <c r="F931" t="s">
        <v>8218</v>
      </c>
      <c r="G931" t="s">
        <v>8223</v>
      </c>
      <c r="H931" t="s">
        <v>8245</v>
      </c>
      <c r="I931">
        <v>1480727273</v>
      </c>
      <c r="J931">
        <v>1478131673</v>
      </c>
      <c r="K931" t="b">
        <v>0</v>
      </c>
      <c r="L931">
        <v>571</v>
      </c>
      <c r="M931" t="b">
        <v>1</v>
      </c>
      <c r="N931" t="s">
        <v>8295</v>
      </c>
      <c r="O931" s="10">
        <f t="shared" si="104"/>
        <v>975</v>
      </c>
      <c r="P931">
        <f t="shared" si="105"/>
        <v>426.93</v>
      </c>
      <c r="Q931" t="s">
        <v>8331</v>
      </c>
      <c r="R931" t="s">
        <v>8349</v>
      </c>
      <c r="S931" s="14">
        <f t="shared" si="106"/>
        <v>42677.005474537036</v>
      </c>
      <c r="T931" s="14">
        <f t="shared" si="107"/>
        <v>42707.0471412037</v>
      </c>
    </row>
    <row r="932" spans="1:20" ht="43.2" x14ac:dyDescent="0.3">
      <c r="A932">
        <v>2251</v>
      </c>
      <c r="B932" s="3" t="s">
        <v>2252</v>
      </c>
      <c r="C932" s="3" t="s">
        <v>6361</v>
      </c>
      <c r="D932" s="6">
        <v>8500</v>
      </c>
      <c r="E932" s="8">
        <v>11428.19</v>
      </c>
      <c r="F932" t="s">
        <v>8218</v>
      </c>
      <c r="G932" t="s">
        <v>8223</v>
      </c>
      <c r="H932" t="s">
        <v>8245</v>
      </c>
      <c r="I932">
        <v>1408177077</v>
      </c>
      <c r="J932">
        <v>1406362677</v>
      </c>
      <c r="K932" t="b">
        <v>0</v>
      </c>
      <c r="L932">
        <v>480</v>
      </c>
      <c r="M932" t="b">
        <v>1</v>
      </c>
      <c r="N932" t="s">
        <v>8295</v>
      </c>
      <c r="O932" s="10">
        <f t="shared" si="104"/>
        <v>134</v>
      </c>
      <c r="P932">
        <f t="shared" si="105"/>
        <v>23.81</v>
      </c>
      <c r="Q932" t="s">
        <v>8331</v>
      </c>
      <c r="R932" t="s">
        <v>8349</v>
      </c>
      <c r="S932" s="14">
        <f t="shared" si="106"/>
        <v>41846.34579861111</v>
      </c>
      <c r="T932" s="14">
        <f t="shared" si="107"/>
        <v>41867.34579861111</v>
      </c>
    </row>
    <row r="933" spans="1:20" ht="43.2" x14ac:dyDescent="0.3">
      <c r="A933">
        <v>2253</v>
      </c>
      <c r="B933" s="3" t="s">
        <v>2254</v>
      </c>
      <c r="C933" s="3" t="s">
        <v>6363</v>
      </c>
      <c r="D933" s="6">
        <v>8000</v>
      </c>
      <c r="E933" s="8">
        <v>9015</v>
      </c>
      <c r="F933" t="s">
        <v>8218</v>
      </c>
      <c r="G933" t="s">
        <v>8223</v>
      </c>
      <c r="H933" t="s">
        <v>8245</v>
      </c>
      <c r="I933">
        <v>1447862947</v>
      </c>
      <c r="J933">
        <v>1445267347</v>
      </c>
      <c r="K933" t="b">
        <v>0</v>
      </c>
      <c r="L933">
        <v>84</v>
      </c>
      <c r="M933" t="b">
        <v>1</v>
      </c>
      <c r="N933" t="s">
        <v>8295</v>
      </c>
      <c r="O933" s="10">
        <f t="shared" si="104"/>
        <v>113</v>
      </c>
      <c r="P933">
        <f t="shared" si="105"/>
        <v>107.32</v>
      </c>
      <c r="Q933" t="s">
        <v>8331</v>
      </c>
      <c r="R933" t="s">
        <v>8349</v>
      </c>
      <c r="S933" s="14">
        <f t="shared" si="106"/>
        <v>42296.631331018521</v>
      </c>
      <c r="T933" s="14">
        <f t="shared" si="107"/>
        <v>42326.672997685186</v>
      </c>
    </row>
    <row r="934" spans="1:20" ht="43.2" x14ac:dyDescent="0.3">
      <c r="A934">
        <v>2254</v>
      </c>
      <c r="B934" s="3" t="s">
        <v>2255</v>
      </c>
      <c r="C934" s="3" t="s">
        <v>6364</v>
      </c>
      <c r="D934" s="6">
        <v>500</v>
      </c>
      <c r="E934" s="8">
        <v>2299</v>
      </c>
      <c r="F934" t="s">
        <v>8218</v>
      </c>
      <c r="G934" t="s">
        <v>8223</v>
      </c>
      <c r="H934" t="s">
        <v>8245</v>
      </c>
      <c r="I934">
        <v>1485271968</v>
      </c>
      <c r="J934">
        <v>1484667168</v>
      </c>
      <c r="K934" t="b">
        <v>0</v>
      </c>
      <c r="L934">
        <v>197</v>
      </c>
      <c r="M934" t="b">
        <v>1</v>
      </c>
      <c r="N934" t="s">
        <v>8295</v>
      </c>
      <c r="O934" s="10">
        <f t="shared" si="104"/>
        <v>460</v>
      </c>
      <c r="P934">
        <f t="shared" si="105"/>
        <v>11.67</v>
      </c>
      <c r="Q934" t="s">
        <v>8331</v>
      </c>
      <c r="R934" t="s">
        <v>8349</v>
      </c>
      <c r="S934" s="14">
        <f t="shared" si="106"/>
        <v>42752.647777777776</v>
      </c>
      <c r="T934" s="14">
        <f t="shared" si="107"/>
        <v>42759.647777777776</v>
      </c>
    </row>
    <row r="935" spans="1:20" ht="28.8" x14ac:dyDescent="0.3">
      <c r="A935">
        <v>2255</v>
      </c>
      <c r="B935" s="3" t="s">
        <v>2256</v>
      </c>
      <c r="C935" s="3" t="s">
        <v>6365</v>
      </c>
      <c r="D935" s="6">
        <v>3950</v>
      </c>
      <c r="E935" s="8">
        <v>11323</v>
      </c>
      <c r="F935" t="s">
        <v>8218</v>
      </c>
      <c r="G935" t="s">
        <v>8223</v>
      </c>
      <c r="H935" t="s">
        <v>8245</v>
      </c>
      <c r="I935">
        <v>1462661451</v>
      </c>
      <c r="J935">
        <v>1460069451</v>
      </c>
      <c r="K935" t="b">
        <v>0</v>
      </c>
      <c r="L935">
        <v>271</v>
      </c>
      <c r="M935" t="b">
        <v>1</v>
      </c>
      <c r="N935" t="s">
        <v>8295</v>
      </c>
      <c r="O935" s="10">
        <f t="shared" si="104"/>
        <v>287</v>
      </c>
      <c r="P935">
        <f t="shared" si="105"/>
        <v>41.78</v>
      </c>
      <c r="Q935" t="s">
        <v>8331</v>
      </c>
      <c r="R935" t="s">
        <v>8349</v>
      </c>
      <c r="S935" s="14">
        <f t="shared" si="106"/>
        <v>42467.951979166668</v>
      </c>
      <c r="T935" s="14">
        <f t="shared" si="107"/>
        <v>42497.951979166668</v>
      </c>
    </row>
    <row r="936" spans="1:20" ht="28.8" x14ac:dyDescent="0.3">
      <c r="A936">
        <v>2258</v>
      </c>
      <c r="B936" s="3" t="s">
        <v>2259</v>
      </c>
      <c r="C936" s="3" t="s">
        <v>6368</v>
      </c>
      <c r="D936" s="6">
        <v>2200</v>
      </c>
      <c r="E936" s="8">
        <v>3223</v>
      </c>
      <c r="F936" t="s">
        <v>8218</v>
      </c>
      <c r="G936" t="s">
        <v>8223</v>
      </c>
      <c r="H936" t="s">
        <v>8245</v>
      </c>
      <c r="I936">
        <v>1434045687</v>
      </c>
      <c r="J936">
        <v>1431453687</v>
      </c>
      <c r="K936" t="b">
        <v>0</v>
      </c>
      <c r="L936">
        <v>205</v>
      </c>
      <c r="M936" t="b">
        <v>1</v>
      </c>
      <c r="N936" t="s">
        <v>8295</v>
      </c>
      <c r="O936" s="10">
        <f t="shared" si="104"/>
        <v>147</v>
      </c>
      <c r="P936">
        <f t="shared" si="105"/>
        <v>15.72</v>
      </c>
      <c r="Q936" t="s">
        <v>8331</v>
      </c>
      <c r="R936" t="s">
        <v>8349</v>
      </c>
      <c r="S936" s="14">
        <f t="shared" si="106"/>
        <v>42136.75100694444</v>
      </c>
      <c r="T936" s="14">
        <f t="shared" si="107"/>
        <v>42166.75100694444</v>
      </c>
    </row>
    <row r="937" spans="1:20" ht="43.2" x14ac:dyDescent="0.3">
      <c r="A937">
        <v>2260</v>
      </c>
      <c r="B937" s="3" t="s">
        <v>2261</v>
      </c>
      <c r="C937" s="3" t="s">
        <v>6370</v>
      </c>
      <c r="D937" s="6">
        <v>2500</v>
      </c>
      <c r="E937" s="8">
        <v>8173</v>
      </c>
      <c r="F937" t="s">
        <v>8218</v>
      </c>
      <c r="G937" t="s">
        <v>8223</v>
      </c>
      <c r="H937" t="s">
        <v>8245</v>
      </c>
      <c r="I937">
        <v>1395876250</v>
      </c>
      <c r="J937">
        <v>1393287850</v>
      </c>
      <c r="K937" t="b">
        <v>0</v>
      </c>
      <c r="L937">
        <v>84</v>
      </c>
      <c r="M937" t="b">
        <v>1</v>
      </c>
      <c r="N937" t="s">
        <v>8295</v>
      </c>
      <c r="O937" s="10">
        <f t="shared" si="104"/>
        <v>327</v>
      </c>
      <c r="P937">
        <f t="shared" si="105"/>
        <v>97.3</v>
      </c>
      <c r="Q937" t="s">
        <v>8331</v>
      </c>
      <c r="R937" t="s">
        <v>8349</v>
      </c>
      <c r="S937" s="14">
        <f t="shared" si="106"/>
        <v>41695.016782407409</v>
      </c>
      <c r="T937" s="14">
        <f t="shared" si="107"/>
        <v>41724.975115740745</v>
      </c>
    </row>
    <row r="938" spans="1:20" ht="43.2" x14ac:dyDescent="0.3">
      <c r="A938">
        <v>2262</v>
      </c>
      <c r="B938" s="3" t="s">
        <v>2263</v>
      </c>
      <c r="C938" s="3" t="s">
        <v>6372</v>
      </c>
      <c r="D938" s="6">
        <v>3300</v>
      </c>
      <c r="E938" s="8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  <c r="O938" s="10">
        <f t="shared" si="104"/>
        <v>154</v>
      </c>
      <c r="P938">
        <f t="shared" si="105"/>
        <v>28.1</v>
      </c>
      <c r="Q938" t="s">
        <v>8331</v>
      </c>
      <c r="R938" t="s">
        <v>8349</v>
      </c>
      <c r="S938" s="14">
        <f t="shared" si="106"/>
        <v>41926.585162037038</v>
      </c>
      <c r="T938" s="14">
        <f t="shared" si="107"/>
        <v>41961</v>
      </c>
    </row>
    <row r="939" spans="1:20" ht="57.6" x14ac:dyDescent="0.3">
      <c r="A939">
        <v>2264</v>
      </c>
      <c r="B939" s="3" t="s">
        <v>2265</v>
      </c>
      <c r="C939" s="3" t="s">
        <v>6374</v>
      </c>
      <c r="D939" s="6">
        <v>6000</v>
      </c>
      <c r="E939" s="8">
        <v>10802</v>
      </c>
      <c r="F939" t="s">
        <v>8218</v>
      </c>
      <c r="G939" t="s">
        <v>8223</v>
      </c>
      <c r="H939" t="s">
        <v>8245</v>
      </c>
      <c r="I939">
        <v>1463972400</v>
      </c>
      <c r="J939">
        <v>1462543114</v>
      </c>
      <c r="K939" t="b">
        <v>0</v>
      </c>
      <c r="L939">
        <v>445</v>
      </c>
      <c r="M939" t="b">
        <v>1</v>
      </c>
      <c r="N939" t="s">
        <v>8295</v>
      </c>
      <c r="O939" s="10">
        <f t="shared" si="104"/>
        <v>180</v>
      </c>
      <c r="P939">
        <f t="shared" si="105"/>
        <v>24.27</v>
      </c>
      <c r="Q939" t="s">
        <v>8331</v>
      </c>
      <c r="R939" t="s">
        <v>8349</v>
      </c>
      <c r="S939" s="14">
        <f t="shared" si="106"/>
        <v>42496.582337962958</v>
      </c>
      <c r="T939" s="14">
        <f t="shared" si="107"/>
        <v>42513.125</v>
      </c>
    </row>
    <row r="940" spans="1:20" ht="43.2" x14ac:dyDescent="0.3">
      <c r="A940">
        <v>2266</v>
      </c>
      <c r="B940" s="3" t="s">
        <v>2267</v>
      </c>
      <c r="C940" s="3" t="s">
        <v>6376</v>
      </c>
      <c r="D940" s="6">
        <v>1500</v>
      </c>
      <c r="E940" s="8">
        <v>4804</v>
      </c>
      <c r="F940" t="s">
        <v>8218</v>
      </c>
      <c r="G940" t="s">
        <v>8223</v>
      </c>
      <c r="H940" t="s">
        <v>8245</v>
      </c>
      <c r="I940">
        <v>1461722400</v>
      </c>
      <c r="J940">
        <v>1460235592</v>
      </c>
      <c r="K940" t="b">
        <v>0</v>
      </c>
      <c r="L940">
        <v>194</v>
      </c>
      <c r="M940" t="b">
        <v>1</v>
      </c>
      <c r="N940" t="s">
        <v>8295</v>
      </c>
      <c r="O940" s="10">
        <f t="shared" si="104"/>
        <v>320</v>
      </c>
      <c r="P940">
        <f t="shared" si="105"/>
        <v>24.76</v>
      </c>
      <c r="Q940" t="s">
        <v>8331</v>
      </c>
      <c r="R940" t="s">
        <v>8349</v>
      </c>
      <c r="S940" s="14">
        <f t="shared" si="106"/>
        <v>42469.874907407408</v>
      </c>
      <c r="T940" s="14">
        <f t="shared" si="107"/>
        <v>42487.083333333328</v>
      </c>
    </row>
    <row r="941" spans="1:20" ht="43.2" x14ac:dyDescent="0.3">
      <c r="A941">
        <v>2267</v>
      </c>
      <c r="B941" s="3" t="s">
        <v>2268</v>
      </c>
      <c r="C941" s="3" t="s">
        <v>6377</v>
      </c>
      <c r="D941" s="6">
        <v>20000</v>
      </c>
      <c r="E941" s="8">
        <v>76105</v>
      </c>
      <c r="F941" t="s">
        <v>8218</v>
      </c>
      <c r="G941" t="s">
        <v>8223</v>
      </c>
      <c r="H941" t="s">
        <v>8245</v>
      </c>
      <c r="I941">
        <v>1419123600</v>
      </c>
      <c r="J941">
        <v>1416945297</v>
      </c>
      <c r="K941" t="b">
        <v>0</v>
      </c>
      <c r="L941">
        <v>404</v>
      </c>
      <c r="M941" t="b">
        <v>1</v>
      </c>
      <c r="N941" t="s">
        <v>8295</v>
      </c>
      <c r="O941" s="10">
        <f t="shared" si="104"/>
        <v>381</v>
      </c>
      <c r="P941">
        <f t="shared" si="105"/>
        <v>188.38</v>
      </c>
      <c r="Q941" t="s">
        <v>8331</v>
      </c>
      <c r="R941" t="s">
        <v>8349</v>
      </c>
      <c r="S941" s="14">
        <f t="shared" si="106"/>
        <v>41968.829826388886</v>
      </c>
      <c r="T941" s="14">
        <f t="shared" si="107"/>
        <v>41994.041666666672</v>
      </c>
    </row>
    <row r="942" spans="1:20" ht="43.2" x14ac:dyDescent="0.3">
      <c r="A942">
        <v>2268</v>
      </c>
      <c r="B942" s="3" t="s">
        <v>2269</v>
      </c>
      <c r="C942" s="3" t="s">
        <v>6378</v>
      </c>
      <c r="D942" s="6">
        <v>28000</v>
      </c>
      <c r="E942" s="8">
        <v>28728</v>
      </c>
      <c r="F942" t="s">
        <v>8218</v>
      </c>
      <c r="G942" t="s">
        <v>8223</v>
      </c>
      <c r="H942" t="s">
        <v>8245</v>
      </c>
      <c r="I942">
        <v>1489283915</v>
      </c>
      <c r="J942">
        <v>1486691915</v>
      </c>
      <c r="K942" t="b">
        <v>0</v>
      </c>
      <c r="L942">
        <v>194</v>
      </c>
      <c r="M942" t="b">
        <v>1</v>
      </c>
      <c r="N942" t="s">
        <v>8295</v>
      </c>
      <c r="O942" s="10">
        <f t="shared" si="104"/>
        <v>103</v>
      </c>
      <c r="P942">
        <f t="shared" si="105"/>
        <v>148.08000000000001</v>
      </c>
      <c r="Q942" t="s">
        <v>8331</v>
      </c>
      <c r="R942" t="s">
        <v>8349</v>
      </c>
      <c r="S942" s="14">
        <f t="shared" si="106"/>
        <v>42776.082349537035</v>
      </c>
      <c r="T942" s="14">
        <f t="shared" si="107"/>
        <v>42806.082349537035</v>
      </c>
    </row>
    <row r="943" spans="1:20" ht="43.2" x14ac:dyDescent="0.3">
      <c r="A943">
        <v>2269</v>
      </c>
      <c r="B943" s="3" t="s">
        <v>2270</v>
      </c>
      <c r="C943" s="3" t="s">
        <v>6379</v>
      </c>
      <c r="D943" s="6">
        <v>2500</v>
      </c>
      <c r="E943" s="8">
        <v>45041</v>
      </c>
      <c r="F943" t="s">
        <v>8218</v>
      </c>
      <c r="G943" t="s">
        <v>8223</v>
      </c>
      <c r="H943" t="s">
        <v>8245</v>
      </c>
      <c r="I943">
        <v>1488862800</v>
      </c>
      <c r="J943">
        <v>1486745663</v>
      </c>
      <c r="K943" t="b">
        <v>0</v>
      </c>
      <c r="L943">
        <v>902</v>
      </c>
      <c r="M943" t="b">
        <v>1</v>
      </c>
      <c r="N943" t="s">
        <v>8295</v>
      </c>
      <c r="O943" s="10">
        <f t="shared" si="104"/>
        <v>1802</v>
      </c>
      <c r="P943">
        <f t="shared" si="105"/>
        <v>49.93</v>
      </c>
      <c r="Q943" t="s">
        <v>8331</v>
      </c>
      <c r="R943" t="s">
        <v>8349</v>
      </c>
      <c r="S943" s="14">
        <f t="shared" si="106"/>
        <v>42776.704432870371</v>
      </c>
      <c r="T943" s="14">
        <f t="shared" si="107"/>
        <v>42801.208333333328</v>
      </c>
    </row>
    <row r="944" spans="1:20" ht="43.2" x14ac:dyDescent="0.3">
      <c r="A944">
        <v>2270</v>
      </c>
      <c r="B944" s="3" t="s">
        <v>2271</v>
      </c>
      <c r="C944" s="3" t="s">
        <v>6380</v>
      </c>
      <c r="D944" s="6">
        <v>25000</v>
      </c>
      <c r="E944" s="8">
        <v>180062</v>
      </c>
      <c r="F944" t="s">
        <v>8218</v>
      </c>
      <c r="G944" t="s">
        <v>8223</v>
      </c>
      <c r="H944" t="s">
        <v>8245</v>
      </c>
      <c r="I944">
        <v>1484085540</v>
      </c>
      <c r="J944">
        <v>1482353513</v>
      </c>
      <c r="K944" t="b">
        <v>0</v>
      </c>
      <c r="L944">
        <v>1670</v>
      </c>
      <c r="M944" t="b">
        <v>1</v>
      </c>
      <c r="N944" t="s">
        <v>8295</v>
      </c>
      <c r="O944" s="10">
        <f t="shared" si="104"/>
        <v>720</v>
      </c>
      <c r="P944">
        <f t="shared" si="105"/>
        <v>107.82</v>
      </c>
      <c r="Q944" t="s">
        <v>8331</v>
      </c>
      <c r="R944" t="s">
        <v>8349</v>
      </c>
      <c r="S944" s="14">
        <f t="shared" si="106"/>
        <v>42725.869363425925</v>
      </c>
      <c r="T944" s="14">
        <f t="shared" si="107"/>
        <v>42745.915972222225</v>
      </c>
    </row>
    <row r="945" spans="1:20" ht="43.2" x14ac:dyDescent="0.3">
      <c r="A945">
        <v>2271</v>
      </c>
      <c r="B945" s="3" t="s">
        <v>2272</v>
      </c>
      <c r="C945" s="3" t="s">
        <v>6381</v>
      </c>
      <c r="D945" s="6">
        <v>20000</v>
      </c>
      <c r="E945" s="8">
        <v>56618</v>
      </c>
      <c r="F945" t="s">
        <v>8218</v>
      </c>
      <c r="G945" t="s">
        <v>8223</v>
      </c>
      <c r="H945" t="s">
        <v>8245</v>
      </c>
      <c r="I945">
        <v>1481328004</v>
      </c>
      <c r="J945">
        <v>1478736004</v>
      </c>
      <c r="K945" t="b">
        <v>0</v>
      </c>
      <c r="L945">
        <v>1328</v>
      </c>
      <c r="M945" t="b">
        <v>1</v>
      </c>
      <c r="N945" t="s">
        <v>8295</v>
      </c>
      <c r="O945" s="10">
        <f t="shared" si="104"/>
        <v>283</v>
      </c>
      <c r="P945">
        <f t="shared" si="105"/>
        <v>42.63</v>
      </c>
      <c r="Q945" t="s">
        <v>8331</v>
      </c>
      <c r="R945" t="s">
        <v>8349</v>
      </c>
      <c r="S945" s="14">
        <f t="shared" si="106"/>
        <v>42684.000046296293</v>
      </c>
      <c r="T945" s="14">
        <f t="shared" si="107"/>
        <v>42714.000046296293</v>
      </c>
    </row>
    <row r="946" spans="1:20" ht="43.2" x14ac:dyDescent="0.3">
      <c r="A946">
        <v>2272</v>
      </c>
      <c r="B946" s="3" t="s">
        <v>2273</v>
      </c>
      <c r="C946" s="3" t="s">
        <v>6382</v>
      </c>
      <c r="D946" s="6">
        <v>1000</v>
      </c>
      <c r="E946" s="8">
        <v>13566</v>
      </c>
      <c r="F946" t="s">
        <v>8218</v>
      </c>
      <c r="G946" t="s">
        <v>8223</v>
      </c>
      <c r="H946" t="s">
        <v>8245</v>
      </c>
      <c r="I946">
        <v>1449506836</v>
      </c>
      <c r="J946">
        <v>1446914836</v>
      </c>
      <c r="K946" t="b">
        <v>0</v>
      </c>
      <c r="L946">
        <v>944</v>
      </c>
      <c r="M946" t="b">
        <v>1</v>
      </c>
      <c r="N946" t="s">
        <v>8295</v>
      </c>
      <c r="O946" s="10">
        <f t="shared" si="104"/>
        <v>1357</v>
      </c>
      <c r="P946">
        <f t="shared" si="105"/>
        <v>14.37</v>
      </c>
      <c r="Q946" t="s">
        <v>8331</v>
      </c>
      <c r="R946" t="s">
        <v>8349</v>
      </c>
      <c r="S946" s="14">
        <f t="shared" si="106"/>
        <v>42315.699490740735</v>
      </c>
      <c r="T946" s="14">
        <f t="shared" si="107"/>
        <v>42345.699490740735</v>
      </c>
    </row>
    <row r="947" spans="1:20" ht="57.6" x14ac:dyDescent="0.3">
      <c r="A947">
        <v>2274</v>
      </c>
      <c r="B947" s="3" t="s">
        <v>2275</v>
      </c>
      <c r="C947" s="3" t="s">
        <v>6384</v>
      </c>
      <c r="D947" s="6">
        <v>2500</v>
      </c>
      <c r="E947" s="8">
        <v>2990</v>
      </c>
      <c r="F947" t="s">
        <v>8218</v>
      </c>
      <c r="G947" t="s">
        <v>8223</v>
      </c>
      <c r="H947" t="s">
        <v>8245</v>
      </c>
      <c r="I947">
        <v>1393156857</v>
      </c>
      <c r="J947">
        <v>1390564857</v>
      </c>
      <c r="K947" t="b">
        <v>0</v>
      </c>
      <c r="L947">
        <v>99</v>
      </c>
      <c r="M947" t="b">
        <v>1</v>
      </c>
      <c r="N947" t="s">
        <v>8295</v>
      </c>
      <c r="O947" s="10">
        <f t="shared" si="104"/>
        <v>120</v>
      </c>
      <c r="P947">
        <f t="shared" si="105"/>
        <v>30.2</v>
      </c>
      <c r="Q947" t="s">
        <v>8331</v>
      </c>
      <c r="R947" t="s">
        <v>8349</v>
      </c>
      <c r="S947" s="14">
        <f t="shared" si="106"/>
        <v>41663.500659722224</v>
      </c>
      <c r="T947" s="14">
        <f t="shared" si="107"/>
        <v>41693.500659722224</v>
      </c>
    </row>
    <row r="948" spans="1:20" ht="57.6" x14ac:dyDescent="0.3">
      <c r="A948">
        <v>2276</v>
      </c>
      <c r="B948" s="3" t="s">
        <v>2277</v>
      </c>
      <c r="C948" s="3" t="s">
        <v>6386</v>
      </c>
      <c r="D948" s="6">
        <v>4589</v>
      </c>
      <c r="E948" s="8">
        <v>4856</v>
      </c>
      <c r="F948" t="s">
        <v>8218</v>
      </c>
      <c r="G948" t="s">
        <v>8223</v>
      </c>
      <c r="H948" t="s">
        <v>8245</v>
      </c>
      <c r="I948">
        <v>1388936289</v>
      </c>
      <c r="J948">
        <v>1386344289</v>
      </c>
      <c r="K948" t="b">
        <v>0</v>
      </c>
      <c r="L948">
        <v>75</v>
      </c>
      <c r="M948" t="b">
        <v>1</v>
      </c>
      <c r="N948" t="s">
        <v>8295</v>
      </c>
      <c r="O948" s="10">
        <f t="shared" si="104"/>
        <v>106</v>
      </c>
      <c r="P948">
        <f t="shared" si="105"/>
        <v>64.75</v>
      </c>
      <c r="Q948" t="s">
        <v>8331</v>
      </c>
      <c r="R948" t="s">
        <v>8349</v>
      </c>
      <c r="S948" s="14">
        <f t="shared" si="106"/>
        <v>41614.651493055557</v>
      </c>
      <c r="T948" s="14">
        <f t="shared" si="107"/>
        <v>41644.651493055557</v>
      </c>
    </row>
    <row r="949" spans="1:20" ht="43.2" x14ac:dyDescent="0.3">
      <c r="A949">
        <v>2277</v>
      </c>
      <c r="B949" s="3" t="s">
        <v>2278</v>
      </c>
      <c r="C949" s="3" t="s">
        <v>6387</v>
      </c>
      <c r="D949" s="6">
        <v>8500</v>
      </c>
      <c r="E949" s="8">
        <v>11992</v>
      </c>
      <c r="F949" t="s">
        <v>8218</v>
      </c>
      <c r="G949" t="s">
        <v>8223</v>
      </c>
      <c r="H949" t="s">
        <v>8245</v>
      </c>
      <c r="I949">
        <v>1330359423</v>
      </c>
      <c r="J949">
        <v>1327767423</v>
      </c>
      <c r="K949" t="b">
        <v>0</v>
      </c>
      <c r="L949">
        <v>207</v>
      </c>
      <c r="M949" t="b">
        <v>1</v>
      </c>
      <c r="N949" t="s">
        <v>8295</v>
      </c>
      <c r="O949" s="10">
        <f t="shared" si="104"/>
        <v>141</v>
      </c>
      <c r="P949">
        <f t="shared" si="105"/>
        <v>57.93</v>
      </c>
      <c r="Q949" t="s">
        <v>8331</v>
      </c>
      <c r="R949" t="s">
        <v>8349</v>
      </c>
      <c r="S949" s="14">
        <f t="shared" si="106"/>
        <v>40936.678506944445</v>
      </c>
      <c r="T949" s="14">
        <f t="shared" si="107"/>
        <v>40966.678506944445</v>
      </c>
    </row>
    <row r="950" spans="1:20" ht="43.2" x14ac:dyDescent="0.3">
      <c r="A950">
        <v>2279</v>
      </c>
      <c r="B950" s="3" t="s">
        <v>2280</v>
      </c>
      <c r="C950" s="3" t="s">
        <v>6389</v>
      </c>
      <c r="D950" s="6">
        <v>1000</v>
      </c>
      <c r="E950" s="8">
        <v>1538</v>
      </c>
      <c r="F950" t="s">
        <v>8218</v>
      </c>
      <c r="G950" t="s">
        <v>8223</v>
      </c>
      <c r="H950" t="s">
        <v>8245</v>
      </c>
      <c r="I950">
        <v>1423022400</v>
      </c>
      <c r="J950">
        <v>1421436099</v>
      </c>
      <c r="K950" t="b">
        <v>0</v>
      </c>
      <c r="L950">
        <v>32</v>
      </c>
      <c r="M950" t="b">
        <v>1</v>
      </c>
      <c r="N950" t="s">
        <v>8295</v>
      </c>
      <c r="O950" s="10">
        <f t="shared" si="104"/>
        <v>154</v>
      </c>
      <c r="P950">
        <f t="shared" si="105"/>
        <v>48.06</v>
      </c>
      <c r="Q950" t="s">
        <v>8331</v>
      </c>
      <c r="R950" t="s">
        <v>8349</v>
      </c>
      <c r="S950" s="14">
        <f t="shared" si="106"/>
        <v>42020.806701388887</v>
      </c>
      <c r="T950" s="14">
        <f t="shared" si="107"/>
        <v>42039.166666666672</v>
      </c>
    </row>
    <row r="951" spans="1:20" ht="57.6" x14ac:dyDescent="0.3">
      <c r="A951">
        <v>2280</v>
      </c>
      <c r="B951" s="3" t="s">
        <v>2281</v>
      </c>
      <c r="C951" s="3" t="s">
        <v>6390</v>
      </c>
      <c r="D951" s="6">
        <v>9800</v>
      </c>
      <c r="E951" s="8">
        <v>39550.5</v>
      </c>
      <c r="F951" t="s">
        <v>8218</v>
      </c>
      <c r="G951" t="s">
        <v>8223</v>
      </c>
      <c r="H951" t="s">
        <v>8245</v>
      </c>
      <c r="I951">
        <v>1442501991</v>
      </c>
      <c r="J951">
        <v>1439909991</v>
      </c>
      <c r="K951" t="b">
        <v>0</v>
      </c>
      <c r="L951">
        <v>480</v>
      </c>
      <c r="M951" t="b">
        <v>1</v>
      </c>
      <c r="N951" t="s">
        <v>8295</v>
      </c>
      <c r="O951" s="10">
        <f t="shared" si="104"/>
        <v>404</v>
      </c>
      <c r="P951">
        <f t="shared" si="105"/>
        <v>82.4</v>
      </c>
      <c r="Q951" t="s">
        <v>8331</v>
      </c>
      <c r="R951" t="s">
        <v>8349</v>
      </c>
      <c r="S951" s="14">
        <f t="shared" si="106"/>
        <v>42234.624895833331</v>
      </c>
      <c r="T951" s="14">
        <f t="shared" si="107"/>
        <v>42264.624895833331</v>
      </c>
    </row>
    <row r="952" spans="1:20" ht="43.2" x14ac:dyDescent="0.3">
      <c r="A952">
        <v>2281</v>
      </c>
      <c r="B952" s="3" t="s">
        <v>2282</v>
      </c>
      <c r="C952" s="3" t="s">
        <v>6391</v>
      </c>
      <c r="D952" s="6">
        <v>300</v>
      </c>
      <c r="E952" s="8">
        <v>555</v>
      </c>
      <c r="F952" t="s">
        <v>8218</v>
      </c>
      <c r="G952" t="s">
        <v>8223</v>
      </c>
      <c r="H952" t="s">
        <v>8245</v>
      </c>
      <c r="I952">
        <v>1311576600</v>
      </c>
      <c r="J952">
        <v>1306219897</v>
      </c>
      <c r="K952" t="b">
        <v>0</v>
      </c>
      <c r="L952">
        <v>11</v>
      </c>
      <c r="M952" t="b">
        <v>1</v>
      </c>
      <c r="N952" t="s">
        <v>8274</v>
      </c>
      <c r="O952" s="10">
        <f t="shared" si="104"/>
        <v>185</v>
      </c>
      <c r="P952">
        <f t="shared" si="105"/>
        <v>50.45</v>
      </c>
      <c r="Q952" t="s">
        <v>8323</v>
      </c>
      <c r="R952" t="s">
        <v>8324</v>
      </c>
      <c r="S952" s="14">
        <f t="shared" si="106"/>
        <v>40687.285844907405</v>
      </c>
      <c r="T952" s="14">
        <f t="shared" si="107"/>
        <v>40749.284722222219</v>
      </c>
    </row>
    <row r="953" spans="1:20" ht="28.8" x14ac:dyDescent="0.3">
      <c r="A953">
        <v>2282</v>
      </c>
      <c r="B953" s="3" t="s">
        <v>2283</v>
      </c>
      <c r="C953" s="3" t="s">
        <v>6392</v>
      </c>
      <c r="D953" s="6">
        <v>750</v>
      </c>
      <c r="E953" s="8">
        <v>1390</v>
      </c>
      <c r="F953" t="s">
        <v>8218</v>
      </c>
      <c r="G953" t="s">
        <v>8223</v>
      </c>
      <c r="H953" t="s">
        <v>8245</v>
      </c>
      <c r="I953">
        <v>1452744686</v>
      </c>
      <c r="J953">
        <v>1447560686</v>
      </c>
      <c r="K953" t="b">
        <v>0</v>
      </c>
      <c r="L953">
        <v>12</v>
      </c>
      <c r="M953" t="b">
        <v>1</v>
      </c>
      <c r="N953" t="s">
        <v>8274</v>
      </c>
      <c r="O953" s="10">
        <f t="shared" si="104"/>
        <v>185</v>
      </c>
      <c r="P953">
        <f t="shared" si="105"/>
        <v>115.83</v>
      </c>
      <c r="Q953" t="s">
        <v>8323</v>
      </c>
      <c r="R953" t="s">
        <v>8324</v>
      </c>
      <c r="S953" s="14">
        <f t="shared" si="106"/>
        <v>42323.17460648148</v>
      </c>
      <c r="T953" s="14">
        <f t="shared" si="107"/>
        <v>42383.17460648148</v>
      </c>
    </row>
    <row r="954" spans="1:20" ht="43.2" x14ac:dyDescent="0.3">
      <c r="A954">
        <v>2283</v>
      </c>
      <c r="B954" s="3" t="s">
        <v>2284</v>
      </c>
      <c r="C954" s="3" t="s">
        <v>6393</v>
      </c>
      <c r="D954" s="6">
        <v>3000</v>
      </c>
      <c r="E954" s="8">
        <v>3025.66</v>
      </c>
      <c r="F954" t="s">
        <v>8218</v>
      </c>
      <c r="G954" t="s">
        <v>8223</v>
      </c>
      <c r="H954" t="s">
        <v>8245</v>
      </c>
      <c r="I954">
        <v>1336528804</v>
      </c>
      <c r="J954">
        <v>1331348404</v>
      </c>
      <c r="K954" t="b">
        <v>0</v>
      </c>
      <c r="L954">
        <v>48</v>
      </c>
      <c r="M954" t="b">
        <v>1</v>
      </c>
      <c r="N954" t="s">
        <v>8274</v>
      </c>
      <c r="O954" s="10">
        <f t="shared" si="104"/>
        <v>101</v>
      </c>
      <c r="P954">
        <f t="shared" si="105"/>
        <v>63.03</v>
      </c>
      <c r="Q954" t="s">
        <v>8323</v>
      </c>
      <c r="R954" t="s">
        <v>8324</v>
      </c>
      <c r="S954" s="14">
        <f t="shared" si="106"/>
        <v>40978.125046296293</v>
      </c>
      <c r="T954" s="14">
        <f t="shared" si="107"/>
        <v>41038.083379629628</v>
      </c>
    </row>
    <row r="955" spans="1:20" ht="28.8" x14ac:dyDescent="0.3">
      <c r="A955">
        <v>2284</v>
      </c>
      <c r="B955" s="3" t="s">
        <v>2285</v>
      </c>
      <c r="C955" s="3" t="s">
        <v>6394</v>
      </c>
      <c r="D955" s="6">
        <v>6000</v>
      </c>
      <c r="E955" s="8">
        <v>6373.27</v>
      </c>
      <c r="F955" t="s">
        <v>8218</v>
      </c>
      <c r="G955" t="s">
        <v>8223</v>
      </c>
      <c r="H955" t="s">
        <v>8245</v>
      </c>
      <c r="I955">
        <v>1299902400</v>
      </c>
      <c r="J955">
        <v>1297451245</v>
      </c>
      <c r="K955" t="b">
        <v>0</v>
      </c>
      <c r="L955">
        <v>59</v>
      </c>
      <c r="M955" t="b">
        <v>1</v>
      </c>
      <c r="N955" t="s">
        <v>8274</v>
      </c>
      <c r="O955" s="10">
        <f t="shared" si="104"/>
        <v>106</v>
      </c>
      <c r="P955">
        <f t="shared" si="105"/>
        <v>108.02</v>
      </c>
      <c r="Q955" t="s">
        <v>8323</v>
      </c>
      <c r="R955" t="s">
        <v>8324</v>
      </c>
      <c r="S955" s="14">
        <f t="shared" si="106"/>
        <v>40585.796817129631</v>
      </c>
      <c r="T955" s="14">
        <f t="shared" si="107"/>
        <v>40614.166666666664</v>
      </c>
    </row>
    <row r="956" spans="1:20" ht="43.2" x14ac:dyDescent="0.3">
      <c r="A956">
        <v>2285</v>
      </c>
      <c r="B956" s="3" t="s">
        <v>2286</v>
      </c>
      <c r="C956" s="3" t="s">
        <v>6395</v>
      </c>
      <c r="D956" s="6">
        <v>3000</v>
      </c>
      <c r="E956" s="8">
        <v>3641</v>
      </c>
      <c r="F956" t="s">
        <v>8218</v>
      </c>
      <c r="G956" t="s">
        <v>8223</v>
      </c>
      <c r="H956" t="s">
        <v>8245</v>
      </c>
      <c r="I956">
        <v>1340944043</v>
      </c>
      <c r="J956">
        <v>1338352043</v>
      </c>
      <c r="K956" t="b">
        <v>0</v>
      </c>
      <c r="L956">
        <v>79</v>
      </c>
      <c r="M956" t="b">
        <v>1</v>
      </c>
      <c r="N956" t="s">
        <v>8274</v>
      </c>
      <c r="O956" s="10">
        <f t="shared" si="104"/>
        <v>121</v>
      </c>
      <c r="P956">
        <f t="shared" si="105"/>
        <v>46.09</v>
      </c>
      <c r="Q956" t="s">
        <v>8323</v>
      </c>
      <c r="R956" t="s">
        <v>8324</v>
      </c>
      <c r="S956" s="14">
        <f t="shared" si="106"/>
        <v>41059.185682870368</v>
      </c>
      <c r="T956" s="14">
        <f t="shared" si="107"/>
        <v>41089.185682870368</v>
      </c>
    </row>
    <row r="957" spans="1:20" ht="43.2" x14ac:dyDescent="0.3">
      <c r="A957">
        <v>2286</v>
      </c>
      <c r="B957" s="3" t="s">
        <v>2287</v>
      </c>
      <c r="C957" s="3" t="s">
        <v>6396</v>
      </c>
      <c r="D957" s="6">
        <v>1500</v>
      </c>
      <c r="E957" s="8">
        <v>1501</v>
      </c>
      <c r="F957" t="s">
        <v>8218</v>
      </c>
      <c r="G957" t="s">
        <v>8223</v>
      </c>
      <c r="H957" t="s">
        <v>8245</v>
      </c>
      <c r="I957">
        <v>1378439940</v>
      </c>
      <c r="J957">
        <v>1376003254</v>
      </c>
      <c r="K957" t="b">
        <v>0</v>
      </c>
      <c r="L957">
        <v>14</v>
      </c>
      <c r="M957" t="b">
        <v>1</v>
      </c>
      <c r="N957" t="s">
        <v>8274</v>
      </c>
      <c r="O957" s="10">
        <f t="shared" si="104"/>
        <v>100</v>
      </c>
      <c r="P957">
        <f t="shared" si="105"/>
        <v>107.21</v>
      </c>
      <c r="Q957" t="s">
        <v>8323</v>
      </c>
      <c r="R957" t="s">
        <v>8324</v>
      </c>
      <c r="S957" s="14">
        <f t="shared" si="106"/>
        <v>41494.963587962964</v>
      </c>
      <c r="T957" s="14">
        <f t="shared" si="107"/>
        <v>41523.165972222225</v>
      </c>
    </row>
    <row r="958" spans="1:20" ht="43.2" x14ac:dyDescent="0.3">
      <c r="A958">
        <v>2287</v>
      </c>
      <c r="B958" s="3" t="s">
        <v>2288</v>
      </c>
      <c r="C958" s="3" t="s">
        <v>6397</v>
      </c>
      <c r="D958" s="6">
        <v>4500</v>
      </c>
      <c r="E958" s="8">
        <v>5398.99</v>
      </c>
      <c r="F958" t="s">
        <v>8218</v>
      </c>
      <c r="G958" t="s">
        <v>8223</v>
      </c>
      <c r="H958" t="s">
        <v>8245</v>
      </c>
      <c r="I958">
        <v>1403539260</v>
      </c>
      <c r="J958">
        <v>1401724860</v>
      </c>
      <c r="K958" t="b">
        <v>0</v>
      </c>
      <c r="L958">
        <v>106</v>
      </c>
      <c r="M958" t="b">
        <v>1</v>
      </c>
      <c r="N958" t="s">
        <v>8274</v>
      </c>
      <c r="O958" s="10">
        <f t="shared" si="104"/>
        <v>120</v>
      </c>
      <c r="P958">
        <f t="shared" si="105"/>
        <v>50.93</v>
      </c>
      <c r="Q958" t="s">
        <v>8323</v>
      </c>
      <c r="R958" t="s">
        <v>8324</v>
      </c>
      <c r="S958" s="14">
        <f t="shared" si="106"/>
        <v>41792.667361111111</v>
      </c>
      <c r="T958" s="14">
        <f t="shared" si="107"/>
        <v>41813.667361111111</v>
      </c>
    </row>
    <row r="959" spans="1:20" ht="43.2" x14ac:dyDescent="0.3">
      <c r="A959">
        <v>2288</v>
      </c>
      <c r="B959" s="3" t="s">
        <v>2289</v>
      </c>
      <c r="C959" s="3" t="s">
        <v>6398</v>
      </c>
      <c r="D959" s="6">
        <v>1000</v>
      </c>
      <c r="E959" s="8">
        <v>1001</v>
      </c>
      <c r="F959" t="s">
        <v>8218</v>
      </c>
      <c r="G959" t="s">
        <v>8223</v>
      </c>
      <c r="H959" t="s">
        <v>8245</v>
      </c>
      <c r="I959">
        <v>1340733600</v>
      </c>
      <c r="J959">
        <v>1339098689</v>
      </c>
      <c r="K959" t="b">
        <v>0</v>
      </c>
      <c r="L959">
        <v>25</v>
      </c>
      <c r="M959" t="b">
        <v>1</v>
      </c>
      <c r="N959" t="s">
        <v>8274</v>
      </c>
      <c r="O959" s="10">
        <f t="shared" si="104"/>
        <v>100</v>
      </c>
      <c r="P959">
        <f t="shared" si="105"/>
        <v>40.04</v>
      </c>
      <c r="Q959" t="s">
        <v>8323</v>
      </c>
      <c r="R959" t="s">
        <v>8324</v>
      </c>
      <c r="S959" s="14">
        <f t="shared" si="106"/>
        <v>41067.827418981484</v>
      </c>
      <c r="T959" s="14">
        <f t="shared" si="107"/>
        <v>41086.75</v>
      </c>
    </row>
    <row r="960" spans="1:20" ht="43.2" x14ac:dyDescent="0.3">
      <c r="A960">
        <v>2289</v>
      </c>
      <c r="B960" s="3" t="s">
        <v>2290</v>
      </c>
      <c r="C960" s="3" t="s">
        <v>6399</v>
      </c>
      <c r="D960" s="6">
        <v>1500</v>
      </c>
      <c r="E960" s="8">
        <v>1611</v>
      </c>
      <c r="F960" t="s">
        <v>8218</v>
      </c>
      <c r="G960" t="s">
        <v>8223</v>
      </c>
      <c r="H960" t="s">
        <v>8245</v>
      </c>
      <c r="I960">
        <v>1386372120</v>
      </c>
      <c r="J960">
        <v>1382659060</v>
      </c>
      <c r="K960" t="b">
        <v>0</v>
      </c>
      <c r="L960">
        <v>25</v>
      </c>
      <c r="M960" t="b">
        <v>1</v>
      </c>
      <c r="N960" t="s">
        <v>8274</v>
      </c>
      <c r="O960" s="10">
        <f t="shared" si="104"/>
        <v>107</v>
      </c>
      <c r="P960">
        <f t="shared" si="105"/>
        <v>64.44</v>
      </c>
      <c r="Q960" t="s">
        <v>8323</v>
      </c>
      <c r="R960" t="s">
        <v>8324</v>
      </c>
      <c r="S960" s="14">
        <f t="shared" si="106"/>
        <v>41571.998379629629</v>
      </c>
      <c r="T960" s="14">
        <f t="shared" si="107"/>
        <v>41614.973611111112</v>
      </c>
    </row>
    <row r="961" spans="1:20" ht="43.2" x14ac:dyDescent="0.3">
      <c r="A961">
        <v>2290</v>
      </c>
      <c r="B961" s="3" t="s">
        <v>2291</v>
      </c>
      <c r="C961" s="3" t="s">
        <v>6400</v>
      </c>
      <c r="D961" s="6">
        <v>1500</v>
      </c>
      <c r="E961" s="8">
        <v>1561</v>
      </c>
      <c r="F961" t="s">
        <v>8218</v>
      </c>
      <c r="G961" t="s">
        <v>8223</v>
      </c>
      <c r="H961" t="s">
        <v>8245</v>
      </c>
      <c r="I961">
        <v>1259686800</v>
      </c>
      <c r="J961">
        <v>1252908330</v>
      </c>
      <c r="K961" t="b">
        <v>0</v>
      </c>
      <c r="L961">
        <v>29</v>
      </c>
      <c r="M961" t="b">
        <v>1</v>
      </c>
      <c r="N961" t="s">
        <v>8274</v>
      </c>
      <c r="O961" s="10">
        <f t="shared" si="104"/>
        <v>104</v>
      </c>
      <c r="P961">
        <f t="shared" si="105"/>
        <v>53.83</v>
      </c>
      <c r="Q961" t="s">
        <v>8323</v>
      </c>
      <c r="R961" t="s">
        <v>8324</v>
      </c>
      <c r="S961" s="14">
        <f t="shared" si="106"/>
        <v>40070.253819444442</v>
      </c>
      <c r="T961" s="14">
        <f t="shared" si="107"/>
        <v>40148.708333333336</v>
      </c>
    </row>
    <row r="962" spans="1:20" ht="43.2" x14ac:dyDescent="0.3">
      <c r="A962">
        <v>2291</v>
      </c>
      <c r="B962" s="3" t="s">
        <v>2292</v>
      </c>
      <c r="C962" s="3" t="s">
        <v>6401</v>
      </c>
      <c r="D962" s="6">
        <v>2500</v>
      </c>
      <c r="E962" s="8">
        <v>4320</v>
      </c>
      <c r="F962" t="s">
        <v>8218</v>
      </c>
      <c r="G962" t="s">
        <v>8223</v>
      </c>
      <c r="H962" t="s">
        <v>8245</v>
      </c>
      <c r="I962">
        <v>1335153600</v>
      </c>
      <c r="J962">
        <v>1332199618</v>
      </c>
      <c r="K962" t="b">
        <v>0</v>
      </c>
      <c r="L962">
        <v>43</v>
      </c>
      <c r="M962" t="b">
        <v>1</v>
      </c>
      <c r="N962" t="s">
        <v>8274</v>
      </c>
      <c r="O962" s="10">
        <f t="shared" ref="O962:O1025" si="108">ROUND(E962/D962*100,0)</f>
        <v>173</v>
      </c>
      <c r="P962">
        <f t="shared" si="105"/>
        <v>100.47</v>
      </c>
      <c r="Q962" t="s">
        <v>8323</v>
      </c>
      <c r="R962" t="s">
        <v>8324</v>
      </c>
      <c r="S962" s="14">
        <f t="shared" si="106"/>
        <v>40987.977060185185</v>
      </c>
      <c r="T962" s="14">
        <f t="shared" si="107"/>
        <v>41022.166666666664</v>
      </c>
    </row>
    <row r="963" spans="1:20" ht="43.2" x14ac:dyDescent="0.3">
      <c r="A963">
        <v>2292</v>
      </c>
      <c r="B963" s="3" t="s">
        <v>2293</v>
      </c>
      <c r="C963" s="3" t="s">
        <v>6402</v>
      </c>
      <c r="D963" s="6">
        <v>2000</v>
      </c>
      <c r="E963" s="8">
        <v>2145.0100000000002</v>
      </c>
      <c r="F963" t="s">
        <v>8218</v>
      </c>
      <c r="G963" t="s">
        <v>8223</v>
      </c>
      <c r="H963" t="s">
        <v>8245</v>
      </c>
      <c r="I963">
        <v>1334767476</v>
      </c>
      <c r="J963">
        <v>1332175476</v>
      </c>
      <c r="K963" t="b">
        <v>0</v>
      </c>
      <c r="L963">
        <v>46</v>
      </c>
      <c r="M963" t="b">
        <v>1</v>
      </c>
      <c r="N963" t="s">
        <v>8274</v>
      </c>
      <c r="O963" s="10">
        <f t="shared" si="108"/>
        <v>107</v>
      </c>
      <c r="P963">
        <f t="shared" si="105"/>
        <v>46.63</v>
      </c>
      <c r="Q963" t="s">
        <v>8323</v>
      </c>
      <c r="R963" t="s">
        <v>8324</v>
      </c>
      <c r="S963" s="14">
        <f t="shared" si="106"/>
        <v>40987.697638888887</v>
      </c>
      <c r="T963" s="14">
        <f t="shared" si="107"/>
        <v>41017.697638888887</v>
      </c>
    </row>
    <row r="964" spans="1:20" ht="28.8" x14ac:dyDescent="0.3">
      <c r="A964">
        <v>2293</v>
      </c>
      <c r="B964" s="3" t="s">
        <v>2294</v>
      </c>
      <c r="C964" s="3" t="s">
        <v>6403</v>
      </c>
      <c r="D964" s="6">
        <v>850</v>
      </c>
      <c r="E964" s="8">
        <v>920</v>
      </c>
      <c r="F964" t="s">
        <v>8218</v>
      </c>
      <c r="G964" t="s">
        <v>8223</v>
      </c>
      <c r="H964" t="s">
        <v>8245</v>
      </c>
      <c r="I964">
        <v>1348545540</v>
      </c>
      <c r="J964">
        <v>1346345999</v>
      </c>
      <c r="K964" t="b">
        <v>0</v>
      </c>
      <c r="L964">
        <v>27</v>
      </c>
      <c r="M964" t="b">
        <v>1</v>
      </c>
      <c r="N964" t="s">
        <v>8274</v>
      </c>
      <c r="O964" s="10">
        <f t="shared" si="108"/>
        <v>108</v>
      </c>
      <c r="P964">
        <f t="shared" si="105"/>
        <v>34.07</v>
      </c>
      <c r="Q964" t="s">
        <v>8323</v>
      </c>
      <c r="R964" t="s">
        <v>8324</v>
      </c>
      <c r="S964" s="14">
        <f t="shared" si="106"/>
        <v>41151.708321759259</v>
      </c>
      <c r="T964" s="14">
        <f t="shared" si="107"/>
        <v>41177.165972222225</v>
      </c>
    </row>
    <row r="965" spans="1:20" ht="43.2" x14ac:dyDescent="0.3">
      <c r="A965">
        <v>2294</v>
      </c>
      <c r="B965" s="3" t="s">
        <v>2295</v>
      </c>
      <c r="C965" s="3" t="s">
        <v>6404</v>
      </c>
      <c r="D965" s="6">
        <v>5000</v>
      </c>
      <c r="E965" s="8">
        <v>7304.04</v>
      </c>
      <c r="F965" t="s">
        <v>8218</v>
      </c>
      <c r="G965" t="s">
        <v>8223</v>
      </c>
      <c r="H965" t="s">
        <v>8245</v>
      </c>
      <c r="I965">
        <v>1358702480</v>
      </c>
      <c r="J965">
        <v>1356110480</v>
      </c>
      <c r="K965" t="b">
        <v>0</v>
      </c>
      <c r="L965">
        <v>112</v>
      </c>
      <c r="M965" t="b">
        <v>1</v>
      </c>
      <c r="N965" t="s">
        <v>8274</v>
      </c>
      <c r="O965" s="10">
        <f t="shared" si="108"/>
        <v>146</v>
      </c>
      <c r="P965">
        <f t="shared" si="105"/>
        <v>65.209999999999994</v>
      </c>
      <c r="Q965" t="s">
        <v>8323</v>
      </c>
      <c r="R965" t="s">
        <v>8324</v>
      </c>
      <c r="S965" s="14">
        <f t="shared" si="106"/>
        <v>41264.72314814815</v>
      </c>
      <c r="T965" s="14">
        <f t="shared" si="107"/>
        <v>41294.72314814815</v>
      </c>
    </row>
    <row r="966" spans="1:20" ht="57.6" x14ac:dyDescent="0.3">
      <c r="A966">
        <v>2295</v>
      </c>
      <c r="B966" s="3" t="s">
        <v>2296</v>
      </c>
      <c r="C966" s="3" t="s">
        <v>6405</v>
      </c>
      <c r="D966" s="6">
        <v>1200</v>
      </c>
      <c r="E966" s="8">
        <v>1503</v>
      </c>
      <c r="F966" t="s">
        <v>8218</v>
      </c>
      <c r="G966" t="s">
        <v>8223</v>
      </c>
      <c r="H966" t="s">
        <v>8245</v>
      </c>
      <c r="I966">
        <v>1359240856</v>
      </c>
      <c r="J966">
        <v>1356648856</v>
      </c>
      <c r="K966" t="b">
        <v>0</v>
      </c>
      <c r="L966">
        <v>34</v>
      </c>
      <c r="M966" t="b">
        <v>1</v>
      </c>
      <c r="N966" t="s">
        <v>8274</v>
      </c>
      <c r="O966" s="10">
        <f t="shared" si="108"/>
        <v>125</v>
      </c>
      <c r="P966">
        <f t="shared" si="105"/>
        <v>44.21</v>
      </c>
      <c r="Q966" t="s">
        <v>8323</v>
      </c>
      <c r="R966" t="s">
        <v>8324</v>
      </c>
      <c r="S966" s="14">
        <f t="shared" si="106"/>
        <v>41270.954351851848</v>
      </c>
      <c r="T966" s="14">
        <f t="shared" si="107"/>
        <v>41300.954351851848</v>
      </c>
    </row>
    <row r="967" spans="1:20" ht="43.2" x14ac:dyDescent="0.3">
      <c r="A967">
        <v>2296</v>
      </c>
      <c r="B967" s="3" t="s">
        <v>2297</v>
      </c>
      <c r="C967" s="3" t="s">
        <v>6406</v>
      </c>
      <c r="D967" s="6">
        <v>7000</v>
      </c>
      <c r="E967" s="8">
        <v>10435</v>
      </c>
      <c r="F967" t="s">
        <v>8218</v>
      </c>
      <c r="G967" t="s">
        <v>8223</v>
      </c>
      <c r="H967" t="s">
        <v>8245</v>
      </c>
      <c r="I967">
        <v>1330018426</v>
      </c>
      <c r="J967">
        <v>1326994426</v>
      </c>
      <c r="K967" t="b">
        <v>0</v>
      </c>
      <c r="L967">
        <v>145</v>
      </c>
      <c r="M967" t="b">
        <v>1</v>
      </c>
      <c r="N967" t="s">
        <v>8274</v>
      </c>
      <c r="O967" s="10">
        <f t="shared" si="108"/>
        <v>149</v>
      </c>
      <c r="P967">
        <f t="shared" si="105"/>
        <v>71.97</v>
      </c>
      <c r="Q967" t="s">
        <v>8323</v>
      </c>
      <c r="R967" t="s">
        <v>8324</v>
      </c>
      <c r="S967" s="14">
        <f t="shared" si="106"/>
        <v>40927.731782407405</v>
      </c>
      <c r="T967" s="14">
        <f t="shared" si="107"/>
        <v>40962.731782407405</v>
      </c>
    </row>
    <row r="968" spans="1:20" ht="28.8" x14ac:dyDescent="0.3">
      <c r="A968">
        <v>2297</v>
      </c>
      <c r="B968" s="3" t="s">
        <v>2298</v>
      </c>
      <c r="C968" s="3" t="s">
        <v>6407</v>
      </c>
      <c r="D968" s="6">
        <v>1000</v>
      </c>
      <c r="E968" s="8">
        <v>1006</v>
      </c>
      <c r="F968" t="s">
        <v>8218</v>
      </c>
      <c r="G968" t="s">
        <v>8223</v>
      </c>
      <c r="H968" t="s">
        <v>8245</v>
      </c>
      <c r="I968">
        <v>1331697540</v>
      </c>
      <c r="J968">
        <v>1328749249</v>
      </c>
      <c r="K968" t="b">
        <v>0</v>
      </c>
      <c r="L968">
        <v>19</v>
      </c>
      <c r="M968" t="b">
        <v>1</v>
      </c>
      <c r="N968" t="s">
        <v>8274</v>
      </c>
      <c r="O968" s="10">
        <f t="shared" si="108"/>
        <v>101</v>
      </c>
      <c r="P968">
        <f t="shared" si="105"/>
        <v>52.95</v>
      </c>
      <c r="Q968" t="s">
        <v>8323</v>
      </c>
      <c r="R968" t="s">
        <v>8324</v>
      </c>
      <c r="S968" s="14">
        <f t="shared" si="106"/>
        <v>40948.042233796295</v>
      </c>
      <c r="T968" s="14">
        <f t="shared" si="107"/>
        <v>40982.165972222225</v>
      </c>
    </row>
    <row r="969" spans="1:20" ht="43.2" x14ac:dyDescent="0.3">
      <c r="A969">
        <v>2298</v>
      </c>
      <c r="B969" s="3" t="s">
        <v>2299</v>
      </c>
      <c r="C969" s="3" t="s">
        <v>6408</v>
      </c>
      <c r="D969" s="6">
        <v>30000</v>
      </c>
      <c r="E969" s="8">
        <v>31522</v>
      </c>
      <c r="F969" t="s">
        <v>8218</v>
      </c>
      <c r="G969" t="s">
        <v>8223</v>
      </c>
      <c r="H969" t="s">
        <v>8245</v>
      </c>
      <c r="I969">
        <v>1395861033</v>
      </c>
      <c r="J969">
        <v>1393272633</v>
      </c>
      <c r="K969" t="b">
        <v>0</v>
      </c>
      <c r="L969">
        <v>288</v>
      </c>
      <c r="M969" t="b">
        <v>1</v>
      </c>
      <c r="N969" t="s">
        <v>8274</v>
      </c>
      <c r="O969" s="10">
        <f t="shared" si="108"/>
        <v>105</v>
      </c>
      <c r="P969">
        <f t="shared" si="105"/>
        <v>109.45</v>
      </c>
      <c r="Q969" t="s">
        <v>8323</v>
      </c>
      <c r="R969" t="s">
        <v>8324</v>
      </c>
      <c r="S969" s="14">
        <f t="shared" si="106"/>
        <v>41694.84065972222</v>
      </c>
      <c r="T969" s="14">
        <f t="shared" si="107"/>
        <v>41724.798993055556</v>
      </c>
    </row>
    <row r="970" spans="1:20" ht="43.2" x14ac:dyDescent="0.3">
      <c r="A970">
        <v>2299</v>
      </c>
      <c r="B970" s="3" t="s">
        <v>2300</v>
      </c>
      <c r="C970" s="3" t="s">
        <v>6409</v>
      </c>
      <c r="D970" s="6">
        <v>300</v>
      </c>
      <c r="E970" s="8">
        <v>1050.5</v>
      </c>
      <c r="F970" t="s">
        <v>8218</v>
      </c>
      <c r="G970" t="s">
        <v>8223</v>
      </c>
      <c r="H970" t="s">
        <v>8245</v>
      </c>
      <c r="I970">
        <v>1296953209</v>
      </c>
      <c r="J970">
        <v>1295657209</v>
      </c>
      <c r="K970" t="b">
        <v>0</v>
      </c>
      <c r="L970">
        <v>14</v>
      </c>
      <c r="M970" t="b">
        <v>1</v>
      </c>
      <c r="N970" t="s">
        <v>8274</v>
      </c>
      <c r="O970" s="10">
        <f t="shared" si="108"/>
        <v>350</v>
      </c>
      <c r="P970">
        <f t="shared" si="105"/>
        <v>75.040000000000006</v>
      </c>
      <c r="Q970" t="s">
        <v>8323</v>
      </c>
      <c r="R970" t="s">
        <v>8324</v>
      </c>
      <c r="S970" s="14">
        <f t="shared" si="106"/>
        <v>40565.032511574071</v>
      </c>
      <c r="T970" s="14">
        <f t="shared" si="107"/>
        <v>40580.032511574071</v>
      </c>
    </row>
    <row r="971" spans="1:20" ht="43.2" x14ac:dyDescent="0.3">
      <c r="A971">
        <v>2300</v>
      </c>
      <c r="B971" s="3" t="s">
        <v>2301</v>
      </c>
      <c r="C971" s="3" t="s">
        <v>6410</v>
      </c>
      <c r="D971" s="6">
        <v>800</v>
      </c>
      <c r="E971" s="8">
        <v>810</v>
      </c>
      <c r="F971" t="s">
        <v>8218</v>
      </c>
      <c r="G971" t="s">
        <v>8223</v>
      </c>
      <c r="H971" t="s">
        <v>8245</v>
      </c>
      <c r="I971">
        <v>1340904416</v>
      </c>
      <c r="J971">
        <v>1339694816</v>
      </c>
      <c r="K971" t="b">
        <v>0</v>
      </c>
      <c r="L971">
        <v>7</v>
      </c>
      <c r="M971" t="b">
        <v>1</v>
      </c>
      <c r="N971" t="s">
        <v>8274</v>
      </c>
      <c r="O971" s="10">
        <f t="shared" si="108"/>
        <v>101</v>
      </c>
      <c r="P971">
        <f t="shared" si="105"/>
        <v>115.71</v>
      </c>
      <c r="Q971" t="s">
        <v>8323</v>
      </c>
      <c r="R971" t="s">
        <v>8324</v>
      </c>
      <c r="S971" s="14">
        <f t="shared" si="106"/>
        <v>41074.727037037039</v>
      </c>
      <c r="T971" s="14">
        <f t="shared" si="107"/>
        <v>41088.727037037039</v>
      </c>
    </row>
    <row r="972" spans="1:20" ht="28.8" x14ac:dyDescent="0.3">
      <c r="A972">
        <v>2301</v>
      </c>
      <c r="B972" s="3" t="s">
        <v>2302</v>
      </c>
      <c r="C972" s="3" t="s">
        <v>6411</v>
      </c>
      <c r="D972" s="6">
        <v>5000</v>
      </c>
      <c r="E972" s="8">
        <v>6680.22</v>
      </c>
      <c r="F972" t="s">
        <v>8218</v>
      </c>
      <c r="G972" t="s">
        <v>8223</v>
      </c>
      <c r="H972" t="s">
        <v>8245</v>
      </c>
      <c r="I972">
        <v>1371785496</v>
      </c>
      <c r="J972">
        <v>1369193496</v>
      </c>
      <c r="K972" t="b">
        <v>1</v>
      </c>
      <c r="L972">
        <v>211</v>
      </c>
      <c r="M972" t="b">
        <v>1</v>
      </c>
      <c r="N972" t="s">
        <v>8277</v>
      </c>
      <c r="O972" s="10">
        <f t="shared" si="108"/>
        <v>134</v>
      </c>
      <c r="P972">
        <f t="shared" si="105"/>
        <v>31.66</v>
      </c>
      <c r="Q972" t="s">
        <v>8323</v>
      </c>
      <c r="R972" t="s">
        <v>8327</v>
      </c>
      <c r="S972" s="14">
        <f t="shared" si="106"/>
        <v>41416.146944444445</v>
      </c>
      <c r="T972" s="14">
        <f t="shared" si="107"/>
        <v>41446.146944444445</v>
      </c>
    </row>
    <row r="973" spans="1:20" ht="43.2" x14ac:dyDescent="0.3">
      <c r="A973">
        <v>2302</v>
      </c>
      <c r="B973" s="3" t="s">
        <v>2303</v>
      </c>
      <c r="C973" s="3" t="s">
        <v>6412</v>
      </c>
      <c r="D973" s="6">
        <v>2300</v>
      </c>
      <c r="E973" s="8">
        <v>3925</v>
      </c>
      <c r="F973" t="s">
        <v>8218</v>
      </c>
      <c r="G973" t="s">
        <v>8223</v>
      </c>
      <c r="H973" t="s">
        <v>8245</v>
      </c>
      <c r="I973">
        <v>1388473200</v>
      </c>
      <c r="J973">
        <v>1385585434</v>
      </c>
      <c r="K973" t="b">
        <v>1</v>
      </c>
      <c r="L973">
        <v>85</v>
      </c>
      <c r="M973" t="b">
        <v>1</v>
      </c>
      <c r="N973" t="s">
        <v>8277</v>
      </c>
      <c r="O973" s="10">
        <f t="shared" si="108"/>
        <v>171</v>
      </c>
      <c r="P973">
        <f t="shared" si="105"/>
        <v>46.18</v>
      </c>
      <c r="Q973" t="s">
        <v>8323</v>
      </c>
      <c r="R973" t="s">
        <v>8327</v>
      </c>
      <c r="S973" s="14">
        <f t="shared" si="106"/>
        <v>41605.868449074071</v>
      </c>
      <c r="T973" s="14">
        <f t="shared" si="107"/>
        <v>41639.291666666664</v>
      </c>
    </row>
    <row r="974" spans="1:20" ht="57.6" x14ac:dyDescent="0.3">
      <c r="A974">
        <v>2303</v>
      </c>
      <c r="B974" s="3" t="s">
        <v>2304</v>
      </c>
      <c r="C974" s="3" t="s">
        <v>6413</v>
      </c>
      <c r="D974" s="6">
        <v>6450</v>
      </c>
      <c r="E974" s="8">
        <v>7053.61</v>
      </c>
      <c r="F974" t="s">
        <v>8218</v>
      </c>
      <c r="G974" t="s">
        <v>8223</v>
      </c>
      <c r="H974" t="s">
        <v>8245</v>
      </c>
      <c r="I974">
        <v>1323747596</v>
      </c>
      <c r="J974">
        <v>1320287996</v>
      </c>
      <c r="K974" t="b">
        <v>1</v>
      </c>
      <c r="L974">
        <v>103</v>
      </c>
      <c r="M974" t="b">
        <v>1</v>
      </c>
      <c r="N974" t="s">
        <v>8277</v>
      </c>
      <c r="O974" s="10">
        <f t="shared" si="108"/>
        <v>109</v>
      </c>
      <c r="P974">
        <f t="shared" si="105"/>
        <v>68.48</v>
      </c>
      <c r="Q974" t="s">
        <v>8323</v>
      </c>
      <c r="R974" t="s">
        <v>8327</v>
      </c>
      <c r="S974" s="14">
        <f t="shared" si="106"/>
        <v>40850.111064814817</v>
      </c>
      <c r="T974" s="14">
        <f t="shared" si="107"/>
        <v>40890.152731481481</v>
      </c>
    </row>
    <row r="975" spans="1:20" ht="43.2" x14ac:dyDescent="0.3">
      <c r="A975">
        <v>2304</v>
      </c>
      <c r="B975" s="3" t="s">
        <v>2305</v>
      </c>
      <c r="C975" s="3" t="s">
        <v>6414</v>
      </c>
      <c r="D975" s="6">
        <v>6000</v>
      </c>
      <c r="E975" s="8">
        <v>6042.02</v>
      </c>
      <c r="F975" t="s">
        <v>8218</v>
      </c>
      <c r="G975" t="s">
        <v>8223</v>
      </c>
      <c r="H975" t="s">
        <v>8245</v>
      </c>
      <c r="I975">
        <v>1293857940</v>
      </c>
      <c r="J975">
        <v>1290281691</v>
      </c>
      <c r="K975" t="b">
        <v>1</v>
      </c>
      <c r="L975">
        <v>113</v>
      </c>
      <c r="M975" t="b">
        <v>1</v>
      </c>
      <c r="N975" t="s">
        <v>8277</v>
      </c>
      <c r="O975" s="10">
        <f t="shared" si="108"/>
        <v>101</v>
      </c>
      <c r="P975">
        <f t="shared" si="105"/>
        <v>53.47</v>
      </c>
      <c r="Q975" t="s">
        <v>8323</v>
      </c>
      <c r="R975" t="s">
        <v>8327</v>
      </c>
      <c r="S975" s="14">
        <f t="shared" si="106"/>
        <v>40502.815868055557</v>
      </c>
      <c r="T975" s="14">
        <f t="shared" si="107"/>
        <v>40544.207638888889</v>
      </c>
    </row>
    <row r="976" spans="1:20" ht="43.2" x14ac:dyDescent="0.3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0">
        <f t="shared" si="108"/>
        <v>101</v>
      </c>
      <c r="P976">
        <f t="shared" ref="P976:P1005" si="109">IFERROR(ROUND(E976/L976,2),0)</f>
        <v>109.11</v>
      </c>
      <c r="Q976" t="s">
        <v>8323</v>
      </c>
      <c r="R976" t="s">
        <v>8327</v>
      </c>
      <c r="S976" s="14">
        <f t="shared" ref="S976:S1005" si="110">(((J976/60)/60)/24)+DATE(1970,1,1)</f>
        <v>41834.695277777777</v>
      </c>
      <c r="T976" s="14">
        <f t="shared" ref="T976:T1005" si="111">(((I976/60)/60)/24)+DATE(1970,1,1)</f>
        <v>41859.75</v>
      </c>
    </row>
    <row r="977" spans="1:20" ht="43.2" x14ac:dyDescent="0.3">
      <c r="A977">
        <v>2306</v>
      </c>
      <c r="B977" s="3" t="s">
        <v>2307</v>
      </c>
      <c r="C977" s="3" t="s">
        <v>6416</v>
      </c>
      <c r="D977" s="6">
        <v>3500</v>
      </c>
      <c r="E977" s="8">
        <v>3736.55</v>
      </c>
      <c r="F977" t="s">
        <v>8218</v>
      </c>
      <c r="G977" t="s">
        <v>8223</v>
      </c>
      <c r="H977" t="s">
        <v>8245</v>
      </c>
      <c r="I977">
        <v>1331352129</v>
      </c>
      <c r="J977">
        <v>1328760129</v>
      </c>
      <c r="K977" t="b">
        <v>1</v>
      </c>
      <c r="L977">
        <v>73</v>
      </c>
      <c r="M977" t="b">
        <v>1</v>
      </c>
      <c r="N977" t="s">
        <v>8277</v>
      </c>
      <c r="O977" s="10">
        <f t="shared" si="108"/>
        <v>107</v>
      </c>
      <c r="P977">
        <f t="shared" si="109"/>
        <v>51.19</v>
      </c>
      <c r="Q977" t="s">
        <v>8323</v>
      </c>
      <c r="R977" t="s">
        <v>8327</v>
      </c>
      <c r="S977" s="14">
        <f t="shared" si="110"/>
        <v>40948.16815972222</v>
      </c>
      <c r="T977" s="14">
        <f t="shared" si="111"/>
        <v>40978.16815972222</v>
      </c>
    </row>
    <row r="978" spans="1:20" ht="43.2" x14ac:dyDescent="0.3">
      <c r="A978">
        <v>2307</v>
      </c>
      <c r="B978" s="3" t="s">
        <v>2308</v>
      </c>
      <c r="C978" s="3" t="s">
        <v>6417</v>
      </c>
      <c r="D978" s="6">
        <v>1964.47</v>
      </c>
      <c r="E978" s="8">
        <v>2095.2600000000002</v>
      </c>
      <c r="F978" t="s">
        <v>8218</v>
      </c>
      <c r="G978" t="s">
        <v>8223</v>
      </c>
      <c r="H978" t="s">
        <v>8245</v>
      </c>
      <c r="I978">
        <v>1336245328</v>
      </c>
      <c r="J978">
        <v>1333653333</v>
      </c>
      <c r="K978" t="b">
        <v>1</v>
      </c>
      <c r="L978">
        <v>75</v>
      </c>
      <c r="M978" t="b">
        <v>1</v>
      </c>
      <c r="N978" t="s">
        <v>8277</v>
      </c>
      <c r="O978" s="10">
        <f t="shared" si="108"/>
        <v>107</v>
      </c>
      <c r="P978">
        <f t="shared" si="109"/>
        <v>27.94</v>
      </c>
      <c r="Q978" t="s">
        <v>8323</v>
      </c>
      <c r="R978" t="s">
        <v>8327</v>
      </c>
      <c r="S978" s="14">
        <f t="shared" si="110"/>
        <v>41004.802465277775</v>
      </c>
      <c r="T978" s="14">
        <f t="shared" si="111"/>
        <v>41034.802407407406</v>
      </c>
    </row>
    <row r="979" spans="1:20" ht="43.2" x14ac:dyDescent="0.3">
      <c r="A979">
        <v>2308</v>
      </c>
      <c r="B979" s="3" t="s">
        <v>2309</v>
      </c>
      <c r="C979" s="3" t="s">
        <v>6418</v>
      </c>
      <c r="D979" s="6">
        <v>50000</v>
      </c>
      <c r="E979" s="8">
        <v>50653.11</v>
      </c>
      <c r="F979" t="s">
        <v>8218</v>
      </c>
      <c r="G979" t="s">
        <v>8223</v>
      </c>
      <c r="H979" t="s">
        <v>8245</v>
      </c>
      <c r="I979">
        <v>1409274000</v>
      </c>
      <c r="J979">
        <v>1406847996</v>
      </c>
      <c r="K979" t="b">
        <v>1</v>
      </c>
      <c r="L979">
        <v>614</v>
      </c>
      <c r="M979" t="b">
        <v>1</v>
      </c>
      <c r="N979" t="s">
        <v>8277</v>
      </c>
      <c r="O979" s="10">
        <f t="shared" si="108"/>
        <v>101</v>
      </c>
      <c r="P979">
        <f t="shared" si="109"/>
        <v>82.5</v>
      </c>
      <c r="Q979" t="s">
        <v>8323</v>
      </c>
      <c r="R979" t="s">
        <v>8327</v>
      </c>
      <c r="S979" s="14">
        <f t="shared" si="110"/>
        <v>41851.962916666671</v>
      </c>
      <c r="T979" s="14">
        <f t="shared" si="111"/>
        <v>41880.041666666664</v>
      </c>
    </row>
    <row r="980" spans="1:20" ht="43.2" x14ac:dyDescent="0.3">
      <c r="A980">
        <v>2309</v>
      </c>
      <c r="B980" s="3" t="s">
        <v>2310</v>
      </c>
      <c r="C980" s="3" t="s">
        <v>6419</v>
      </c>
      <c r="D980" s="6">
        <v>6000</v>
      </c>
      <c r="E980" s="8">
        <v>6400.47</v>
      </c>
      <c r="F980" t="s">
        <v>8218</v>
      </c>
      <c r="G980" t="s">
        <v>8223</v>
      </c>
      <c r="H980" t="s">
        <v>8245</v>
      </c>
      <c r="I980">
        <v>1362872537</v>
      </c>
      <c r="J980">
        <v>1359848537</v>
      </c>
      <c r="K980" t="b">
        <v>1</v>
      </c>
      <c r="L980">
        <v>107</v>
      </c>
      <c r="M980" t="b">
        <v>1</v>
      </c>
      <c r="N980" t="s">
        <v>8277</v>
      </c>
      <c r="O980" s="10">
        <f t="shared" si="108"/>
        <v>107</v>
      </c>
      <c r="P980">
        <f t="shared" si="109"/>
        <v>59.82</v>
      </c>
      <c r="Q980" t="s">
        <v>8323</v>
      </c>
      <c r="R980" t="s">
        <v>8327</v>
      </c>
      <c r="S980" s="14">
        <f t="shared" si="110"/>
        <v>41307.987696759257</v>
      </c>
      <c r="T980" s="14">
        <f t="shared" si="111"/>
        <v>41342.987696759257</v>
      </c>
    </row>
    <row r="981" spans="1:20" ht="57.6" x14ac:dyDescent="0.3">
      <c r="A981">
        <v>2310</v>
      </c>
      <c r="B981" s="3" t="s">
        <v>2311</v>
      </c>
      <c r="C981" s="3" t="s">
        <v>6420</v>
      </c>
      <c r="D981" s="6">
        <v>18500</v>
      </c>
      <c r="E981" s="8">
        <v>79335.360000000001</v>
      </c>
      <c r="F981" t="s">
        <v>8218</v>
      </c>
      <c r="G981" t="s">
        <v>8223</v>
      </c>
      <c r="H981" t="s">
        <v>8245</v>
      </c>
      <c r="I981">
        <v>1363889015</v>
      </c>
      <c r="J981">
        <v>1361300615</v>
      </c>
      <c r="K981" t="b">
        <v>1</v>
      </c>
      <c r="L981">
        <v>1224</v>
      </c>
      <c r="M981" t="b">
        <v>1</v>
      </c>
      <c r="N981" t="s">
        <v>8277</v>
      </c>
      <c r="O981" s="10">
        <f t="shared" si="108"/>
        <v>429</v>
      </c>
      <c r="P981">
        <f t="shared" si="109"/>
        <v>64.819999999999993</v>
      </c>
      <c r="Q981" t="s">
        <v>8323</v>
      </c>
      <c r="R981" t="s">
        <v>8327</v>
      </c>
      <c r="S981" s="14">
        <f t="shared" si="110"/>
        <v>41324.79415509259</v>
      </c>
      <c r="T981" s="14">
        <f t="shared" si="111"/>
        <v>41354.752488425926</v>
      </c>
    </row>
    <row r="982" spans="1:20" ht="43.2" x14ac:dyDescent="0.3">
      <c r="A982">
        <v>2311</v>
      </c>
      <c r="B982" s="3" t="s">
        <v>2312</v>
      </c>
      <c r="C982" s="3" t="s">
        <v>6421</v>
      </c>
      <c r="D982" s="6">
        <v>9000</v>
      </c>
      <c r="E982" s="8">
        <v>9370</v>
      </c>
      <c r="F982" t="s">
        <v>8218</v>
      </c>
      <c r="G982" t="s">
        <v>8223</v>
      </c>
      <c r="H982" t="s">
        <v>8245</v>
      </c>
      <c r="I982">
        <v>1399421189</v>
      </c>
      <c r="J982">
        <v>1396829189</v>
      </c>
      <c r="K982" t="b">
        <v>1</v>
      </c>
      <c r="L982">
        <v>104</v>
      </c>
      <c r="M982" t="b">
        <v>1</v>
      </c>
      <c r="N982" t="s">
        <v>8277</v>
      </c>
      <c r="O982" s="10">
        <f t="shared" si="108"/>
        <v>104</v>
      </c>
      <c r="P982">
        <f t="shared" si="109"/>
        <v>90.1</v>
      </c>
      <c r="Q982" t="s">
        <v>8323</v>
      </c>
      <c r="R982" t="s">
        <v>8327</v>
      </c>
      <c r="S982" s="14">
        <f t="shared" si="110"/>
        <v>41736.004502314812</v>
      </c>
      <c r="T982" s="14">
        <f t="shared" si="111"/>
        <v>41766.004502314812</v>
      </c>
    </row>
    <row r="983" spans="1:20" ht="43.2" x14ac:dyDescent="0.3">
      <c r="A983">
        <v>2312</v>
      </c>
      <c r="B983" s="3" t="s">
        <v>2313</v>
      </c>
      <c r="C983" s="3" t="s">
        <v>6422</v>
      </c>
      <c r="D983" s="6">
        <v>3000</v>
      </c>
      <c r="E983" s="8">
        <v>3236</v>
      </c>
      <c r="F983" t="s">
        <v>8218</v>
      </c>
      <c r="G983" t="s">
        <v>8223</v>
      </c>
      <c r="H983" t="s">
        <v>8245</v>
      </c>
      <c r="I983">
        <v>1397862000</v>
      </c>
      <c r="J983">
        <v>1395155478</v>
      </c>
      <c r="K983" t="b">
        <v>1</v>
      </c>
      <c r="L983">
        <v>79</v>
      </c>
      <c r="M983" t="b">
        <v>1</v>
      </c>
      <c r="N983" t="s">
        <v>8277</v>
      </c>
      <c r="O983" s="10">
        <f t="shared" si="108"/>
        <v>108</v>
      </c>
      <c r="P983">
        <f t="shared" si="109"/>
        <v>40.96</v>
      </c>
      <c r="Q983" t="s">
        <v>8323</v>
      </c>
      <c r="R983" t="s">
        <v>8327</v>
      </c>
      <c r="S983" s="14">
        <f t="shared" si="110"/>
        <v>41716.632847222223</v>
      </c>
      <c r="T983" s="14">
        <f t="shared" si="111"/>
        <v>41747.958333333336</v>
      </c>
    </row>
    <row r="984" spans="1:20" ht="28.8" x14ac:dyDescent="0.3">
      <c r="A984">
        <v>2313</v>
      </c>
      <c r="B984" s="3" t="s">
        <v>2314</v>
      </c>
      <c r="C984" s="3" t="s">
        <v>6423</v>
      </c>
      <c r="D984" s="6">
        <v>5000</v>
      </c>
      <c r="E984" s="8">
        <v>8792.02</v>
      </c>
      <c r="F984" t="s">
        <v>8218</v>
      </c>
      <c r="G984" t="s">
        <v>8223</v>
      </c>
      <c r="H984" t="s">
        <v>8245</v>
      </c>
      <c r="I984">
        <v>1336086026</v>
      </c>
      <c r="J984">
        <v>1333494026</v>
      </c>
      <c r="K984" t="b">
        <v>1</v>
      </c>
      <c r="L984">
        <v>157</v>
      </c>
      <c r="M984" t="b">
        <v>1</v>
      </c>
      <c r="N984" t="s">
        <v>8277</v>
      </c>
      <c r="O984" s="10">
        <f t="shared" si="108"/>
        <v>176</v>
      </c>
      <c r="P984">
        <f t="shared" si="109"/>
        <v>56</v>
      </c>
      <c r="Q984" t="s">
        <v>8323</v>
      </c>
      <c r="R984" t="s">
        <v>8327</v>
      </c>
      <c r="S984" s="14">
        <f t="shared" si="110"/>
        <v>41002.958634259259</v>
      </c>
      <c r="T984" s="14">
        <f t="shared" si="111"/>
        <v>41032.958634259259</v>
      </c>
    </row>
    <row r="985" spans="1:20" ht="43.2" x14ac:dyDescent="0.3">
      <c r="A985">
        <v>2314</v>
      </c>
      <c r="B985" s="3" t="s">
        <v>2315</v>
      </c>
      <c r="C985" s="3" t="s">
        <v>6424</v>
      </c>
      <c r="D985" s="6">
        <v>1200</v>
      </c>
      <c r="E985" s="8">
        <v>1883.64</v>
      </c>
      <c r="F985" t="s">
        <v>8218</v>
      </c>
      <c r="G985" t="s">
        <v>8223</v>
      </c>
      <c r="H985" t="s">
        <v>8245</v>
      </c>
      <c r="I985">
        <v>1339074857</v>
      </c>
      <c r="J985">
        <v>1336482857</v>
      </c>
      <c r="K985" t="b">
        <v>1</v>
      </c>
      <c r="L985">
        <v>50</v>
      </c>
      <c r="M985" t="b">
        <v>1</v>
      </c>
      <c r="N985" t="s">
        <v>8277</v>
      </c>
      <c r="O985" s="10">
        <f t="shared" si="108"/>
        <v>157</v>
      </c>
      <c r="P985">
        <f t="shared" si="109"/>
        <v>37.67</v>
      </c>
      <c r="Q985" t="s">
        <v>8323</v>
      </c>
      <c r="R985" t="s">
        <v>8327</v>
      </c>
      <c r="S985" s="14">
        <f t="shared" si="110"/>
        <v>41037.551585648151</v>
      </c>
      <c r="T985" s="14">
        <f t="shared" si="111"/>
        <v>41067.551585648151</v>
      </c>
    </row>
    <row r="986" spans="1:20" ht="43.2" x14ac:dyDescent="0.3">
      <c r="A986">
        <v>2315</v>
      </c>
      <c r="B986" s="3" t="s">
        <v>2316</v>
      </c>
      <c r="C986" s="3" t="s">
        <v>6425</v>
      </c>
      <c r="D986" s="6">
        <v>2500</v>
      </c>
      <c r="E986" s="8">
        <v>2565</v>
      </c>
      <c r="F986" t="s">
        <v>8218</v>
      </c>
      <c r="G986" t="s">
        <v>8223</v>
      </c>
      <c r="H986" t="s">
        <v>8245</v>
      </c>
      <c r="I986">
        <v>1336238743</v>
      </c>
      <c r="J986">
        <v>1333646743</v>
      </c>
      <c r="K986" t="b">
        <v>1</v>
      </c>
      <c r="L986">
        <v>64</v>
      </c>
      <c r="M986" t="b">
        <v>1</v>
      </c>
      <c r="N986" t="s">
        <v>8277</v>
      </c>
      <c r="O986" s="10">
        <f t="shared" si="108"/>
        <v>103</v>
      </c>
      <c r="P986">
        <f t="shared" si="109"/>
        <v>40.08</v>
      </c>
      <c r="Q986" t="s">
        <v>8323</v>
      </c>
      <c r="R986" t="s">
        <v>8327</v>
      </c>
      <c r="S986" s="14">
        <f t="shared" si="110"/>
        <v>41004.72619212963</v>
      </c>
      <c r="T986" s="14">
        <f t="shared" si="111"/>
        <v>41034.72619212963</v>
      </c>
    </row>
    <row r="987" spans="1:20" ht="57.6" x14ac:dyDescent="0.3">
      <c r="A987">
        <v>2316</v>
      </c>
      <c r="B987" s="3" t="s">
        <v>2317</v>
      </c>
      <c r="C987" s="3" t="s">
        <v>6426</v>
      </c>
      <c r="D987" s="6">
        <v>15000</v>
      </c>
      <c r="E987" s="8">
        <v>15606.4</v>
      </c>
      <c r="F987" t="s">
        <v>8218</v>
      </c>
      <c r="G987" t="s">
        <v>8223</v>
      </c>
      <c r="H987" t="s">
        <v>8245</v>
      </c>
      <c r="I987">
        <v>1260383040</v>
      </c>
      <c r="J987">
        <v>1253726650</v>
      </c>
      <c r="K987" t="b">
        <v>1</v>
      </c>
      <c r="L987">
        <v>200</v>
      </c>
      <c r="M987" t="b">
        <v>1</v>
      </c>
      <c r="N987" t="s">
        <v>8277</v>
      </c>
      <c r="O987" s="10">
        <f t="shared" si="108"/>
        <v>104</v>
      </c>
      <c r="P987">
        <f t="shared" si="109"/>
        <v>78.03</v>
      </c>
      <c r="Q987" t="s">
        <v>8323</v>
      </c>
      <c r="R987" t="s">
        <v>8327</v>
      </c>
      <c r="S987" s="14">
        <f t="shared" si="110"/>
        <v>40079.725115740745</v>
      </c>
      <c r="T987" s="14">
        <f t="shared" si="111"/>
        <v>40156.76666666667</v>
      </c>
    </row>
    <row r="988" spans="1:20" ht="43.2" x14ac:dyDescent="0.3">
      <c r="A988">
        <v>2317</v>
      </c>
      <c r="B988" s="3" t="s">
        <v>2318</v>
      </c>
      <c r="C988" s="3" t="s">
        <v>6427</v>
      </c>
      <c r="D988" s="6">
        <v>400</v>
      </c>
      <c r="E988" s="8">
        <v>416</v>
      </c>
      <c r="F988" t="s">
        <v>8218</v>
      </c>
      <c r="G988" t="s">
        <v>8223</v>
      </c>
      <c r="H988" t="s">
        <v>8245</v>
      </c>
      <c r="I988">
        <v>1266210000</v>
      </c>
      <c r="J988">
        <v>1263474049</v>
      </c>
      <c r="K988" t="b">
        <v>1</v>
      </c>
      <c r="L988">
        <v>22</v>
      </c>
      <c r="M988" t="b">
        <v>1</v>
      </c>
      <c r="N988" t="s">
        <v>8277</v>
      </c>
      <c r="O988" s="10">
        <f t="shared" si="108"/>
        <v>104</v>
      </c>
      <c r="P988">
        <f t="shared" si="109"/>
        <v>18.91</v>
      </c>
      <c r="Q988" t="s">
        <v>8323</v>
      </c>
      <c r="R988" t="s">
        <v>8327</v>
      </c>
      <c r="S988" s="14">
        <f t="shared" si="110"/>
        <v>40192.542233796295</v>
      </c>
      <c r="T988" s="14">
        <f t="shared" si="111"/>
        <v>40224.208333333336</v>
      </c>
    </row>
    <row r="989" spans="1:20" ht="57.6" x14ac:dyDescent="0.3">
      <c r="A989">
        <v>2318</v>
      </c>
      <c r="B989" s="3" t="s">
        <v>2319</v>
      </c>
      <c r="C989" s="3" t="s">
        <v>6428</v>
      </c>
      <c r="D989" s="6">
        <v>5000</v>
      </c>
      <c r="E989" s="8">
        <v>6053</v>
      </c>
      <c r="F989" t="s">
        <v>8218</v>
      </c>
      <c r="G989" t="s">
        <v>8223</v>
      </c>
      <c r="H989" t="s">
        <v>8245</v>
      </c>
      <c r="I989">
        <v>1253937540</v>
      </c>
      <c r="J989">
        <v>1251214014</v>
      </c>
      <c r="K989" t="b">
        <v>1</v>
      </c>
      <c r="L989">
        <v>163</v>
      </c>
      <c r="M989" t="b">
        <v>1</v>
      </c>
      <c r="N989" t="s">
        <v>8277</v>
      </c>
      <c r="O989" s="10">
        <f t="shared" si="108"/>
        <v>121</v>
      </c>
      <c r="P989">
        <f t="shared" si="109"/>
        <v>37.130000000000003</v>
      </c>
      <c r="Q989" t="s">
        <v>8323</v>
      </c>
      <c r="R989" t="s">
        <v>8327</v>
      </c>
      <c r="S989" s="14">
        <f t="shared" si="110"/>
        <v>40050.643680555557</v>
      </c>
      <c r="T989" s="14">
        <f t="shared" si="111"/>
        <v>40082.165972222225</v>
      </c>
    </row>
    <row r="990" spans="1:20" ht="43.2" x14ac:dyDescent="0.3">
      <c r="A990">
        <v>2319</v>
      </c>
      <c r="B990" s="3" t="s">
        <v>2320</v>
      </c>
      <c r="C990" s="3" t="s">
        <v>6429</v>
      </c>
      <c r="D990" s="6">
        <v>3000</v>
      </c>
      <c r="E990" s="8">
        <v>3231</v>
      </c>
      <c r="F990" t="s">
        <v>8218</v>
      </c>
      <c r="G990" t="s">
        <v>8223</v>
      </c>
      <c r="H990" t="s">
        <v>8245</v>
      </c>
      <c r="I990">
        <v>1387072685</v>
      </c>
      <c r="J990">
        <v>1384480685</v>
      </c>
      <c r="K990" t="b">
        <v>1</v>
      </c>
      <c r="L990">
        <v>77</v>
      </c>
      <c r="M990" t="b">
        <v>1</v>
      </c>
      <c r="N990" t="s">
        <v>8277</v>
      </c>
      <c r="O990" s="10">
        <f t="shared" si="108"/>
        <v>108</v>
      </c>
      <c r="P990">
        <f t="shared" si="109"/>
        <v>41.96</v>
      </c>
      <c r="Q990" t="s">
        <v>8323</v>
      </c>
      <c r="R990" t="s">
        <v>8327</v>
      </c>
      <c r="S990" s="14">
        <f t="shared" si="110"/>
        <v>41593.082002314812</v>
      </c>
      <c r="T990" s="14">
        <f t="shared" si="111"/>
        <v>41623.082002314812</v>
      </c>
    </row>
    <row r="991" spans="1:20" ht="57.6" x14ac:dyDescent="0.3">
      <c r="A991">
        <v>2320</v>
      </c>
      <c r="B991" s="3" t="s">
        <v>2321</v>
      </c>
      <c r="C991" s="3" t="s">
        <v>6430</v>
      </c>
      <c r="D991" s="6">
        <v>5000</v>
      </c>
      <c r="E991" s="8">
        <v>5433</v>
      </c>
      <c r="F991" t="s">
        <v>8218</v>
      </c>
      <c r="G991" t="s">
        <v>8223</v>
      </c>
      <c r="H991" t="s">
        <v>8245</v>
      </c>
      <c r="I991">
        <v>1396463800</v>
      </c>
      <c r="J991">
        <v>1393443400</v>
      </c>
      <c r="K991" t="b">
        <v>1</v>
      </c>
      <c r="L991">
        <v>89</v>
      </c>
      <c r="M991" t="b">
        <v>1</v>
      </c>
      <c r="N991" t="s">
        <v>8277</v>
      </c>
      <c r="O991" s="10">
        <f t="shared" si="108"/>
        <v>109</v>
      </c>
      <c r="P991">
        <f t="shared" si="109"/>
        <v>61.04</v>
      </c>
      <c r="Q991" t="s">
        <v>8323</v>
      </c>
      <c r="R991" t="s">
        <v>8327</v>
      </c>
      <c r="S991" s="14">
        <f t="shared" si="110"/>
        <v>41696.817129629628</v>
      </c>
      <c r="T991" s="14">
        <f t="shared" si="111"/>
        <v>41731.775462962964</v>
      </c>
    </row>
    <row r="992" spans="1:20" ht="28.8" x14ac:dyDescent="0.3">
      <c r="A992">
        <v>2327</v>
      </c>
      <c r="B992" s="3" t="s">
        <v>2328</v>
      </c>
      <c r="C992" s="3" t="s">
        <v>6437</v>
      </c>
      <c r="D992" s="6">
        <v>35000</v>
      </c>
      <c r="E992" s="8">
        <v>184133.01</v>
      </c>
      <c r="F992" t="s">
        <v>8218</v>
      </c>
      <c r="G992" t="s">
        <v>8223</v>
      </c>
      <c r="H992" t="s">
        <v>8245</v>
      </c>
      <c r="I992">
        <v>1409090440</v>
      </c>
      <c r="J992">
        <v>1406066440</v>
      </c>
      <c r="K992" t="b">
        <v>1</v>
      </c>
      <c r="L992">
        <v>3355</v>
      </c>
      <c r="M992" t="b">
        <v>1</v>
      </c>
      <c r="N992" t="s">
        <v>8296</v>
      </c>
      <c r="O992" s="10">
        <f t="shared" si="108"/>
        <v>526</v>
      </c>
      <c r="P992">
        <f t="shared" si="109"/>
        <v>54.88</v>
      </c>
      <c r="Q992" t="s">
        <v>8334</v>
      </c>
      <c r="R992" t="s">
        <v>8350</v>
      </c>
      <c r="S992" s="14">
        <f t="shared" si="110"/>
        <v>41842.917129629634</v>
      </c>
      <c r="T992" s="14">
        <f t="shared" si="111"/>
        <v>41877.917129629634</v>
      </c>
    </row>
    <row r="993" spans="1:20" ht="57.6" x14ac:dyDescent="0.3">
      <c r="A993">
        <v>2328</v>
      </c>
      <c r="B993" s="3" t="s">
        <v>2329</v>
      </c>
      <c r="C993" s="3" t="s">
        <v>6438</v>
      </c>
      <c r="D993" s="6">
        <v>10000</v>
      </c>
      <c r="E993" s="8">
        <v>25445</v>
      </c>
      <c r="F993" t="s">
        <v>8218</v>
      </c>
      <c r="G993" t="s">
        <v>8223</v>
      </c>
      <c r="H993" t="s">
        <v>8245</v>
      </c>
      <c r="I993">
        <v>1434307537</v>
      </c>
      <c r="J993">
        <v>1431715537</v>
      </c>
      <c r="K993" t="b">
        <v>1</v>
      </c>
      <c r="L993">
        <v>537</v>
      </c>
      <c r="M993" t="b">
        <v>1</v>
      </c>
      <c r="N993" t="s">
        <v>8296</v>
      </c>
      <c r="O993" s="10">
        <f t="shared" si="108"/>
        <v>254</v>
      </c>
      <c r="P993">
        <f t="shared" si="109"/>
        <v>47.38</v>
      </c>
      <c r="Q993" t="s">
        <v>8334</v>
      </c>
      <c r="R993" t="s">
        <v>8350</v>
      </c>
      <c r="S993" s="14">
        <f t="shared" si="110"/>
        <v>42139.781678240746</v>
      </c>
      <c r="T993" s="14">
        <f t="shared" si="111"/>
        <v>42169.781678240746</v>
      </c>
    </row>
    <row r="994" spans="1:20" ht="43.2" x14ac:dyDescent="0.3">
      <c r="A994">
        <v>2329</v>
      </c>
      <c r="B994" s="3" t="s">
        <v>2330</v>
      </c>
      <c r="C994" s="3" t="s">
        <v>6439</v>
      </c>
      <c r="D994" s="6">
        <v>25000</v>
      </c>
      <c r="E994" s="8">
        <v>26480</v>
      </c>
      <c r="F994" t="s">
        <v>8218</v>
      </c>
      <c r="G994" t="s">
        <v>8223</v>
      </c>
      <c r="H994" t="s">
        <v>8245</v>
      </c>
      <c r="I994">
        <v>1405609146</v>
      </c>
      <c r="J994">
        <v>1403017146</v>
      </c>
      <c r="K994" t="b">
        <v>1</v>
      </c>
      <c r="L994">
        <v>125</v>
      </c>
      <c r="M994" t="b">
        <v>1</v>
      </c>
      <c r="N994" t="s">
        <v>8296</v>
      </c>
      <c r="O994" s="10">
        <f t="shared" si="108"/>
        <v>106</v>
      </c>
      <c r="P994">
        <f t="shared" si="109"/>
        <v>211.84</v>
      </c>
      <c r="Q994" t="s">
        <v>8334</v>
      </c>
      <c r="R994" t="s">
        <v>8350</v>
      </c>
      <c r="S994" s="14">
        <f t="shared" si="110"/>
        <v>41807.624374999999</v>
      </c>
      <c r="T994" s="14">
        <f t="shared" si="111"/>
        <v>41837.624374999999</v>
      </c>
    </row>
    <row r="995" spans="1:20" ht="43.2" x14ac:dyDescent="0.3">
      <c r="A995">
        <v>2330</v>
      </c>
      <c r="B995" s="3" t="s">
        <v>2331</v>
      </c>
      <c r="C995" s="3" t="s">
        <v>6440</v>
      </c>
      <c r="D995" s="6">
        <v>35000</v>
      </c>
      <c r="E995" s="8">
        <v>35848</v>
      </c>
      <c r="F995" t="s">
        <v>8218</v>
      </c>
      <c r="G995" t="s">
        <v>8223</v>
      </c>
      <c r="H995" t="s">
        <v>8245</v>
      </c>
      <c r="I995">
        <v>1451001600</v>
      </c>
      <c r="J995">
        <v>1448400943</v>
      </c>
      <c r="K995" t="b">
        <v>1</v>
      </c>
      <c r="L995">
        <v>163</v>
      </c>
      <c r="M995" t="b">
        <v>1</v>
      </c>
      <c r="N995" t="s">
        <v>8296</v>
      </c>
      <c r="O995" s="10">
        <f t="shared" si="108"/>
        <v>102</v>
      </c>
      <c r="P995">
        <f t="shared" si="109"/>
        <v>219.93</v>
      </c>
      <c r="Q995" t="s">
        <v>8334</v>
      </c>
      <c r="R995" t="s">
        <v>8350</v>
      </c>
      <c r="S995" s="14">
        <f t="shared" si="110"/>
        <v>42332.89980324074</v>
      </c>
      <c r="T995" s="14">
        <f t="shared" si="111"/>
        <v>42363</v>
      </c>
    </row>
    <row r="996" spans="1:20" ht="43.2" x14ac:dyDescent="0.3">
      <c r="A996">
        <v>2331</v>
      </c>
      <c r="B996" s="3" t="s">
        <v>2332</v>
      </c>
      <c r="C996" s="3" t="s">
        <v>6441</v>
      </c>
      <c r="D996" s="6">
        <v>8000</v>
      </c>
      <c r="E996" s="8">
        <v>11545.1</v>
      </c>
      <c r="F996" t="s">
        <v>8218</v>
      </c>
      <c r="G996" t="s">
        <v>8223</v>
      </c>
      <c r="H996" t="s">
        <v>8245</v>
      </c>
      <c r="I996">
        <v>1408320490</v>
      </c>
      <c r="J996">
        <v>1405728490</v>
      </c>
      <c r="K996" t="b">
        <v>1</v>
      </c>
      <c r="L996">
        <v>283</v>
      </c>
      <c r="M996" t="b">
        <v>1</v>
      </c>
      <c r="N996" t="s">
        <v>8296</v>
      </c>
      <c r="O996" s="10">
        <f t="shared" si="108"/>
        <v>144</v>
      </c>
      <c r="P996">
        <f t="shared" si="109"/>
        <v>40.799999999999997</v>
      </c>
      <c r="Q996" t="s">
        <v>8334</v>
      </c>
      <c r="R996" t="s">
        <v>8350</v>
      </c>
      <c r="S996" s="14">
        <f t="shared" si="110"/>
        <v>41839.005671296298</v>
      </c>
      <c r="T996" s="14">
        <f t="shared" si="111"/>
        <v>41869.005671296298</v>
      </c>
    </row>
    <row r="997" spans="1:20" ht="43.2" x14ac:dyDescent="0.3">
      <c r="A997">
        <v>2332</v>
      </c>
      <c r="B997" s="3" t="s">
        <v>2333</v>
      </c>
      <c r="C997" s="3" t="s">
        <v>6442</v>
      </c>
      <c r="D997" s="6">
        <v>25000</v>
      </c>
      <c r="E997" s="8">
        <v>26577</v>
      </c>
      <c r="F997" t="s">
        <v>8218</v>
      </c>
      <c r="G997" t="s">
        <v>8223</v>
      </c>
      <c r="H997" t="s">
        <v>8245</v>
      </c>
      <c r="I997">
        <v>1423235071</v>
      </c>
      <c r="J997">
        <v>1420643071</v>
      </c>
      <c r="K997" t="b">
        <v>1</v>
      </c>
      <c r="L997">
        <v>352</v>
      </c>
      <c r="M997" t="b">
        <v>1</v>
      </c>
      <c r="N997" t="s">
        <v>8296</v>
      </c>
      <c r="O997" s="10">
        <f t="shared" si="108"/>
        <v>106</v>
      </c>
      <c r="P997">
        <f t="shared" si="109"/>
        <v>75.5</v>
      </c>
      <c r="Q997" t="s">
        <v>8334</v>
      </c>
      <c r="R997" t="s">
        <v>8350</v>
      </c>
      <c r="S997" s="14">
        <f t="shared" si="110"/>
        <v>42011.628136574072</v>
      </c>
      <c r="T997" s="14">
        <f t="shared" si="111"/>
        <v>42041.628136574072</v>
      </c>
    </row>
    <row r="998" spans="1:20" ht="43.2" x14ac:dyDescent="0.3">
      <c r="A998">
        <v>2333</v>
      </c>
      <c r="B998" s="3" t="s">
        <v>2334</v>
      </c>
      <c r="C998" s="3" t="s">
        <v>6443</v>
      </c>
      <c r="D998" s="6">
        <v>600</v>
      </c>
      <c r="E998" s="8">
        <v>1273</v>
      </c>
      <c r="F998" t="s">
        <v>8218</v>
      </c>
      <c r="G998" t="s">
        <v>8223</v>
      </c>
      <c r="H998" t="s">
        <v>8245</v>
      </c>
      <c r="I998">
        <v>1401385800</v>
      </c>
      <c r="J998">
        <v>1399563390</v>
      </c>
      <c r="K998" t="b">
        <v>1</v>
      </c>
      <c r="L998">
        <v>94</v>
      </c>
      <c r="M998" t="b">
        <v>1</v>
      </c>
      <c r="N998" t="s">
        <v>8296</v>
      </c>
      <c r="O998" s="10">
        <f t="shared" si="108"/>
        <v>212</v>
      </c>
      <c r="P998">
        <f t="shared" si="109"/>
        <v>13.54</v>
      </c>
      <c r="Q998" t="s">
        <v>8334</v>
      </c>
      <c r="R998" t="s">
        <v>8350</v>
      </c>
      <c r="S998" s="14">
        <f t="shared" si="110"/>
        <v>41767.650347222225</v>
      </c>
      <c r="T998" s="14">
        <f t="shared" si="111"/>
        <v>41788.743055555555</v>
      </c>
    </row>
    <row r="999" spans="1:20" ht="43.2" x14ac:dyDescent="0.3">
      <c r="A999">
        <v>2334</v>
      </c>
      <c r="B999" s="3" t="s">
        <v>2335</v>
      </c>
      <c r="C999" s="3" t="s">
        <v>6444</v>
      </c>
      <c r="D999" s="6">
        <v>4000</v>
      </c>
      <c r="E999" s="8">
        <v>4078</v>
      </c>
      <c r="F999" t="s">
        <v>8218</v>
      </c>
      <c r="G999" t="s">
        <v>8223</v>
      </c>
      <c r="H999" t="s">
        <v>8245</v>
      </c>
      <c r="I999">
        <v>1415208840</v>
      </c>
      <c r="J999">
        <v>1412611498</v>
      </c>
      <c r="K999" t="b">
        <v>1</v>
      </c>
      <c r="L999">
        <v>67</v>
      </c>
      <c r="M999" t="b">
        <v>1</v>
      </c>
      <c r="N999" t="s">
        <v>8296</v>
      </c>
      <c r="O999" s="10">
        <f t="shared" si="108"/>
        <v>102</v>
      </c>
      <c r="P999">
        <f t="shared" si="109"/>
        <v>60.87</v>
      </c>
      <c r="Q999" t="s">
        <v>8334</v>
      </c>
      <c r="R999" t="s">
        <v>8350</v>
      </c>
      <c r="S999" s="14">
        <f t="shared" si="110"/>
        <v>41918.670115740737</v>
      </c>
      <c r="T999" s="14">
        <f t="shared" si="111"/>
        <v>41948.731944444444</v>
      </c>
    </row>
    <row r="1000" spans="1:20" ht="43.2" x14ac:dyDescent="0.3">
      <c r="A1000">
        <v>2335</v>
      </c>
      <c r="B1000" s="3" t="s">
        <v>2336</v>
      </c>
      <c r="C1000" s="3" t="s">
        <v>6445</v>
      </c>
      <c r="D1000" s="6">
        <v>25000</v>
      </c>
      <c r="E1000" s="8">
        <v>25568</v>
      </c>
      <c r="F1000" t="s">
        <v>8218</v>
      </c>
      <c r="G1000" t="s">
        <v>8223</v>
      </c>
      <c r="H1000" t="s">
        <v>8245</v>
      </c>
      <c r="I1000">
        <v>1402494243</v>
      </c>
      <c r="J1000">
        <v>1399902243</v>
      </c>
      <c r="K1000" t="b">
        <v>1</v>
      </c>
      <c r="L1000">
        <v>221</v>
      </c>
      <c r="M1000" t="b">
        <v>1</v>
      </c>
      <c r="N1000" t="s">
        <v>8296</v>
      </c>
      <c r="O1000" s="10">
        <f t="shared" si="108"/>
        <v>102</v>
      </c>
      <c r="P1000">
        <f t="shared" si="109"/>
        <v>115.69</v>
      </c>
      <c r="Q1000" t="s">
        <v>8334</v>
      </c>
      <c r="R1000" t="s">
        <v>8350</v>
      </c>
      <c r="S1000" s="14">
        <f t="shared" si="110"/>
        <v>41771.572256944448</v>
      </c>
      <c r="T1000" s="14">
        <f t="shared" si="111"/>
        <v>41801.572256944448</v>
      </c>
    </row>
    <row r="1001" spans="1:20" ht="43.2" x14ac:dyDescent="0.3">
      <c r="A1001">
        <v>2336</v>
      </c>
      <c r="B1001" s="3" t="s">
        <v>2337</v>
      </c>
      <c r="C1001" s="3" t="s">
        <v>6446</v>
      </c>
      <c r="D1001" s="6">
        <v>20000</v>
      </c>
      <c r="E1001" s="8">
        <v>104146.51</v>
      </c>
      <c r="F1001" t="s">
        <v>8218</v>
      </c>
      <c r="G1001" t="s">
        <v>8223</v>
      </c>
      <c r="H1001" t="s">
        <v>8245</v>
      </c>
      <c r="I1001">
        <v>1394316695</v>
      </c>
      <c r="J1001">
        <v>1390860695</v>
      </c>
      <c r="K1001" t="b">
        <v>1</v>
      </c>
      <c r="L1001">
        <v>2165</v>
      </c>
      <c r="M1001" t="b">
        <v>1</v>
      </c>
      <c r="N1001" t="s">
        <v>8296</v>
      </c>
      <c r="O1001" s="10">
        <f t="shared" si="108"/>
        <v>521</v>
      </c>
      <c r="P1001">
        <f t="shared" si="109"/>
        <v>48.1</v>
      </c>
      <c r="Q1001" t="s">
        <v>8334</v>
      </c>
      <c r="R1001" t="s">
        <v>8350</v>
      </c>
      <c r="S1001" s="14">
        <f t="shared" si="110"/>
        <v>41666.924710648149</v>
      </c>
      <c r="T1001" s="14">
        <f t="shared" si="111"/>
        <v>41706.924710648149</v>
      </c>
    </row>
    <row r="1002" spans="1:20" ht="28.8" x14ac:dyDescent="0.3">
      <c r="A1002">
        <v>2337</v>
      </c>
      <c r="B1002" s="3" t="s">
        <v>2338</v>
      </c>
      <c r="C1002" s="3" t="s">
        <v>6447</v>
      </c>
      <c r="D1002" s="6">
        <v>12000</v>
      </c>
      <c r="E1002" s="8">
        <v>13279</v>
      </c>
      <c r="F1002" t="s">
        <v>8218</v>
      </c>
      <c r="G1002" t="s">
        <v>8223</v>
      </c>
      <c r="H1002" t="s">
        <v>8245</v>
      </c>
      <c r="I1002">
        <v>1403796143</v>
      </c>
      <c r="J1002">
        <v>1401204143</v>
      </c>
      <c r="K1002" t="b">
        <v>1</v>
      </c>
      <c r="L1002">
        <v>179</v>
      </c>
      <c r="M1002" t="b">
        <v>1</v>
      </c>
      <c r="N1002" t="s">
        <v>8296</v>
      </c>
      <c r="O1002" s="10">
        <f t="shared" si="108"/>
        <v>111</v>
      </c>
      <c r="P1002">
        <f t="shared" si="109"/>
        <v>74.180000000000007</v>
      </c>
      <c r="Q1002" t="s">
        <v>8334</v>
      </c>
      <c r="R1002" t="s">
        <v>8350</v>
      </c>
      <c r="S1002" s="14">
        <f t="shared" si="110"/>
        <v>41786.640543981484</v>
      </c>
      <c r="T1002" s="14">
        <f t="shared" si="111"/>
        <v>41816.640543981484</v>
      </c>
    </row>
    <row r="1003" spans="1:20" ht="43.2" x14ac:dyDescent="0.3">
      <c r="A1003">
        <v>2338</v>
      </c>
      <c r="B1003" s="3" t="s">
        <v>2339</v>
      </c>
      <c r="C1003" s="3" t="s">
        <v>6448</v>
      </c>
      <c r="D1003" s="6">
        <v>15000</v>
      </c>
      <c r="E1003" s="8">
        <v>15171.5</v>
      </c>
      <c r="F1003" t="s">
        <v>8218</v>
      </c>
      <c r="G1003" t="s">
        <v>8223</v>
      </c>
      <c r="H1003" t="s">
        <v>8245</v>
      </c>
      <c r="I1003">
        <v>1404077484</v>
      </c>
      <c r="J1003">
        <v>1401485484</v>
      </c>
      <c r="K1003" t="b">
        <v>1</v>
      </c>
      <c r="L1003">
        <v>123</v>
      </c>
      <c r="M1003" t="b">
        <v>1</v>
      </c>
      <c r="N1003" t="s">
        <v>8296</v>
      </c>
      <c r="O1003" s="10">
        <f t="shared" si="108"/>
        <v>101</v>
      </c>
      <c r="P1003">
        <f t="shared" si="109"/>
        <v>123.35</v>
      </c>
      <c r="Q1003" t="s">
        <v>8334</v>
      </c>
      <c r="R1003" t="s">
        <v>8350</v>
      </c>
      <c r="S1003" s="14">
        <f t="shared" si="110"/>
        <v>41789.896805555552</v>
      </c>
      <c r="T1003" s="14">
        <f t="shared" si="111"/>
        <v>41819.896805555552</v>
      </c>
    </row>
    <row r="1004" spans="1:20" ht="43.2" x14ac:dyDescent="0.3">
      <c r="A1004">
        <v>2339</v>
      </c>
      <c r="B1004" s="3" t="s">
        <v>2340</v>
      </c>
      <c r="C1004" s="3" t="s">
        <v>6449</v>
      </c>
      <c r="D1004" s="6">
        <v>25000</v>
      </c>
      <c r="E1004" s="8">
        <v>73552</v>
      </c>
      <c r="F1004" t="s">
        <v>8218</v>
      </c>
      <c r="G1004" t="s">
        <v>8223</v>
      </c>
      <c r="H1004" t="s">
        <v>8245</v>
      </c>
      <c r="I1004">
        <v>1482134340</v>
      </c>
      <c r="J1004">
        <v>1479496309</v>
      </c>
      <c r="K1004" t="b">
        <v>1</v>
      </c>
      <c r="L1004">
        <v>1104</v>
      </c>
      <c r="M1004" t="b">
        <v>1</v>
      </c>
      <c r="N1004" t="s">
        <v>8296</v>
      </c>
      <c r="O1004" s="10">
        <f t="shared" si="108"/>
        <v>294</v>
      </c>
      <c r="P1004">
        <f t="shared" si="109"/>
        <v>66.62</v>
      </c>
      <c r="Q1004" t="s">
        <v>8334</v>
      </c>
      <c r="R1004" t="s">
        <v>8350</v>
      </c>
      <c r="S1004" s="14">
        <f t="shared" si="110"/>
        <v>42692.79987268518</v>
      </c>
      <c r="T1004" s="14">
        <f t="shared" si="111"/>
        <v>42723.332638888889</v>
      </c>
    </row>
    <row r="1005" spans="1:20" ht="43.2" x14ac:dyDescent="0.3">
      <c r="A1005">
        <v>2340</v>
      </c>
      <c r="B1005" s="3" t="s">
        <v>2341</v>
      </c>
      <c r="C1005" s="3" t="s">
        <v>6450</v>
      </c>
      <c r="D1005" s="6">
        <v>40000</v>
      </c>
      <c r="E1005" s="8">
        <v>42311</v>
      </c>
      <c r="F1005" t="s">
        <v>8218</v>
      </c>
      <c r="G1005" t="s">
        <v>8223</v>
      </c>
      <c r="H1005" t="s">
        <v>8245</v>
      </c>
      <c r="I1005">
        <v>1477841138</v>
      </c>
      <c r="J1005">
        <v>1475249138</v>
      </c>
      <c r="K1005" t="b">
        <v>1</v>
      </c>
      <c r="L1005">
        <v>403</v>
      </c>
      <c r="M1005" t="b">
        <v>1</v>
      </c>
      <c r="N1005" t="s">
        <v>8296</v>
      </c>
      <c r="O1005" s="10">
        <f t="shared" si="108"/>
        <v>106</v>
      </c>
      <c r="P1005">
        <f t="shared" si="109"/>
        <v>104.99</v>
      </c>
      <c r="Q1005" t="s">
        <v>8334</v>
      </c>
      <c r="R1005" t="s">
        <v>8350</v>
      </c>
      <c r="S1005" s="14">
        <f t="shared" si="110"/>
        <v>42643.642800925925</v>
      </c>
      <c r="T1005" s="14">
        <f t="shared" si="111"/>
        <v>42673.642800925925</v>
      </c>
    </row>
    <row r="1006" spans="1:20" ht="28.8" x14ac:dyDescent="0.3">
      <c r="A1006">
        <v>2441</v>
      </c>
      <c r="B1006" s="3" t="s">
        <v>2442</v>
      </c>
      <c r="C1006" s="3" t="s">
        <v>6551</v>
      </c>
      <c r="D1006" s="6">
        <v>7500</v>
      </c>
      <c r="E1006" s="8">
        <v>8091</v>
      </c>
      <c r="F1006" t="s">
        <v>8218</v>
      </c>
      <c r="G1006" t="s">
        <v>8223</v>
      </c>
      <c r="H1006" t="s">
        <v>8245</v>
      </c>
      <c r="I1006">
        <v>1437627540</v>
      </c>
      <c r="J1006">
        <v>1435806054</v>
      </c>
      <c r="K1006" t="b">
        <v>0</v>
      </c>
      <c r="L1006">
        <v>109</v>
      </c>
      <c r="M1006" t="b">
        <v>1</v>
      </c>
      <c r="N1006" t="s">
        <v>8296</v>
      </c>
      <c r="O1006" s="10">
        <f t="shared" si="108"/>
        <v>108</v>
      </c>
      <c r="P1006">
        <f t="shared" ref="P1006:P1060" si="112">IFERROR(ROUND(E1006/L1006,2),0)</f>
        <v>74.23</v>
      </c>
      <c r="Q1006" t="s">
        <v>8334</v>
      </c>
      <c r="R1006" t="s">
        <v>8350</v>
      </c>
      <c r="S1006" s="14">
        <f t="shared" ref="S1006:S1060" si="113">(((J1006/60)/60)/24)+DATE(1970,1,1)</f>
        <v>42187.125625000001</v>
      </c>
      <c r="T1006" s="14">
        <f t="shared" ref="T1006:T1060" si="114">(((I1006/60)/60)/24)+DATE(1970,1,1)</f>
        <v>42208.207638888889</v>
      </c>
    </row>
    <row r="1007" spans="1:20" ht="28.8" x14ac:dyDescent="0.3">
      <c r="A1007">
        <v>2442</v>
      </c>
      <c r="B1007" s="3" t="s">
        <v>2443</v>
      </c>
      <c r="C1007" s="3" t="s">
        <v>6552</v>
      </c>
      <c r="D1007" s="6">
        <v>24000</v>
      </c>
      <c r="E1007" s="8">
        <v>30226</v>
      </c>
      <c r="F1007" t="s">
        <v>8218</v>
      </c>
      <c r="G1007" t="s">
        <v>8223</v>
      </c>
      <c r="H1007" t="s">
        <v>8245</v>
      </c>
      <c r="I1007">
        <v>1426777228</v>
      </c>
      <c r="J1007">
        <v>1424188828</v>
      </c>
      <c r="K1007" t="b">
        <v>0</v>
      </c>
      <c r="L1007">
        <v>372</v>
      </c>
      <c r="M1007" t="b">
        <v>1</v>
      </c>
      <c r="N1007" t="s">
        <v>8296</v>
      </c>
      <c r="O1007" s="10">
        <f t="shared" si="108"/>
        <v>126</v>
      </c>
      <c r="P1007">
        <f t="shared" si="112"/>
        <v>81.25</v>
      </c>
      <c r="Q1007" t="s">
        <v>8334</v>
      </c>
      <c r="R1007" t="s">
        <v>8350</v>
      </c>
      <c r="S1007" s="14">
        <f t="shared" si="113"/>
        <v>42052.666990740734</v>
      </c>
      <c r="T1007" s="14">
        <f t="shared" si="114"/>
        <v>42082.625324074077</v>
      </c>
    </row>
    <row r="1008" spans="1:20" ht="43.2" x14ac:dyDescent="0.3">
      <c r="A1008">
        <v>2443</v>
      </c>
      <c r="B1008" s="3" t="s">
        <v>2444</v>
      </c>
      <c r="C1008" s="3" t="s">
        <v>6553</v>
      </c>
      <c r="D1008" s="6">
        <v>20000</v>
      </c>
      <c r="E1008" s="8">
        <v>40502.99</v>
      </c>
      <c r="F1008" t="s">
        <v>8218</v>
      </c>
      <c r="G1008" t="s">
        <v>8223</v>
      </c>
      <c r="H1008" t="s">
        <v>8245</v>
      </c>
      <c r="I1008">
        <v>1408114822</v>
      </c>
      <c r="J1008">
        <v>1405522822</v>
      </c>
      <c r="K1008" t="b">
        <v>0</v>
      </c>
      <c r="L1008">
        <v>311</v>
      </c>
      <c r="M1008" t="b">
        <v>1</v>
      </c>
      <c r="N1008" t="s">
        <v>8296</v>
      </c>
      <c r="O1008" s="10">
        <f t="shared" si="108"/>
        <v>203</v>
      </c>
      <c r="P1008">
        <f t="shared" si="112"/>
        <v>130.22999999999999</v>
      </c>
      <c r="Q1008" t="s">
        <v>8334</v>
      </c>
      <c r="R1008" t="s">
        <v>8350</v>
      </c>
      <c r="S1008" s="14">
        <f t="shared" si="113"/>
        <v>41836.625254629631</v>
      </c>
      <c r="T1008" s="14">
        <f t="shared" si="114"/>
        <v>41866.625254629631</v>
      </c>
    </row>
    <row r="1009" spans="1:20" ht="43.2" x14ac:dyDescent="0.3">
      <c r="A1009">
        <v>2444</v>
      </c>
      <c r="B1009" s="3" t="s">
        <v>2445</v>
      </c>
      <c r="C1009" s="3" t="s">
        <v>6554</v>
      </c>
      <c r="D1009" s="6">
        <v>3000</v>
      </c>
      <c r="E1009" s="8">
        <v>3258</v>
      </c>
      <c r="F1009" t="s">
        <v>8218</v>
      </c>
      <c r="G1009" t="s">
        <v>8223</v>
      </c>
      <c r="H1009" t="s">
        <v>8245</v>
      </c>
      <c r="I1009">
        <v>1464199591</v>
      </c>
      <c r="J1009">
        <v>1461607591</v>
      </c>
      <c r="K1009" t="b">
        <v>0</v>
      </c>
      <c r="L1009">
        <v>61</v>
      </c>
      <c r="M1009" t="b">
        <v>1</v>
      </c>
      <c r="N1009" t="s">
        <v>8296</v>
      </c>
      <c r="O1009" s="10">
        <f t="shared" si="108"/>
        <v>109</v>
      </c>
      <c r="P1009">
        <f t="shared" si="112"/>
        <v>53.41</v>
      </c>
      <c r="Q1009" t="s">
        <v>8334</v>
      </c>
      <c r="R1009" t="s">
        <v>8350</v>
      </c>
      <c r="S1009" s="14">
        <f t="shared" si="113"/>
        <v>42485.754525462966</v>
      </c>
      <c r="T1009" s="14">
        <f t="shared" si="114"/>
        <v>42515.754525462966</v>
      </c>
    </row>
    <row r="1010" spans="1:20" ht="57.6" x14ac:dyDescent="0.3">
      <c r="A1010">
        <v>2445</v>
      </c>
      <c r="B1010" s="3" t="s">
        <v>2446</v>
      </c>
      <c r="C1010" s="3" t="s">
        <v>6555</v>
      </c>
      <c r="D1010" s="6">
        <v>5000</v>
      </c>
      <c r="E1010" s="8">
        <v>8640</v>
      </c>
      <c r="F1010" t="s">
        <v>8218</v>
      </c>
      <c r="G1010" t="s">
        <v>8223</v>
      </c>
      <c r="H1010" t="s">
        <v>8245</v>
      </c>
      <c r="I1010">
        <v>1443242021</v>
      </c>
      <c r="J1010">
        <v>1440650021</v>
      </c>
      <c r="K1010" t="b">
        <v>0</v>
      </c>
      <c r="L1010">
        <v>115</v>
      </c>
      <c r="M1010" t="b">
        <v>1</v>
      </c>
      <c r="N1010" t="s">
        <v>8296</v>
      </c>
      <c r="O1010" s="10">
        <f t="shared" si="108"/>
        <v>173</v>
      </c>
      <c r="P1010">
        <f t="shared" si="112"/>
        <v>75.13</v>
      </c>
      <c r="Q1010" t="s">
        <v>8334</v>
      </c>
      <c r="R1010" t="s">
        <v>8350</v>
      </c>
      <c r="S1010" s="14">
        <f t="shared" si="113"/>
        <v>42243.190057870372</v>
      </c>
      <c r="T1010" s="14">
        <f t="shared" si="114"/>
        <v>42273.190057870372</v>
      </c>
    </row>
    <row r="1011" spans="1:20" ht="57.6" x14ac:dyDescent="0.3">
      <c r="A1011">
        <v>2446</v>
      </c>
      <c r="B1011" s="3" t="s">
        <v>2447</v>
      </c>
      <c r="C1011" s="3" t="s">
        <v>6556</v>
      </c>
      <c r="D1011" s="6">
        <v>5000</v>
      </c>
      <c r="E1011" s="8">
        <v>8399</v>
      </c>
      <c r="F1011" t="s">
        <v>8218</v>
      </c>
      <c r="G1011" t="s">
        <v>8223</v>
      </c>
      <c r="H1011" t="s">
        <v>8245</v>
      </c>
      <c r="I1011">
        <v>1480174071</v>
      </c>
      <c r="J1011">
        <v>1477578471</v>
      </c>
      <c r="K1011" t="b">
        <v>0</v>
      </c>
      <c r="L1011">
        <v>111</v>
      </c>
      <c r="M1011" t="b">
        <v>1</v>
      </c>
      <c r="N1011" t="s">
        <v>8296</v>
      </c>
      <c r="O1011" s="10">
        <f t="shared" si="108"/>
        <v>168</v>
      </c>
      <c r="P1011">
        <f t="shared" si="112"/>
        <v>75.67</v>
      </c>
      <c r="Q1011" t="s">
        <v>8334</v>
      </c>
      <c r="R1011" t="s">
        <v>8350</v>
      </c>
      <c r="S1011" s="14">
        <f t="shared" si="113"/>
        <v>42670.602673611109</v>
      </c>
      <c r="T1011" s="14">
        <f t="shared" si="114"/>
        <v>42700.64434027778</v>
      </c>
    </row>
    <row r="1012" spans="1:20" ht="57.6" x14ac:dyDescent="0.3">
      <c r="A1012">
        <v>2447</v>
      </c>
      <c r="B1012" s="3" t="s">
        <v>2448</v>
      </c>
      <c r="C1012" s="3" t="s">
        <v>6557</v>
      </c>
      <c r="D1012" s="6">
        <v>2500</v>
      </c>
      <c r="E1012" s="8">
        <v>10680</v>
      </c>
      <c r="F1012" t="s">
        <v>8218</v>
      </c>
      <c r="G1012" t="s">
        <v>8223</v>
      </c>
      <c r="H1012" t="s">
        <v>8245</v>
      </c>
      <c r="I1012">
        <v>1478923200</v>
      </c>
      <c r="J1012">
        <v>1476184593</v>
      </c>
      <c r="K1012" t="b">
        <v>0</v>
      </c>
      <c r="L1012">
        <v>337</v>
      </c>
      <c r="M1012" t="b">
        <v>1</v>
      </c>
      <c r="N1012" t="s">
        <v>8296</v>
      </c>
      <c r="O1012" s="10">
        <f t="shared" si="108"/>
        <v>427</v>
      </c>
      <c r="P1012">
        <f t="shared" si="112"/>
        <v>31.69</v>
      </c>
      <c r="Q1012" t="s">
        <v>8334</v>
      </c>
      <c r="R1012" t="s">
        <v>8350</v>
      </c>
      <c r="S1012" s="14">
        <f t="shared" si="113"/>
        <v>42654.469826388886</v>
      </c>
      <c r="T1012" s="14">
        <f t="shared" si="114"/>
        <v>42686.166666666672</v>
      </c>
    </row>
    <row r="1013" spans="1:20" ht="43.2" x14ac:dyDescent="0.3">
      <c r="A1013">
        <v>2448</v>
      </c>
      <c r="B1013" s="3" t="s">
        <v>2449</v>
      </c>
      <c r="C1013" s="3" t="s">
        <v>6558</v>
      </c>
      <c r="D1013" s="6">
        <v>400</v>
      </c>
      <c r="E1013" s="8">
        <v>430</v>
      </c>
      <c r="F1013" t="s">
        <v>8218</v>
      </c>
      <c r="G1013" t="s">
        <v>8223</v>
      </c>
      <c r="H1013" t="s">
        <v>8245</v>
      </c>
      <c r="I1013">
        <v>1472621760</v>
      </c>
      <c r="J1013">
        <v>1472110513</v>
      </c>
      <c r="K1013" t="b">
        <v>0</v>
      </c>
      <c r="L1013">
        <v>9</v>
      </c>
      <c r="M1013" t="b">
        <v>1</v>
      </c>
      <c r="N1013" t="s">
        <v>8296</v>
      </c>
      <c r="O1013" s="10">
        <f t="shared" si="108"/>
        <v>108</v>
      </c>
      <c r="P1013">
        <f t="shared" si="112"/>
        <v>47.78</v>
      </c>
      <c r="Q1013" t="s">
        <v>8334</v>
      </c>
      <c r="R1013" t="s">
        <v>8350</v>
      </c>
      <c r="S1013" s="14">
        <f t="shared" si="113"/>
        <v>42607.316122685181</v>
      </c>
      <c r="T1013" s="14">
        <f t="shared" si="114"/>
        <v>42613.233333333337</v>
      </c>
    </row>
    <row r="1014" spans="1:20" ht="43.2" x14ac:dyDescent="0.3">
      <c r="A1014">
        <v>2449</v>
      </c>
      <c r="B1014" s="3" t="s">
        <v>2450</v>
      </c>
      <c r="C1014" s="3" t="s">
        <v>6559</v>
      </c>
      <c r="D1014" s="6">
        <v>10000</v>
      </c>
      <c r="E1014" s="8">
        <v>10800</v>
      </c>
      <c r="F1014" t="s">
        <v>8218</v>
      </c>
      <c r="G1014" t="s">
        <v>8223</v>
      </c>
      <c r="H1014" t="s">
        <v>8245</v>
      </c>
      <c r="I1014">
        <v>1417321515</v>
      </c>
      <c r="J1014">
        <v>1414725915</v>
      </c>
      <c r="K1014" t="b">
        <v>0</v>
      </c>
      <c r="L1014">
        <v>120</v>
      </c>
      <c r="M1014" t="b">
        <v>1</v>
      </c>
      <c r="N1014" t="s">
        <v>8296</v>
      </c>
      <c r="O1014" s="10">
        <f t="shared" si="108"/>
        <v>108</v>
      </c>
      <c r="P1014">
        <f t="shared" si="112"/>
        <v>90</v>
      </c>
      <c r="Q1014" t="s">
        <v>8334</v>
      </c>
      <c r="R1014" t="s">
        <v>8350</v>
      </c>
      <c r="S1014" s="14">
        <f t="shared" si="113"/>
        <v>41943.142534722225</v>
      </c>
      <c r="T1014" s="14">
        <f t="shared" si="114"/>
        <v>41973.184201388889</v>
      </c>
    </row>
    <row r="1015" spans="1:20" ht="43.2" x14ac:dyDescent="0.3">
      <c r="A1015">
        <v>2450</v>
      </c>
      <c r="B1015" s="3" t="s">
        <v>2451</v>
      </c>
      <c r="C1015" s="3" t="s">
        <v>6560</v>
      </c>
      <c r="D1015" s="6">
        <v>15000</v>
      </c>
      <c r="E1015" s="8">
        <v>15230.03</v>
      </c>
      <c r="F1015" t="s">
        <v>8218</v>
      </c>
      <c r="G1015" t="s">
        <v>8223</v>
      </c>
      <c r="H1015" t="s">
        <v>8245</v>
      </c>
      <c r="I1015">
        <v>1414465860</v>
      </c>
      <c r="J1015">
        <v>1411177456</v>
      </c>
      <c r="K1015" t="b">
        <v>0</v>
      </c>
      <c r="L1015">
        <v>102</v>
      </c>
      <c r="M1015" t="b">
        <v>1</v>
      </c>
      <c r="N1015" t="s">
        <v>8296</v>
      </c>
      <c r="O1015" s="10">
        <f t="shared" si="108"/>
        <v>102</v>
      </c>
      <c r="P1015">
        <f t="shared" si="112"/>
        <v>149.31</v>
      </c>
      <c r="Q1015" t="s">
        <v>8334</v>
      </c>
      <c r="R1015" t="s">
        <v>8350</v>
      </c>
      <c r="S1015" s="14">
        <f t="shared" si="113"/>
        <v>41902.07240740741</v>
      </c>
      <c r="T1015" s="14">
        <f t="shared" si="114"/>
        <v>41940.132638888892</v>
      </c>
    </row>
    <row r="1016" spans="1:20" ht="43.2" x14ac:dyDescent="0.3">
      <c r="A1016">
        <v>2451</v>
      </c>
      <c r="B1016" s="3" t="s">
        <v>2452</v>
      </c>
      <c r="C1016" s="3" t="s">
        <v>6561</v>
      </c>
      <c r="D1016" s="6">
        <v>10000</v>
      </c>
      <c r="E1016" s="8">
        <v>11545</v>
      </c>
      <c r="F1016" t="s">
        <v>8218</v>
      </c>
      <c r="G1016" t="s">
        <v>8223</v>
      </c>
      <c r="H1016" t="s">
        <v>8245</v>
      </c>
      <c r="I1016">
        <v>1488750490</v>
      </c>
      <c r="J1016">
        <v>1487022490</v>
      </c>
      <c r="K1016" t="b">
        <v>0</v>
      </c>
      <c r="L1016">
        <v>186</v>
      </c>
      <c r="M1016" t="b">
        <v>1</v>
      </c>
      <c r="N1016" t="s">
        <v>8296</v>
      </c>
      <c r="O1016" s="10">
        <f t="shared" si="108"/>
        <v>115</v>
      </c>
      <c r="P1016">
        <f t="shared" si="112"/>
        <v>62.07</v>
      </c>
      <c r="Q1016" t="s">
        <v>8334</v>
      </c>
      <c r="R1016" t="s">
        <v>8350</v>
      </c>
      <c r="S1016" s="14">
        <f t="shared" si="113"/>
        <v>42779.908449074079</v>
      </c>
      <c r="T1016" s="14">
        <f t="shared" si="114"/>
        <v>42799.908449074079</v>
      </c>
    </row>
    <row r="1017" spans="1:20" ht="43.2" x14ac:dyDescent="0.3">
      <c r="A1017">
        <v>2452</v>
      </c>
      <c r="B1017" s="3" t="s">
        <v>2453</v>
      </c>
      <c r="C1017" s="3" t="s">
        <v>6562</v>
      </c>
      <c r="D1017" s="6">
        <v>600</v>
      </c>
      <c r="E1017" s="8">
        <v>801</v>
      </c>
      <c r="F1017" t="s">
        <v>8218</v>
      </c>
      <c r="G1017" t="s">
        <v>8223</v>
      </c>
      <c r="H1017" t="s">
        <v>8245</v>
      </c>
      <c r="I1017">
        <v>1451430000</v>
      </c>
      <c r="J1017">
        <v>1448914500</v>
      </c>
      <c r="K1017" t="b">
        <v>0</v>
      </c>
      <c r="L1017">
        <v>15</v>
      </c>
      <c r="M1017" t="b">
        <v>1</v>
      </c>
      <c r="N1017" t="s">
        <v>8296</v>
      </c>
      <c r="O1017" s="10">
        <f t="shared" si="108"/>
        <v>134</v>
      </c>
      <c r="P1017">
        <f t="shared" si="112"/>
        <v>53.4</v>
      </c>
      <c r="Q1017" t="s">
        <v>8334</v>
      </c>
      <c r="R1017" t="s">
        <v>8350</v>
      </c>
      <c r="S1017" s="14">
        <f t="shared" si="113"/>
        <v>42338.84375</v>
      </c>
      <c r="T1017" s="14">
        <f t="shared" si="114"/>
        <v>42367.958333333328</v>
      </c>
    </row>
    <row r="1018" spans="1:20" ht="43.2" x14ac:dyDescent="0.3">
      <c r="A1018">
        <v>2453</v>
      </c>
      <c r="B1018" s="3" t="s">
        <v>2454</v>
      </c>
      <c r="C1018" s="3" t="s">
        <v>6563</v>
      </c>
      <c r="D1018" s="6">
        <v>3000</v>
      </c>
      <c r="E1018" s="8">
        <v>4641</v>
      </c>
      <c r="F1018" t="s">
        <v>8218</v>
      </c>
      <c r="G1018" t="s">
        <v>8223</v>
      </c>
      <c r="H1018" t="s">
        <v>8245</v>
      </c>
      <c r="I1018">
        <v>1486053409</v>
      </c>
      <c r="J1018">
        <v>1483461409</v>
      </c>
      <c r="K1018" t="b">
        <v>0</v>
      </c>
      <c r="L1018">
        <v>67</v>
      </c>
      <c r="M1018" t="b">
        <v>1</v>
      </c>
      <c r="N1018" t="s">
        <v>8296</v>
      </c>
      <c r="O1018" s="10">
        <f t="shared" si="108"/>
        <v>155</v>
      </c>
      <c r="P1018">
        <f t="shared" si="112"/>
        <v>69.27</v>
      </c>
      <c r="Q1018" t="s">
        <v>8334</v>
      </c>
      <c r="R1018" t="s">
        <v>8350</v>
      </c>
      <c r="S1018" s="14">
        <f t="shared" si="113"/>
        <v>42738.692233796297</v>
      </c>
      <c r="T1018" s="14">
        <f t="shared" si="114"/>
        <v>42768.692233796297</v>
      </c>
    </row>
    <row r="1019" spans="1:20" ht="43.2" x14ac:dyDescent="0.3">
      <c r="A1019">
        <v>2454</v>
      </c>
      <c r="B1019" s="3" t="s">
        <v>2455</v>
      </c>
      <c r="C1019" s="3" t="s">
        <v>6564</v>
      </c>
      <c r="D1019" s="6">
        <v>35000</v>
      </c>
      <c r="E1019" s="8">
        <v>35296</v>
      </c>
      <c r="F1019" t="s">
        <v>8218</v>
      </c>
      <c r="G1019" t="s">
        <v>8223</v>
      </c>
      <c r="H1019" t="s">
        <v>8245</v>
      </c>
      <c r="I1019">
        <v>1489207808</v>
      </c>
      <c r="J1019">
        <v>1486183808</v>
      </c>
      <c r="K1019" t="b">
        <v>0</v>
      </c>
      <c r="L1019">
        <v>130</v>
      </c>
      <c r="M1019" t="b">
        <v>1</v>
      </c>
      <c r="N1019" t="s">
        <v>8296</v>
      </c>
      <c r="O1019" s="10">
        <f t="shared" si="108"/>
        <v>101</v>
      </c>
      <c r="P1019">
        <f t="shared" si="112"/>
        <v>271.51</v>
      </c>
      <c r="Q1019" t="s">
        <v>8334</v>
      </c>
      <c r="R1019" t="s">
        <v>8350</v>
      </c>
      <c r="S1019" s="14">
        <f t="shared" si="113"/>
        <v>42770.201481481476</v>
      </c>
      <c r="T1019" s="14">
        <f t="shared" si="114"/>
        <v>42805.201481481476</v>
      </c>
    </row>
    <row r="1020" spans="1:20" ht="43.2" x14ac:dyDescent="0.3">
      <c r="A1020">
        <v>2455</v>
      </c>
      <c r="B1020" s="3" t="s">
        <v>2456</v>
      </c>
      <c r="C1020" s="3" t="s">
        <v>6565</v>
      </c>
      <c r="D1020" s="6">
        <v>300</v>
      </c>
      <c r="E1020" s="8">
        <v>546</v>
      </c>
      <c r="F1020" t="s">
        <v>8218</v>
      </c>
      <c r="G1020" t="s">
        <v>8223</v>
      </c>
      <c r="H1020" t="s">
        <v>8245</v>
      </c>
      <c r="I1020">
        <v>1461177950</v>
      </c>
      <c r="J1020">
        <v>1458758750</v>
      </c>
      <c r="K1020" t="b">
        <v>0</v>
      </c>
      <c r="L1020">
        <v>16</v>
      </c>
      <c r="M1020" t="b">
        <v>1</v>
      </c>
      <c r="N1020" t="s">
        <v>8296</v>
      </c>
      <c r="O1020" s="10">
        <f t="shared" si="108"/>
        <v>182</v>
      </c>
      <c r="P1020">
        <f t="shared" si="112"/>
        <v>34.130000000000003</v>
      </c>
      <c r="Q1020" t="s">
        <v>8334</v>
      </c>
      <c r="R1020" t="s">
        <v>8350</v>
      </c>
      <c r="S1020" s="14">
        <f t="shared" si="113"/>
        <v>42452.781828703708</v>
      </c>
      <c r="T1020" s="14">
        <f t="shared" si="114"/>
        <v>42480.781828703708</v>
      </c>
    </row>
    <row r="1021" spans="1:20" ht="43.2" x14ac:dyDescent="0.3">
      <c r="A1021">
        <v>2456</v>
      </c>
      <c r="B1021" s="3" t="s">
        <v>2457</v>
      </c>
      <c r="C1021" s="3" t="s">
        <v>6566</v>
      </c>
      <c r="D1021" s="6">
        <v>1500</v>
      </c>
      <c r="E1021" s="8">
        <v>2713</v>
      </c>
      <c r="F1021" t="s">
        <v>8218</v>
      </c>
      <c r="G1021" t="s">
        <v>8223</v>
      </c>
      <c r="H1021" t="s">
        <v>8245</v>
      </c>
      <c r="I1021">
        <v>1488063839</v>
      </c>
      <c r="J1021">
        <v>1485471839</v>
      </c>
      <c r="K1021" t="b">
        <v>0</v>
      </c>
      <c r="L1021">
        <v>67</v>
      </c>
      <c r="M1021" t="b">
        <v>1</v>
      </c>
      <c r="N1021" t="s">
        <v>8296</v>
      </c>
      <c r="O1021" s="10">
        <f t="shared" si="108"/>
        <v>181</v>
      </c>
      <c r="P1021">
        <f t="shared" si="112"/>
        <v>40.49</v>
      </c>
      <c r="Q1021" t="s">
        <v>8334</v>
      </c>
      <c r="R1021" t="s">
        <v>8350</v>
      </c>
      <c r="S1021" s="14">
        <f t="shared" si="113"/>
        <v>42761.961099537039</v>
      </c>
      <c r="T1021" s="14">
        <f t="shared" si="114"/>
        <v>42791.961099537039</v>
      </c>
    </row>
    <row r="1022" spans="1:20" ht="43.2" x14ac:dyDescent="0.3">
      <c r="A1022">
        <v>2457</v>
      </c>
      <c r="B1022" s="3" t="s">
        <v>2458</v>
      </c>
      <c r="C1022" s="3" t="s">
        <v>6567</v>
      </c>
      <c r="D1022" s="6">
        <v>23000</v>
      </c>
      <c r="E1022" s="8">
        <v>23530</v>
      </c>
      <c r="F1022" t="s">
        <v>8218</v>
      </c>
      <c r="G1022" t="s">
        <v>8223</v>
      </c>
      <c r="H1022" t="s">
        <v>8245</v>
      </c>
      <c r="I1022">
        <v>1458826056</v>
      </c>
      <c r="J1022">
        <v>1456237656</v>
      </c>
      <c r="K1022" t="b">
        <v>0</v>
      </c>
      <c r="L1022">
        <v>124</v>
      </c>
      <c r="M1022" t="b">
        <v>1</v>
      </c>
      <c r="N1022" t="s">
        <v>8296</v>
      </c>
      <c r="O1022" s="10">
        <f t="shared" si="108"/>
        <v>102</v>
      </c>
      <c r="P1022">
        <f t="shared" si="112"/>
        <v>189.76</v>
      </c>
      <c r="Q1022" t="s">
        <v>8334</v>
      </c>
      <c r="R1022" t="s">
        <v>8350</v>
      </c>
      <c r="S1022" s="14">
        <f t="shared" si="113"/>
        <v>42423.602500000001</v>
      </c>
      <c r="T1022" s="14">
        <f t="shared" si="114"/>
        <v>42453.560833333337</v>
      </c>
    </row>
    <row r="1023" spans="1:20" ht="57.6" x14ac:dyDescent="0.3">
      <c r="A1023">
        <v>2458</v>
      </c>
      <c r="B1023" s="3" t="s">
        <v>2459</v>
      </c>
      <c r="C1023" s="3" t="s">
        <v>6568</v>
      </c>
      <c r="D1023" s="6">
        <v>5000</v>
      </c>
      <c r="E1023" s="8">
        <v>5509</v>
      </c>
      <c r="F1023" t="s">
        <v>8218</v>
      </c>
      <c r="G1023" t="s">
        <v>8223</v>
      </c>
      <c r="H1023" t="s">
        <v>8245</v>
      </c>
      <c r="I1023">
        <v>1465498800</v>
      </c>
      <c r="J1023">
        <v>1462481718</v>
      </c>
      <c r="K1023" t="b">
        <v>0</v>
      </c>
      <c r="L1023">
        <v>80</v>
      </c>
      <c r="M1023" t="b">
        <v>1</v>
      </c>
      <c r="N1023" t="s">
        <v>8296</v>
      </c>
      <c r="O1023" s="10">
        <f t="shared" si="108"/>
        <v>110</v>
      </c>
      <c r="P1023">
        <f t="shared" si="112"/>
        <v>68.86</v>
      </c>
      <c r="Q1023" t="s">
        <v>8334</v>
      </c>
      <c r="R1023" t="s">
        <v>8350</v>
      </c>
      <c r="S1023" s="14">
        <f t="shared" si="113"/>
        <v>42495.871736111112</v>
      </c>
      <c r="T1023" s="14">
        <f t="shared" si="114"/>
        <v>42530.791666666672</v>
      </c>
    </row>
    <row r="1024" spans="1:20" ht="57.6" x14ac:dyDescent="0.3">
      <c r="A1024">
        <v>2459</v>
      </c>
      <c r="B1024" s="3" t="s">
        <v>2460</v>
      </c>
      <c r="C1024" s="3" t="s">
        <v>6569</v>
      </c>
      <c r="D1024" s="6">
        <v>30000</v>
      </c>
      <c r="E1024" s="8">
        <v>30675</v>
      </c>
      <c r="F1024" t="s">
        <v>8218</v>
      </c>
      <c r="G1024" t="s">
        <v>8223</v>
      </c>
      <c r="H1024" t="s">
        <v>8245</v>
      </c>
      <c r="I1024">
        <v>1458742685</v>
      </c>
      <c r="J1024">
        <v>1454858285</v>
      </c>
      <c r="K1024" t="b">
        <v>0</v>
      </c>
      <c r="L1024">
        <v>282</v>
      </c>
      <c r="M1024" t="b">
        <v>1</v>
      </c>
      <c r="N1024" t="s">
        <v>8296</v>
      </c>
      <c r="O1024" s="10">
        <f t="shared" si="108"/>
        <v>102</v>
      </c>
      <c r="P1024">
        <f t="shared" si="112"/>
        <v>108.78</v>
      </c>
      <c r="Q1024" t="s">
        <v>8334</v>
      </c>
      <c r="R1024" t="s">
        <v>8350</v>
      </c>
      <c r="S1024" s="14">
        <f t="shared" si="113"/>
        <v>42407.637557870374</v>
      </c>
      <c r="T1024" s="14">
        <f t="shared" si="114"/>
        <v>42452.595891203702</v>
      </c>
    </row>
    <row r="1025" spans="1:20" ht="43.2" x14ac:dyDescent="0.3">
      <c r="A1025">
        <v>2460</v>
      </c>
      <c r="B1025" s="3" t="s">
        <v>2461</v>
      </c>
      <c r="C1025" s="3" t="s">
        <v>6570</v>
      </c>
      <c r="D1025" s="6">
        <v>8500</v>
      </c>
      <c r="E1025" s="8">
        <v>8567</v>
      </c>
      <c r="F1025" t="s">
        <v>8218</v>
      </c>
      <c r="G1025" t="s">
        <v>8223</v>
      </c>
      <c r="H1025" t="s">
        <v>8245</v>
      </c>
      <c r="I1025">
        <v>1483417020</v>
      </c>
      <c r="J1025">
        <v>1480480167</v>
      </c>
      <c r="K1025" t="b">
        <v>0</v>
      </c>
      <c r="L1025">
        <v>68</v>
      </c>
      <c r="M1025" t="b">
        <v>1</v>
      </c>
      <c r="N1025" t="s">
        <v>8296</v>
      </c>
      <c r="O1025" s="10">
        <f t="shared" si="108"/>
        <v>101</v>
      </c>
      <c r="P1025">
        <f t="shared" si="112"/>
        <v>125.99</v>
      </c>
      <c r="Q1025" t="s">
        <v>8334</v>
      </c>
      <c r="R1025" t="s">
        <v>8350</v>
      </c>
      <c r="S1025" s="14">
        <f t="shared" si="113"/>
        <v>42704.187118055561</v>
      </c>
      <c r="T1025" s="14">
        <f t="shared" si="114"/>
        <v>42738.178472222222</v>
      </c>
    </row>
    <row r="1026" spans="1:20" ht="43.2" x14ac:dyDescent="0.3">
      <c r="A1026">
        <v>2461</v>
      </c>
      <c r="B1026" s="3" t="s">
        <v>2462</v>
      </c>
      <c r="C1026" s="3" t="s">
        <v>6571</v>
      </c>
      <c r="D1026" s="6">
        <v>7500</v>
      </c>
      <c r="E1026" s="8">
        <v>7785</v>
      </c>
      <c r="F1026" t="s">
        <v>8218</v>
      </c>
      <c r="G1026" t="s">
        <v>8223</v>
      </c>
      <c r="H1026" t="s">
        <v>8245</v>
      </c>
      <c r="I1026">
        <v>1317438000</v>
      </c>
      <c r="J1026">
        <v>1314577097</v>
      </c>
      <c r="K1026" t="b">
        <v>0</v>
      </c>
      <c r="L1026">
        <v>86</v>
      </c>
      <c r="M1026" t="b">
        <v>1</v>
      </c>
      <c r="N1026" t="s">
        <v>8277</v>
      </c>
      <c r="O1026" s="10">
        <f t="shared" ref="O1026:O1089" si="115">ROUND(E1026/D1026*100,0)</f>
        <v>104</v>
      </c>
      <c r="P1026">
        <f t="shared" si="112"/>
        <v>90.52</v>
      </c>
      <c r="Q1026" t="s">
        <v>8323</v>
      </c>
      <c r="R1026" t="s">
        <v>8327</v>
      </c>
      <c r="S1026" s="14">
        <f t="shared" si="113"/>
        <v>40784.012696759259</v>
      </c>
      <c r="T1026" s="14">
        <f t="shared" si="114"/>
        <v>40817.125</v>
      </c>
    </row>
    <row r="1027" spans="1:20" ht="43.2" x14ac:dyDescent="0.3">
      <c r="A1027">
        <v>2462</v>
      </c>
      <c r="B1027" s="3" t="s">
        <v>2463</v>
      </c>
      <c r="C1027" s="3" t="s">
        <v>6572</v>
      </c>
      <c r="D1027" s="6">
        <v>3000</v>
      </c>
      <c r="E1027" s="8">
        <v>3321.25</v>
      </c>
      <c r="F1027" t="s">
        <v>8218</v>
      </c>
      <c r="G1027" t="s">
        <v>8223</v>
      </c>
      <c r="H1027" t="s">
        <v>8245</v>
      </c>
      <c r="I1027">
        <v>1342672096</v>
      </c>
      <c r="J1027">
        <v>1340944096</v>
      </c>
      <c r="K1027" t="b">
        <v>0</v>
      </c>
      <c r="L1027">
        <v>115</v>
      </c>
      <c r="M1027" t="b">
        <v>1</v>
      </c>
      <c r="N1027" t="s">
        <v>8277</v>
      </c>
      <c r="O1027" s="10">
        <f t="shared" si="115"/>
        <v>111</v>
      </c>
      <c r="P1027">
        <f t="shared" si="112"/>
        <v>28.88</v>
      </c>
      <c r="Q1027" t="s">
        <v>8323</v>
      </c>
      <c r="R1027" t="s">
        <v>8327</v>
      </c>
      <c r="S1027" s="14">
        <f t="shared" si="113"/>
        <v>41089.186296296299</v>
      </c>
      <c r="T1027" s="14">
        <f t="shared" si="114"/>
        <v>41109.186296296299</v>
      </c>
    </row>
    <row r="1028" spans="1:20" x14ac:dyDescent="0.3">
      <c r="A1028">
        <v>2463</v>
      </c>
      <c r="B1028" s="3" t="s">
        <v>2464</v>
      </c>
      <c r="C1028" s="3" t="s">
        <v>6573</v>
      </c>
      <c r="D1028" s="6">
        <v>2000</v>
      </c>
      <c r="E1028" s="8">
        <v>2325</v>
      </c>
      <c r="F1028" t="s">
        <v>8218</v>
      </c>
      <c r="G1028" t="s">
        <v>8223</v>
      </c>
      <c r="H1028" t="s">
        <v>8245</v>
      </c>
      <c r="I1028">
        <v>1366138800</v>
      </c>
      <c r="J1028">
        <v>1362710425</v>
      </c>
      <c r="K1028" t="b">
        <v>0</v>
      </c>
      <c r="L1028">
        <v>75</v>
      </c>
      <c r="M1028" t="b">
        <v>1</v>
      </c>
      <c r="N1028" t="s">
        <v>8277</v>
      </c>
      <c r="O1028" s="10">
        <f t="shared" si="115"/>
        <v>116</v>
      </c>
      <c r="P1028">
        <f t="shared" si="112"/>
        <v>31</v>
      </c>
      <c r="Q1028" t="s">
        <v>8323</v>
      </c>
      <c r="R1028" t="s">
        <v>8327</v>
      </c>
      <c r="S1028" s="14">
        <f t="shared" si="113"/>
        <v>41341.111400462964</v>
      </c>
      <c r="T1028" s="14">
        <f t="shared" si="114"/>
        <v>41380.791666666664</v>
      </c>
    </row>
    <row r="1029" spans="1:20" ht="28.8" x14ac:dyDescent="0.3">
      <c r="A1029">
        <v>2465</v>
      </c>
      <c r="B1029" s="3" t="s">
        <v>2466</v>
      </c>
      <c r="C1029" s="3" t="s">
        <v>6575</v>
      </c>
      <c r="D1029" s="6">
        <v>700</v>
      </c>
      <c r="E1029" s="8">
        <v>1261</v>
      </c>
      <c r="F1029" t="s">
        <v>8218</v>
      </c>
      <c r="G1029" t="s">
        <v>8223</v>
      </c>
      <c r="H1029" t="s">
        <v>8245</v>
      </c>
      <c r="I1029">
        <v>1348420548</v>
      </c>
      <c r="J1029">
        <v>1345828548</v>
      </c>
      <c r="K1029" t="b">
        <v>0</v>
      </c>
      <c r="L1029">
        <v>48</v>
      </c>
      <c r="M1029" t="b">
        <v>1</v>
      </c>
      <c r="N1029" t="s">
        <v>8277</v>
      </c>
      <c r="O1029" s="10">
        <f t="shared" si="115"/>
        <v>180</v>
      </c>
      <c r="P1029">
        <f t="shared" si="112"/>
        <v>26.27</v>
      </c>
      <c r="Q1029" t="s">
        <v>8323</v>
      </c>
      <c r="R1029" t="s">
        <v>8327</v>
      </c>
      <c r="S1029" s="14">
        <f t="shared" si="113"/>
        <v>41145.719305555554</v>
      </c>
      <c r="T1029" s="14">
        <f t="shared" si="114"/>
        <v>41175.719305555554</v>
      </c>
    </row>
    <row r="1030" spans="1:20" ht="43.2" x14ac:dyDescent="0.3">
      <c r="A1030">
        <v>2466</v>
      </c>
      <c r="B1030" s="3" t="s">
        <v>2467</v>
      </c>
      <c r="C1030" s="3" t="s">
        <v>6576</v>
      </c>
      <c r="D1030" s="6">
        <v>2500</v>
      </c>
      <c r="E1030" s="8">
        <v>2500</v>
      </c>
      <c r="F1030" t="s">
        <v>8218</v>
      </c>
      <c r="G1030" t="s">
        <v>8223</v>
      </c>
      <c r="H1030" t="s">
        <v>8245</v>
      </c>
      <c r="I1030">
        <v>1368066453</v>
      </c>
      <c r="J1030">
        <v>1365474453</v>
      </c>
      <c r="K1030" t="b">
        <v>0</v>
      </c>
      <c r="L1030">
        <v>52</v>
      </c>
      <c r="M1030" t="b">
        <v>1</v>
      </c>
      <c r="N1030" t="s">
        <v>8277</v>
      </c>
      <c r="O1030" s="10">
        <f t="shared" si="115"/>
        <v>100</v>
      </c>
      <c r="P1030">
        <f t="shared" si="112"/>
        <v>48.08</v>
      </c>
      <c r="Q1030" t="s">
        <v>8323</v>
      </c>
      <c r="R1030" t="s">
        <v>8327</v>
      </c>
      <c r="S1030" s="14">
        <f t="shared" si="113"/>
        <v>41373.102465277778</v>
      </c>
      <c r="T1030" s="14">
        <f t="shared" si="114"/>
        <v>41403.102465277778</v>
      </c>
    </row>
    <row r="1031" spans="1:20" ht="43.2" x14ac:dyDescent="0.3">
      <c r="A1031">
        <v>2467</v>
      </c>
      <c r="B1031" s="3" t="s">
        <v>2468</v>
      </c>
      <c r="C1031" s="3" t="s">
        <v>6577</v>
      </c>
      <c r="D1031" s="6">
        <v>1000</v>
      </c>
      <c r="E1031" s="8">
        <v>1185</v>
      </c>
      <c r="F1031" t="s">
        <v>8218</v>
      </c>
      <c r="G1031" t="s">
        <v>8223</v>
      </c>
      <c r="H1031" t="s">
        <v>8245</v>
      </c>
      <c r="I1031">
        <v>1336669200</v>
      </c>
      <c r="J1031">
        <v>1335473931</v>
      </c>
      <c r="K1031" t="b">
        <v>0</v>
      </c>
      <c r="L1031">
        <v>43</v>
      </c>
      <c r="M1031" t="b">
        <v>1</v>
      </c>
      <c r="N1031" t="s">
        <v>8277</v>
      </c>
      <c r="O1031" s="10">
        <f t="shared" si="115"/>
        <v>119</v>
      </c>
      <c r="P1031">
        <f t="shared" si="112"/>
        <v>27.56</v>
      </c>
      <c r="Q1031" t="s">
        <v>8323</v>
      </c>
      <c r="R1031" t="s">
        <v>8327</v>
      </c>
      <c r="S1031" s="14">
        <f t="shared" si="113"/>
        <v>41025.874201388891</v>
      </c>
      <c r="T1031" s="14">
        <f t="shared" si="114"/>
        <v>41039.708333333336</v>
      </c>
    </row>
    <row r="1032" spans="1:20" ht="43.2" x14ac:dyDescent="0.3">
      <c r="A1032">
        <v>2468</v>
      </c>
      <c r="B1032" s="3" t="s">
        <v>2469</v>
      </c>
      <c r="C1032" s="3" t="s">
        <v>6578</v>
      </c>
      <c r="D1032" s="6">
        <v>2000</v>
      </c>
      <c r="E1032" s="8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  <c r="O1032" s="10">
        <f t="shared" si="115"/>
        <v>107</v>
      </c>
      <c r="P1032">
        <f t="shared" si="112"/>
        <v>36.97</v>
      </c>
      <c r="Q1032" t="s">
        <v>8323</v>
      </c>
      <c r="R1032" t="s">
        <v>8327</v>
      </c>
      <c r="S1032" s="14">
        <f t="shared" si="113"/>
        <v>41174.154178240737</v>
      </c>
      <c r="T1032" s="14">
        <f t="shared" si="114"/>
        <v>41210.208333333336</v>
      </c>
    </row>
    <row r="1033" spans="1:20" ht="43.2" x14ac:dyDescent="0.3">
      <c r="A1033">
        <v>2469</v>
      </c>
      <c r="B1033" s="3" t="s">
        <v>2470</v>
      </c>
      <c r="C1033" s="3" t="s">
        <v>6579</v>
      </c>
      <c r="D1033" s="6">
        <v>1200</v>
      </c>
      <c r="E1033" s="8">
        <v>1364</v>
      </c>
      <c r="F1033" t="s">
        <v>8218</v>
      </c>
      <c r="G1033" t="s">
        <v>8223</v>
      </c>
      <c r="H1033" t="s">
        <v>8245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8277</v>
      </c>
      <c r="O1033" s="10">
        <f t="shared" si="115"/>
        <v>114</v>
      </c>
      <c r="P1033">
        <f t="shared" si="112"/>
        <v>29.02</v>
      </c>
      <c r="Q1033" t="s">
        <v>8323</v>
      </c>
      <c r="R1033" t="s">
        <v>8327</v>
      </c>
      <c r="S1033" s="14">
        <f t="shared" si="113"/>
        <v>40557.429733796293</v>
      </c>
      <c r="T1033" s="14">
        <f t="shared" si="114"/>
        <v>40582.429733796293</v>
      </c>
    </row>
    <row r="1034" spans="1:20" ht="43.2" x14ac:dyDescent="0.3">
      <c r="A1034">
        <v>2470</v>
      </c>
      <c r="B1034" s="3" t="s">
        <v>2471</v>
      </c>
      <c r="C1034" s="3" t="s">
        <v>6580</v>
      </c>
      <c r="D1034" s="6">
        <v>1000</v>
      </c>
      <c r="E1034" s="8">
        <v>1031.6400000000001</v>
      </c>
      <c r="F1034" t="s">
        <v>8218</v>
      </c>
      <c r="G1034" t="s">
        <v>8223</v>
      </c>
      <c r="H1034" t="s">
        <v>8245</v>
      </c>
      <c r="I1034">
        <v>1337824055</v>
      </c>
      <c r="J1034">
        <v>1335232055</v>
      </c>
      <c r="K1034" t="b">
        <v>0</v>
      </c>
      <c r="L1034">
        <v>36</v>
      </c>
      <c r="M1034" t="b">
        <v>1</v>
      </c>
      <c r="N1034" t="s">
        <v>8277</v>
      </c>
      <c r="O1034" s="10">
        <f t="shared" si="115"/>
        <v>103</v>
      </c>
      <c r="P1034">
        <f t="shared" si="112"/>
        <v>28.66</v>
      </c>
      <c r="Q1034" t="s">
        <v>8323</v>
      </c>
      <c r="R1034" t="s">
        <v>8327</v>
      </c>
      <c r="S1034" s="14">
        <f t="shared" si="113"/>
        <v>41023.07471064815</v>
      </c>
      <c r="T1034" s="14">
        <f t="shared" si="114"/>
        <v>41053.07471064815</v>
      </c>
    </row>
    <row r="1035" spans="1:20" ht="57.6" x14ac:dyDescent="0.3">
      <c r="A1035">
        <v>2471</v>
      </c>
      <c r="B1035" s="3" t="s">
        <v>2472</v>
      </c>
      <c r="C1035" s="3" t="s">
        <v>6581</v>
      </c>
      <c r="D1035" s="6">
        <v>500</v>
      </c>
      <c r="E1035" s="8">
        <v>640</v>
      </c>
      <c r="F1035" t="s">
        <v>8218</v>
      </c>
      <c r="G1035" t="s">
        <v>8223</v>
      </c>
      <c r="H1035" t="s">
        <v>8245</v>
      </c>
      <c r="I1035">
        <v>1327535392</v>
      </c>
      <c r="J1035">
        <v>1324079392</v>
      </c>
      <c r="K1035" t="b">
        <v>0</v>
      </c>
      <c r="L1035">
        <v>17</v>
      </c>
      <c r="M1035" t="b">
        <v>1</v>
      </c>
      <c r="N1035" t="s">
        <v>8277</v>
      </c>
      <c r="O1035" s="10">
        <f t="shared" si="115"/>
        <v>128</v>
      </c>
      <c r="P1035">
        <f t="shared" si="112"/>
        <v>37.65</v>
      </c>
      <c r="Q1035" t="s">
        <v>8323</v>
      </c>
      <c r="R1035" t="s">
        <v>8327</v>
      </c>
      <c r="S1035" s="14">
        <f t="shared" si="113"/>
        <v>40893.992962962962</v>
      </c>
      <c r="T1035" s="14">
        <f t="shared" si="114"/>
        <v>40933.992962962962</v>
      </c>
    </row>
    <row r="1036" spans="1:20" ht="57.6" x14ac:dyDescent="0.3">
      <c r="A1036">
        <v>2472</v>
      </c>
      <c r="B1036" s="3" t="s">
        <v>2473</v>
      </c>
      <c r="C1036" s="3" t="s">
        <v>6582</v>
      </c>
      <c r="D1036" s="6">
        <v>7500</v>
      </c>
      <c r="E1036" s="8">
        <v>10182.02</v>
      </c>
      <c r="F1036" t="s">
        <v>8218</v>
      </c>
      <c r="G1036" t="s">
        <v>8223</v>
      </c>
      <c r="H1036" t="s">
        <v>8245</v>
      </c>
      <c r="I1036">
        <v>1283562180</v>
      </c>
      <c r="J1036">
        <v>1277433980</v>
      </c>
      <c r="K1036" t="b">
        <v>0</v>
      </c>
      <c r="L1036">
        <v>104</v>
      </c>
      <c r="M1036" t="b">
        <v>1</v>
      </c>
      <c r="N1036" t="s">
        <v>8277</v>
      </c>
      <c r="O1036" s="10">
        <f t="shared" si="115"/>
        <v>136</v>
      </c>
      <c r="P1036">
        <f t="shared" si="112"/>
        <v>97.9</v>
      </c>
      <c r="Q1036" t="s">
        <v>8323</v>
      </c>
      <c r="R1036" t="s">
        <v>8327</v>
      </c>
      <c r="S1036" s="14">
        <f t="shared" si="113"/>
        <v>40354.11550925926</v>
      </c>
      <c r="T1036" s="14">
        <f t="shared" si="114"/>
        <v>40425.043749999997</v>
      </c>
    </row>
    <row r="1037" spans="1:20" ht="43.2" x14ac:dyDescent="0.3">
      <c r="A1037">
        <v>2473</v>
      </c>
      <c r="B1037" s="3" t="s">
        <v>2474</v>
      </c>
      <c r="C1037" s="3" t="s">
        <v>6583</v>
      </c>
      <c r="D1037" s="6">
        <v>2000</v>
      </c>
      <c r="E1037" s="8">
        <v>2000</v>
      </c>
      <c r="F1037" t="s">
        <v>8218</v>
      </c>
      <c r="G1037" t="s">
        <v>8223</v>
      </c>
      <c r="H1037" t="s">
        <v>8245</v>
      </c>
      <c r="I1037">
        <v>1352573869</v>
      </c>
      <c r="J1037">
        <v>1349978269</v>
      </c>
      <c r="K1037" t="b">
        <v>0</v>
      </c>
      <c r="L1037">
        <v>47</v>
      </c>
      <c r="M1037" t="b">
        <v>1</v>
      </c>
      <c r="N1037" t="s">
        <v>8277</v>
      </c>
      <c r="O1037" s="10">
        <f t="shared" si="115"/>
        <v>100</v>
      </c>
      <c r="P1037">
        <f t="shared" si="112"/>
        <v>42.55</v>
      </c>
      <c r="Q1037" t="s">
        <v>8323</v>
      </c>
      <c r="R1037" t="s">
        <v>8327</v>
      </c>
      <c r="S1037" s="14">
        <f t="shared" si="113"/>
        <v>41193.748483796298</v>
      </c>
      <c r="T1037" s="14">
        <f t="shared" si="114"/>
        <v>41223.790150462963</v>
      </c>
    </row>
    <row r="1038" spans="1:20" ht="57.6" x14ac:dyDescent="0.3">
      <c r="A1038">
        <v>2474</v>
      </c>
      <c r="B1038" s="3" t="s">
        <v>2475</v>
      </c>
      <c r="C1038" s="3" t="s">
        <v>6584</v>
      </c>
      <c r="D1038" s="6">
        <v>5000</v>
      </c>
      <c r="E1038" s="8">
        <v>5000.18</v>
      </c>
      <c r="F1038" t="s">
        <v>8218</v>
      </c>
      <c r="G1038" t="s">
        <v>8223</v>
      </c>
      <c r="H1038" t="s">
        <v>8245</v>
      </c>
      <c r="I1038">
        <v>1286756176</v>
      </c>
      <c r="J1038">
        <v>1282868176</v>
      </c>
      <c r="K1038" t="b">
        <v>0</v>
      </c>
      <c r="L1038">
        <v>38</v>
      </c>
      <c r="M1038" t="b">
        <v>1</v>
      </c>
      <c r="N1038" t="s">
        <v>8277</v>
      </c>
      <c r="O1038" s="10">
        <f t="shared" si="115"/>
        <v>100</v>
      </c>
      <c r="P1038">
        <f t="shared" si="112"/>
        <v>131.58000000000001</v>
      </c>
      <c r="Q1038" t="s">
        <v>8323</v>
      </c>
      <c r="R1038" t="s">
        <v>8327</v>
      </c>
      <c r="S1038" s="14">
        <f t="shared" si="113"/>
        <v>40417.011296296296</v>
      </c>
      <c r="T1038" s="14">
        <f t="shared" si="114"/>
        <v>40462.011296296296</v>
      </c>
    </row>
    <row r="1039" spans="1:20" ht="28.8" x14ac:dyDescent="0.3">
      <c r="A1039">
        <v>2475</v>
      </c>
      <c r="B1039" s="3" t="s">
        <v>2476</v>
      </c>
      <c r="C1039" s="3" t="s">
        <v>6585</v>
      </c>
      <c r="D1039" s="6">
        <v>2500</v>
      </c>
      <c r="E1039" s="8">
        <v>2618</v>
      </c>
      <c r="F1039" t="s">
        <v>8218</v>
      </c>
      <c r="G1039" t="s">
        <v>8223</v>
      </c>
      <c r="H1039" t="s">
        <v>8245</v>
      </c>
      <c r="I1039">
        <v>1278799200</v>
      </c>
      <c r="J1039">
        <v>1273647255</v>
      </c>
      <c r="K1039" t="b">
        <v>0</v>
      </c>
      <c r="L1039">
        <v>81</v>
      </c>
      <c r="M1039" t="b">
        <v>1</v>
      </c>
      <c r="N1039" t="s">
        <v>8277</v>
      </c>
      <c r="O1039" s="10">
        <f t="shared" si="115"/>
        <v>105</v>
      </c>
      <c r="P1039">
        <f t="shared" si="112"/>
        <v>32.32</v>
      </c>
      <c r="Q1039" t="s">
        <v>8323</v>
      </c>
      <c r="R1039" t="s">
        <v>8327</v>
      </c>
      <c r="S1039" s="14">
        <f t="shared" si="113"/>
        <v>40310.287673611114</v>
      </c>
      <c r="T1039" s="14">
        <f t="shared" si="114"/>
        <v>40369.916666666664</v>
      </c>
    </row>
    <row r="1040" spans="1:20" ht="43.2" x14ac:dyDescent="0.3">
      <c r="A1040">
        <v>2476</v>
      </c>
      <c r="B1040" s="3" t="s">
        <v>2477</v>
      </c>
      <c r="C1040" s="3" t="s">
        <v>6586</v>
      </c>
      <c r="D1040" s="6">
        <v>3200</v>
      </c>
      <c r="E1040" s="8">
        <v>3360.72</v>
      </c>
      <c r="F1040" t="s">
        <v>8218</v>
      </c>
      <c r="G1040" t="s">
        <v>8223</v>
      </c>
      <c r="H1040" t="s">
        <v>8245</v>
      </c>
      <c r="I1040">
        <v>1415004770</v>
      </c>
      <c r="J1040">
        <v>1412149970</v>
      </c>
      <c r="K1040" t="b">
        <v>0</v>
      </c>
      <c r="L1040">
        <v>55</v>
      </c>
      <c r="M1040" t="b">
        <v>1</v>
      </c>
      <c r="N1040" t="s">
        <v>8277</v>
      </c>
      <c r="O1040" s="10">
        <f t="shared" si="115"/>
        <v>105</v>
      </c>
      <c r="P1040">
        <f t="shared" si="112"/>
        <v>61.1</v>
      </c>
      <c r="Q1040" t="s">
        <v>8323</v>
      </c>
      <c r="R1040" t="s">
        <v>8327</v>
      </c>
      <c r="S1040" s="14">
        <f t="shared" si="113"/>
        <v>41913.328356481477</v>
      </c>
      <c r="T1040" s="14">
        <f t="shared" si="114"/>
        <v>41946.370023148149</v>
      </c>
    </row>
    <row r="1041" spans="1:20" ht="28.8" x14ac:dyDescent="0.3">
      <c r="A1041">
        <v>2477</v>
      </c>
      <c r="B1041" s="3" t="s">
        <v>824</v>
      </c>
      <c r="C1041" s="3" t="s">
        <v>6587</v>
      </c>
      <c r="D1041" s="6">
        <v>750</v>
      </c>
      <c r="E1041" s="8">
        <v>1285</v>
      </c>
      <c r="F1041" t="s">
        <v>8218</v>
      </c>
      <c r="G1041" t="s">
        <v>8223</v>
      </c>
      <c r="H1041" t="s">
        <v>8245</v>
      </c>
      <c r="I1041">
        <v>1344789345</v>
      </c>
      <c r="J1041">
        <v>1340901345</v>
      </c>
      <c r="K1041" t="b">
        <v>0</v>
      </c>
      <c r="L1041">
        <v>41</v>
      </c>
      <c r="M1041" t="b">
        <v>1</v>
      </c>
      <c r="N1041" t="s">
        <v>8277</v>
      </c>
      <c r="O1041" s="10">
        <f t="shared" si="115"/>
        <v>171</v>
      </c>
      <c r="P1041">
        <f t="shared" si="112"/>
        <v>31.34</v>
      </c>
      <c r="Q1041" t="s">
        <v>8323</v>
      </c>
      <c r="R1041" t="s">
        <v>8327</v>
      </c>
      <c r="S1041" s="14">
        <f t="shared" si="113"/>
        <v>41088.691493055558</v>
      </c>
      <c r="T1041" s="14">
        <f t="shared" si="114"/>
        <v>41133.691493055558</v>
      </c>
    </row>
    <row r="1042" spans="1:20" ht="43.2" x14ac:dyDescent="0.3">
      <c r="A1042">
        <v>2478</v>
      </c>
      <c r="B1042" s="3" t="s">
        <v>2478</v>
      </c>
      <c r="C1042" s="3" t="s">
        <v>6588</v>
      </c>
      <c r="D1042" s="6">
        <v>8000</v>
      </c>
      <c r="E1042" s="8">
        <v>10200</v>
      </c>
      <c r="F1042" t="s">
        <v>8218</v>
      </c>
      <c r="G1042" t="s">
        <v>8223</v>
      </c>
      <c r="H1042" t="s">
        <v>8245</v>
      </c>
      <c r="I1042">
        <v>1358117313</v>
      </c>
      <c r="J1042">
        <v>1355525313</v>
      </c>
      <c r="K1042" t="b">
        <v>0</v>
      </c>
      <c r="L1042">
        <v>79</v>
      </c>
      <c r="M1042" t="b">
        <v>1</v>
      </c>
      <c r="N1042" t="s">
        <v>8277</v>
      </c>
      <c r="O1042" s="10">
        <f t="shared" si="115"/>
        <v>128</v>
      </c>
      <c r="P1042">
        <f t="shared" si="112"/>
        <v>129.11000000000001</v>
      </c>
      <c r="Q1042" t="s">
        <v>8323</v>
      </c>
      <c r="R1042" t="s">
        <v>8327</v>
      </c>
      <c r="S1042" s="14">
        <f t="shared" si="113"/>
        <v>41257.950381944444</v>
      </c>
      <c r="T1042" s="14">
        <f t="shared" si="114"/>
        <v>41287.950381944444</v>
      </c>
    </row>
    <row r="1043" spans="1:20" ht="28.8" x14ac:dyDescent="0.3">
      <c r="A1043">
        <v>2479</v>
      </c>
      <c r="B1043" s="3" t="s">
        <v>2479</v>
      </c>
      <c r="C1043" s="3" t="s">
        <v>6589</v>
      </c>
      <c r="D1043" s="6">
        <v>300</v>
      </c>
      <c r="E1043" s="8">
        <v>400.33</v>
      </c>
      <c r="F1043" t="s">
        <v>8218</v>
      </c>
      <c r="G1043" t="s">
        <v>8223</v>
      </c>
      <c r="H1043" t="s">
        <v>8245</v>
      </c>
      <c r="I1043">
        <v>1343440800</v>
      </c>
      <c r="J1043">
        <v>1342545994</v>
      </c>
      <c r="K1043" t="b">
        <v>0</v>
      </c>
      <c r="L1043">
        <v>16</v>
      </c>
      <c r="M1043" t="b">
        <v>1</v>
      </c>
      <c r="N1043" t="s">
        <v>8277</v>
      </c>
      <c r="O1043" s="10">
        <f t="shared" si="115"/>
        <v>133</v>
      </c>
      <c r="P1043">
        <f t="shared" si="112"/>
        <v>25.02</v>
      </c>
      <c r="Q1043" t="s">
        <v>8323</v>
      </c>
      <c r="R1043" t="s">
        <v>8327</v>
      </c>
      <c r="S1043" s="14">
        <f t="shared" si="113"/>
        <v>41107.726782407408</v>
      </c>
      <c r="T1043" s="14">
        <f t="shared" si="114"/>
        <v>41118.083333333336</v>
      </c>
    </row>
    <row r="1044" spans="1:20" ht="43.2" x14ac:dyDescent="0.3">
      <c r="A1044">
        <v>2480</v>
      </c>
      <c r="B1044" s="3" t="s">
        <v>2480</v>
      </c>
      <c r="C1044" s="3" t="s">
        <v>6590</v>
      </c>
      <c r="D1044" s="6">
        <v>2000</v>
      </c>
      <c r="E1044" s="8">
        <v>2000</v>
      </c>
      <c r="F1044" t="s">
        <v>8218</v>
      </c>
      <c r="G1044" t="s">
        <v>8223</v>
      </c>
      <c r="H1044" t="s">
        <v>8245</v>
      </c>
      <c r="I1044">
        <v>1444516084</v>
      </c>
      <c r="J1044">
        <v>1439332084</v>
      </c>
      <c r="K1044" t="b">
        <v>0</v>
      </c>
      <c r="L1044">
        <v>8</v>
      </c>
      <c r="M1044" t="b">
        <v>1</v>
      </c>
      <c r="N1044" t="s">
        <v>8277</v>
      </c>
      <c r="O1044" s="10">
        <f t="shared" si="115"/>
        <v>100</v>
      </c>
      <c r="P1044">
        <f t="shared" si="112"/>
        <v>250</v>
      </c>
      <c r="Q1044" t="s">
        <v>8323</v>
      </c>
      <c r="R1044" t="s">
        <v>8327</v>
      </c>
      <c r="S1044" s="14">
        <f t="shared" si="113"/>
        <v>42227.936157407406</v>
      </c>
      <c r="T1044" s="14">
        <f t="shared" si="114"/>
        <v>42287.936157407406</v>
      </c>
    </row>
    <row r="1045" spans="1:20" ht="43.2" x14ac:dyDescent="0.3">
      <c r="A1045">
        <v>2481</v>
      </c>
      <c r="B1045" s="3" t="s">
        <v>2481</v>
      </c>
      <c r="C1045" s="3" t="s">
        <v>6591</v>
      </c>
      <c r="D1045" s="6">
        <v>4000</v>
      </c>
      <c r="E1045" s="8">
        <v>4516.4399999999996</v>
      </c>
      <c r="F1045" t="s">
        <v>8218</v>
      </c>
      <c r="G1045" t="s">
        <v>8223</v>
      </c>
      <c r="H1045" t="s">
        <v>8245</v>
      </c>
      <c r="I1045">
        <v>1335799808</v>
      </c>
      <c r="J1045">
        <v>1333207808</v>
      </c>
      <c r="K1045" t="b">
        <v>0</v>
      </c>
      <c r="L1045">
        <v>95</v>
      </c>
      <c r="M1045" t="b">
        <v>1</v>
      </c>
      <c r="N1045" t="s">
        <v>8277</v>
      </c>
      <c r="O1045" s="10">
        <f t="shared" si="115"/>
        <v>113</v>
      </c>
      <c r="P1045">
        <f t="shared" si="112"/>
        <v>47.54</v>
      </c>
      <c r="Q1045" t="s">
        <v>8323</v>
      </c>
      <c r="R1045" t="s">
        <v>8327</v>
      </c>
      <c r="S1045" s="14">
        <f t="shared" si="113"/>
        <v>40999.645925925928</v>
      </c>
      <c r="T1045" s="14">
        <f t="shared" si="114"/>
        <v>41029.645925925928</v>
      </c>
    </row>
    <row r="1046" spans="1:20" ht="43.2" x14ac:dyDescent="0.3">
      <c r="A1046">
        <v>2482</v>
      </c>
      <c r="B1046" s="3" t="s">
        <v>2482</v>
      </c>
      <c r="C1046" s="3" t="s">
        <v>6592</v>
      </c>
      <c r="D1046" s="6">
        <v>1000</v>
      </c>
      <c r="E1046" s="8">
        <v>1001</v>
      </c>
      <c r="F1046" t="s">
        <v>8218</v>
      </c>
      <c r="G1046" t="s">
        <v>8223</v>
      </c>
      <c r="H1046" t="s">
        <v>8245</v>
      </c>
      <c r="I1046">
        <v>1312224383</v>
      </c>
      <c r="J1046">
        <v>1308336383</v>
      </c>
      <c r="K1046" t="b">
        <v>0</v>
      </c>
      <c r="L1046">
        <v>25</v>
      </c>
      <c r="M1046" t="b">
        <v>1</v>
      </c>
      <c r="N1046" t="s">
        <v>8277</v>
      </c>
      <c r="O1046" s="10">
        <f t="shared" si="115"/>
        <v>100</v>
      </c>
      <c r="P1046">
        <f t="shared" si="112"/>
        <v>40.04</v>
      </c>
      <c r="Q1046" t="s">
        <v>8323</v>
      </c>
      <c r="R1046" t="s">
        <v>8327</v>
      </c>
      <c r="S1046" s="14">
        <f t="shared" si="113"/>
        <v>40711.782210648147</v>
      </c>
      <c r="T1046" s="14">
        <f t="shared" si="114"/>
        <v>40756.782210648147</v>
      </c>
    </row>
    <row r="1047" spans="1:20" ht="43.2" x14ac:dyDescent="0.3">
      <c r="A1047">
        <v>2483</v>
      </c>
      <c r="B1047" s="3" t="s">
        <v>2483</v>
      </c>
      <c r="C1047" s="3" t="s">
        <v>6593</v>
      </c>
      <c r="D1047" s="6">
        <v>1100</v>
      </c>
      <c r="E1047" s="8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  <c r="O1047" s="10">
        <f t="shared" si="115"/>
        <v>114</v>
      </c>
      <c r="P1047">
        <f t="shared" si="112"/>
        <v>65.84</v>
      </c>
      <c r="Q1047" t="s">
        <v>8323</v>
      </c>
      <c r="R1047" t="s">
        <v>8327</v>
      </c>
      <c r="S1047" s="14">
        <f t="shared" si="113"/>
        <v>40970.750034722223</v>
      </c>
      <c r="T1047" s="14">
        <f t="shared" si="114"/>
        <v>41030.708368055559</v>
      </c>
    </row>
    <row r="1048" spans="1:20" ht="57.6" x14ac:dyDescent="0.3">
      <c r="A1048">
        <v>2484</v>
      </c>
      <c r="B1048" s="3" t="s">
        <v>2484</v>
      </c>
      <c r="C1048" s="3" t="s">
        <v>6594</v>
      </c>
      <c r="D1048" s="6">
        <v>3500</v>
      </c>
      <c r="E1048" s="8">
        <v>4176.1099999999997</v>
      </c>
      <c r="F1048" t="s">
        <v>8218</v>
      </c>
      <c r="G1048" t="s">
        <v>8223</v>
      </c>
      <c r="H1048" t="s">
        <v>8245</v>
      </c>
      <c r="I1048">
        <v>1316124003</v>
      </c>
      <c r="J1048">
        <v>1313532003</v>
      </c>
      <c r="K1048" t="b">
        <v>0</v>
      </c>
      <c r="L1048">
        <v>90</v>
      </c>
      <c r="M1048" t="b">
        <v>1</v>
      </c>
      <c r="N1048" t="s">
        <v>8277</v>
      </c>
      <c r="O1048" s="10">
        <f t="shared" si="115"/>
        <v>119</v>
      </c>
      <c r="P1048">
        <f t="shared" si="112"/>
        <v>46.4</v>
      </c>
      <c r="Q1048" t="s">
        <v>8323</v>
      </c>
      <c r="R1048" t="s">
        <v>8327</v>
      </c>
      <c r="S1048" s="14">
        <f t="shared" si="113"/>
        <v>40771.916701388887</v>
      </c>
      <c r="T1048" s="14">
        <f t="shared" si="114"/>
        <v>40801.916701388887</v>
      </c>
    </row>
    <row r="1049" spans="1:20" ht="43.2" x14ac:dyDescent="0.3">
      <c r="A1049">
        <v>2485</v>
      </c>
      <c r="B1049" s="3" t="s">
        <v>2485</v>
      </c>
      <c r="C1049" s="3" t="s">
        <v>6595</v>
      </c>
      <c r="D1049" s="6">
        <v>2000</v>
      </c>
      <c r="E1049" s="8">
        <v>2065</v>
      </c>
      <c r="F1049" t="s">
        <v>8218</v>
      </c>
      <c r="G1049" t="s">
        <v>8223</v>
      </c>
      <c r="H1049" t="s">
        <v>8245</v>
      </c>
      <c r="I1049">
        <v>1318463879</v>
      </c>
      <c r="J1049">
        <v>1315439879</v>
      </c>
      <c r="K1049" t="b">
        <v>0</v>
      </c>
      <c r="L1049">
        <v>41</v>
      </c>
      <c r="M1049" t="b">
        <v>1</v>
      </c>
      <c r="N1049" t="s">
        <v>8277</v>
      </c>
      <c r="O1049" s="10">
        <f t="shared" si="115"/>
        <v>103</v>
      </c>
      <c r="P1049">
        <f t="shared" si="112"/>
        <v>50.37</v>
      </c>
      <c r="Q1049" t="s">
        <v>8323</v>
      </c>
      <c r="R1049" t="s">
        <v>8327</v>
      </c>
      <c r="S1049" s="14">
        <f t="shared" si="113"/>
        <v>40793.998599537037</v>
      </c>
      <c r="T1049" s="14">
        <f t="shared" si="114"/>
        <v>40828.998599537037</v>
      </c>
    </row>
    <row r="1050" spans="1:20" ht="43.2" x14ac:dyDescent="0.3">
      <c r="A1050">
        <v>2486</v>
      </c>
      <c r="B1050" s="3" t="s">
        <v>2486</v>
      </c>
      <c r="C1050" s="3" t="s">
        <v>6596</v>
      </c>
      <c r="D1050" s="6">
        <v>300</v>
      </c>
      <c r="E1050" s="8">
        <v>797</v>
      </c>
      <c r="F1050" t="s">
        <v>8218</v>
      </c>
      <c r="G1050" t="s">
        <v>8223</v>
      </c>
      <c r="H1050" t="s">
        <v>8245</v>
      </c>
      <c r="I1050">
        <v>1335113976</v>
      </c>
      <c r="J1050">
        <v>1332521976</v>
      </c>
      <c r="K1050" t="b">
        <v>0</v>
      </c>
      <c r="L1050">
        <v>30</v>
      </c>
      <c r="M1050" t="b">
        <v>1</v>
      </c>
      <c r="N1050" t="s">
        <v>8277</v>
      </c>
      <c r="O1050" s="10">
        <f t="shared" si="115"/>
        <v>266</v>
      </c>
      <c r="P1050">
        <f t="shared" si="112"/>
        <v>26.57</v>
      </c>
      <c r="Q1050" t="s">
        <v>8323</v>
      </c>
      <c r="R1050" t="s">
        <v>8327</v>
      </c>
      <c r="S1050" s="14">
        <f t="shared" si="113"/>
        <v>40991.708055555559</v>
      </c>
      <c r="T1050" s="14">
        <f t="shared" si="114"/>
        <v>41021.708055555559</v>
      </c>
    </row>
    <row r="1051" spans="1:20" ht="43.2" x14ac:dyDescent="0.3">
      <c r="A1051">
        <v>2487</v>
      </c>
      <c r="B1051" s="3" t="s">
        <v>2487</v>
      </c>
      <c r="C1051" s="3" t="s">
        <v>6597</v>
      </c>
      <c r="D1051" s="6">
        <v>1500</v>
      </c>
      <c r="E1051" s="8">
        <v>1500.76</v>
      </c>
      <c r="F1051" t="s">
        <v>8218</v>
      </c>
      <c r="G1051" t="s">
        <v>8223</v>
      </c>
      <c r="H1051" t="s">
        <v>8245</v>
      </c>
      <c r="I1051">
        <v>1338083997</v>
      </c>
      <c r="J1051">
        <v>1335491997</v>
      </c>
      <c r="K1051" t="b">
        <v>0</v>
      </c>
      <c r="L1051">
        <v>38</v>
      </c>
      <c r="M1051" t="b">
        <v>1</v>
      </c>
      <c r="N1051" t="s">
        <v>8277</v>
      </c>
      <c r="O1051" s="10">
        <f t="shared" si="115"/>
        <v>100</v>
      </c>
      <c r="P1051">
        <f t="shared" si="112"/>
        <v>39.49</v>
      </c>
      <c r="Q1051" t="s">
        <v>8323</v>
      </c>
      <c r="R1051" t="s">
        <v>8327</v>
      </c>
      <c r="S1051" s="14">
        <f t="shared" si="113"/>
        <v>41026.083298611113</v>
      </c>
      <c r="T1051" s="14">
        <f t="shared" si="114"/>
        <v>41056.083298611113</v>
      </c>
    </row>
    <row r="1052" spans="1:20" ht="57.6" x14ac:dyDescent="0.3">
      <c r="A1052">
        <v>2488</v>
      </c>
      <c r="B1052" s="3" t="s">
        <v>2488</v>
      </c>
      <c r="C1052" s="3" t="s">
        <v>6598</v>
      </c>
      <c r="D1052" s="6">
        <v>3000</v>
      </c>
      <c r="E1052" s="8">
        <v>3201</v>
      </c>
      <c r="F1052" t="s">
        <v>8218</v>
      </c>
      <c r="G1052" t="s">
        <v>8223</v>
      </c>
      <c r="H1052" t="s">
        <v>8245</v>
      </c>
      <c r="I1052">
        <v>1321459908</v>
      </c>
      <c r="J1052">
        <v>1318864308</v>
      </c>
      <c r="K1052" t="b">
        <v>0</v>
      </c>
      <c r="L1052">
        <v>65</v>
      </c>
      <c r="M1052" t="b">
        <v>1</v>
      </c>
      <c r="N1052" t="s">
        <v>8277</v>
      </c>
      <c r="O1052" s="10">
        <f t="shared" si="115"/>
        <v>107</v>
      </c>
      <c r="P1052">
        <f t="shared" si="112"/>
        <v>49.25</v>
      </c>
      <c r="Q1052" t="s">
        <v>8323</v>
      </c>
      <c r="R1052" t="s">
        <v>8327</v>
      </c>
      <c r="S1052" s="14">
        <f t="shared" si="113"/>
        <v>40833.633194444446</v>
      </c>
      <c r="T1052" s="14">
        <f t="shared" si="114"/>
        <v>40863.674861111111</v>
      </c>
    </row>
    <row r="1053" spans="1:20" ht="43.2" x14ac:dyDescent="0.3">
      <c r="A1053">
        <v>2489</v>
      </c>
      <c r="B1053" s="3" t="s">
        <v>2489</v>
      </c>
      <c r="C1053" s="3" t="s">
        <v>6599</v>
      </c>
      <c r="D1053" s="6">
        <v>3500</v>
      </c>
      <c r="E1053" s="8">
        <v>4678.5</v>
      </c>
      <c r="F1053" t="s">
        <v>8218</v>
      </c>
      <c r="G1053" t="s">
        <v>8223</v>
      </c>
      <c r="H1053" t="s">
        <v>8245</v>
      </c>
      <c r="I1053">
        <v>1368117239</v>
      </c>
      <c r="J1053">
        <v>1365525239</v>
      </c>
      <c r="K1053" t="b">
        <v>0</v>
      </c>
      <c r="L1053">
        <v>75</v>
      </c>
      <c r="M1053" t="b">
        <v>1</v>
      </c>
      <c r="N1053" t="s">
        <v>8277</v>
      </c>
      <c r="O1053" s="10">
        <f t="shared" si="115"/>
        <v>134</v>
      </c>
      <c r="P1053">
        <f t="shared" si="112"/>
        <v>62.38</v>
      </c>
      <c r="Q1053" t="s">
        <v>8323</v>
      </c>
      <c r="R1053" t="s">
        <v>8327</v>
      </c>
      <c r="S1053" s="14">
        <f t="shared" si="113"/>
        <v>41373.690266203703</v>
      </c>
      <c r="T1053" s="14">
        <f t="shared" si="114"/>
        <v>41403.690266203703</v>
      </c>
    </row>
    <row r="1054" spans="1:20" ht="43.2" x14ac:dyDescent="0.3">
      <c r="A1054">
        <v>2490</v>
      </c>
      <c r="B1054" s="3" t="s">
        <v>2490</v>
      </c>
      <c r="C1054" s="3" t="s">
        <v>6600</v>
      </c>
      <c r="D1054" s="6">
        <v>500</v>
      </c>
      <c r="E1054" s="8">
        <v>607</v>
      </c>
      <c r="F1054" t="s">
        <v>8218</v>
      </c>
      <c r="G1054" t="s">
        <v>8223</v>
      </c>
      <c r="H1054" t="s">
        <v>8245</v>
      </c>
      <c r="I1054">
        <v>1340429276</v>
      </c>
      <c r="J1054">
        <v>1335245276</v>
      </c>
      <c r="K1054" t="b">
        <v>0</v>
      </c>
      <c r="L1054">
        <v>16</v>
      </c>
      <c r="M1054" t="b">
        <v>1</v>
      </c>
      <c r="N1054" t="s">
        <v>8277</v>
      </c>
      <c r="O1054" s="10">
        <f t="shared" si="115"/>
        <v>121</v>
      </c>
      <c r="P1054">
        <f t="shared" si="112"/>
        <v>37.94</v>
      </c>
      <c r="Q1054" t="s">
        <v>8323</v>
      </c>
      <c r="R1054" t="s">
        <v>8327</v>
      </c>
      <c r="S1054" s="14">
        <f t="shared" si="113"/>
        <v>41023.227731481478</v>
      </c>
      <c r="T1054" s="14">
        <f t="shared" si="114"/>
        <v>41083.227731481478</v>
      </c>
    </row>
    <row r="1055" spans="1:20" ht="43.2" x14ac:dyDescent="0.3">
      <c r="A1055">
        <v>2491</v>
      </c>
      <c r="B1055" s="3" t="s">
        <v>2491</v>
      </c>
      <c r="C1055" s="3" t="s">
        <v>6601</v>
      </c>
      <c r="D1055" s="6">
        <v>500</v>
      </c>
      <c r="E1055" s="8">
        <v>516</v>
      </c>
      <c r="F1055" t="s">
        <v>8218</v>
      </c>
      <c r="G1055" t="s">
        <v>8223</v>
      </c>
      <c r="H1055" t="s">
        <v>8245</v>
      </c>
      <c r="I1055">
        <v>1295142660</v>
      </c>
      <c r="J1055">
        <v>1293739714</v>
      </c>
      <c r="K1055" t="b">
        <v>0</v>
      </c>
      <c r="L1055">
        <v>10</v>
      </c>
      <c r="M1055" t="b">
        <v>1</v>
      </c>
      <c r="N1055" t="s">
        <v>8277</v>
      </c>
      <c r="O1055" s="10">
        <f t="shared" si="115"/>
        <v>103</v>
      </c>
      <c r="P1055">
        <f t="shared" si="112"/>
        <v>51.6</v>
      </c>
      <c r="Q1055" t="s">
        <v>8323</v>
      </c>
      <c r="R1055" t="s">
        <v>8327</v>
      </c>
      <c r="S1055" s="14">
        <f t="shared" si="113"/>
        <v>40542.839282407411</v>
      </c>
      <c r="T1055" s="14">
        <f t="shared" si="114"/>
        <v>40559.07708333333</v>
      </c>
    </row>
    <row r="1056" spans="1:20" ht="28.8" x14ac:dyDescent="0.3">
      <c r="A1056">
        <v>2492</v>
      </c>
      <c r="B1056" s="3" t="s">
        <v>2492</v>
      </c>
      <c r="C1056" s="3" t="s">
        <v>6602</v>
      </c>
      <c r="D1056" s="6">
        <v>600</v>
      </c>
      <c r="E1056" s="8">
        <v>750</v>
      </c>
      <c r="F1056" t="s">
        <v>8218</v>
      </c>
      <c r="G1056" t="s">
        <v>8223</v>
      </c>
      <c r="H1056" t="s">
        <v>8245</v>
      </c>
      <c r="I1056">
        <v>1339840740</v>
      </c>
      <c r="J1056">
        <v>1335397188</v>
      </c>
      <c r="K1056" t="b">
        <v>0</v>
      </c>
      <c r="L1056">
        <v>27</v>
      </c>
      <c r="M1056" t="b">
        <v>1</v>
      </c>
      <c r="N1056" t="s">
        <v>8277</v>
      </c>
      <c r="O1056" s="10">
        <f t="shared" si="115"/>
        <v>125</v>
      </c>
      <c r="P1056">
        <f t="shared" si="112"/>
        <v>27.78</v>
      </c>
      <c r="Q1056" t="s">
        <v>8323</v>
      </c>
      <c r="R1056" t="s">
        <v>8327</v>
      </c>
      <c r="S1056" s="14">
        <f t="shared" si="113"/>
        <v>41024.985972222225</v>
      </c>
      <c r="T1056" s="14">
        <f t="shared" si="114"/>
        <v>41076.415972222225</v>
      </c>
    </row>
    <row r="1057" spans="1:20" ht="43.2" x14ac:dyDescent="0.3">
      <c r="A1057">
        <v>2493</v>
      </c>
      <c r="B1057" s="3" t="s">
        <v>2493</v>
      </c>
      <c r="C1057" s="3" t="s">
        <v>6603</v>
      </c>
      <c r="D1057" s="6">
        <v>20000</v>
      </c>
      <c r="E1057" s="8">
        <v>25740</v>
      </c>
      <c r="F1057" t="s">
        <v>8218</v>
      </c>
      <c r="G1057" t="s">
        <v>8223</v>
      </c>
      <c r="H1057" t="s">
        <v>8245</v>
      </c>
      <c r="I1057">
        <v>1367208140</v>
      </c>
      <c r="J1057">
        <v>1363320140</v>
      </c>
      <c r="K1057" t="b">
        <v>0</v>
      </c>
      <c r="L1057">
        <v>259</v>
      </c>
      <c r="M1057" t="b">
        <v>1</v>
      </c>
      <c r="N1057" t="s">
        <v>8277</v>
      </c>
      <c r="O1057" s="10">
        <f t="shared" si="115"/>
        <v>129</v>
      </c>
      <c r="P1057">
        <f t="shared" si="112"/>
        <v>99.38</v>
      </c>
      <c r="Q1057" t="s">
        <v>8323</v>
      </c>
      <c r="R1057" t="s">
        <v>8327</v>
      </c>
      <c r="S1057" s="14">
        <f t="shared" si="113"/>
        <v>41348.168287037035</v>
      </c>
      <c r="T1057" s="14">
        <f t="shared" si="114"/>
        <v>41393.168287037035</v>
      </c>
    </row>
    <row r="1058" spans="1:20" ht="43.2" x14ac:dyDescent="0.3">
      <c r="A1058">
        <v>2494</v>
      </c>
      <c r="B1058" s="3" t="s">
        <v>2494</v>
      </c>
      <c r="C1058" s="3" t="s">
        <v>6604</v>
      </c>
      <c r="D1058" s="6">
        <v>1500</v>
      </c>
      <c r="E1058" s="8">
        <v>1515.08</v>
      </c>
      <c r="F1058" t="s">
        <v>8218</v>
      </c>
      <c r="G1058" t="s">
        <v>8223</v>
      </c>
      <c r="H1058" t="s">
        <v>8245</v>
      </c>
      <c r="I1058">
        <v>1337786944</v>
      </c>
      <c r="J1058">
        <v>1335194944</v>
      </c>
      <c r="K1058" t="b">
        <v>0</v>
      </c>
      <c r="L1058">
        <v>39</v>
      </c>
      <c r="M1058" t="b">
        <v>1</v>
      </c>
      <c r="N1058" t="s">
        <v>8277</v>
      </c>
      <c r="O1058" s="10">
        <f t="shared" si="115"/>
        <v>101</v>
      </c>
      <c r="P1058">
        <f t="shared" si="112"/>
        <v>38.85</v>
      </c>
      <c r="Q1058" t="s">
        <v>8323</v>
      </c>
      <c r="R1058" t="s">
        <v>8327</v>
      </c>
      <c r="S1058" s="14">
        <f t="shared" si="113"/>
        <v>41022.645185185182</v>
      </c>
      <c r="T1058" s="14">
        <f t="shared" si="114"/>
        <v>41052.645185185182</v>
      </c>
    </row>
    <row r="1059" spans="1:20" ht="43.2" x14ac:dyDescent="0.3">
      <c r="A1059">
        <v>2495</v>
      </c>
      <c r="B1059" s="3" t="s">
        <v>2495</v>
      </c>
      <c r="C1059" s="3" t="s">
        <v>6605</v>
      </c>
      <c r="D1059" s="6">
        <v>1500</v>
      </c>
      <c r="E1059" s="8">
        <v>1913.05</v>
      </c>
      <c r="F1059" t="s">
        <v>8218</v>
      </c>
      <c r="G1059" t="s">
        <v>8223</v>
      </c>
      <c r="H1059" t="s">
        <v>8245</v>
      </c>
      <c r="I1059">
        <v>1339022575</v>
      </c>
      <c r="J1059">
        <v>1336430575</v>
      </c>
      <c r="K1059" t="b">
        <v>0</v>
      </c>
      <c r="L1059">
        <v>42</v>
      </c>
      <c r="M1059" t="b">
        <v>1</v>
      </c>
      <c r="N1059" t="s">
        <v>8277</v>
      </c>
      <c r="O1059" s="10">
        <f t="shared" si="115"/>
        <v>128</v>
      </c>
      <c r="P1059">
        <f t="shared" si="112"/>
        <v>45.55</v>
      </c>
      <c r="Q1059" t="s">
        <v>8323</v>
      </c>
      <c r="R1059" t="s">
        <v>8327</v>
      </c>
      <c r="S1059" s="14">
        <f t="shared" si="113"/>
        <v>41036.946469907409</v>
      </c>
      <c r="T1059" s="14">
        <f t="shared" si="114"/>
        <v>41066.946469907409</v>
      </c>
    </row>
    <row r="1060" spans="1:20" ht="28.8" x14ac:dyDescent="0.3">
      <c r="A1060">
        <v>2496</v>
      </c>
      <c r="B1060" s="3" t="s">
        <v>2496</v>
      </c>
      <c r="C1060" s="3" t="s">
        <v>6606</v>
      </c>
      <c r="D1060" s="6">
        <v>6000</v>
      </c>
      <c r="E1060" s="8">
        <v>6000</v>
      </c>
      <c r="F1060" t="s">
        <v>8218</v>
      </c>
      <c r="G1060" t="s">
        <v>8223</v>
      </c>
      <c r="H1060" t="s">
        <v>8245</v>
      </c>
      <c r="I1060">
        <v>1364597692</v>
      </c>
      <c r="J1060">
        <v>1361577292</v>
      </c>
      <c r="K1060" t="b">
        <v>0</v>
      </c>
      <c r="L1060">
        <v>10</v>
      </c>
      <c r="M1060" t="b">
        <v>1</v>
      </c>
      <c r="N1060" t="s">
        <v>8277</v>
      </c>
      <c r="O1060" s="10">
        <f t="shared" si="115"/>
        <v>100</v>
      </c>
      <c r="P1060">
        <f t="shared" si="112"/>
        <v>600</v>
      </c>
      <c r="Q1060" t="s">
        <v>8323</v>
      </c>
      <c r="R1060" t="s">
        <v>8327</v>
      </c>
      <c r="S1060" s="14">
        <f t="shared" si="113"/>
        <v>41327.996435185189</v>
      </c>
      <c r="T1060" s="14">
        <f t="shared" si="114"/>
        <v>41362.954768518517</v>
      </c>
    </row>
    <row r="1061" spans="1:20" ht="43.2" x14ac:dyDescent="0.3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0">
        <f t="shared" si="115"/>
        <v>113</v>
      </c>
      <c r="P1061">
        <f t="shared" ref="P1061:P1097" si="116">IFERROR(ROUND(E1061/L1061,2),0)</f>
        <v>80.55</v>
      </c>
      <c r="Q1061" t="s">
        <v>8323</v>
      </c>
      <c r="R1061" t="s">
        <v>8327</v>
      </c>
      <c r="S1061" s="14">
        <f t="shared" ref="S1061:S1097" si="117">(((J1061/60)/60)/24)+DATE(1970,1,1)</f>
        <v>40730.878912037035</v>
      </c>
      <c r="T1061" s="14">
        <f t="shared" ref="T1061:T1097" si="118">(((I1061/60)/60)/24)+DATE(1970,1,1)</f>
        <v>40760.878912037035</v>
      </c>
    </row>
    <row r="1062" spans="1:20" ht="43.2" x14ac:dyDescent="0.3">
      <c r="A1062">
        <v>2498</v>
      </c>
      <c r="B1062" s="3" t="s">
        <v>2498</v>
      </c>
      <c r="C1062" s="3" t="s">
        <v>6608</v>
      </c>
      <c r="D1062" s="6">
        <v>1000</v>
      </c>
      <c r="E1062" s="8">
        <v>1056</v>
      </c>
      <c r="F1062" t="s">
        <v>8218</v>
      </c>
      <c r="G1062" t="s">
        <v>8223</v>
      </c>
      <c r="H1062" t="s">
        <v>8245</v>
      </c>
      <c r="I1062">
        <v>1422400387</v>
      </c>
      <c r="J1062">
        <v>1421190787</v>
      </c>
      <c r="K1062" t="b">
        <v>0</v>
      </c>
      <c r="L1062">
        <v>20</v>
      </c>
      <c r="M1062" t="b">
        <v>1</v>
      </c>
      <c r="N1062" t="s">
        <v>8277</v>
      </c>
      <c r="O1062" s="10">
        <f t="shared" si="115"/>
        <v>106</v>
      </c>
      <c r="P1062">
        <f t="shared" si="116"/>
        <v>52.8</v>
      </c>
      <c r="Q1062" t="s">
        <v>8323</v>
      </c>
      <c r="R1062" t="s">
        <v>8327</v>
      </c>
      <c r="S1062" s="14">
        <f t="shared" si="117"/>
        <v>42017.967442129629</v>
      </c>
      <c r="T1062" s="14">
        <f t="shared" si="118"/>
        <v>42031.967442129629</v>
      </c>
    </row>
    <row r="1063" spans="1:20" ht="43.2" x14ac:dyDescent="0.3">
      <c r="A1063">
        <v>2499</v>
      </c>
      <c r="B1063" s="3" t="s">
        <v>2499</v>
      </c>
      <c r="C1063" s="3" t="s">
        <v>6609</v>
      </c>
      <c r="D1063" s="6">
        <v>4000</v>
      </c>
      <c r="E1063" s="8">
        <v>8105</v>
      </c>
      <c r="F1063" t="s">
        <v>8218</v>
      </c>
      <c r="G1063" t="s">
        <v>8223</v>
      </c>
      <c r="H1063" t="s">
        <v>8245</v>
      </c>
      <c r="I1063">
        <v>1356976800</v>
      </c>
      <c r="J1063">
        <v>1352820837</v>
      </c>
      <c r="K1063" t="b">
        <v>0</v>
      </c>
      <c r="L1063">
        <v>170</v>
      </c>
      <c r="M1063" t="b">
        <v>1</v>
      </c>
      <c r="N1063" t="s">
        <v>8277</v>
      </c>
      <c r="O1063" s="10">
        <f t="shared" si="115"/>
        <v>203</v>
      </c>
      <c r="P1063">
        <f t="shared" si="116"/>
        <v>47.68</v>
      </c>
      <c r="Q1063" t="s">
        <v>8323</v>
      </c>
      <c r="R1063" t="s">
        <v>8327</v>
      </c>
      <c r="S1063" s="14">
        <f t="shared" si="117"/>
        <v>41226.648576388885</v>
      </c>
      <c r="T1063" s="14">
        <f t="shared" si="118"/>
        <v>41274.75</v>
      </c>
    </row>
    <row r="1064" spans="1:20" ht="43.2" x14ac:dyDescent="0.3">
      <c r="A1064">
        <v>2500</v>
      </c>
      <c r="B1064" s="3" t="s">
        <v>2500</v>
      </c>
      <c r="C1064" s="3" t="s">
        <v>6610</v>
      </c>
      <c r="D1064" s="6">
        <v>600</v>
      </c>
      <c r="E1064" s="8">
        <v>680</v>
      </c>
      <c r="F1064" t="s">
        <v>8218</v>
      </c>
      <c r="G1064" t="s">
        <v>8223</v>
      </c>
      <c r="H1064" t="s">
        <v>8245</v>
      </c>
      <c r="I1064">
        <v>1340476375</v>
      </c>
      <c r="J1064">
        <v>1337884375</v>
      </c>
      <c r="K1064" t="b">
        <v>0</v>
      </c>
      <c r="L1064">
        <v>29</v>
      </c>
      <c r="M1064" t="b">
        <v>1</v>
      </c>
      <c r="N1064" t="s">
        <v>8277</v>
      </c>
      <c r="O1064" s="10">
        <f t="shared" si="115"/>
        <v>113</v>
      </c>
      <c r="P1064">
        <f t="shared" si="116"/>
        <v>23.45</v>
      </c>
      <c r="Q1064" t="s">
        <v>8323</v>
      </c>
      <c r="R1064" t="s">
        <v>8327</v>
      </c>
      <c r="S1064" s="14">
        <f t="shared" si="117"/>
        <v>41053.772858796299</v>
      </c>
      <c r="T1064" s="14">
        <f t="shared" si="118"/>
        <v>41083.772858796299</v>
      </c>
    </row>
    <row r="1065" spans="1:20" ht="57.6" x14ac:dyDescent="0.3">
      <c r="A1065">
        <v>2521</v>
      </c>
      <c r="B1065" s="3" t="s">
        <v>2521</v>
      </c>
      <c r="C1065" s="3" t="s">
        <v>6631</v>
      </c>
      <c r="D1065" s="6">
        <v>12500</v>
      </c>
      <c r="E1065" s="8">
        <v>13685.99</v>
      </c>
      <c r="F1065" t="s">
        <v>8218</v>
      </c>
      <c r="G1065" t="s">
        <v>8223</v>
      </c>
      <c r="H1065" t="s">
        <v>8245</v>
      </c>
      <c r="I1065">
        <v>1444778021</v>
      </c>
      <c r="J1065">
        <v>1442963621</v>
      </c>
      <c r="K1065" t="b">
        <v>0</v>
      </c>
      <c r="L1065">
        <v>132</v>
      </c>
      <c r="M1065" t="b">
        <v>1</v>
      </c>
      <c r="N1065" t="s">
        <v>8298</v>
      </c>
      <c r="O1065" s="10">
        <f t="shared" si="115"/>
        <v>109</v>
      </c>
      <c r="P1065">
        <f t="shared" si="116"/>
        <v>103.68</v>
      </c>
      <c r="Q1065" t="s">
        <v>8323</v>
      </c>
      <c r="R1065" t="s">
        <v>8352</v>
      </c>
      <c r="S1065" s="14">
        <f t="shared" si="117"/>
        <v>42269.967835648145</v>
      </c>
      <c r="T1065" s="14">
        <f t="shared" si="118"/>
        <v>42290.967835648145</v>
      </c>
    </row>
    <row r="1066" spans="1:20" ht="43.2" x14ac:dyDescent="0.3">
      <c r="A1066">
        <v>2522</v>
      </c>
      <c r="B1066" s="3" t="s">
        <v>2522</v>
      </c>
      <c r="C1066" s="3" t="s">
        <v>6632</v>
      </c>
      <c r="D1066" s="6">
        <v>5000</v>
      </c>
      <c r="E1066" s="8">
        <v>5000</v>
      </c>
      <c r="F1066" t="s">
        <v>8218</v>
      </c>
      <c r="G1066" t="s">
        <v>8223</v>
      </c>
      <c r="H1066" t="s">
        <v>8245</v>
      </c>
      <c r="I1066">
        <v>1461336720</v>
      </c>
      <c r="J1066">
        <v>1459431960</v>
      </c>
      <c r="K1066" t="b">
        <v>0</v>
      </c>
      <c r="L1066">
        <v>27</v>
      </c>
      <c r="M1066" t="b">
        <v>1</v>
      </c>
      <c r="N1066" t="s">
        <v>8298</v>
      </c>
      <c r="O1066" s="10">
        <f t="shared" si="115"/>
        <v>100</v>
      </c>
      <c r="P1066">
        <f t="shared" si="116"/>
        <v>185.19</v>
      </c>
      <c r="Q1066" t="s">
        <v>8323</v>
      </c>
      <c r="R1066" t="s">
        <v>8352</v>
      </c>
      <c r="S1066" s="14">
        <f t="shared" si="117"/>
        <v>42460.573611111111</v>
      </c>
      <c r="T1066" s="14">
        <f t="shared" si="118"/>
        <v>42482.619444444441</v>
      </c>
    </row>
    <row r="1067" spans="1:20" ht="43.2" x14ac:dyDescent="0.3">
      <c r="A1067">
        <v>2523</v>
      </c>
      <c r="B1067" s="3" t="s">
        <v>2523</v>
      </c>
      <c r="C1067" s="3" t="s">
        <v>6633</v>
      </c>
      <c r="D1067" s="6">
        <v>900</v>
      </c>
      <c r="E1067" s="8">
        <v>1408</v>
      </c>
      <c r="F1067" t="s">
        <v>8218</v>
      </c>
      <c r="G1067" t="s">
        <v>8223</v>
      </c>
      <c r="H1067" t="s">
        <v>8245</v>
      </c>
      <c r="I1067">
        <v>1416270292</v>
      </c>
      <c r="J1067">
        <v>1413674692</v>
      </c>
      <c r="K1067" t="b">
        <v>0</v>
      </c>
      <c r="L1067">
        <v>26</v>
      </c>
      <c r="M1067" t="b">
        <v>1</v>
      </c>
      <c r="N1067" t="s">
        <v>8298</v>
      </c>
      <c r="O1067" s="10">
        <f t="shared" si="115"/>
        <v>156</v>
      </c>
      <c r="P1067">
        <f t="shared" si="116"/>
        <v>54.15</v>
      </c>
      <c r="Q1067" t="s">
        <v>8323</v>
      </c>
      <c r="R1067" t="s">
        <v>8352</v>
      </c>
      <c r="S1067" s="14">
        <f t="shared" si="117"/>
        <v>41930.975601851853</v>
      </c>
      <c r="T1067" s="14">
        <f t="shared" si="118"/>
        <v>41961.017268518524</v>
      </c>
    </row>
    <row r="1068" spans="1:20" ht="28.8" x14ac:dyDescent="0.3">
      <c r="A1068">
        <v>2524</v>
      </c>
      <c r="B1068" s="3" t="s">
        <v>2524</v>
      </c>
      <c r="C1068" s="3" t="s">
        <v>6634</v>
      </c>
      <c r="D1068" s="6">
        <v>7500</v>
      </c>
      <c r="E1068" s="8">
        <v>7620</v>
      </c>
      <c r="F1068" t="s">
        <v>8218</v>
      </c>
      <c r="G1068" t="s">
        <v>8223</v>
      </c>
      <c r="H1068" t="s">
        <v>8245</v>
      </c>
      <c r="I1068">
        <v>1419136200</v>
      </c>
      <c r="J1068">
        <v>1416338557</v>
      </c>
      <c r="K1068" t="b">
        <v>0</v>
      </c>
      <c r="L1068">
        <v>43</v>
      </c>
      <c r="M1068" t="b">
        <v>1</v>
      </c>
      <c r="N1068" t="s">
        <v>8298</v>
      </c>
      <c r="O1068" s="10">
        <f t="shared" si="115"/>
        <v>102</v>
      </c>
      <c r="P1068">
        <f t="shared" si="116"/>
        <v>177.21</v>
      </c>
      <c r="Q1068" t="s">
        <v>8323</v>
      </c>
      <c r="R1068" t="s">
        <v>8352</v>
      </c>
      <c r="S1068" s="14">
        <f t="shared" si="117"/>
        <v>41961.807372685187</v>
      </c>
      <c r="T1068" s="14">
        <f t="shared" si="118"/>
        <v>41994.1875</v>
      </c>
    </row>
    <row r="1069" spans="1:20" ht="43.2" x14ac:dyDescent="0.3">
      <c r="A1069">
        <v>2525</v>
      </c>
      <c r="B1069" s="3" t="s">
        <v>2525</v>
      </c>
      <c r="C1069" s="3" t="s">
        <v>6635</v>
      </c>
      <c r="D1069" s="6">
        <v>8000</v>
      </c>
      <c r="E1069" s="8">
        <v>8026</v>
      </c>
      <c r="F1069" t="s">
        <v>8218</v>
      </c>
      <c r="G1069" t="s">
        <v>8223</v>
      </c>
      <c r="H1069" t="s">
        <v>8245</v>
      </c>
      <c r="I1069">
        <v>1340914571</v>
      </c>
      <c r="J1069">
        <v>1338322571</v>
      </c>
      <c r="K1069" t="b">
        <v>0</v>
      </c>
      <c r="L1069">
        <v>80</v>
      </c>
      <c r="M1069" t="b">
        <v>1</v>
      </c>
      <c r="N1069" t="s">
        <v>8298</v>
      </c>
      <c r="O1069" s="10">
        <f t="shared" si="115"/>
        <v>100</v>
      </c>
      <c r="P1069">
        <f t="shared" si="116"/>
        <v>100.33</v>
      </c>
      <c r="Q1069" t="s">
        <v>8323</v>
      </c>
      <c r="R1069" t="s">
        <v>8352</v>
      </c>
      <c r="S1069" s="14">
        <f t="shared" si="117"/>
        <v>41058.844571759262</v>
      </c>
      <c r="T1069" s="14">
        <f t="shared" si="118"/>
        <v>41088.844571759262</v>
      </c>
    </row>
    <row r="1070" spans="1:20" ht="43.2" x14ac:dyDescent="0.3">
      <c r="A1070">
        <v>2526</v>
      </c>
      <c r="B1070" s="3" t="s">
        <v>2526</v>
      </c>
      <c r="C1070" s="3" t="s">
        <v>6636</v>
      </c>
      <c r="D1070" s="6">
        <v>4000</v>
      </c>
      <c r="E1070" s="8">
        <v>4518</v>
      </c>
      <c r="F1070" t="s">
        <v>8218</v>
      </c>
      <c r="G1070" t="s">
        <v>8223</v>
      </c>
      <c r="H1070" t="s">
        <v>8245</v>
      </c>
      <c r="I1070">
        <v>1418014740</v>
      </c>
      <c r="J1070">
        <v>1415585474</v>
      </c>
      <c r="K1070" t="b">
        <v>0</v>
      </c>
      <c r="L1070">
        <v>33</v>
      </c>
      <c r="M1070" t="b">
        <v>1</v>
      </c>
      <c r="N1070" t="s">
        <v>8298</v>
      </c>
      <c r="O1070" s="10">
        <f t="shared" si="115"/>
        <v>113</v>
      </c>
      <c r="P1070">
        <f t="shared" si="116"/>
        <v>136.91</v>
      </c>
      <c r="Q1070" t="s">
        <v>8323</v>
      </c>
      <c r="R1070" t="s">
        <v>8352</v>
      </c>
      <c r="S1070" s="14">
        <f t="shared" si="117"/>
        <v>41953.091134259259</v>
      </c>
      <c r="T1070" s="14">
        <f t="shared" si="118"/>
        <v>41981.207638888889</v>
      </c>
    </row>
    <row r="1071" spans="1:20" ht="43.2" x14ac:dyDescent="0.3">
      <c r="A1071">
        <v>2527</v>
      </c>
      <c r="B1071" s="3" t="s">
        <v>2527</v>
      </c>
      <c r="C1071" s="3" t="s">
        <v>6637</v>
      </c>
      <c r="D1071" s="6">
        <v>4000</v>
      </c>
      <c r="E1071" s="8">
        <v>4085</v>
      </c>
      <c r="F1071" t="s">
        <v>8218</v>
      </c>
      <c r="G1071" t="s">
        <v>8223</v>
      </c>
      <c r="H1071" t="s">
        <v>8245</v>
      </c>
      <c r="I1071">
        <v>1382068740</v>
      </c>
      <c r="J1071">
        <v>1380477691</v>
      </c>
      <c r="K1071" t="b">
        <v>0</v>
      </c>
      <c r="L1071">
        <v>71</v>
      </c>
      <c r="M1071" t="b">
        <v>1</v>
      </c>
      <c r="N1071" t="s">
        <v>8298</v>
      </c>
      <c r="O1071" s="10">
        <f t="shared" si="115"/>
        <v>102</v>
      </c>
      <c r="P1071">
        <f t="shared" si="116"/>
        <v>57.54</v>
      </c>
      <c r="Q1071" t="s">
        <v>8323</v>
      </c>
      <c r="R1071" t="s">
        <v>8352</v>
      </c>
      <c r="S1071" s="14">
        <f t="shared" si="117"/>
        <v>41546.75105324074</v>
      </c>
      <c r="T1071" s="14">
        <f t="shared" si="118"/>
        <v>41565.165972222225</v>
      </c>
    </row>
    <row r="1072" spans="1:20" ht="28.8" x14ac:dyDescent="0.3">
      <c r="A1072">
        <v>2529</v>
      </c>
      <c r="B1072" s="3" t="s">
        <v>2529</v>
      </c>
      <c r="C1072" s="3" t="s">
        <v>6639</v>
      </c>
      <c r="D1072" s="6">
        <v>6000</v>
      </c>
      <c r="E1072" s="8">
        <v>6257</v>
      </c>
      <c r="F1072" t="s">
        <v>8218</v>
      </c>
      <c r="G1072" t="s">
        <v>8223</v>
      </c>
      <c r="H1072" t="s">
        <v>8245</v>
      </c>
      <c r="I1072">
        <v>1332636975</v>
      </c>
      <c r="J1072">
        <v>1328752575</v>
      </c>
      <c r="K1072" t="b">
        <v>0</v>
      </c>
      <c r="L1072">
        <v>76</v>
      </c>
      <c r="M1072" t="b">
        <v>1</v>
      </c>
      <c r="N1072" t="s">
        <v>8298</v>
      </c>
      <c r="O1072" s="10">
        <f t="shared" si="115"/>
        <v>104</v>
      </c>
      <c r="P1072">
        <f t="shared" si="116"/>
        <v>82.33</v>
      </c>
      <c r="Q1072" t="s">
        <v>8323</v>
      </c>
      <c r="R1072" t="s">
        <v>8352</v>
      </c>
      <c r="S1072" s="14">
        <f t="shared" si="117"/>
        <v>40948.080729166664</v>
      </c>
      <c r="T1072" s="14">
        <f t="shared" si="118"/>
        <v>40993.0390625</v>
      </c>
    </row>
    <row r="1073" spans="1:20" ht="43.2" x14ac:dyDescent="0.3">
      <c r="A1073">
        <v>2530</v>
      </c>
      <c r="B1073" s="3" t="s">
        <v>2530</v>
      </c>
      <c r="C1073" s="3" t="s">
        <v>6640</v>
      </c>
      <c r="D1073" s="6">
        <v>6500</v>
      </c>
      <c r="E1073" s="8">
        <v>6500</v>
      </c>
      <c r="F1073" t="s">
        <v>8218</v>
      </c>
      <c r="G1073" t="s">
        <v>8223</v>
      </c>
      <c r="H1073" t="s">
        <v>8245</v>
      </c>
      <c r="I1073">
        <v>1429505400</v>
      </c>
      <c r="J1073">
        <v>1426711505</v>
      </c>
      <c r="K1073" t="b">
        <v>0</v>
      </c>
      <c r="L1073">
        <v>48</v>
      </c>
      <c r="M1073" t="b">
        <v>1</v>
      </c>
      <c r="N1073" t="s">
        <v>8298</v>
      </c>
      <c r="O1073" s="10">
        <f t="shared" si="115"/>
        <v>100</v>
      </c>
      <c r="P1073">
        <f t="shared" si="116"/>
        <v>135.41999999999999</v>
      </c>
      <c r="Q1073" t="s">
        <v>8323</v>
      </c>
      <c r="R1073" t="s">
        <v>8352</v>
      </c>
      <c r="S1073" s="14">
        <f t="shared" si="117"/>
        <v>42081.864641203705</v>
      </c>
      <c r="T1073" s="14">
        <f t="shared" si="118"/>
        <v>42114.201388888891</v>
      </c>
    </row>
    <row r="1074" spans="1:20" ht="57.6" x14ac:dyDescent="0.3">
      <c r="A1074">
        <v>2531</v>
      </c>
      <c r="B1074" s="3" t="s">
        <v>2531</v>
      </c>
      <c r="C1074" s="3" t="s">
        <v>6641</v>
      </c>
      <c r="D1074" s="6">
        <v>4500</v>
      </c>
      <c r="E1074" s="8">
        <v>4518</v>
      </c>
      <c r="F1074" t="s">
        <v>8218</v>
      </c>
      <c r="G1074" t="s">
        <v>8223</v>
      </c>
      <c r="H1074" t="s">
        <v>8245</v>
      </c>
      <c r="I1074">
        <v>1439611140</v>
      </c>
      <c r="J1074">
        <v>1437668354</v>
      </c>
      <c r="K1074" t="b">
        <v>0</v>
      </c>
      <c r="L1074">
        <v>61</v>
      </c>
      <c r="M1074" t="b">
        <v>1</v>
      </c>
      <c r="N1074" t="s">
        <v>8298</v>
      </c>
      <c r="O1074" s="10">
        <f t="shared" si="115"/>
        <v>100</v>
      </c>
      <c r="P1074">
        <f t="shared" si="116"/>
        <v>74.069999999999993</v>
      </c>
      <c r="Q1074" t="s">
        <v>8323</v>
      </c>
      <c r="R1074" t="s">
        <v>8352</v>
      </c>
      <c r="S1074" s="14">
        <f t="shared" si="117"/>
        <v>42208.680023148147</v>
      </c>
      <c r="T1074" s="14">
        <f t="shared" si="118"/>
        <v>42231.165972222225</v>
      </c>
    </row>
    <row r="1075" spans="1:20" ht="43.2" x14ac:dyDescent="0.3">
      <c r="A1075">
        <v>2532</v>
      </c>
      <c r="B1075" s="3" t="s">
        <v>2532</v>
      </c>
      <c r="C1075" s="3" t="s">
        <v>6642</v>
      </c>
      <c r="D1075" s="6">
        <v>4000</v>
      </c>
      <c r="E1075" s="8">
        <v>5045</v>
      </c>
      <c r="F1075" t="s">
        <v>8218</v>
      </c>
      <c r="G1075" t="s">
        <v>8223</v>
      </c>
      <c r="H1075" t="s">
        <v>8245</v>
      </c>
      <c r="I1075">
        <v>1345148566</v>
      </c>
      <c r="J1075">
        <v>1342556566</v>
      </c>
      <c r="K1075" t="b">
        <v>0</v>
      </c>
      <c r="L1075">
        <v>60</v>
      </c>
      <c r="M1075" t="b">
        <v>1</v>
      </c>
      <c r="N1075" t="s">
        <v>8298</v>
      </c>
      <c r="O1075" s="10">
        <f t="shared" si="115"/>
        <v>126</v>
      </c>
      <c r="P1075">
        <f t="shared" si="116"/>
        <v>84.08</v>
      </c>
      <c r="Q1075" t="s">
        <v>8323</v>
      </c>
      <c r="R1075" t="s">
        <v>8352</v>
      </c>
      <c r="S1075" s="14">
        <f t="shared" si="117"/>
        <v>41107.849143518521</v>
      </c>
      <c r="T1075" s="14">
        <f t="shared" si="118"/>
        <v>41137.849143518521</v>
      </c>
    </row>
    <row r="1076" spans="1:20" ht="43.2" x14ac:dyDescent="0.3">
      <c r="A1076">
        <v>2533</v>
      </c>
      <c r="B1076" s="3" t="s">
        <v>2533</v>
      </c>
      <c r="C1076" s="3" t="s">
        <v>6643</v>
      </c>
      <c r="D1076" s="6">
        <v>7500</v>
      </c>
      <c r="E1076" s="8">
        <v>8300</v>
      </c>
      <c r="F1076" t="s">
        <v>8218</v>
      </c>
      <c r="G1076" t="s">
        <v>8223</v>
      </c>
      <c r="H1076" t="s">
        <v>8245</v>
      </c>
      <c r="I1076">
        <v>1362160868</v>
      </c>
      <c r="J1076">
        <v>1359568911</v>
      </c>
      <c r="K1076" t="b">
        <v>0</v>
      </c>
      <c r="L1076">
        <v>136</v>
      </c>
      <c r="M1076" t="b">
        <v>1</v>
      </c>
      <c r="N1076" t="s">
        <v>8298</v>
      </c>
      <c r="O1076" s="10">
        <f t="shared" si="115"/>
        <v>111</v>
      </c>
      <c r="P1076">
        <f t="shared" si="116"/>
        <v>61.03</v>
      </c>
      <c r="Q1076" t="s">
        <v>8323</v>
      </c>
      <c r="R1076" t="s">
        <v>8352</v>
      </c>
      <c r="S1076" s="14">
        <f t="shared" si="117"/>
        <v>41304.751284722224</v>
      </c>
      <c r="T1076" s="14">
        <f t="shared" si="118"/>
        <v>41334.750787037039</v>
      </c>
    </row>
    <row r="1077" spans="1:20" ht="57.6" x14ac:dyDescent="0.3">
      <c r="A1077">
        <v>2534</v>
      </c>
      <c r="B1077" s="3" t="s">
        <v>2534</v>
      </c>
      <c r="C1077" s="3" t="s">
        <v>6644</v>
      </c>
      <c r="D1077" s="6">
        <v>2000</v>
      </c>
      <c r="E1077" s="8">
        <v>2100</v>
      </c>
      <c r="F1077" t="s">
        <v>8218</v>
      </c>
      <c r="G1077" t="s">
        <v>8223</v>
      </c>
      <c r="H1077" t="s">
        <v>8245</v>
      </c>
      <c r="I1077">
        <v>1262325600</v>
      </c>
      <c r="J1077">
        <v>1257871712</v>
      </c>
      <c r="K1077" t="b">
        <v>0</v>
      </c>
      <c r="L1077">
        <v>14</v>
      </c>
      <c r="M1077" t="b">
        <v>1</v>
      </c>
      <c r="N1077" t="s">
        <v>8298</v>
      </c>
      <c r="O1077" s="10">
        <f t="shared" si="115"/>
        <v>105</v>
      </c>
      <c r="P1077">
        <f t="shared" si="116"/>
        <v>150</v>
      </c>
      <c r="Q1077" t="s">
        <v>8323</v>
      </c>
      <c r="R1077" t="s">
        <v>8352</v>
      </c>
      <c r="S1077" s="14">
        <f t="shared" si="117"/>
        <v>40127.700370370374</v>
      </c>
      <c r="T1077" s="14">
        <f t="shared" si="118"/>
        <v>40179.25</v>
      </c>
    </row>
    <row r="1078" spans="1:20" x14ac:dyDescent="0.3">
      <c r="A1078">
        <v>2535</v>
      </c>
      <c r="B1078" s="3" t="s">
        <v>2535</v>
      </c>
      <c r="C1078" s="3" t="s">
        <v>6645</v>
      </c>
      <c r="D1078" s="6">
        <v>20000</v>
      </c>
      <c r="E1078" s="8">
        <v>20755</v>
      </c>
      <c r="F1078" t="s">
        <v>8218</v>
      </c>
      <c r="G1078" t="s">
        <v>8223</v>
      </c>
      <c r="H1078" t="s">
        <v>8245</v>
      </c>
      <c r="I1078">
        <v>1417463945</v>
      </c>
      <c r="J1078">
        <v>1414781945</v>
      </c>
      <c r="K1078" t="b">
        <v>0</v>
      </c>
      <c r="L1078">
        <v>78</v>
      </c>
      <c r="M1078" t="b">
        <v>1</v>
      </c>
      <c r="N1078" t="s">
        <v>8298</v>
      </c>
      <c r="O1078" s="10">
        <f t="shared" si="115"/>
        <v>104</v>
      </c>
      <c r="P1078">
        <f t="shared" si="116"/>
        <v>266.08999999999997</v>
      </c>
      <c r="Q1078" t="s">
        <v>8323</v>
      </c>
      <c r="R1078" t="s">
        <v>8352</v>
      </c>
      <c r="S1078" s="14">
        <f t="shared" si="117"/>
        <v>41943.791030092594</v>
      </c>
      <c r="T1078" s="14">
        <f t="shared" si="118"/>
        <v>41974.832696759258</v>
      </c>
    </row>
    <row r="1079" spans="1:20" ht="43.2" x14ac:dyDescent="0.3">
      <c r="A1079">
        <v>2536</v>
      </c>
      <c r="B1079" s="3" t="s">
        <v>2536</v>
      </c>
      <c r="C1079" s="3" t="s">
        <v>6646</v>
      </c>
      <c r="D1079" s="6">
        <v>25</v>
      </c>
      <c r="E1079" s="8">
        <v>29</v>
      </c>
      <c r="F1079" t="s">
        <v>8218</v>
      </c>
      <c r="G1079" t="s">
        <v>8223</v>
      </c>
      <c r="H1079" t="s">
        <v>8245</v>
      </c>
      <c r="I1079">
        <v>1375151566</v>
      </c>
      <c r="J1079">
        <v>1373337166</v>
      </c>
      <c r="K1079" t="b">
        <v>0</v>
      </c>
      <c r="L1079">
        <v>4</v>
      </c>
      <c r="M1079" t="b">
        <v>1</v>
      </c>
      <c r="N1079" t="s">
        <v>8298</v>
      </c>
      <c r="O1079" s="10">
        <f t="shared" si="115"/>
        <v>116</v>
      </c>
      <c r="P1079">
        <f t="shared" si="116"/>
        <v>7.25</v>
      </c>
      <c r="Q1079" t="s">
        <v>8323</v>
      </c>
      <c r="R1079" t="s">
        <v>8352</v>
      </c>
      <c r="S1079" s="14">
        <f t="shared" si="117"/>
        <v>41464.106087962966</v>
      </c>
      <c r="T1079" s="14">
        <f t="shared" si="118"/>
        <v>41485.106087962966</v>
      </c>
    </row>
    <row r="1080" spans="1:20" ht="43.2" x14ac:dyDescent="0.3">
      <c r="A1080">
        <v>2537</v>
      </c>
      <c r="B1080" s="3" t="s">
        <v>2537</v>
      </c>
      <c r="C1080" s="3" t="s">
        <v>6647</v>
      </c>
      <c r="D1080" s="6">
        <v>1000</v>
      </c>
      <c r="E1080" s="8">
        <v>1100</v>
      </c>
      <c r="F1080" t="s">
        <v>8218</v>
      </c>
      <c r="G1080" t="s">
        <v>8223</v>
      </c>
      <c r="H1080" t="s">
        <v>8245</v>
      </c>
      <c r="I1080">
        <v>1312212855</v>
      </c>
      <c r="J1080">
        <v>1307028855</v>
      </c>
      <c r="K1080" t="b">
        <v>0</v>
      </c>
      <c r="L1080">
        <v>11</v>
      </c>
      <c r="M1080" t="b">
        <v>1</v>
      </c>
      <c r="N1080" t="s">
        <v>8298</v>
      </c>
      <c r="O1080" s="10">
        <f t="shared" si="115"/>
        <v>110</v>
      </c>
      <c r="P1080">
        <f t="shared" si="116"/>
        <v>100</v>
      </c>
      <c r="Q1080" t="s">
        <v>8323</v>
      </c>
      <c r="R1080" t="s">
        <v>8352</v>
      </c>
      <c r="S1080" s="14">
        <f t="shared" si="117"/>
        <v>40696.648784722223</v>
      </c>
      <c r="T1080" s="14">
        <f t="shared" si="118"/>
        <v>40756.648784722223</v>
      </c>
    </row>
    <row r="1081" spans="1:20" ht="28.8" x14ac:dyDescent="0.3">
      <c r="A1081">
        <v>2538</v>
      </c>
      <c r="B1081" s="3" t="s">
        <v>2538</v>
      </c>
      <c r="C1081" s="3" t="s">
        <v>6648</v>
      </c>
      <c r="D1081" s="6">
        <v>18000</v>
      </c>
      <c r="E1081" s="8">
        <v>20343.169999999998</v>
      </c>
      <c r="F1081" t="s">
        <v>8218</v>
      </c>
      <c r="G1081" t="s">
        <v>8223</v>
      </c>
      <c r="H1081" t="s">
        <v>8245</v>
      </c>
      <c r="I1081">
        <v>1361681940</v>
      </c>
      <c r="J1081">
        <v>1359029661</v>
      </c>
      <c r="K1081" t="b">
        <v>0</v>
      </c>
      <c r="L1081">
        <v>185</v>
      </c>
      <c r="M1081" t="b">
        <v>1</v>
      </c>
      <c r="N1081" t="s">
        <v>8298</v>
      </c>
      <c r="O1081" s="10">
        <f t="shared" si="115"/>
        <v>113</v>
      </c>
      <c r="P1081">
        <f t="shared" si="116"/>
        <v>109.96</v>
      </c>
      <c r="Q1081" t="s">
        <v>8323</v>
      </c>
      <c r="R1081" t="s">
        <v>8352</v>
      </c>
      <c r="S1081" s="14">
        <f t="shared" si="117"/>
        <v>41298.509965277779</v>
      </c>
      <c r="T1081" s="14">
        <f t="shared" si="118"/>
        <v>41329.207638888889</v>
      </c>
    </row>
    <row r="1082" spans="1:20" ht="43.2" x14ac:dyDescent="0.3">
      <c r="A1082">
        <v>2539</v>
      </c>
      <c r="B1082" s="3" t="s">
        <v>2539</v>
      </c>
      <c r="C1082" s="3" t="s">
        <v>6649</v>
      </c>
      <c r="D1082" s="6">
        <v>10000</v>
      </c>
      <c r="E1082" s="8">
        <v>10025</v>
      </c>
      <c r="F1082" t="s">
        <v>8218</v>
      </c>
      <c r="G1082" t="s">
        <v>8223</v>
      </c>
      <c r="H1082" t="s">
        <v>8245</v>
      </c>
      <c r="I1082">
        <v>1422913152</v>
      </c>
      <c r="J1082">
        <v>1417729152</v>
      </c>
      <c r="K1082" t="b">
        <v>0</v>
      </c>
      <c r="L1082">
        <v>59</v>
      </c>
      <c r="M1082" t="b">
        <v>1</v>
      </c>
      <c r="N1082" t="s">
        <v>8298</v>
      </c>
      <c r="O1082" s="10">
        <f t="shared" si="115"/>
        <v>100</v>
      </c>
      <c r="P1082">
        <f t="shared" si="116"/>
        <v>169.92</v>
      </c>
      <c r="Q1082" t="s">
        <v>8323</v>
      </c>
      <c r="R1082" t="s">
        <v>8352</v>
      </c>
      <c r="S1082" s="14">
        <f t="shared" si="117"/>
        <v>41977.902222222227</v>
      </c>
      <c r="T1082" s="14">
        <f t="shared" si="118"/>
        <v>42037.902222222227</v>
      </c>
    </row>
    <row r="1083" spans="1:20" ht="57.6" x14ac:dyDescent="0.3">
      <c r="A1083">
        <v>2540</v>
      </c>
      <c r="B1083" s="3" t="s">
        <v>2540</v>
      </c>
      <c r="C1083" s="3" t="s">
        <v>6650</v>
      </c>
      <c r="D1083" s="6">
        <v>2500</v>
      </c>
      <c r="E1083" s="8">
        <v>2585</v>
      </c>
      <c r="F1083" t="s">
        <v>8218</v>
      </c>
      <c r="G1083" t="s">
        <v>8223</v>
      </c>
      <c r="H1083" t="s">
        <v>8245</v>
      </c>
      <c r="I1083">
        <v>1319904721</v>
      </c>
      <c r="J1083">
        <v>1314720721</v>
      </c>
      <c r="K1083" t="b">
        <v>0</v>
      </c>
      <c r="L1083">
        <v>27</v>
      </c>
      <c r="M1083" t="b">
        <v>1</v>
      </c>
      <c r="N1083" t="s">
        <v>8298</v>
      </c>
      <c r="O1083" s="10">
        <f t="shared" si="115"/>
        <v>103</v>
      </c>
      <c r="P1083">
        <f t="shared" si="116"/>
        <v>95.74</v>
      </c>
      <c r="Q1083" t="s">
        <v>8323</v>
      </c>
      <c r="R1083" t="s">
        <v>8352</v>
      </c>
      <c r="S1083" s="14">
        <f t="shared" si="117"/>
        <v>40785.675011574072</v>
      </c>
      <c r="T1083" s="14">
        <f t="shared" si="118"/>
        <v>40845.675011574072</v>
      </c>
    </row>
    <row r="1084" spans="1:20" ht="43.2" x14ac:dyDescent="0.3">
      <c r="A1084">
        <v>2542</v>
      </c>
      <c r="B1084" s="3" t="s">
        <v>2542</v>
      </c>
      <c r="C1084" s="3" t="s">
        <v>6652</v>
      </c>
      <c r="D1084" s="6">
        <v>700</v>
      </c>
      <c r="E1084" s="8">
        <v>725</v>
      </c>
      <c r="F1084" t="s">
        <v>8218</v>
      </c>
      <c r="G1084" t="s">
        <v>8223</v>
      </c>
      <c r="H1084" t="s">
        <v>8245</v>
      </c>
      <c r="I1084">
        <v>1380599940</v>
      </c>
      <c r="J1084">
        <v>1377252857</v>
      </c>
      <c r="K1084" t="b">
        <v>0</v>
      </c>
      <c r="L1084">
        <v>13</v>
      </c>
      <c r="M1084" t="b">
        <v>1</v>
      </c>
      <c r="N1084" t="s">
        <v>8298</v>
      </c>
      <c r="O1084" s="10">
        <f t="shared" si="115"/>
        <v>104</v>
      </c>
      <c r="P1084">
        <f t="shared" si="116"/>
        <v>55.77</v>
      </c>
      <c r="Q1084" t="s">
        <v>8323</v>
      </c>
      <c r="R1084" t="s">
        <v>8352</v>
      </c>
      <c r="S1084" s="14">
        <f t="shared" si="117"/>
        <v>41509.426585648151</v>
      </c>
      <c r="T1084" s="14">
        <f t="shared" si="118"/>
        <v>41548.165972222225</v>
      </c>
    </row>
    <row r="1085" spans="1:20" ht="43.2" x14ac:dyDescent="0.3">
      <c r="A1085">
        <v>2543</v>
      </c>
      <c r="B1085" s="3" t="s">
        <v>2543</v>
      </c>
      <c r="C1085" s="3" t="s">
        <v>6653</v>
      </c>
      <c r="D1085" s="6">
        <v>250</v>
      </c>
      <c r="E1085" s="8">
        <v>391</v>
      </c>
      <c r="F1085" t="s">
        <v>8218</v>
      </c>
      <c r="G1085" t="s">
        <v>8223</v>
      </c>
      <c r="H1085" t="s">
        <v>8245</v>
      </c>
      <c r="I1085">
        <v>1293937200</v>
      </c>
      <c r="J1085">
        <v>1291257298</v>
      </c>
      <c r="K1085" t="b">
        <v>0</v>
      </c>
      <c r="L1085">
        <v>13</v>
      </c>
      <c r="M1085" t="b">
        <v>1</v>
      </c>
      <c r="N1085" t="s">
        <v>8298</v>
      </c>
      <c r="O1085" s="10">
        <f t="shared" si="115"/>
        <v>156</v>
      </c>
      <c r="P1085">
        <f t="shared" si="116"/>
        <v>30.08</v>
      </c>
      <c r="Q1085" t="s">
        <v>8323</v>
      </c>
      <c r="R1085" t="s">
        <v>8352</v>
      </c>
      <c r="S1085" s="14">
        <f t="shared" si="117"/>
        <v>40514.107615740737</v>
      </c>
      <c r="T1085" s="14">
        <f t="shared" si="118"/>
        <v>40545.125</v>
      </c>
    </row>
    <row r="1086" spans="1:20" ht="43.2" x14ac:dyDescent="0.3">
      <c r="A1086">
        <v>2544</v>
      </c>
      <c r="B1086" s="3" t="s">
        <v>2544</v>
      </c>
      <c r="C1086" s="3" t="s">
        <v>6654</v>
      </c>
      <c r="D1086" s="6">
        <v>5000</v>
      </c>
      <c r="E1086" s="8">
        <v>5041</v>
      </c>
      <c r="F1086" t="s">
        <v>8218</v>
      </c>
      <c r="G1086" t="s">
        <v>8223</v>
      </c>
      <c r="H1086" t="s">
        <v>8245</v>
      </c>
      <c r="I1086">
        <v>1341750569</v>
      </c>
      <c r="J1086">
        <v>1339158569</v>
      </c>
      <c r="K1086" t="b">
        <v>0</v>
      </c>
      <c r="L1086">
        <v>57</v>
      </c>
      <c r="M1086" t="b">
        <v>1</v>
      </c>
      <c r="N1086" t="s">
        <v>8298</v>
      </c>
      <c r="O1086" s="10">
        <f t="shared" si="115"/>
        <v>101</v>
      </c>
      <c r="P1086">
        <f t="shared" si="116"/>
        <v>88.44</v>
      </c>
      <c r="Q1086" t="s">
        <v>8323</v>
      </c>
      <c r="R1086" t="s">
        <v>8352</v>
      </c>
      <c r="S1086" s="14">
        <f t="shared" si="117"/>
        <v>41068.520474537036</v>
      </c>
      <c r="T1086" s="14">
        <f t="shared" si="118"/>
        <v>41098.520474537036</v>
      </c>
    </row>
    <row r="1087" spans="1:20" ht="43.2" x14ac:dyDescent="0.3">
      <c r="A1087">
        <v>2545</v>
      </c>
      <c r="B1087" s="3" t="s">
        <v>2545</v>
      </c>
      <c r="C1087" s="3" t="s">
        <v>6655</v>
      </c>
      <c r="D1087" s="6">
        <v>2000</v>
      </c>
      <c r="E1087" s="8">
        <v>3906</v>
      </c>
      <c r="F1087" t="s">
        <v>8218</v>
      </c>
      <c r="G1087" t="s">
        <v>8223</v>
      </c>
      <c r="H1087" t="s">
        <v>8245</v>
      </c>
      <c r="I1087">
        <v>1424997000</v>
      </c>
      <c r="J1087">
        <v>1421983138</v>
      </c>
      <c r="K1087" t="b">
        <v>0</v>
      </c>
      <c r="L1087">
        <v>61</v>
      </c>
      <c r="M1087" t="b">
        <v>1</v>
      </c>
      <c r="N1087" t="s">
        <v>8298</v>
      </c>
      <c r="O1087" s="10">
        <f t="shared" si="115"/>
        <v>195</v>
      </c>
      <c r="P1087">
        <f t="shared" si="116"/>
        <v>64.03</v>
      </c>
      <c r="Q1087" t="s">
        <v>8323</v>
      </c>
      <c r="R1087" t="s">
        <v>8352</v>
      </c>
      <c r="S1087" s="14">
        <f t="shared" si="117"/>
        <v>42027.13817129629</v>
      </c>
      <c r="T1087" s="14">
        <f t="shared" si="118"/>
        <v>42062.020833333328</v>
      </c>
    </row>
    <row r="1088" spans="1:20" ht="43.2" x14ac:dyDescent="0.3">
      <c r="A1088">
        <v>2546</v>
      </c>
      <c r="B1088" s="3" t="s">
        <v>2546</v>
      </c>
      <c r="C1088" s="3" t="s">
        <v>6656</v>
      </c>
      <c r="D1088" s="6">
        <v>3500</v>
      </c>
      <c r="E1088" s="8">
        <v>3910</v>
      </c>
      <c r="F1088" t="s">
        <v>8218</v>
      </c>
      <c r="G1088" t="s">
        <v>8223</v>
      </c>
      <c r="H1088" t="s">
        <v>8245</v>
      </c>
      <c r="I1088">
        <v>1380949200</v>
      </c>
      <c r="J1088">
        <v>1378586179</v>
      </c>
      <c r="K1088" t="b">
        <v>0</v>
      </c>
      <c r="L1088">
        <v>65</v>
      </c>
      <c r="M1088" t="b">
        <v>1</v>
      </c>
      <c r="N1088" t="s">
        <v>8298</v>
      </c>
      <c r="O1088" s="10">
        <f t="shared" si="115"/>
        <v>112</v>
      </c>
      <c r="P1088">
        <f t="shared" si="116"/>
        <v>60.15</v>
      </c>
      <c r="Q1088" t="s">
        <v>8323</v>
      </c>
      <c r="R1088" t="s">
        <v>8352</v>
      </c>
      <c r="S1088" s="14">
        <f t="shared" si="117"/>
        <v>41524.858553240738</v>
      </c>
      <c r="T1088" s="14">
        <f t="shared" si="118"/>
        <v>41552.208333333336</v>
      </c>
    </row>
    <row r="1089" spans="1:20" ht="43.2" x14ac:dyDescent="0.3">
      <c r="A1089">
        <v>2547</v>
      </c>
      <c r="B1089" s="3" t="s">
        <v>2547</v>
      </c>
      <c r="C1089" s="3" t="s">
        <v>6657</v>
      </c>
      <c r="D1089" s="6">
        <v>5500</v>
      </c>
      <c r="E1089" s="8">
        <v>6592</v>
      </c>
      <c r="F1089" t="s">
        <v>8218</v>
      </c>
      <c r="G1089" t="s">
        <v>8223</v>
      </c>
      <c r="H1089" t="s">
        <v>8245</v>
      </c>
      <c r="I1089">
        <v>1333560803</v>
      </c>
      <c r="J1089">
        <v>1330972403</v>
      </c>
      <c r="K1089" t="b">
        <v>0</v>
      </c>
      <c r="L1089">
        <v>134</v>
      </c>
      <c r="M1089" t="b">
        <v>1</v>
      </c>
      <c r="N1089" t="s">
        <v>8298</v>
      </c>
      <c r="O1089" s="10">
        <f t="shared" si="115"/>
        <v>120</v>
      </c>
      <c r="P1089">
        <f t="shared" si="116"/>
        <v>49.19</v>
      </c>
      <c r="Q1089" t="s">
        <v>8323</v>
      </c>
      <c r="R1089" t="s">
        <v>8352</v>
      </c>
      <c r="S1089" s="14">
        <f t="shared" si="117"/>
        <v>40973.773182870369</v>
      </c>
      <c r="T1089" s="14">
        <f t="shared" si="118"/>
        <v>41003.731516203705</v>
      </c>
    </row>
    <row r="1090" spans="1:20" ht="57.6" x14ac:dyDescent="0.3">
      <c r="A1090">
        <v>2550</v>
      </c>
      <c r="B1090" s="3" t="s">
        <v>2550</v>
      </c>
      <c r="C1090" s="3" t="s">
        <v>6660</v>
      </c>
      <c r="D1090" s="6">
        <v>6500</v>
      </c>
      <c r="E1090" s="8">
        <v>6555</v>
      </c>
      <c r="F1090" t="s">
        <v>8218</v>
      </c>
      <c r="G1090" t="s">
        <v>8223</v>
      </c>
      <c r="H1090" t="s">
        <v>8245</v>
      </c>
      <c r="I1090">
        <v>1444276740</v>
      </c>
      <c r="J1090">
        <v>1439392406</v>
      </c>
      <c r="K1090" t="b">
        <v>0</v>
      </c>
      <c r="L1090">
        <v>150</v>
      </c>
      <c r="M1090" t="b">
        <v>1</v>
      </c>
      <c r="N1090" t="s">
        <v>8298</v>
      </c>
      <c r="O1090" s="10">
        <f t="shared" ref="O1090:O1153" si="119">ROUND(E1090/D1090*100,0)</f>
        <v>101</v>
      </c>
      <c r="P1090">
        <f t="shared" si="116"/>
        <v>43.7</v>
      </c>
      <c r="Q1090" t="s">
        <v>8323</v>
      </c>
      <c r="R1090" t="s">
        <v>8352</v>
      </c>
      <c r="S1090" s="14">
        <f t="shared" si="117"/>
        <v>42228.634328703702</v>
      </c>
      <c r="T1090" s="14">
        <f t="shared" si="118"/>
        <v>42285.165972222225</v>
      </c>
    </row>
    <row r="1091" spans="1:20" ht="43.2" x14ac:dyDescent="0.3">
      <c r="A1091">
        <v>2551</v>
      </c>
      <c r="B1091" s="3" t="s">
        <v>2551</v>
      </c>
      <c r="C1091" s="3" t="s">
        <v>6661</v>
      </c>
      <c r="D1091" s="6">
        <v>3675</v>
      </c>
      <c r="E1091" s="8">
        <v>3775.5</v>
      </c>
      <c r="F1091" t="s">
        <v>8218</v>
      </c>
      <c r="G1091" t="s">
        <v>8223</v>
      </c>
      <c r="H1091" t="s">
        <v>8245</v>
      </c>
      <c r="I1091">
        <v>1332362880</v>
      </c>
      <c r="J1091">
        <v>1329890585</v>
      </c>
      <c r="K1091" t="b">
        <v>0</v>
      </c>
      <c r="L1091">
        <v>56</v>
      </c>
      <c r="M1091" t="b">
        <v>1</v>
      </c>
      <c r="N1091" t="s">
        <v>8298</v>
      </c>
      <c r="O1091" s="10">
        <f t="shared" si="119"/>
        <v>103</v>
      </c>
      <c r="P1091">
        <f t="shared" si="116"/>
        <v>67.42</v>
      </c>
      <c r="Q1091" t="s">
        <v>8323</v>
      </c>
      <c r="R1091" t="s">
        <v>8352</v>
      </c>
      <c r="S1091" s="14">
        <f t="shared" si="117"/>
        <v>40961.252141203702</v>
      </c>
      <c r="T1091" s="14">
        <f t="shared" si="118"/>
        <v>40989.866666666669</v>
      </c>
    </row>
    <row r="1092" spans="1:20" ht="43.2" x14ac:dyDescent="0.3">
      <c r="A1092">
        <v>2552</v>
      </c>
      <c r="B1092" s="3" t="s">
        <v>2552</v>
      </c>
      <c r="C1092" s="3" t="s">
        <v>6662</v>
      </c>
      <c r="D1092" s="6">
        <v>3000</v>
      </c>
      <c r="E1092" s="8">
        <v>3195</v>
      </c>
      <c r="F1092" t="s">
        <v>8218</v>
      </c>
      <c r="G1092" t="s">
        <v>8223</v>
      </c>
      <c r="H1092" t="s">
        <v>8245</v>
      </c>
      <c r="I1092">
        <v>1488741981</v>
      </c>
      <c r="J1092">
        <v>1486149981</v>
      </c>
      <c r="K1092" t="b">
        <v>0</v>
      </c>
      <c r="L1092">
        <v>18</v>
      </c>
      <c r="M1092" t="b">
        <v>1</v>
      </c>
      <c r="N1092" t="s">
        <v>8298</v>
      </c>
      <c r="O1092" s="10">
        <f t="shared" si="119"/>
        <v>107</v>
      </c>
      <c r="P1092">
        <f t="shared" si="116"/>
        <v>177.5</v>
      </c>
      <c r="Q1092" t="s">
        <v>8323</v>
      </c>
      <c r="R1092" t="s">
        <v>8352</v>
      </c>
      <c r="S1092" s="14">
        <f t="shared" si="117"/>
        <v>42769.809965277775</v>
      </c>
      <c r="T1092" s="14">
        <f t="shared" si="118"/>
        <v>42799.809965277775</v>
      </c>
    </row>
    <row r="1093" spans="1:20" ht="43.2" x14ac:dyDescent="0.3">
      <c r="A1093">
        <v>2553</v>
      </c>
      <c r="B1093" s="3" t="s">
        <v>2553</v>
      </c>
      <c r="C1093" s="3" t="s">
        <v>6663</v>
      </c>
      <c r="D1093" s="6">
        <v>1500</v>
      </c>
      <c r="E1093" s="8">
        <v>2333</v>
      </c>
      <c r="F1093" t="s">
        <v>8218</v>
      </c>
      <c r="G1093" t="s">
        <v>8223</v>
      </c>
      <c r="H1093" t="s">
        <v>8245</v>
      </c>
      <c r="I1093">
        <v>1348202807</v>
      </c>
      <c r="J1093">
        <v>1343018807</v>
      </c>
      <c r="K1093" t="b">
        <v>0</v>
      </c>
      <c r="L1093">
        <v>60</v>
      </c>
      <c r="M1093" t="b">
        <v>1</v>
      </c>
      <c r="N1093" t="s">
        <v>8298</v>
      </c>
      <c r="O1093" s="10">
        <f t="shared" si="119"/>
        <v>156</v>
      </c>
      <c r="P1093">
        <f t="shared" si="116"/>
        <v>38.880000000000003</v>
      </c>
      <c r="Q1093" t="s">
        <v>8323</v>
      </c>
      <c r="R1093" t="s">
        <v>8352</v>
      </c>
      <c r="S1093" s="14">
        <f t="shared" si="117"/>
        <v>41113.199155092596</v>
      </c>
      <c r="T1093" s="14">
        <f t="shared" si="118"/>
        <v>41173.199155092596</v>
      </c>
    </row>
    <row r="1094" spans="1:20" ht="57.6" x14ac:dyDescent="0.3">
      <c r="A1094">
        <v>2554</v>
      </c>
      <c r="B1094" s="3" t="s">
        <v>2554</v>
      </c>
      <c r="C1094" s="3" t="s">
        <v>6664</v>
      </c>
      <c r="D1094" s="6">
        <v>3000</v>
      </c>
      <c r="E1094" s="8">
        <v>3684</v>
      </c>
      <c r="F1094" t="s">
        <v>8218</v>
      </c>
      <c r="G1094" t="s">
        <v>8223</v>
      </c>
      <c r="H1094" t="s">
        <v>8245</v>
      </c>
      <c r="I1094">
        <v>1433131140</v>
      </c>
      <c r="J1094">
        <v>1430445163</v>
      </c>
      <c r="K1094" t="b">
        <v>0</v>
      </c>
      <c r="L1094">
        <v>67</v>
      </c>
      <c r="M1094" t="b">
        <v>1</v>
      </c>
      <c r="N1094" t="s">
        <v>8298</v>
      </c>
      <c r="O1094" s="10">
        <f t="shared" si="119"/>
        <v>123</v>
      </c>
      <c r="P1094">
        <f t="shared" si="116"/>
        <v>54.99</v>
      </c>
      <c r="Q1094" t="s">
        <v>8323</v>
      </c>
      <c r="R1094" t="s">
        <v>8352</v>
      </c>
      <c r="S1094" s="14">
        <f t="shared" si="117"/>
        <v>42125.078275462962</v>
      </c>
      <c r="T1094" s="14">
        <f t="shared" si="118"/>
        <v>42156.165972222225</v>
      </c>
    </row>
    <row r="1095" spans="1:20" ht="57.6" x14ac:dyDescent="0.3">
      <c r="A1095">
        <v>2555</v>
      </c>
      <c r="B1095" s="3" t="s">
        <v>2555</v>
      </c>
      <c r="C1095" s="3" t="s">
        <v>6665</v>
      </c>
      <c r="D1095" s="6">
        <v>2000</v>
      </c>
      <c r="E1095" s="8">
        <v>2147</v>
      </c>
      <c r="F1095" t="s">
        <v>8218</v>
      </c>
      <c r="G1095" t="s">
        <v>8223</v>
      </c>
      <c r="H1095" t="s">
        <v>8245</v>
      </c>
      <c r="I1095">
        <v>1338219793</v>
      </c>
      <c r="J1095">
        <v>1335541393</v>
      </c>
      <c r="K1095" t="b">
        <v>0</v>
      </c>
      <c r="L1095">
        <v>35</v>
      </c>
      <c r="M1095" t="b">
        <v>1</v>
      </c>
      <c r="N1095" t="s">
        <v>8298</v>
      </c>
      <c r="O1095" s="10">
        <f t="shared" si="119"/>
        <v>107</v>
      </c>
      <c r="P1095">
        <f t="shared" si="116"/>
        <v>61.34</v>
      </c>
      <c r="Q1095" t="s">
        <v>8323</v>
      </c>
      <c r="R1095" t="s">
        <v>8352</v>
      </c>
      <c r="S1095" s="14">
        <f t="shared" si="117"/>
        <v>41026.655011574076</v>
      </c>
      <c r="T1095" s="14">
        <f t="shared" si="118"/>
        <v>41057.655011574076</v>
      </c>
    </row>
    <row r="1096" spans="1:20" ht="43.2" x14ac:dyDescent="0.3">
      <c r="A1096">
        <v>2556</v>
      </c>
      <c r="B1096" s="3" t="s">
        <v>2556</v>
      </c>
      <c r="C1096" s="3" t="s">
        <v>6666</v>
      </c>
      <c r="D1096" s="6">
        <v>745</v>
      </c>
      <c r="E1096" s="8">
        <v>786</v>
      </c>
      <c r="F1096" t="s">
        <v>8218</v>
      </c>
      <c r="G1096" t="s">
        <v>8223</v>
      </c>
      <c r="H1096" t="s">
        <v>8245</v>
      </c>
      <c r="I1096">
        <v>1356392857</v>
      </c>
      <c r="J1096">
        <v>1352504857</v>
      </c>
      <c r="K1096" t="b">
        <v>0</v>
      </c>
      <c r="L1096">
        <v>34</v>
      </c>
      <c r="M1096" t="b">
        <v>1</v>
      </c>
      <c r="N1096" t="s">
        <v>8298</v>
      </c>
      <c r="O1096" s="10">
        <f t="shared" si="119"/>
        <v>106</v>
      </c>
      <c r="P1096">
        <f t="shared" si="116"/>
        <v>23.12</v>
      </c>
      <c r="Q1096" t="s">
        <v>8323</v>
      </c>
      <c r="R1096" t="s">
        <v>8352</v>
      </c>
      <c r="S1096" s="14">
        <f t="shared" si="117"/>
        <v>41222.991400462961</v>
      </c>
      <c r="T1096" s="14">
        <f t="shared" si="118"/>
        <v>41267.991400462961</v>
      </c>
    </row>
    <row r="1097" spans="1:20" ht="43.2" x14ac:dyDescent="0.3">
      <c r="A1097">
        <v>2559</v>
      </c>
      <c r="B1097" s="3" t="s">
        <v>2559</v>
      </c>
      <c r="C1097" s="3" t="s">
        <v>6669</v>
      </c>
      <c r="D1097" s="6">
        <v>800</v>
      </c>
      <c r="E1097" s="8">
        <v>890</v>
      </c>
      <c r="F1097" t="s">
        <v>8218</v>
      </c>
      <c r="G1097" t="s">
        <v>8223</v>
      </c>
      <c r="H1097" t="s">
        <v>8245</v>
      </c>
      <c r="I1097">
        <v>1321385820</v>
      </c>
      <c r="J1097">
        <v>1318539484</v>
      </c>
      <c r="K1097" t="b">
        <v>0</v>
      </c>
      <c r="L1097">
        <v>25</v>
      </c>
      <c r="M1097" t="b">
        <v>1</v>
      </c>
      <c r="N1097" t="s">
        <v>8298</v>
      </c>
      <c r="O1097" s="10">
        <f t="shared" si="119"/>
        <v>111</v>
      </c>
      <c r="P1097">
        <f t="shared" si="116"/>
        <v>35.6</v>
      </c>
      <c r="Q1097" t="s">
        <v>8323</v>
      </c>
      <c r="R1097" t="s">
        <v>8352</v>
      </c>
      <c r="S1097" s="14">
        <f t="shared" si="117"/>
        <v>40829.873657407406</v>
      </c>
      <c r="T1097" s="14">
        <f t="shared" si="118"/>
        <v>40862.817361111112</v>
      </c>
    </row>
    <row r="1098" spans="1:20" ht="57.6" x14ac:dyDescent="0.3">
      <c r="A1098">
        <v>2601</v>
      </c>
      <c r="B1098" s="3" t="s">
        <v>2601</v>
      </c>
      <c r="C1098" s="3" t="s">
        <v>6711</v>
      </c>
      <c r="D1098" s="6">
        <v>500</v>
      </c>
      <c r="E1098" s="8">
        <v>3307</v>
      </c>
      <c r="F1098" t="s">
        <v>8218</v>
      </c>
      <c r="G1098" t="s">
        <v>8223</v>
      </c>
      <c r="H1098" t="s">
        <v>8245</v>
      </c>
      <c r="I1098">
        <v>1347508740</v>
      </c>
      <c r="J1098">
        <v>1346276349</v>
      </c>
      <c r="K1098" t="b">
        <v>1</v>
      </c>
      <c r="L1098">
        <v>151</v>
      </c>
      <c r="M1098" t="b">
        <v>1</v>
      </c>
      <c r="N1098" t="s">
        <v>8299</v>
      </c>
      <c r="O1098" s="10">
        <f t="shared" si="119"/>
        <v>661</v>
      </c>
      <c r="P1098">
        <f t="shared" ref="P1098:P1117" si="120">IFERROR(ROUND(E1098/L1098,2),0)</f>
        <v>21.9</v>
      </c>
      <c r="Q1098" t="s">
        <v>8317</v>
      </c>
      <c r="R1098" t="s">
        <v>8353</v>
      </c>
      <c r="S1098" s="14">
        <f t="shared" ref="S1098:S1117" si="121">(((J1098/60)/60)/24)+DATE(1970,1,1)</f>
        <v>41150.902187499996</v>
      </c>
      <c r="T1098" s="14">
        <f t="shared" ref="T1098:T1117" si="122">(((I1098/60)/60)/24)+DATE(1970,1,1)</f>
        <v>41165.165972222225</v>
      </c>
    </row>
    <row r="1099" spans="1:20" ht="43.2" x14ac:dyDescent="0.3">
      <c r="A1099">
        <v>2602</v>
      </c>
      <c r="B1099" s="3" t="s">
        <v>2602</v>
      </c>
      <c r="C1099" s="3" t="s">
        <v>6712</v>
      </c>
      <c r="D1099" s="6">
        <v>12000</v>
      </c>
      <c r="E1099" s="8">
        <v>39131</v>
      </c>
      <c r="F1099" t="s">
        <v>8218</v>
      </c>
      <c r="G1099" t="s">
        <v>8223</v>
      </c>
      <c r="H1099" t="s">
        <v>8245</v>
      </c>
      <c r="I1099">
        <v>1415827200</v>
      </c>
      <c r="J1099">
        <v>1412358968</v>
      </c>
      <c r="K1099" t="b">
        <v>1</v>
      </c>
      <c r="L1099">
        <v>489</v>
      </c>
      <c r="M1099" t="b">
        <v>1</v>
      </c>
      <c r="N1099" t="s">
        <v>8299</v>
      </c>
      <c r="O1099" s="10">
        <f t="shared" si="119"/>
        <v>326</v>
      </c>
      <c r="P1099">
        <f t="shared" si="120"/>
        <v>80.02</v>
      </c>
      <c r="Q1099" t="s">
        <v>8317</v>
      </c>
      <c r="R1099" t="s">
        <v>8353</v>
      </c>
      <c r="S1099" s="14">
        <f t="shared" si="121"/>
        <v>41915.747314814813</v>
      </c>
      <c r="T1099" s="14">
        <f t="shared" si="122"/>
        <v>41955.888888888891</v>
      </c>
    </row>
    <row r="1100" spans="1:20" ht="28.8" x14ac:dyDescent="0.3">
      <c r="A1100">
        <v>2603</v>
      </c>
      <c r="B1100" s="3" t="s">
        <v>2603</v>
      </c>
      <c r="C1100" s="3" t="s">
        <v>6713</v>
      </c>
      <c r="D1100" s="6">
        <v>1750</v>
      </c>
      <c r="E1100" s="8">
        <v>1776</v>
      </c>
      <c r="F1100" t="s">
        <v>8218</v>
      </c>
      <c r="G1100" t="s">
        <v>8223</v>
      </c>
      <c r="H1100" t="s">
        <v>8245</v>
      </c>
      <c r="I1100">
        <v>1387835654</v>
      </c>
      <c r="J1100">
        <v>1386626054</v>
      </c>
      <c r="K1100" t="b">
        <v>1</v>
      </c>
      <c r="L1100">
        <v>50</v>
      </c>
      <c r="M1100" t="b">
        <v>1</v>
      </c>
      <c r="N1100" t="s">
        <v>8299</v>
      </c>
      <c r="O1100" s="10">
        <f t="shared" si="119"/>
        <v>101</v>
      </c>
      <c r="P1100">
        <f t="shared" si="120"/>
        <v>35.520000000000003</v>
      </c>
      <c r="Q1100" t="s">
        <v>8317</v>
      </c>
      <c r="R1100" t="s">
        <v>8353</v>
      </c>
      <c r="S1100" s="14">
        <f t="shared" si="121"/>
        <v>41617.912662037037</v>
      </c>
      <c r="T1100" s="14">
        <f t="shared" si="122"/>
        <v>41631.912662037037</v>
      </c>
    </row>
    <row r="1101" spans="1:20" ht="43.2" x14ac:dyDescent="0.3">
      <c r="A1101">
        <v>2604</v>
      </c>
      <c r="B1101" s="3" t="s">
        <v>2604</v>
      </c>
      <c r="C1101" s="3" t="s">
        <v>6714</v>
      </c>
      <c r="D1101" s="6">
        <v>20000</v>
      </c>
      <c r="E1101" s="8">
        <v>20843.599999999999</v>
      </c>
      <c r="F1101" t="s">
        <v>8218</v>
      </c>
      <c r="G1101" t="s">
        <v>8223</v>
      </c>
      <c r="H1101" t="s">
        <v>8245</v>
      </c>
      <c r="I1101">
        <v>1335662023</v>
      </c>
      <c r="J1101">
        <v>1333070023</v>
      </c>
      <c r="K1101" t="b">
        <v>1</v>
      </c>
      <c r="L1101">
        <v>321</v>
      </c>
      <c r="M1101" t="b">
        <v>1</v>
      </c>
      <c r="N1101" t="s">
        <v>8299</v>
      </c>
      <c r="O1101" s="10">
        <f t="shared" si="119"/>
        <v>104</v>
      </c>
      <c r="P1101">
        <f t="shared" si="120"/>
        <v>64.930000000000007</v>
      </c>
      <c r="Q1101" t="s">
        <v>8317</v>
      </c>
      <c r="R1101" t="s">
        <v>8353</v>
      </c>
      <c r="S1101" s="14">
        <f t="shared" si="121"/>
        <v>40998.051192129627</v>
      </c>
      <c r="T1101" s="14">
        <f t="shared" si="122"/>
        <v>41028.051192129627</v>
      </c>
    </row>
    <row r="1102" spans="1:20" ht="43.2" x14ac:dyDescent="0.3">
      <c r="A1102">
        <v>2605</v>
      </c>
      <c r="B1102" s="3" t="s">
        <v>2605</v>
      </c>
      <c r="C1102" s="3" t="s">
        <v>6715</v>
      </c>
      <c r="D1102" s="6">
        <v>100000</v>
      </c>
      <c r="E1102" s="8">
        <v>107421.57</v>
      </c>
      <c r="F1102" t="s">
        <v>8218</v>
      </c>
      <c r="G1102" t="s">
        <v>8223</v>
      </c>
      <c r="H1102" t="s">
        <v>8245</v>
      </c>
      <c r="I1102">
        <v>1466168390</v>
      </c>
      <c r="J1102">
        <v>1463576390</v>
      </c>
      <c r="K1102" t="b">
        <v>1</v>
      </c>
      <c r="L1102">
        <v>1762</v>
      </c>
      <c r="M1102" t="b">
        <v>1</v>
      </c>
      <c r="N1102" t="s">
        <v>8299</v>
      </c>
      <c r="O1102" s="10">
        <f t="shared" si="119"/>
        <v>107</v>
      </c>
      <c r="P1102">
        <f t="shared" si="120"/>
        <v>60.97</v>
      </c>
      <c r="Q1102" t="s">
        <v>8317</v>
      </c>
      <c r="R1102" t="s">
        <v>8353</v>
      </c>
      <c r="S1102" s="14">
        <f t="shared" si="121"/>
        <v>42508.541550925926</v>
      </c>
      <c r="T1102" s="14">
        <f t="shared" si="122"/>
        <v>42538.541550925926</v>
      </c>
    </row>
    <row r="1103" spans="1:20" ht="57.6" x14ac:dyDescent="0.3">
      <c r="A1103">
        <v>2606</v>
      </c>
      <c r="B1103" s="3" t="s">
        <v>2606</v>
      </c>
      <c r="C1103" s="3" t="s">
        <v>6716</v>
      </c>
      <c r="D1103" s="6">
        <v>11000</v>
      </c>
      <c r="E1103" s="8">
        <v>12106</v>
      </c>
      <c r="F1103" t="s">
        <v>8218</v>
      </c>
      <c r="G1103" t="s">
        <v>8223</v>
      </c>
      <c r="H1103" t="s">
        <v>8245</v>
      </c>
      <c r="I1103">
        <v>1398791182</v>
      </c>
      <c r="J1103">
        <v>1396026382</v>
      </c>
      <c r="K1103" t="b">
        <v>1</v>
      </c>
      <c r="L1103">
        <v>385</v>
      </c>
      <c r="M1103" t="b">
        <v>1</v>
      </c>
      <c r="N1103" t="s">
        <v>8299</v>
      </c>
      <c r="O1103" s="10">
        <f t="shared" si="119"/>
        <v>110</v>
      </c>
      <c r="P1103">
        <f t="shared" si="120"/>
        <v>31.44</v>
      </c>
      <c r="Q1103" t="s">
        <v>8317</v>
      </c>
      <c r="R1103" t="s">
        <v>8353</v>
      </c>
      <c r="S1103" s="14">
        <f t="shared" si="121"/>
        <v>41726.712754629632</v>
      </c>
      <c r="T1103" s="14">
        <f t="shared" si="122"/>
        <v>41758.712754629632</v>
      </c>
    </row>
    <row r="1104" spans="1:20" ht="43.2" x14ac:dyDescent="0.3">
      <c r="A1104">
        <v>2607</v>
      </c>
      <c r="B1104" s="3" t="s">
        <v>2607</v>
      </c>
      <c r="C1104" s="3" t="s">
        <v>6717</v>
      </c>
      <c r="D1104" s="6">
        <v>8000</v>
      </c>
      <c r="E1104" s="8">
        <v>32616</v>
      </c>
      <c r="F1104" t="s">
        <v>8218</v>
      </c>
      <c r="G1104" t="s">
        <v>8223</v>
      </c>
      <c r="H1104" t="s">
        <v>8245</v>
      </c>
      <c r="I1104">
        <v>1439344800</v>
      </c>
      <c r="J1104">
        <v>1435611572</v>
      </c>
      <c r="K1104" t="b">
        <v>1</v>
      </c>
      <c r="L1104">
        <v>398</v>
      </c>
      <c r="M1104" t="b">
        <v>1</v>
      </c>
      <c r="N1104" t="s">
        <v>8299</v>
      </c>
      <c r="O1104" s="10">
        <f t="shared" si="119"/>
        <v>408</v>
      </c>
      <c r="P1104">
        <f t="shared" si="120"/>
        <v>81.95</v>
      </c>
      <c r="Q1104" t="s">
        <v>8317</v>
      </c>
      <c r="R1104" t="s">
        <v>8353</v>
      </c>
      <c r="S1104" s="14">
        <f t="shared" si="121"/>
        <v>42184.874675925923</v>
      </c>
      <c r="T1104" s="14">
        <f t="shared" si="122"/>
        <v>42228.083333333328</v>
      </c>
    </row>
    <row r="1105" spans="1:20" ht="43.2" x14ac:dyDescent="0.3">
      <c r="A1105">
        <v>2608</v>
      </c>
      <c r="B1105" s="3" t="s">
        <v>2608</v>
      </c>
      <c r="C1105" s="3" t="s">
        <v>6718</v>
      </c>
      <c r="D1105" s="6">
        <v>8000</v>
      </c>
      <c r="E1105" s="8">
        <v>17914</v>
      </c>
      <c r="F1105" t="s">
        <v>8218</v>
      </c>
      <c r="G1105" t="s">
        <v>8223</v>
      </c>
      <c r="H1105" t="s">
        <v>8245</v>
      </c>
      <c r="I1105">
        <v>1489536000</v>
      </c>
      <c r="J1105">
        <v>1485976468</v>
      </c>
      <c r="K1105" t="b">
        <v>1</v>
      </c>
      <c r="L1105">
        <v>304</v>
      </c>
      <c r="M1105" t="b">
        <v>1</v>
      </c>
      <c r="N1105" t="s">
        <v>8299</v>
      </c>
      <c r="O1105" s="10">
        <f t="shared" si="119"/>
        <v>224</v>
      </c>
      <c r="P1105">
        <f t="shared" si="120"/>
        <v>58.93</v>
      </c>
      <c r="Q1105" t="s">
        <v>8317</v>
      </c>
      <c r="R1105" t="s">
        <v>8353</v>
      </c>
      <c r="S1105" s="14">
        <f t="shared" si="121"/>
        <v>42767.801712962959</v>
      </c>
      <c r="T1105" s="14">
        <f t="shared" si="122"/>
        <v>42809</v>
      </c>
    </row>
    <row r="1106" spans="1:20" ht="57.6" x14ac:dyDescent="0.3">
      <c r="A1106">
        <v>2609</v>
      </c>
      <c r="B1106" s="3" t="s">
        <v>2609</v>
      </c>
      <c r="C1106" s="3" t="s">
        <v>6719</v>
      </c>
      <c r="D1106" s="6">
        <v>35000</v>
      </c>
      <c r="E1106" s="8">
        <v>106330.39</v>
      </c>
      <c r="F1106" t="s">
        <v>8218</v>
      </c>
      <c r="G1106" t="s">
        <v>8223</v>
      </c>
      <c r="H1106" t="s">
        <v>8245</v>
      </c>
      <c r="I1106">
        <v>1342330951</v>
      </c>
      <c r="J1106">
        <v>1339738951</v>
      </c>
      <c r="K1106" t="b">
        <v>1</v>
      </c>
      <c r="L1106">
        <v>676</v>
      </c>
      <c r="M1106" t="b">
        <v>1</v>
      </c>
      <c r="N1106" t="s">
        <v>8299</v>
      </c>
      <c r="O1106" s="10">
        <f t="shared" si="119"/>
        <v>304</v>
      </c>
      <c r="P1106">
        <f t="shared" si="120"/>
        <v>157.29</v>
      </c>
      <c r="Q1106" t="s">
        <v>8317</v>
      </c>
      <c r="R1106" t="s">
        <v>8353</v>
      </c>
      <c r="S1106" s="14">
        <f t="shared" si="121"/>
        <v>41075.237858796296</v>
      </c>
      <c r="T1106" s="14">
        <f t="shared" si="122"/>
        <v>41105.237858796296</v>
      </c>
    </row>
    <row r="1107" spans="1:20" ht="43.2" x14ac:dyDescent="0.3">
      <c r="A1107">
        <v>2610</v>
      </c>
      <c r="B1107" s="3" t="s">
        <v>2610</v>
      </c>
      <c r="C1107" s="3" t="s">
        <v>6720</v>
      </c>
      <c r="D1107" s="6">
        <v>22765</v>
      </c>
      <c r="E1107" s="8">
        <v>32172.66</v>
      </c>
      <c r="F1107" t="s">
        <v>8218</v>
      </c>
      <c r="G1107" t="s">
        <v>8223</v>
      </c>
      <c r="H1107" t="s">
        <v>8245</v>
      </c>
      <c r="I1107">
        <v>1471849140</v>
      </c>
      <c r="J1107">
        <v>1468444125</v>
      </c>
      <c r="K1107" t="b">
        <v>1</v>
      </c>
      <c r="L1107">
        <v>577</v>
      </c>
      <c r="M1107" t="b">
        <v>1</v>
      </c>
      <c r="N1107" t="s">
        <v>8299</v>
      </c>
      <c r="O1107" s="10">
        <f t="shared" si="119"/>
        <v>141</v>
      </c>
      <c r="P1107">
        <f t="shared" si="120"/>
        <v>55.76</v>
      </c>
      <c r="Q1107" t="s">
        <v>8317</v>
      </c>
      <c r="R1107" t="s">
        <v>8353</v>
      </c>
      <c r="S1107" s="14">
        <f t="shared" si="121"/>
        <v>42564.881076388891</v>
      </c>
      <c r="T1107" s="14">
        <f t="shared" si="122"/>
        <v>42604.290972222225</v>
      </c>
    </row>
    <row r="1108" spans="1:20" ht="43.2" x14ac:dyDescent="0.3">
      <c r="A1108">
        <v>2612</v>
      </c>
      <c r="B1108" s="3" t="s">
        <v>2612</v>
      </c>
      <c r="C1108" s="3" t="s">
        <v>6722</v>
      </c>
      <c r="D1108" s="6">
        <v>10000</v>
      </c>
      <c r="E1108" s="8">
        <v>17176.13</v>
      </c>
      <c r="F1108" t="s">
        <v>8218</v>
      </c>
      <c r="G1108" t="s">
        <v>8223</v>
      </c>
      <c r="H1108" t="s">
        <v>8245</v>
      </c>
      <c r="I1108">
        <v>1420773970</v>
      </c>
      <c r="J1108">
        <v>1418095570</v>
      </c>
      <c r="K1108" t="b">
        <v>1</v>
      </c>
      <c r="L1108">
        <v>294</v>
      </c>
      <c r="M1108" t="b">
        <v>1</v>
      </c>
      <c r="N1108" t="s">
        <v>8299</v>
      </c>
      <c r="O1108" s="10">
        <f t="shared" si="119"/>
        <v>172</v>
      </c>
      <c r="P1108">
        <f t="shared" si="120"/>
        <v>58.42</v>
      </c>
      <c r="Q1108" t="s">
        <v>8317</v>
      </c>
      <c r="R1108" t="s">
        <v>8353</v>
      </c>
      <c r="S1108" s="14">
        <f t="shared" si="121"/>
        <v>41982.143171296295</v>
      </c>
      <c r="T1108" s="14">
        <f t="shared" si="122"/>
        <v>42013.143171296295</v>
      </c>
    </row>
    <row r="1109" spans="1:20" ht="43.2" x14ac:dyDescent="0.3">
      <c r="A1109">
        <v>2613</v>
      </c>
      <c r="B1109" s="3" t="s">
        <v>2613</v>
      </c>
      <c r="C1109" s="3" t="s">
        <v>6723</v>
      </c>
      <c r="D1109" s="6">
        <v>7500</v>
      </c>
      <c r="E1109" s="8">
        <v>7576</v>
      </c>
      <c r="F1109" t="s">
        <v>8218</v>
      </c>
      <c r="G1109" t="s">
        <v>8223</v>
      </c>
      <c r="H1109" t="s">
        <v>8245</v>
      </c>
      <c r="I1109">
        <v>1348256294</v>
      </c>
      <c r="J1109">
        <v>1345664294</v>
      </c>
      <c r="K1109" t="b">
        <v>1</v>
      </c>
      <c r="L1109">
        <v>28</v>
      </c>
      <c r="M1109" t="b">
        <v>1</v>
      </c>
      <c r="N1109" t="s">
        <v>8299</v>
      </c>
      <c r="O1109" s="10">
        <f t="shared" si="119"/>
        <v>101</v>
      </c>
      <c r="P1109">
        <f t="shared" si="120"/>
        <v>270.57</v>
      </c>
      <c r="Q1109" t="s">
        <v>8317</v>
      </c>
      <c r="R1109" t="s">
        <v>8353</v>
      </c>
      <c r="S1109" s="14">
        <f t="shared" si="121"/>
        <v>41143.81821759259</v>
      </c>
      <c r="T1109" s="14">
        <f t="shared" si="122"/>
        <v>41173.81821759259</v>
      </c>
    </row>
    <row r="1110" spans="1:20" ht="43.2" x14ac:dyDescent="0.3">
      <c r="A1110">
        <v>2614</v>
      </c>
      <c r="B1110" s="3" t="s">
        <v>2614</v>
      </c>
      <c r="C1110" s="3" t="s">
        <v>6724</v>
      </c>
      <c r="D1110" s="6">
        <v>10500</v>
      </c>
      <c r="E1110" s="8">
        <v>10710</v>
      </c>
      <c r="F1110" t="s">
        <v>8218</v>
      </c>
      <c r="G1110" t="s">
        <v>8223</v>
      </c>
      <c r="H1110" t="s">
        <v>8245</v>
      </c>
      <c r="I1110">
        <v>1398834000</v>
      </c>
      <c r="J1110">
        <v>1396371612</v>
      </c>
      <c r="K1110" t="b">
        <v>1</v>
      </c>
      <c r="L1110">
        <v>100</v>
      </c>
      <c r="M1110" t="b">
        <v>1</v>
      </c>
      <c r="N1110" t="s">
        <v>8299</v>
      </c>
      <c r="O1110" s="10">
        <f t="shared" si="119"/>
        <v>102</v>
      </c>
      <c r="P1110">
        <f t="shared" si="120"/>
        <v>107.1</v>
      </c>
      <c r="Q1110" t="s">
        <v>8317</v>
      </c>
      <c r="R1110" t="s">
        <v>8353</v>
      </c>
      <c r="S1110" s="14">
        <f t="shared" si="121"/>
        <v>41730.708472222221</v>
      </c>
      <c r="T1110" s="14">
        <f t="shared" si="122"/>
        <v>41759.208333333336</v>
      </c>
    </row>
    <row r="1111" spans="1:20" ht="43.2" x14ac:dyDescent="0.3">
      <c r="A1111">
        <v>2616</v>
      </c>
      <c r="B1111" s="3" t="s">
        <v>2616</v>
      </c>
      <c r="C1111" s="3" t="s">
        <v>6726</v>
      </c>
      <c r="D1111" s="6">
        <v>25000</v>
      </c>
      <c r="E1111" s="8">
        <v>28633.5</v>
      </c>
      <c r="F1111" t="s">
        <v>8218</v>
      </c>
      <c r="G1111" t="s">
        <v>8223</v>
      </c>
      <c r="H1111" t="s">
        <v>8245</v>
      </c>
      <c r="I1111">
        <v>1440546729</v>
      </c>
      <c r="J1111">
        <v>1437954729</v>
      </c>
      <c r="K1111" t="b">
        <v>1</v>
      </c>
      <c r="L1111">
        <v>238</v>
      </c>
      <c r="M1111" t="b">
        <v>1</v>
      </c>
      <c r="N1111" t="s">
        <v>8299</v>
      </c>
      <c r="O1111" s="10">
        <f t="shared" si="119"/>
        <v>115</v>
      </c>
      <c r="P1111">
        <f t="shared" si="120"/>
        <v>120.31</v>
      </c>
      <c r="Q1111" t="s">
        <v>8317</v>
      </c>
      <c r="R1111" t="s">
        <v>8353</v>
      </c>
      <c r="S1111" s="14">
        <f t="shared" si="121"/>
        <v>42211.99454861111</v>
      </c>
      <c r="T1111" s="14">
        <f t="shared" si="122"/>
        <v>42241.99454861111</v>
      </c>
    </row>
    <row r="1112" spans="1:20" ht="43.2" x14ac:dyDescent="0.3">
      <c r="A1112">
        <v>2617</v>
      </c>
      <c r="B1112" s="3" t="s">
        <v>2617</v>
      </c>
      <c r="C1112" s="3" t="s">
        <v>6727</v>
      </c>
      <c r="D1112" s="6">
        <v>500</v>
      </c>
      <c r="E1112" s="8">
        <v>4388</v>
      </c>
      <c r="F1112" t="s">
        <v>8218</v>
      </c>
      <c r="G1112" t="s">
        <v>8223</v>
      </c>
      <c r="H1112" t="s">
        <v>8245</v>
      </c>
      <c r="I1112">
        <v>1413838751</v>
      </c>
      <c r="J1112">
        <v>1411246751</v>
      </c>
      <c r="K1112" t="b">
        <v>1</v>
      </c>
      <c r="L1112">
        <v>159</v>
      </c>
      <c r="M1112" t="b">
        <v>1</v>
      </c>
      <c r="N1112" t="s">
        <v>8299</v>
      </c>
      <c r="O1112" s="10">
        <f t="shared" si="119"/>
        <v>878</v>
      </c>
      <c r="P1112">
        <f t="shared" si="120"/>
        <v>27.6</v>
      </c>
      <c r="Q1112" t="s">
        <v>8317</v>
      </c>
      <c r="R1112" t="s">
        <v>8353</v>
      </c>
      <c r="S1112" s="14">
        <f t="shared" si="121"/>
        <v>41902.874432870369</v>
      </c>
      <c r="T1112" s="14">
        <f t="shared" si="122"/>
        <v>41932.874432870369</v>
      </c>
    </row>
    <row r="1113" spans="1:20" ht="28.8" x14ac:dyDescent="0.3">
      <c r="A1113">
        <v>2618</v>
      </c>
      <c r="B1113" s="3" t="s">
        <v>2618</v>
      </c>
      <c r="C1113" s="3" t="s">
        <v>6728</v>
      </c>
      <c r="D1113" s="6">
        <v>15000</v>
      </c>
      <c r="E1113" s="8">
        <v>15808</v>
      </c>
      <c r="F1113" t="s">
        <v>8218</v>
      </c>
      <c r="G1113" t="s">
        <v>8223</v>
      </c>
      <c r="H1113" t="s">
        <v>8245</v>
      </c>
      <c r="I1113">
        <v>1449000061</v>
      </c>
      <c r="J1113">
        <v>1443812461</v>
      </c>
      <c r="K1113" t="b">
        <v>1</v>
      </c>
      <c r="L1113">
        <v>77</v>
      </c>
      <c r="M1113" t="b">
        <v>1</v>
      </c>
      <c r="N1113" t="s">
        <v>8299</v>
      </c>
      <c r="O1113" s="10">
        <f t="shared" si="119"/>
        <v>105</v>
      </c>
      <c r="P1113">
        <f t="shared" si="120"/>
        <v>205.3</v>
      </c>
      <c r="Q1113" t="s">
        <v>8317</v>
      </c>
      <c r="R1113" t="s">
        <v>8353</v>
      </c>
      <c r="S1113" s="14">
        <f t="shared" si="121"/>
        <v>42279.792372685188</v>
      </c>
      <c r="T1113" s="14">
        <f t="shared" si="122"/>
        <v>42339.834039351852</v>
      </c>
    </row>
    <row r="1114" spans="1:20" ht="43.2" x14ac:dyDescent="0.3">
      <c r="A1114">
        <v>2619</v>
      </c>
      <c r="B1114" s="3" t="s">
        <v>2619</v>
      </c>
      <c r="C1114" s="3" t="s">
        <v>6729</v>
      </c>
      <c r="D1114" s="6">
        <v>1000</v>
      </c>
      <c r="E1114" s="8">
        <v>1884</v>
      </c>
      <c r="F1114" t="s">
        <v>8218</v>
      </c>
      <c r="G1114" t="s">
        <v>8223</v>
      </c>
      <c r="H1114" t="s">
        <v>8245</v>
      </c>
      <c r="I1114">
        <v>1445598000</v>
      </c>
      <c r="J1114">
        <v>1443302004</v>
      </c>
      <c r="K1114" t="b">
        <v>1</v>
      </c>
      <c r="L1114">
        <v>53</v>
      </c>
      <c r="M1114" t="b">
        <v>1</v>
      </c>
      <c r="N1114" t="s">
        <v>8299</v>
      </c>
      <c r="O1114" s="10">
        <f t="shared" si="119"/>
        <v>188</v>
      </c>
      <c r="P1114">
        <f t="shared" si="120"/>
        <v>35.549999999999997</v>
      </c>
      <c r="Q1114" t="s">
        <v>8317</v>
      </c>
      <c r="R1114" t="s">
        <v>8353</v>
      </c>
      <c r="S1114" s="14">
        <f t="shared" si="121"/>
        <v>42273.884305555555</v>
      </c>
      <c r="T1114" s="14">
        <f t="shared" si="122"/>
        <v>42300.458333333328</v>
      </c>
    </row>
    <row r="1115" spans="1:20" ht="43.2" x14ac:dyDescent="0.3">
      <c r="A1115">
        <v>2621</v>
      </c>
      <c r="B1115" s="3" t="s">
        <v>2621</v>
      </c>
      <c r="C1115" s="3" t="s">
        <v>6731</v>
      </c>
      <c r="D1115" s="6">
        <v>15000</v>
      </c>
      <c r="E1115" s="8">
        <v>21882</v>
      </c>
      <c r="F1115" t="s">
        <v>8218</v>
      </c>
      <c r="G1115" t="s">
        <v>8223</v>
      </c>
      <c r="H1115" t="s">
        <v>8245</v>
      </c>
      <c r="I1115">
        <v>1432230988</v>
      </c>
      <c r="J1115">
        <v>1429638988</v>
      </c>
      <c r="K1115" t="b">
        <v>1</v>
      </c>
      <c r="L1115">
        <v>465</v>
      </c>
      <c r="M1115" t="b">
        <v>1</v>
      </c>
      <c r="N1115" t="s">
        <v>8299</v>
      </c>
      <c r="O1115" s="10">
        <f t="shared" si="119"/>
        <v>146</v>
      </c>
      <c r="P1115">
        <f t="shared" si="120"/>
        <v>47.06</v>
      </c>
      <c r="Q1115" t="s">
        <v>8317</v>
      </c>
      <c r="R1115" t="s">
        <v>8353</v>
      </c>
      <c r="S1115" s="14">
        <f t="shared" si="121"/>
        <v>42115.74754629629</v>
      </c>
      <c r="T1115" s="14">
        <f t="shared" si="122"/>
        <v>42145.74754629629</v>
      </c>
    </row>
    <row r="1116" spans="1:20" ht="43.2" x14ac:dyDescent="0.3">
      <c r="A1116">
        <v>2623</v>
      </c>
      <c r="B1116" s="3" t="s">
        <v>2623</v>
      </c>
      <c r="C1116" s="3" t="s">
        <v>6733</v>
      </c>
      <c r="D1116" s="6">
        <v>2000</v>
      </c>
      <c r="E1116" s="8">
        <v>2280</v>
      </c>
      <c r="F1116" t="s">
        <v>8218</v>
      </c>
      <c r="G1116" t="s">
        <v>8223</v>
      </c>
      <c r="H1116" t="s">
        <v>8245</v>
      </c>
      <c r="I1116">
        <v>1480658966</v>
      </c>
      <c r="J1116">
        <v>1479449366</v>
      </c>
      <c r="K1116" t="b">
        <v>0</v>
      </c>
      <c r="L1116">
        <v>62</v>
      </c>
      <c r="M1116" t="b">
        <v>1</v>
      </c>
      <c r="N1116" t="s">
        <v>8299</v>
      </c>
      <c r="O1116" s="10">
        <f t="shared" si="119"/>
        <v>114</v>
      </c>
      <c r="P1116">
        <f t="shared" si="120"/>
        <v>36.770000000000003</v>
      </c>
      <c r="Q1116" t="s">
        <v>8317</v>
      </c>
      <c r="R1116" t="s">
        <v>8353</v>
      </c>
      <c r="S1116" s="14">
        <f t="shared" si="121"/>
        <v>42692.256550925929</v>
      </c>
      <c r="T1116" s="14">
        <f t="shared" si="122"/>
        <v>42706.256550925929</v>
      </c>
    </row>
    <row r="1117" spans="1:20" ht="43.2" x14ac:dyDescent="0.3">
      <c r="A1117">
        <v>2624</v>
      </c>
      <c r="B1117" s="3" t="s">
        <v>2624</v>
      </c>
      <c r="C1117" s="3" t="s">
        <v>6734</v>
      </c>
      <c r="D1117" s="6">
        <v>8000</v>
      </c>
      <c r="E1117" s="8">
        <v>110353.65</v>
      </c>
      <c r="F1117" t="s">
        <v>8218</v>
      </c>
      <c r="G1117" t="s">
        <v>8223</v>
      </c>
      <c r="H1117" t="s">
        <v>8245</v>
      </c>
      <c r="I1117">
        <v>1347530822</v>
      </c>
      <c r="J1117">
        <v>1345716422</v>
      </c>
      <c r="K1117" t="b">
        <v>0</v>
      </c>
      <c r="L1117">
        <v>3468</v>
      </c>
      <c r="M1117" t="b">
        <v>1</v>
      </c>
      <c r="N1117" t="s">
        <v>8299</v>
      </c>
      <c r="O1117" s="10">
        <f t="shared" si="119"/>
        <v>1379</v>
      </c>
      <c r="P1117">
        <f t="shared" si="120"/>
        <v>31.82</v>
      </c>
      <c r="Q1117" t="s">
        <v>8317</v>
      </c>
      <c r="R1117" t="s">
        <v>8353</v>
      </c>
      <c r="S1117" s="14">
        <f t="shared" si="121"/>
        <v>41144.42155092593</v>
      </c>
      <c r="T1117" s="14">
        <f t="shared" si="122"/>
        <v>41165.42155092593</v>
      </c>
    </row>
    <row r="1118" spans="1:20" ht="43.2" x14ac:dyDescent="0.3">
      <c r="A1118">
        <v>2626</v>
      </c>
      <c r="B1118" s="3" t="s">
        <v>2626</v>
      </c>
      <c r="C1118" s="3" t="s">
        <v>6736</v>
      </c>
      <c r="D1118" s="6">
        <v>2500</v>
      </c>
      <c r="E1118" s="8">
        <v>2800</v>
      </c>
      <c r="F1118" t="s">
        <v>8218</v>
      </c>
      <c r="G1118" t="s">
        <v>8223</v>
      </c>
      <c r="H1118" t="s">
        <v>8245</v>
      </c>
      <c r="I1118">
        <v>1433343869</v>
      </c>
      <c r="J1118">
        <v>1430751869</v>
      </c>
      <c r="K1118" t="b">
        <v>0</v>
      </c>
      <c r="L1118">
        <v>50</v>
      </c>
      <c r="M1118" t="b">
        <v>1</v>
      </c>
      <c r="N1118" t="s">
        <v>8299</v>
      </c>
      <c r="O1118" s="10">
        <f t="shared" si="119"/>
        <v>112</v>
      </c>
      <c r="P1118">
        <f t="shared" ref="P1118:P1135" si="123">IFERROR(ROUND(E1118/L1118,2),0)</f>
        <v>56</v>
      </c>
      <c r="Q1118" t="s">
        <v>8317</v>
      </c>
      <c r="R1118" t="s">
        <v>8353</v>
      </c>
      <c r="S1118" s="14">
        <f t="shared" ref="S1118:S1135" si="124">(((J1118/60)/60)/24)+DATE(1970,1,1)</f>
        <v>42128.628113425926</v>
      </c>
      <c r="T1118" s="14">
        <f t="shared" ref="T1118:T1135" si="125">(((I1118/60)/60)/24)+DATE(1970,1,1)</f>
        <v>42158.628113425926</v>
      </c>
    </row>
    <row r="1119" spans="1:20" ht="43.2" x14ac:dyDescent="0.3">
      <c r="A1119">
        <v>2627</v>
      </c>
      <c r="B1119" s="3" t="s">
        <v>2627</v>
      </c>
      <c r="C1119" s="3" t="s">
        <v>6737</v>
      </c>
      <c r="D1119" s="6">
        <v>150</v>
      </c>
      <c r="E1119" s="8">
        <v>970</v>
      </c>
      <c r="F1119" t="s">
        <v>8218</v>
      </c>
      <c r="G1119" t="s">
        <v>8223</v>
      </c>
      <c r="H1119" t="s">
        <v>8245</v>
      </c>
      <c r="I1119">
        <v>1448571261</v>
      </c>
      <c r="J1119">
        <v>1445975661</v>
      </c>
      <c r="K1119" t="b">
        <v>0</v>
      </c>
      <c r="L1119">
        <v>45</v>
      </c>
      <c r="M1119" t="b">
        <v>1</v>
      </c>
      <c r="N1119" t="s">
        <v>8299</v>
      </c>
      <c r="O1119" s="10">
        <f t="shared" si="119"/>
        <v>647</v>
      </c>
      <c r="P1119">
        <f t="shared" si="123"/>
        <v>21.56</v>
      </c>
      <c r="Q1119" t="s">
        <v>8317</v>
      </c>
      <c r="R1119" t="s">
        <v>8353</v>
      </c>
      <c r="S1119" s="14">
        <f t="shared" si="124"/>
        <v>42304.829409722224</v>
      </c>
      <c r="T1119" s="14">
        <f t="shared" si="125"/>
        <v>42334.871076388896</v>
      </c>
    </row>
    <row r="1120" spans="1:20" ht="43.2" x14ac:dyDescent="0.3">
      <c r="A1120">
        <v>2628</v>
      </c>
      <c r="B1120" s="3" t="s">
        <v>2628</v>
      </c>
      <c r="C1120" s="3" t="s">
        <v>6738</v>
      </c>
      <c r="D1120" s="6">
        <v>839</v>
      </c>
      <c r="E1120" s="8">
        <v>926</v>
      </c>
      <c r="F1120" t="s">
        <v>8218</v>
      </c>
      <c r="G1120" t="s">
        <v>8223</v>
      </c>
      <c r="H1120" t="s">
        <v>8245</v>
      </c>
      <c r="I1120">
        <v>1417389067</v>
      </c>
      <c r="J1120">
        <v>1415661067</v>
      </c>
      <c r="K1120" t="b">
        <v>0</v>
      </c>
      <c r="L1120">
        <v>21</v>
      </c>
      <c r="M1120" t="b">
        <v>1</v>
      </c>
      <c r="N1120" t="s">
        <v>8299</v>
      </c>
      <c r="O1120" s="10">
        <f t="shared" si="119"/>
        <v>110</v>
      </c>
      <c r="P1120">
        <f t="shared" si="123"/>
        <v>44.1</v>
      </c>
      <c r="Q1120" t="s">
        <v>8317</v>
      </c>
      <c r="R1120" t="s">
        <v>8353</v>
      </c>
      <c r="S1120" s="14">
        <f t="shared" si="124"/>
        <v>41953.966053240743</v>
      </c>
      <c r="T1120" s="14">
        <f t="shared" si="125"/>
        <v>41973.966053240743</v>
      </c>
    </row>
    <row r="1121" spans="1:20" ht="43.2" x14ac:dyDescent="0.3">
      <c r="A1121">
        <v>2631</v>
      </c>
      <c r="B1121" s="3" t="s">
        <v>2631</v>
      </c>
      <c r="C1121" s="3" t="s">
        <v>6741</v>
      </c>
      <c r="D1121" s="6">
        <v>20000</v>
      </c>
      <c r="E1121" s="8">
        <v>22933.05</v>
      </c>
      <c r="F1121" t="s">
        <v>8218</v>
      </c>
      <c r="G1121" t="s">
        <v>8223</v>
      </c>
      <c r="H1121" t="s">
        <v>8245</v>
      </c>
      <c r="I1121">
        <v>1440907427</v>
      </c>
      <c r="J1121">
        <v>1438488227</v>
      </c>
      <c r="K1121" t="b">
        <v>0</v>
      </c>
      <c r="L1121">
        <v>286</v>
      </c>
      <c r="M1121" t="b">
        <v>1</v>
      </c>
      <c r="N1121" t="s">
        <v>8299</v>
      </c>
      <c r="O1121" s="10">
        <f t="shared" si="119"/>
        <v>115</v>
      </c>
      <c r="P1121">
        <f t="shared" si="123"/>
        <v>80.19</v>
      </c>
      <c r="Q1121" t="s">
        <v>8317</v>
      </c>
      <c r="R1121" t="s">
        <v>8353</v>
      </c>
      <c r="S1121" s="14">
        <f t="shared" si="124"/>
        <v>42218.169293981482</v>
      </c>
      <c r="T1121" s="14">
        <f t="shared" si="125"/>
        <v>42246.169293981482</v>
      </c>
    </row>
    <row r="1122" spans="1:20" ht="43.2" x14ac:dyDescent="0.3">
      <c r="A1122">
        <v>2632</v>
      </c>
      <c r="B1122" s="3" t="s">
        <v>2632</v>
      </c>
      <c r="C1122" s="3" t="s">
        <v>6742</v>
      </c>
      <c r="D1122" s="6">
        <v>1070</v>
      </c>
      <c r="E1122" s="8">
        <v>1466</v>
      </c>
      <c r="F1122" t="s">
        <v>8218</v>
      </c>
      <c r="G1122" t="s">
        <v>8223</v>
      </c>
      <c r="H1122" t="s">
        <v>8245</v>
      </c>
      <c r="I1122">
        <v>1464485339</v>
      </c>
      <c r="J1122">
        <v>1462325339</v>
      </c>
      <c r="K1122" t="b">
        <v>0</v>
      </c>
      <c r="L1122">
        <v>42</v>
      </c>
      <c r="M1122" t="b">
        <v>1</v>
      </c>
      <c r="N1122" t="s">
        <v>8299</v>
      </c>
      <c r="O1122" s="10">
        <f t="shared" si="119"/>
        <v>137</v>
      </c>
      <c r="P1122">
        <f t="shared" si="123"/>
        <v>34.9</v>
      </c>
      <c r="Q1122" t="s">
        <v>8317</v>
      </c>
      <c r="R1122" t="s">
        <v>8353</v>
      </c>
      <c r="S1122" s="14">
        <f t="shared" si="124"/>
        <v>42494.061793981484</v>
      </c>
      <c r="T1122" s="14">
        <f t="shared" si="125"/>
        <v>42519.061793981484</v>
      </c>
    </row>
    <row r="1123" spans="1:20" ht="43.2" x14ac:dyDescent="0.3">
      <c r="A1123">
        <v>2633</v>
      </c>
      <c r="B1123" s="3" t="s">
        <v>2633</v>
      </c>
      <c r="C1123" s="3" t="s">
        <v>6743</v>
      </c>
      <c r="D1123" s="6">
        <v>5000</v>
      </c>
      <c r="E1123" s="8">
        <v>17731</v>
      </c>
      <c r="F1123" t="s">
        <v>8218</v>
      </c>
      <c r="G1123" t="s">
        <v>8223</v>
      </c>
      <c r="H1123" t="s">
        <v>8245</v>
      </c>
      <c r="I1123">
        <v>1393542000</v>
      </c>
      <c r="J1123">
        <v>1390938332</v>
      </c>
      <c r="K1123" t="b">
        <v>0</v>
      </c>
      <c r="L1123">
        <v>199</v>
      </c>
      <c r="M1123" t="b">
        <v>1</v>
      </c>
      <c r="N1123" t="s">
        <v>8299</v>
      </c>
      <c r="O1123" s="10">
        <f t="shared" si="119"/>
        <v>355</v>
      </c>
      <c r="P1123">
        <f t="shared" si="123"/>
        <v>89.1</v>
      </c>
      <c r="Q1123" t="s">
        <v>8317</v>
      </c>
      <c r="R1123" t="s">
        <v>8353</v>
      </c>
      <c r="S1123" s="14">
        <f t="shared" si="124"/>
        <v>41667.823287037041</v>
      </c>
      <c r="T1123" s="14">
        <f t="shared" si="125"/>
        <v>41697.958333333336</v>
      </c>
    </row>
    <row r="1124" spans="1:20" ht="43.2" x14ac:dyDescent="0.3">
      <c r="A1124">
        <v>2634</v>
      </c>
      <c r="B1124" s="3" t="s">
        <v>2634</v>
      </c>
      <c r="C1124" s="3" t="s">
        <v>6744</v>
      </c>
      <c r="D1124" s="6">
        <v>930</v>
      </c>
      <c r="E1124" s="8">
        <v>986</v>
      </c>
      <c r="F1124" t="s">
        <v>8218</v>
      </c>
      <c r="G1124" t="s">
        <v>8223</v>
      </c>
      <c r="H1124" t="s">
        <v>8245</v>
      </c>
      <c r="I1124">
        <v>1475163921</v>
      </c>
      <c r="J1124">
        <v>1472571921</v>
      </c>
      <c r="K1124" t="b">
        <v>0</v>
      </c>
      <c r="L1124">
        <v>25</v>
      </c>
      <c r="M1124" t="b">
        <v>1</v>
      </c>
      <c r="N1124" t="s">
        <v>8299</v>
      </c>
      <c r="O1124" s="10">
        <f t="shared" si="119"/>
        <v>106</v>
      </c>
      <c r="P1124">
        <f t="shared" si="123"/>
        <v>39.44</v>
      </c>
      <c r="Q1124" t="s">
        <v>8317</v>
      </c>
      <c r="R1124" t="s">
        <v>8353</v>
      </c>
      <c r="S1124" s="14">
        <f t="shared" si="124"/>
        <v>42612.656493055561</v>
      </c>
      <c r="T1124" s="14">
        <f t="shared" si="125"/>
        <v>42642.656493055561</v>
      </c>
    </row>
    <row r="1125" spans="1:20" ht="57.6" x14ac:dyDescent="0.3">
      <c r="A1125">
        <v>2636</v>
      </c>
      <c r="B1125" s="3" t="s">
        <v>2636</v>
      </c>
      <c r="C1125" s="3" t="s">
        <v>6746</v>
      </c>
      <c r="D1125" s="6">
        <v>1000</v>
      </c>
      <c r="E1125" s="8">
        <v>1873</v>
      </c>
      <c r="F1125" t="s">
        <v>8218</v>
      </c>
      <c r="G1125" t="s">
        <v>8223</v>
      </c>
      <c r="H1125" t="s">
        <v>8245</v>
      </c>
      <c r="I1125">
        <v>1476579600</v>
      </c>
      <c r="J1125">
        <v>1474641914</v>
      </c>
      <c r="K1125" t="b">
        <v>0</v>
      </c>
      <c r="L1125">
        <v>50</v>
      </c>
      <c r="M1125" t="b">
        <v>1</v>
      </c>
      <c r="N1125" t="s">
        <v>8299</v>
      </c>
      <c r="O1125" s="10">
        <f t="shared" si="119"/>
        <v>187</v>
      </c>
      <c r="P1125">
        <f t="shared" si="123"/>
        <v>37.46</v>
      </c>
      <c r="Q1125" t="s">
        <v>8317</v>
      </c>
      <c r="R1125" t="s">
        <v>8353</v>
      </c>
      <c r="S1125" s="14">
        <f t="shared" si="124"/>
        <v>42636.614745370374</v>
      </c>
      <c r="T1125" s="14">
        <f t="shared" si="125"/>
        <v>42659.041666666672</v>
      </c>
    </row>
    <row r="1126" spans="1:20" ht="28.8" x14ac:dyDescent="0.3">
      <c r="A1126">
        <v>2637</v>
      </c>
      <c r="B1126" s="3" t="s">
        <v>2637</v>
      </c>
      <c r="C1126" s="3" t="s">
        <v>6747</v>
      </c>
      <c r="D1126" s="6">
        <v>500</v>
      </c>
      <c r="E1126" s="8">
        <v>831</v>
      </c>
      <c r="F1126" t="s">
        <v>8218</v>
      </c>
      <c r="G1126" t="s">
        <v>8223</v>
      </c>
      <c r="H1126" t="s">
        <v>8245</v>
      </c>
      <c r="I1126">
        <v>1476277875</v>
      </c>
      <c r="J1126">
        <v>1474895475</v>
      </c>
      <c r="K1126" t="b">
        <v>0</v>
      </c>
      <c r="L1126">
        <v>26</v>
      </c>
      <c r="M1126" t="b">
        <v>1</v>
      </c>
      <c r="N1126" t="s">
        <v>8299</v>
      </c>
      <c r="O1126" s="10">
        <f t="shared" si="119"/>
        <v>166</v>
      </c>
      <c r="P1126">
        <f t="shared" si="123"/>
        <v>31.96</v>
      </c>
      <c r="Q1126" t="s">
        <v>8317</v>
      </c>
      <c r="R1126" t="s">
        <v>8353</v>
      </c>
      <c r="S1126" s="14">
        <f t="shared" si="124"/>
        <v>42639.549479166672</v>
      </c>
      <c r="T1126" s="14">
        <f t="shared" si="125"/>
        <v>42655.549479166672</v>
      </c>
    </row>
    <row r="1127" spans="1:20" ht="43.2" x14ac:dyDescent="0.3">
      <c r="A1127">
        <v>2638</v>
      </c>
      <c r="B1127" s="3" t="s">
        <v>2638</v>
      </c>
      <c r="C1127" s="3" t="s">
        <v>6748</v>
      </c>
      <c r="D1127" s="6">
        <v>347</v>
      </c>
      <c r="E1127" s="8">
        <v>353</v>
      </c>
      <c r="F1127" t="s">
        <v>8218</v>
      </c>
      <c r="G1127" t="s">
        <v>8223</v>
      </c>
      <c r="H1127" t="s">
        <v>8245</v>
      </c>
      <c r="I1127">
        <v>1421358895</v>
      </c>
      <c r="J1127">
        <v>1418766895</v>
      </c>
      <c r="K1127" t="b">
        <v>0</v>
      </c>
      <c r="L1127">
        <v>14</v>
      </c>
      <c r="M1127" t="b">
        <v>1</v>
      </c>
      <c r="N1127" t="s">
        <v>8299</v>
      </c>
      <c r="O1127" s="10">
        <f t="shared" si="119"/>
        <v>102</v>
      </c>
      <c r="P1127">
        <f t="shared" si="123"/>
        <v>25.21</v>
      </c>
      <c r="Q1127" t="s">
        <v>8317</v>
      </c>
      <c r="R1127" t="s">
        <v>8353</v>
      </c>
      <c r="S1127" s="14">
        <f t="shared" si="124"/>
        <v>41989.913136574076</v>
      </c>
      <c r="T1127" s="14">
        <f t="shared" si="125"/>
        <v>42019.913136574076</v>
      </c>
    </row>
    <row r="1128" spans="1:20" ht="57.6" x14ac:dyDescent="0.3">
      <c r="A1128">
        <v>2640</v>
      </c>
      <c r="B1128" s="3" t="s">
        <v>2640</v>
      </c>
      <c r="C1128" s="3" t="s">
        <v>6750</v>
      </c>
      <c r="D1128" s="6">
        <v>3000</v>
      </c>
      <c r="E1128" s="8">
        <v>3170</v>
      </c>
      <c r="F1128" t="s">
        <v>8218</v>
      </c>
      <c r="G1128" t="s">
        <v>8223</v>
      </c>
      <c r="H1128" t="s">
        <v>8245</v>
      </c>
      <c r="I1128">
        <v>1433735474</v>
      </c>
      <c r="J1128">
        <v>1428551474</v>
      </c>
      <c r="K1128" t="b">
        <v>0</v>
      </c>
      <c r="L1128">
        <v>69</v>
      </c>
      <c r="M1128" t="b">
        <v>1</v>
      </c>
      <c r="N1128" t="s">
        <v>8299</v>
      </c>
      <c r="O1128" s="10">
        <f t="shared" si="119"/>
        <v>106</v>
      </c>
      <c r="P1128">
        <f t="shared" si="123"/>
        <v>45.94</v>
      </c>
      <c r="Q1128" t="s">
        <v>8317</v>
      </c>
      <c r="R1128" t="s">
        <v>8353</v>
      </c>
      <c r="S1128" s="14">
        <f t="shared" si="124"/>
        <v>42103.160578703704</v>
      </c>
      <c r="T1128" s="14">
        <f t="shared" si="125"/>
        <v>42163.160578703704</v>
      </c>
    </row>
    <row r="1129" spans="1:20" ht="43.2" x14ac:dyDescent="0.3">
      <c r="A1129">
        <v>2661</v>
      </c>
      <c r="B1129" s="3" t="s">
        <v>2661</v>
      </c>
      <c r="C1129" s="3" t="s">
        <v>6771</v>
      </c>
      <c r="D1129" s="6">
        <v>5000</v>
      </c>
      <c r="E1129" s="8">
        <v>5145</v>
      </c>
      <c r="F1129" t="s">
        <v>8218</v>
      </c>
      <c r="G1129" t="s">
        <v>8223</v>
      </c>
      <c r="H1129" t="s">
        <v>8245</v>
      </c>
      <c r="I1129">
        <v>1382742010</v>
      </c>
      <c r="J1129">
        <v>1380150010</v>
      </c>
      <c r="K1129" t="b">
        <v>0</v>
      </c>
      <c r="L1129">
        <v>60</v>
      </c>
      <c r="M1129" t="b">
        <v>1</v>
      </c>
      <c r="N1129" t="s">
        <v>8300</v>
      </c>
      <c r="O1129" s="10">
        <f t="shared" si="119"/>
        <v>103</v>
      </c>
      <c r="P1129">
        <f t="shared" si="123"/>
        <v>85.75</v>
      </c>
      <c r="Q1129" t="s">
        <v>8317</v>
      </c>
      <c r="R1129" t="s">
        <v>8354</v>
      </c>
      <c r="S1129" s="14">
        <f t="shared" si="124"/>
        <v>41542.958449074074</v>
      </c>
      <c r="T1129" s="14">
        <f t="shared" si="125"/>
        <v>41572.958449074074</v>
      </c>
    </row>
    <row r="1130" spans="1:20" ht="43.2" x14ac:dyDescent="0.3">
      <c r="A1130">
        <v>2662</v>
      </c>
      <c r="B1130" s="3" t="s">
        <v>2662</v>
      </c>
      <c r="C1130" s="3" t="s">
        <v>6772</v>
      </c>
      <c r="D1130" s="6">
        <v>20000</v>
      </c>
      <c r="E1130" s="8">
        <v>21360</v>
      </c>
      <c r="F1130" t="s">
        <v>8218</v>
      </c>
      <c r="G1130" t="s">
        <v>8223</v>
      </c>
      <c r="H1130" t="s">
        <v>8245</v>
      </c>
      <c r="I1130">
        <v>1440179713</v>
      </c>
      <c r="J1130">
        <v>1437587713</v>
      </c>
      <c r="K1130" t="b">
        <v>0</v>
      </c>
      <c r="L1130">
        <v>80</v>
      </c>
      <c r="M1130" t="b">
        <v>1</v>
      </c>
      <c r="N1130" t="s">
        <v>8300</v>
      </c>
      <c r="O1130" s="10">
        <f t="shared" si="119"/>
        <v>107</v>
      </c>
      <c r="P1130">
        <f t="shared" si="123"/>
        <v>267</v>
      </c>
      <c r="Q1130" t="s">
        <v>8317</v>
      </c>
      <c r="R1130" t="s">
        <v>8354</v>
      </c>
      <c r="S1130" s="14">
        <f t="shared" si="124"/>
        <v>42207.746678240743</v>
      </c>
      <c r="T1130" s="14">
        <f t="shared" si="125"/>
        <v>42237.746678240743</v>
      </c>
    </row>
    <row r="1131" spans="1:20" ht="43.2" x14ac:dyDescent="0.3">
      <c r="A1131">
        <v>2664</v>
      </c>
      <c r="B1131" s="3" t="s">
        <v>2664</v>
      </c>
      <c r="C1131" s="3" t="s">
        <v>6774</v>
      </c>
      <c r="D1131" s="6">
        <v>17500</v>
      </c>
      <c r="E1131" s="8">
        <v>18100</v>
      </c>
      <c r="F1131" t="s">
        <v>8218</v>
      </c>
      <c r="G1131" t="s">
        <v>8223</v>
      </c>
      <c r="H1131" t="s">
        <v>8245</v>
      </c>
      <c r="I1131">
        <v>1449644340</v>
      </c>
      <c r="J1131">
        <v>1446683797</v>
      </c>
      <c r="K1131" t="b">
        <v>0</v>
      </c>
      <c r="L1131">
        <v>104</v>
      </c>
      <c r="M1131" t="b">
        <v>1</v>
      </c>
      <c r="N1131" t="s">
        <v>8300</v>
      </c>
      <c r="O1131" s="10">
        <f t="shared" si="119"/>
        <v>103</v>
      </c>
      <c r="P1131">
        <f t="shared" si="123"/>
        <v>174.04</v>
      </c>
      <c r="Q1131" t="s">
        <v>8317</v>
      </c>
      <c r="R1131" t="s">
        <v>8354</v>
      </c>
      <c r="S1131" s="14">
        <f t="shared" si="124"/>
        <v>42313.02542824074</v>
      </c>
      <c r="T1131" s="14">
        <f t="shared" si="125"/>
        <v>42347.290972222225</v>
      </c>
    </row>
    <row r="1132" spans="1:20" ht="43.2" x14ac:dyDescent="0.3">
      <c r="A1132">
        <v>2665</v>
      </c>
      <c r="B1132" s="3" t="s">
        <v>2665</v>
      </c>
      <c r="C1132" s="3" t="s">
        <v>6775</v>
      </c>
      <c r="D1132" s="6">
        <v>3500</v>
      </c>
      <c r="E1132" s="8">
        <v>4310</v>
      </c>
      <c r="F1132" t="s">
        <v>8218</v>
      </c>
      <c r="G1132" t="s">
        <v>8223</v>
      </c>
      <c r="H1132" t="s">
        <v>8245</v>
      </c>
      <c r="I1132">
        <v>1430774974</v>
      </c>
      <c r="J1132">
        <v>1426886974</v>
      </c>
      <c r="K1132" t="b">
        <v>0</v>
      </c>
      <c r="L1132">
        <v>46</v>
      </c>
      <c r="M1132" t="b">
        <v>1</v>
      </c>
      <c r="N1132" t="s">
        <v>8300</v>
      </c>
      <c r="O1132" s="10">
        <f t="shared" si="119"/>
        <v>123</v>
      </c>
      <c r="P1132">
        <f t="shared" si="123"/>
        <v>93.7</v>
      </c>
      <c r="Q1132" t="s">
        <v>8317</v>
      </c>
      <c r="R1132" t="s">
        <v>8354</v>
      </c>
      <c r="S1132" s="14">
        <f t="shared" si="124"/>
        <v>42083.895532407405</v>
      </c>
      <c r="T1132" s="14">
        <f t="shared" si="125"/>
        <v>42128.895532407405</v>
      </c>
    </row>
    <row r="1133" spans="1:20" ht="43.2" x14ac:dyDescent="0.3">
      <c r="A1133">
        <v>2666</v>
      </c>
      <c r="B1133" s="3" t="s">
        <v>2666</v>
      </c>
      <c r="C1133" s="3" t="s">
        <v>6776</v>
      </c>
      <c r="D1133" s="6">
        <v>10000</v>
      </c>
      <c r="E1133" s="8">
        <v>15929.51</v>
      </c>
      <c r="F1133" t="s">
        <v>8218</v>
      </c>
      <c r="G1133" t="s">
        <v>8223</v>
      </c>
      <c r="H1133" t="s">
        <v>8245</v>
      </c>
      <c r="I1133">
        <v>1443214800</v>
      </c>
      <c r="J1133">
        <v>1440008439</v>
      </c>
      <c r="K1133" t="b">
        <v>0</v>
      </c>
      <c r="L1133">
        <v>206</v>
      </c>
      <c r="M1133" t="b">
        <v>1</v>
      </c>
      <c r="N1133" t="s">
        <v>8300</v>
      </c>
      <c r="O1133" s="10">
        <f t="shared" si="119"/>
        <v>159</v>
      </c>
      <c r="P1133">
        <f t="shared" si="123"/>
        <v>77.33</v>
      </c>
      <c r="Q1133" t="s">
        <v>8317</v>
      </c>
      <c r="R1133" t="s">
        <v>8354</v>
      </c>
      <c r="S1133" s="14">
        <f t="shared" si="124"/>
        <v>42235.764340277776</v>
      </c>
      <c r="T1133" s="14">
        <f t="shared" si="125"/>
        <v>42272.875</v>
      </c>
    </row>
    <row r="1134" spans="1:20" ht="57.6" x14ac:dyDescent="0.3">
      <c r="A1134">
        <v>2667</v>
      </c>
      <c r="B1134" s="3" t="s">
        <v>2667</v>
      </c>
      <c r="C1134" s="3" t="s">
        <v>6777</v>
      </c>
      <c r="D1134" s="6">
        <v>1500</v>
      </c>
      <c r="E1134" s="8">
        <v>1660</v>
      </c>
      <c r="F1134" t="s">
        <v>8218</v>
      </c>
      <c r="G1134" t="s">
        <v>8223</v>
      </c>
      <c r="H1134" t="s">
        <v>8245</v>
      </c>
      <c r="I1134">
        <v>1455142416</v>
      </c>
      <c r="J1134">
        <v>1452550416</v>
      </c>
      <c r="K1134" t="b">
        <v>0</v>
      </c>
      <c r="L1134">
        <v>18</v>
      </c>
      <c r="M1134" t="b">
        <v>1</v>
      </c>
      <c r="N1134" t="s">
        <v>8300</v>
      </c>
      <c r="O1134" s="10">
        <f t="shared" si="119"/>
        <v>111</v>
      </c>
      <c r="P1134">
        <f t="shared" si="123"/>
        <v>92.22</v>
      </c>
      <c r="Q1134" t="s">
        <v>8317</v>
      </c>
      <c r="R1134" t="s">
        <v>8354</v>
      </c>
      <c r="S1134" s="14">
        <f t="shared" si="124"/>
        <v>42380.926111111112</v>
      </c>
      <c r="T1134" s="14">
        <f t="shared" si="125"/>
        <v>42410.926111111112</v>
      </c>
    </row>
    <row r="1135" spans="1:20" ht="43.2" x14ac:dyDescent="0.3">
      <c r="A1135">
        <v>2669</v>
      </c>
      <c r="B1135" s="3" t="s">
        <v>2669</v>
      </c>
      <c r="C1135" s="3" t="s">
        <v>6779</v>
      </c>
      <c r="D1135" s="6">
        <v>800</v>
      </c>
      <c r="E1135" s="8">
        <v>1001</v>
      </c>
      <c r="F1135" t="s">
        <v>8218</v>
      </c>
      <c r="G1135" t="s">
        <v>8223</v>
      </c>
      <c r="H1135" t="s">
        <v>8245</v>
      </c>
      <c r="I1135">
        <v>1452387096</v>
      </c>
      <c r="J1135">
        <v>1447203096</v>
      </c>
      <c r="K1135" t="b">
        <v>0</v>
      </c>
      <c r="L1135">
        <v>11</v>
      </c>
      <c r="M1135" t="b">
        <v>1</v>
      </c>
      <c r="N1135" t="s">
        <v>8300</v>
      </c>
      <c r="O1135" s="10">
        <f t="shared" si="119"/>
        <v>125</v>
      </c>
      <c r="P1135">
        <f t="shared" si="123"/>
        <v>91</v>
      </c>
      <c r="Q1135" t="s">
        <v>8317</v>
      </c>
      <c r="R1135" t="s">
        <v>8354</v>
      </c>
      <c r="S1135" s="14">
        <f t="shared" si="124"/>
        <v>42319.035833333335</v>
      </c>
      <c r="T1135" s="14">
        <f t="shared" si="125"/>
        <v>42379.035833333335</v>
      </c>
    </row>
    <row r="1136" spans="1:20" ht="43.2" x14ac:dyDescent="0.3">
      <c r="A1136">
        <v>2706</v>
      </c>
      <c r="B1136" s="3" t="s">
        <v>2706</v>
      </c>
      <c r="C1136" s="3" t="s">
        <v>6816</v>
      </c>
      <c r="D1136" s="6">
        <v>35000</v>
      </c>
      <c r="E1136" s="8">
        <v>39304</v>
      </c>
      <c r="F1136" t="s">
        <v>8218</v>
      </c>
      <c r="G1136" t="s">
        <v>8223</v>
      </c>
      <c r="H1136" t="s">
        <v>8245</v>
      </c>
      <c r="I1136">
        <v>1413442740</v>
      </c>
      <c r="J1136">
        <v>1410937483</v>
      </c>
      <c r="K1136" t="b">
        <v>1</v>
      </c>
      <c r="L1136">
        <v>263</v>
      </c>
      <c r="M1136" t="b">
        <v>1</v>
      </c>
      <c r="N1136" t="s">
        <v>8301</v>
      </c>
      <c r="O1136" s="10">
        <f t="shared" si="119"/>
        <v>112</v>
      </c>
      <c r="P1136">
        <f t="shared" ref="P1136:P1161" si="126">IFERROR(ROUND(E1136/L1136,2),0)</f>
        <v>149.44</v>
      </c>
      <c r="Q1136" t="s">
        <v>8315</v>
      </c>
      <c r="R1136" t="s">
        <v>8355</v>
      </c>
      <c r="S1136" s="14">
        <f t="shared" ref="S1136:S1161" si="127">(((J1136/60)/60)/24)+DATE(1970,1,1)</f>
        <v>41899.294942129629</v>
      </c>
      <c r="T1136" s="14">
        <f t="shared" ref="T1136:T1161" si="128">(((I1136/60)/60)/24)+DATE(1970,1,1)</f>
        <v>41928.290972222225</v>
      </c>
    </row>
    <row r="1137" spans="1:20" ht="43.2" x14ac:dyDescent="0.3">
      <c r="A1137">
        <v>2707</v>
      </c>
      <c r="B1137" s="3" t="s">
        <v>2707</v>
      </c>
      <c r="C1137" s="3" t="s">
        <v>6817</v>
      </c>
      <c r="D1137" s="6">
        <v>8000</v>
      </c>
      <c r="E1137" s="8">
        <v>28067.57</v>
      </c>
      <c r="F1137" t="s">
        <v>8218</v>
      </c>
      <c r="G1137" t="s">
        <v>8223</v>
      </c>
      <c r="H1137" t="s">
        <v>8245</v>
      </c>
      <c r="I1137">
        <v>1369637940</v>
      </c>
      <c r="J1137">
        <v>1367088443</v>
      </c>
      <c r="K1137" t="b">
        <v>1</v>
      </c>
      <c r="L1137">
        <v>394</v>
      </c>
      <c r="M1137" t="b">
        <v>1</v>
      </c>
      <c r="N1137" t="s">
        <v>8301</v>
      </c>
      <c r="O1137" s="10">
        <f t="shared" si="119"/>
        <v>351</v>
      </c>
      <c r="P1137">
        <f t="shared" si="126"/>
        <v>71.239999999999995</v>
      </c>
      <c r="Q1137" t="s">
        <v>8315</v>
      </c>
      <c r="R1137" t="s">
        <v>8355</v>
      </c>
      <c r="S1137" s="14">
        <f t="shared" si="127"/>
        <v>41391.782905092594</v>
      </c>
      <c r="T1137" s="14">
        <f t="shared" si="128"/>
        <v>41421.290972222225</v>
      </c>
    </row>
    <row r="1138" spans="1:20" ht="43.2" x14ac:dyDescent="0.3">
      <c r="A1138">
        <v>2709</v>
      </c>
      <c r="B1138" s="3" t="s">
        <v>2709</v>
      </c>
      <c r="C1138" s="3" t="s">
        <v>6819</v>
      </c>
      <c r="D1138" s="6">
        <v>50000</v>
      </c>
      <c r="E1138" s="8">
        <v>50803</v>
      </c>
      <c r="F1138" t="s">
        <v>8218</v>
      </c>
      <c r="G1138" t="s">
        <v>8223</v>
      </c>
      <c r="H1138" t="s">
        <v>8245</v>
      </c>
      <c r="I1138">
        <v>1475553540</v>
      </c>
      <c r="J1138">
        <v>1472528141</v>
      </c>
      <c r="K1138" t="b">
        <v>1</v>
      </c>
      <c r="L1138">
        <v>308</v>
      </c>
      <c r="M1138" t="b">
        <v>1</v>
      </c>
      <c r="N1138" t="s">
        <v>8301</v>
      </c>
      <c r="O1138" s="10">
        <f t="shared" si="119"/>
        <v>102</v>
      </c>
      <c r="P1138">
        <f t="shared" si="126"/>
        <v>164.94</v>
      </c>
      <c r="Q1138" t="s">
        <v>8315</v>
      </c>
      <c r="R1138" t="s">
        <v>8355</v>
      </c>
      <c r="S1138" s="14">
        <f t="shared" si="127"/>
        <v>42612.149780092594</v>
      </c>
      <c r="T1138" s="14">
        <f t="shared" si="128"/>
        <v>42647.165972222225</v>
      </c>
    </row>
    <row r="1139" spans="1:20" ht="28.8" x14ac:dyDescent="0.3">
      <c r="A1139">
        <v>2710</v>
      </c>
      <c r="B1139" s="3" t="s">
        <v>2710</v>
      </c>
      <c r="C1139" s="3" t="s">
        <v>6820</v>
      </c>
      <c r="D1139" s="6">
        <v>60000</v>
      </c>
      <c r="E1139" s="8">
        <v>92340.21</v>
      </c>
      <c r="F1139" t="s">
        <v>8218</v>
      </c>
      <c r="G1139" t="s">
        <v>8223</v>
      </c>
      <c r="H1139" t="s">
        <v>8245</v>
      </c>
      <c r="I1139">
        <v>1407549600</v>
      </c>
      <c r="J1139">
        <v>1404797428</v>
      </c>
      <c r="K1139" t="b">
        <v>1</v>
      </c>
      <c r="L1139">
        <v>1088</v>
      </c>
      <c r="M1139" t="b">
        <v>1</v>
      </c>
      <c r="N1139" t="s">
        <v>8301</v>
      </c>
      <c r="O1139" s="10">
        <f t="shared" si="119"/>
        <v>154</v>
      </c>
      <c r="P1139">
        <f t="shared" si="126"/>
        <v>84.87</v>
      </c>
      <c r="Q1139" t="s">
        <v>8315</v>
      </c>
      <c r="R1139" t="s">
        <v>8355</v>
      </c>
      <c r="S1139" s="14">
        <f t="shared" si="127"/>
        <v>41828.229490740741</v>
      </c>
      <c r="T1139" s="14">
        <f t="shared" si="128"/>
        <v>41860.083333333336</v>
      </c>
    </row>
    <row r="1140" spans="1:20" ht="43.2" x14ac:dyDescent="0.3">
      <c r="A1140">
        <v>2712</v>
      </c>
      <c r="B1140" s="3" t="s">
        <v>2712</v>
      </c>
      <c r="C1140" s="3" t="s">
        <v>6822</v>
      </c>
      <c r="D1140" s="6">
        <v>5500</v>
      </c>
      <c r="E1140" s="8">
        <v>7226</v>
      </c>
      <c r="F1140" t="s">
        <v>8218</v>
      </c>
      <c r="G1140" t="s">
        <v>8223</v>
      </c>
      <c r="H1140" t="s">
        <v>8245</v>
      </c>
      <c r="I1140">
        <v>1373738400</v>
      </c>
      <c r="J1140">
        <v>1370568560</v>
      </c>
      <c r="K1140" t="b">
        <v>1</v>
      </c>
      <c r="L1140">
        <v>143</v>
      </c>
      <c r="M1140" t="b">
        <v>1</v>
      </c>
      <c r="N1140" t="s">
        <v>8301</v>
      </c>
      <c r="O1140" s="10">
        <f t="shared" si="119"/>
        <v>131</v>
      </c>
      <c r="P1140">
        <f t="shared" si="126"/>
        <v>50.53</v>
      </c>
      <c r="Q1140" t="s">
        <v>8315</v>
      </c>
      <c r="R1140" t="s">
        <v>8355</v>
      </c>
      <c r="S1140" s="14">
        <f t="shared" si="127"/>
        <v>41432.062037037038</v>
      </c>
      <c r="T1140" s="14">
        <f t="shared" si="128"/>
        <v>41468.75</v>
      </c>
    </row>
    <row r="1141" spans="1:20" ht="43.2" x14ac:dyDescent="0.3">
      <c r="A1141">
        <v>2713</v>
      </c>
      <c r="B1141" s="3" t="s">
        <v>2713</v>
      </c>
      <c r="C1141" s="3" t="s">
        <v>6823</v>
      </c>
      <c r="D1141" s="6">
        <v>150000</v>
      </c>
      <c r="E1141" s="8">
        <v>153362</v>
      </c>
      <c r="F1141" t="s">
        <v>8218</v>
      </c>
      <c r="G1141" t="s">
        <v>8223</v>
      </c>
      <c r="H1141" t="s">
        <v>8245</v>
      </c>
      <c r="I1141">
        <v>1450971684</v>
      </c>
      <c r="J1141">
        <v>1447515684</v>
      </c>
      <c r="K1141" t="b">
        <v>1</v>
      </c>
      <c r="L1141">
        <v>1420</v>
      </c>
      <c r="M1141" t="b">
        <v>1</v>
      </c>
      <c r="N1141" t="s">
        <v>8301</v>
      </c>
      <c r="O1141" s="10">
        <f t="shared" si="119"/>
        <v>102</v>
      </c>
      <c r="P1141">
        <f t="shared" si="126"/>
        <v>108</v>
      </c>
      <c r="Q1141" t="s">
        <v>8315</v>
      </c>
      <c r="R1141" t="s">
        <v>8355</v>
      </c>
      <c r="S1141" s="14">
        <f t="shared" si="127"/>
        <v>42322.653749999998</v>
      </c>
      <c r="T1141" s="14">
        <f t="shared" si="128"/>
        <v>42362.653749999998</v>
      </c>
    </row>
    <row r="1142" spans="1:20" ht="28.8" x14ac:dyDescent="0.3">
      <c r="A1142">
        <v>2714</v>
      </c>
      <c r="B1142" s="3" t="s">
        <v>2714</v>
      </c>
      <c r="C1142" s="3" t="s">
        <v>6824</v>
      </c>
      <c r="D1142" s="6">
        <v>25000</v>
      </c>
      <c r="E1142" s="8">
        <v>29089</v>
      </c>
      <c r="F1142" t="s">
        <v>8218</v>
      </c>
      <c r="G1142" t="s">
        <v>8223</v>
      </c>
      <c r="H1142" t="s">
        <v>8245</v>
      </c>
      <c r="I1142">
        <v>1476486000</v>
      </c>
      <c r="J1142">
        <v>1474040596</v>
      </c>
      <c r="K1142" t="b">
        <v>1</v>
      </c>
      <c r="L1142">
        <v>305</v>
      </c>
      <c r="M1142" t="b">
        <v>1</v>
      </c>
      <c r="N1142" t="s">
        <v>8301</v>
      </c>
      <c r="O1142" s="10">
        <f t="shared" si="119"/>
        <v>116</v>
      </c>
      <c r="P1142">
        <f t="shared" si="126"/>
        <v>95.37</v>
      </c>
      <c r="Q1142" t="s">
        <v>8315</v>
      </c>
      <c r="R1142" t="s">
        <v>8355</v>
      </c>
      <c r="S1142" s="14">
        <f t="shared" si="127"/>
        <v>42629.655046296291</v>
      </c>
      <c r="T1142" s="14">
        <f t="shared" si="128"/>
        <v>42657.958333333328</v>
      </c>
    </row>
    <row r="1143" spans="1:20" ht="43.2" x14ac:dyDescent="0.3">
      <c r="A1143">
        <v>2715</v>
      </c>
      <c r="B1143" s="3" t="s">
        <v>2715</v>
      </c>
      <c r="C1143" s="3" t="s">
        <v>6825</v>
      </c>
      <c r="D1143" s="6">
        <v>12000</v>
      </c>
      <c r="E1143" s="8">
        <v>31754.69</v>
      </c>
      <c r="F1143" t="s">
        <v>8218</v>
      </c>
      <c r="G1143" t="s">
        <v>8223</v>
      </c>
      <c r="H1143" t="s">
        <v>8245</v>
      </c>
      <c r="I1143">
        <v>1456047228</v>
      </c>
      <c r="J1143">
        <v>1453109628</v>
      </c>
      <c r="K1143" t="b">
        <v>1</v>
      </c>
      <c r="L1143">
        <v>551</v>
      </c>
      <c r="M1143" t="b">
        <v>1</v>
      </c>
      <c r="N1143" t="s">
        <v>8301</v>
      </c>
      <c r="O1143" s="10">
        <f t="shared" si="119"/>
        <v>265</v>
      </c>
      <c r="P1143">
        <f t="shared" si="126"/>
        <v>57.63</v>
      </c>
      <c r="Q1143" t="s">
        <v>8315</v>
      </c>
      <c r="R1143" t="s">
        <v>8355</v>
      </c>
      <c r="S1143" s="14">
        <f t="shared" si="127"/>
        <v>42387.398472222223</v>
      </c>
      <c r="T1143" s="14">
        <f t="shared" si="128"/>
        <v>42421.398472222223</v>
      </c>
    </row>
    <row r="1144" spans="1:20" ht="43.2" x14ac:dyDescent="0.3">
      <c r="A1144">
        <v>2717</v>
      </c>
      <c r="B1144" s="3" t="s">
        <v>2717</v>
      </c>
      <c r="C1144" s="3" t="s">
        <v>6827</v>
      </c>
      <c r="D1144" s="6">
        <v>25000</v>
      </c>
      <c r="E1144" s="8">
        <v>30026</v>
      </c>
      <c r="F1144" t="s">
        <v>8218</v>
      </c>
      <c r="G1144" t="s">
        <v>8223</v>
      </c>
      <c r="H1144" t="s">
        <v>8245</v>
      </c>
      <c r="I1144">
        <v>1417906649</v>
      </c>
      <c r="J1144">
        <v>1414015049</v>
      </c>
      <c r="K1144" t="b">
        <v>1</v>
      </c>
      <c r="L1144">
        <v>325</v>
      </c>
      <c r="M1144" t="b">
        <v>1</v>
      </c>
      <c r="N1144" t="s">
        <v>8301</v>
      </c>
      <c r="O1144" s="10">
        <f t="shared" si="119"/>
        <v>120</v>
      </c>
      <c r="P1144">
        <f t="shared" si="126"/>
        <v>92.39</v>
      </c>
      <c r="Q1144" t="s">
        <v>8315</v>
      </c>
      <c r="R1144" t="s">
        <v>8355</v>
      </c>
      <c r="S1144" s="14">
        <f t="shared" si="127"/>
        <v>41934.914918981485</v>
      </c>
      <c r="T1144" s="14">
        <f t="shared" si="128"/>
        <v>41979.956585648149</v>
      </c>
    </row>
    <row r="1145" spans="1:20" ht="43.2" x14ac:dyDescent="0.3">
      <c r="A1145">
        <v>2718</v>
      </c>
      <c r="B1145" s="3" t="s">
        <v>2718</v>
      </c>
      <c r="C1145" s="3" t="s">
        <v>6828</v>
      </c>
      <c r="D1145" s="6">
        <v>18000</v>
      </c>
      <c r="E1145" s="8">
        <v>18645</v>
      </c>
      <c r="F1145" t="s">
        <v>8218</v>
      </c>
      <c r="G1145" t="s">
        <v>8223</v>
      </c>
      <c r="H1145" t="s">
        <v>8245</v>
      </c>
      <c r="I1145">
        <v>1462316400</v>
      </c>
      <c r="J1145">
        <v>1459865945</v>
      </c>
      <c r="K1145" t="b">
        <v>1</v>
      </c>
      <c r="L1145">
        <v>148</v>
      </c>
      <c r="M1145" t="b">
        <v>1</v>
      </c>
      <c r="N1145" t="s">
        <v>8301</v>
      </c>
      <c r="O1145" s="10">
        <f t="shared" si="119"/>
        <v>104</v>
      </c>
      <c r="P1145">
        <f t="shared" si="126"/>
        <v>125.98</v>
      </c>
      <c r="Q1145" t="s">
        <v>8315</v>
      </c>
      <c r="R1145" t="s">
        <v>8355</v>
      </c>
      <c r="S1145" s="14">
        <f t="shared" si="127"/>
        <v>42465.596585648149</v>
      </c>
      <c r="T1145" s="14">
        <f t="shared" si="128"/>
        <v>42493.958333333328</v>
      </c>
    </row>
    <row r="1146" spans="1:20" ht="43.2" x14ac:dyDescent="0.3">
      <c r="A1146">
        <v>2719</v>
      </c>
      <c r="B1146" s="3" t="s">
        <v>2719</v>
      </c>
      <c r="C1146" s="3" t="s">
        <v>6829</v>
      </c>
      <c r="D1146" s="6">
        <v>6000</v>
      </c>
      <c r="E1146" s="8">
        <v>6530</v>
      </c>
      <c r="F1146" t="s">
        <v>8218</v>
      </c>
      <c r="G1146" t="s">
        <v>8223</v>
      </c>
      <c r="H1146" t="s">
        <v>8245</v>
      </c>
      <c r="I1146">
        <v>1460936694</v>
      </c>
      <c r="J1146">
        <v>1455756294</v>
      </c>
      <c r="K1146" t="b">
        <v>0</v>
      </c>
      <c r="L1146">
        <v>69</v>
      </c>
      <c r="M1146" t="b">
        <v>1</v>
      </c>
      <c r="N1146" t="s">
        <v>8301</v>
      </c>
      <c r="O1146" s="10">
        <f t="shared" si="119"/>
        <v>109</v>
      </c>
      <c r="P1146">
        <f t="shared" si="126"/>
        <v>94.64</v>
      </c>
      <c r="Q1146" t="s">
        <v>8315</v>
      </c>
      <c r="R1146" t="s">
        <v>8355</v>
      </c>
      <c r="S1146" s="14">
        <f t="shared" si="127"/>
        <v>42418.031180555554</v>
      </c>
      <c r="T1146" s="14">
        <f t="shared" si="128"/>
        <v>42477.989513888882</v>
      </c>
    </row>
    <row r="1147" spans="1:20" ht="43.2" x14ac:dyDescent="0.3">
      <c r="A1147">
        <v>2720</v>
      </c>
      <c r="B1147" s="3" t="s">
        <v>2720</v>
      </c>
      <c r="C1147" s="3" t="s">
        <v>6830</v>
      </c>
      <c r="D1147" s="6">
        <v>25000</v>
      </c>
      <c r="E1147" s="8">
        <v>29531</v>
      </c>
      <c r="F1147" t="s">
        <v>8218</v>
      </c>
      <c r="G1147" t="s">
        <v>8223</v>
      </c>
      <c r="H1147" t="s">
        <v>8245</v>
      </c>
      <c r="I1147">
        <v>1478866253</v>
      </c>
      <c r="J1147">
        <v>1476270653</v>
      </c>
      <c r="K1147" t="b">
        <v>0</v>
      </c>
      <c r="L1147">
        <v>173</v>
      </c>
      <c r="M1147" t="b">
        <v>1</v>
      </c>
      <c r="N1147" t="s">
        <v>8301</v>
      </c>
      <c r="O1147" s="10">
        <f t="shared" si="119"/>
        <v>118</v>
      </c>
      <c r="P1147">
        <f t="shared" si="126"/>
        <v>170.7</v>
      </c>
      <c r="Q1147" t="s">
        <v>8315</v>
      </c>
      <c r="R1147" t="s">
        <v>8355</v>
      </c>
      <c r="S1147" s="14">
        <f t="shared" si="127"/>
        <v>42655.465891203698</v>
      </c>
      <c r="T1147" s="14">
        <f t="shared" si="128"/>
        <v>42685.507557870369</v>
      </c>
    </row>
    <row r="1148" spans="1:20" ht="43.2" x14ac:dyDescent="0.3">
      <c r="A1148">
        <v>2722</v>
      </c>
      <c r="B1148" s="3" t="s">
        <v>2722</v>
      </c>
      <c r="C1148" s="3" t="s">
        <v>6832</v>
      </c>
      <c r="D1148" s="6">
        <v>5000</v>
      </c>
      <c r="E1148" s="8">
        <v>12627</v>
      </c>
      <c r="F1148" t="s">
        <v>8218</v>
      </c>
      <c r="G1148" t="s">
        <v>8223</v>
      </c>
      <c r="H1148" t="s">
        <v>8245</v>
      </c>
      <c r="I1148">
        <v>1485722053</v>
      </c>
      <c r="J1148">
        <v>1480538053</v>
      </c>
      <c r="K1148" t="b">
        <v>0</v>
      </c>
      <c r="L1148">
        <v>185</v>
      </c>
      <c r="M1148" t="b">
        <v>1</v>
      </c>
      <c r="N1148" t="s">
        <v>8293</v>
      </c>
      <c r="O1148" s="10">
        <f t="shared" si="119"/>
        <v>253</v>
      </c>
      <c r="P1148">
        <f t="shared" si="126"/>
        <v>68.25</v>
      </c>
      <c r="Q1148" t="s">
        <v>8317</v>
      </c>
      <c r="R1148" t="s">
        <v>8347</v>
      </c>
      <c r="S1148" s="14">
        <f t="shared" si="127"/>
        <v>42704.857094907406</v>
      </c>
      <c r="T1148" s="14">
        <f t="shared" si="128"/>
        <v>42764.857094907406</v>
      </c>
    </row>
    <row r="1149" spans="1:20" ht="43.2" x14ac:dyDescent="0.3">
      <c r="A1149">
        <v>2723</v>
      </c>
      <c r="B1149" s="3" t="s">
        <v>2723</v>
      </c>
      <c r="C1149" s="3" t="s">
        <v>6833</v>
      </c>
      <c r="D1149" s="6">
        <v>12000</v>
      </c>
      <c r="E1149" s="8">
        <v>16806</v>
      </c>
      <c r="F1149" t="s">
        <v>8218</v>
      </c>
      <c r="G1149" t="s">
        <v>8223</v>
      </c>
      <c r="H1149" t="s">
        <v>8245</v>
      </c>
      <c r="I1149">
        <v>1420060088</v>
      </c>
      <c r="J1149">
        <v>1414872488</v>
      </c>
      <c r="K1149" t="b">
        <v>0</v>
      </c>
      <c r="L1149">
        <v>176</v>
      </c>
      <c r="M1149" t="b">
        <v>1</v>
      </c>
      <c r="N1149" t="s">
        <v>8293</v>
      </c>
      <c r="O1149" s="10">
        <f t="shared" si="119"/>
        <v>140</v>
      </c>
      <c r="P1149">
        <f t="shared" si="126"/>
        <v>95.49</v>
      </c>
      <c r="Q1149" t="s">
        <v>8317</v>
      </c>
      <c r="R1149" t="s">
        <v>8347</v>
      </c>
      <c r="S1149" s="14">
        <f t="shared" si="127"/>
        <v>41944.83898148148</v>
      </c>
      <c r="T1149" s="14">
        <f t="shared" si="128"/>
        <v>42004.880648148144</v>
      </c>
    </row>
    <row r="1150" spans="1:20" x14ac:dyDescent="0.3">
      <c r="A1150">
        <v>2726</v>
      </c>
      <c r="B1150" s="3" t="s">
        <v>2726</v>
      </c>
      <c r="C1150" s="3" t="s">
        <v>6836</v>
      </c>
      <c r="D1150" s="6">
        <v>100000</v>
      </c>
      <c r="E1150" s="8">
        <v>105745</v>
      </c>
      <c r="F1150" t="s">
        <v>8218</v>
      </c>
      <c r="G1150" t="s">
        <v>8223</v>
      </c>
      <c r="H1150" t="s">
        <v>8245</v>
      </c>
      <c r="I1150">
        <v>1461333311</v>
      </c>
      <c r="J1150">
        <v>1458741311</v>
      </c>
      <c r="K1150" t="b">
        <v>0</v>
      </c>
      <c r="L1150">
        <v>404</v>
      </c>
      <c r="M1150" t="b">
        <v>1</v>
      </c>
      <c r="N1150" t="s">
        <v>8293</v>
      </c>
      <c r="O1150" s="10">
        <f t="shared" si="119"/>
        <v>106</v>
      </c>
      <c r="P1150">
        <f t="shared" si="126"/>
        <v>261.75</v>
      </c>
      <c r="Q1150" t="s">
        <v>8317</v>
      </c>
      <c r="R1150" t="s">
        <v>8347</v>
      </c>
      <c r="S1150" s="14">
        <f t="shared" si="127"/>
        <v>42452.579988425925</v>
      </c>
      <c r="T1150" s="14">
        <f t="shared" si="128"/>
        <v>42482.579988425925</v>
      </c>
    </row>
    <row r="1151" spans="1:20" ht="43.2" x14ac:dyDescent="0.3">
      <c r="A1151">
        <v>2727</v>
      </c>
      <c r="B1151" s="3" t="s">
        <v>2727</v>
      </c>
      <c r="C1151" s="3" t="s">
        <v>6837</v>
      </c>
      <c r="D1151" s="6">
        <v>10000</v>
      </c>
      <c r="E1151" s="8">
        <v>49321</v>
      </c>
      <c r="F1151" t="s">
        <v>8218</v>
      </c>
      <c r="G1151" t="s">
        <v>8223</v>
      </c>
      <c r="H1151" t="s">
        <v>8245</v>
      </c>
      <c r="I1151">
        <v>1438964063</v>
      </c>
      <c r="J1151">
        <v>1436804063</v>
      </c>
      <c r="K1151" t="b">
        <v>0</v>
      </c>
      <c r="L1151">
        <v>707</v>
      </c>
      <c r="M1151" t="b">
        <v>1</v>
      </c>
      <c r="N1151" t="s">
        <v>8293</v>
      </c>
      <c r="O1151" s="10">
        <f t="shared" si="119"/>
        <v>493</v>
      </c>
      <c r="P1151">
        <f t="shared" si="126"/>
        <v>69.760000000000005</v>
      </c>
      <c r="Q1151" t="s">
        <v>8317</v>
      </c>
      <c r="R1151" t="s">
        <v>8347</v>
      </c>
      <c r="S1151" s="14">
        <f t="shared" si="127"/>
        <v>42198.676655092597</v>
      </c>
      <c r="T1151" s="14">
        <f t="shared" si="128"/>
        <v>42223.676655092597</v>
      </c>
    </row>
    <row r="1152" spans="1:20" ht="28.8" x14ac:dyDescent="0.3">
      <c r="A1152">
        <v>2728</v>
      </c>
      <c r="B1152" s="3" t="s">
        <v>2728</v>
      </c>
      <c r="C1152" s="3" t="s">
        <v>6838</v>
      </c>
      <c r="D1152" s="6">
        <v>15000</v>
      </c>
      <c r="E1152" s="8">
        <v>30274</v>
      </c>
      <c r="F1152" t="s">
        <v>8218</v>
      </c>
      <c r="G1152" t="s">
        <v>8223</v>
      </c>
      <c r="H1152" t="s">
        <v>8245</v>
      </c>
      <c r="I1152">
        <v>1451485434</v>
      </c>
      <c r="J1152">
        <v>1448461434</v>
      </c>
      <c r="K1152" t="b">
        <v>0</v>
      </c>
      <c r="L1152">
        <v>392</v>
      </c>
      <c r="M1152" t="b">
        <v>1</v>
      </c>
      <c r="N1152" t="s">
        <v>8293</v>
      </c>
      <c r="O1152" s="10">
        <f t="shared" si="119"/>
        <v>202</v>
      </c>
      <c r="P1152">
        <f t="shared" si="126"/>
        <v>77.23</v>
      </c>
      <c r="Q1152" t="s">
        <v>8317</v>
      </c>
      <c r="R1152" t="s">
        <v>8347</v>
      </c>
      <c r="S1152" s="14">
        <f t="shared" si="127"/>
        <v>42333.59993055556</v>
      </c>
      <c r="T1152" s="14">
        <f t="shared" si="128"/>
        <v>42368.59993055556</v>
      </c>
    </row>
    <row r="1153" spans="1:20" ht="28.8" x14ac:dyDescent="0.3">
      <c r="A1153">
        <v>2729</v>
      </c>
      <c r="B1153" s="3" t="s">
        <v>2729</v>
      </c>
      <c r="C1153" s="3" t="s">
        <v>6839</v>
      </c>
      <c r="D1153" s="6">
        <v>7500</v>
      </c>
      <c r="E1153" s="8">
        <v>7833</v>
      </c>
      <c r="F1153" t="s">
        <v>8218</v>
      </c>
      <c r="G1153" t="s">
        <v>8223</v>
      </c>
      <c r="H1153" t="s">
        <v>8245</v>
      </c>
      <c r="I1153">
        <v>1430459197</v>
      </c>
      <c r="J1153">
        <v>1427867197</v>
      </c>
      <c r="K1153" t="b">
        <v>0</v>
      </c>
      <c r="L1153">
        <v>23</v>
      </c>
      <c r="M1153" t="b">
        <v>1</v>
      </c>
      <c r="N1153" t="s">
        <v>8293</v>
      </c>
      <c r="O1153" s="10">
        <f t="shared" si="119"/>
        <v>104</v>
      </c>
      <c r="P1153">
        <f t="shared" si="126"/>
        <v>340.57</v>
      </c>
      <c r="Q1153" t="s">
        <v>8317</v>
      </c>
      <c r="R1153" t="s">
        <v>8347</v>
      </c>
      <c r="S1153" s="14">
        <f t="shared" si="127"/>
        <v>42095.240706018521</v>
      </c>
      <c r="T1153" s="14">
        <f t="shared" si="128"/>
        <v>42125.240706018521</v>
      </c>
    </row>
    <row r="1154" spans="1:20" ht="43.2" x14ac:dyDescent="0.3">
      <c r="A1154">
        <v>2730</v>
      </c>
      <c r="B1154" s="3" t="s">
        <v>2730</v>
      </c>
      <c r="C1154" s="3" t="s">
        <v>6840</v>
      </c>
      <c r="D1154" s="6">
        <v>27000</v>
      </c>
      <c r="E1154" s="8">
        <v>45979.01</v>
      </c>
      <c r="F1154" t="s">
        <v>8218</v>
      </c>
      <c r="G1154" t="s">
        <v>8223</v>
      </c>
      <c r="H1154" t="s">
        <v>8245</v>
      </c>
      <c r="I1154">
        <v>1366635575</v>
      </c>
      <c r="J1154">
        <v>1363611575</v>
      </c>
      <c r="K1154" t="b">
        <v>0</v>
      </c>
      <c r="L1154">
        <v>682</v>
      </c>
      <c r="M1154" t="b">
        <v>1</v>
      </c>
      <c r="N1154" t="s">
        <v>8293</v>
      </c>
      <c r="O1154" s="10">
        <f t="shared" ref="O1154:O1217" si="129">ROUND(E1154/D1154*100,0)</f>
        <v>170</v>
      </c>
      <c r="P1154">
        <f t="shared" si="126"/>
        <v>67.42</v>
      </c>
      <c r="Q1154" t="s">
        <v>8317</v>
      </c>
      <c r="R1154" t="s">
        <v>8347</v>
      </c>
      <c r="S1154" s="14">
        <f t="shared" si="127"/>
        <v>41351.541377314818</v>
      </c>
      <c r="T1154" s="14">
        <f t="shared" si="128"/>
        <v>41386.541377314818</v>
      </c>
    </row>
    <row r="1155" spans="1:20" ht="57.6" x14ac:dyDescent="0.3">
      <c r="A1155">
        <v>2731</v>
      </c>
      <c r="B1155" s="3" t="s">
        <v>2731</v>
      </c>
      <c r="C1155" s="3" t="s">
        <v>6841</v>
      </c>
      <c r="D1155" s="6">
        <v>30000</v>
      </c>
      <c r="E1155" s="8">
        <v>31291</v>
      </c>
      <c r="F1155" t="s">
        <v>8218</v>
      </c>
      <c r="G1155" t="s">
        <v>8223</v>
      </c>
      <c r="H1155" t="s">
        <v>8245</v>
      </c>
      <c r="I1155">
        <v>1413604800</v>
      </c>
      <c r="J1155">
        <v>1408624622</v>
      </c>
      <c r="K1155" t="b">
        <v>0</v>
      </c>
      <c r="L1155">
        <v>37</v>
      </c>
      <c r="M1155" t="b">
        <v>1</v>
      </c>
      <c r="N1155" t="s">
        <v>8293</v>
      </c>
      <c r="O1155" s="10">
        <f t="shared" si="129"/>
        <v>104</v>
      </c>
      <c r="P1155">
        <f t="shared" si="126"/>
        <v>845.7</v>
      </c>
      <c r="Q1155" t="s">
        <v>8317</v>
      </c>
      <c r="R1155" t="s">
        <v>8347</v>
      </c>
      <c r="S1155" s="14">
        <f t="shared" si="127"/>
        <v>41872.525717592594</v>
      </c>
      <c r="T1155" s="14">
        <f t="shared" si="128"/>
        <v>41930.166666666664</v>
      </c>
    </row>
    <row r="1156" spans="1:20" ht="43.2" x14ac:dyDescent="0.3">
      <c r="A1156">
        <v>2732</v>
      </c>
      <c r="B1156" s="3" t="s">
        <v>2732</v>
      </c>
      <c r="C1156" s="3" t="s">
        <v>6842</v>
      </c>
      <c r="D1156" s="6">
        <v>12000</v>
      </c>
      <c r="E1156" s="8">
        <v>14190</v>
      </c>
      <c r="F1156" t="s">
        <v>8218</v>
      </c>
      <c r="G1156" t="s">
        <v>8223</v>
      </c>
      <c r="H1156" t="s">
        <v>8245</v>
      </c>
      <c r="I1156">
        <v>1369699200</v>
      </c>
      <c r="J1156">
        <v>1366917828</v>
      </c>
      <c r="K1156" t="b">
        <v>0</v>
      </c>
      <c r="L1156">
        <v>146</v>
      </c>
      <c r="M1156" t="b">
        <v>1</v>
      </c>
      <c r="N1156" t="s">
        <v>8293</v>
      </c>
      <c r="O1156" s="10">
        <f t="shared" si="129"/>
        <v>118</v>
      </c>
      <c r="P1156">
        <f t="shared" si="126"/>
        <v>97.19</v>
      </c>
      <c r="Q1156" t="s">
        <v>8317</v>
      </c>
      <c r="R1156" t="s">
        <v>8347</v>
      </c>
      <c r="S1156" s="14">
        <f t="shared" si="127"/>
        <v>41389.808194444442</v>
      </c>
      <c r="T1156" s="14">
        <f t="shared" si="128"/>
        <v>41422</v>
      </c>
    </row>
    <row r="1157" spans="1:20" ht="43.2" x14ac:dyDescent="0.3">
      <c r="A1157">
        <v>2733</v>
      </c>
      <c r="B1157" s="3" t="s">
        <v>2733</v>
      </c>
      <c r="C1157" s="3" t="s">
        <v>6843</v>
      </c>
      <c r="D1157" s="6">
        <v>50000</v>
      </c>
      <c r="E1157" s="8">
        <v>53769</v>
      </c>
      <c r="F1157" t="s">
        <v>8218</v>
      </c>
      <c r="G1157" t="s">
        <v>8223</v>
      </c>
      <c r="H1157" t="s">
        <v>8245</v>
      </c>
      <c r="I1157">
        <v>1428643974</v>
      </c>
      <c r="J1157">
        <v>1423463574</v>
      </c>
      <c r="K1157" t="b">
        <v>0</v>
      </c>
      <c r="L1157">
        <v>119</v>
      </c>
      <c r="M1157" t="b">
        <v>1</v>
      </c>
      <c r="N1157" t="s">
        <v>8293</v>
      </c>
      <c r="O1157" s="10">
        <f t="shared" si="129"/>
        <v>108</v>
      </c>
      <c r="P1157">
        <f t="shared" si="126"/>
        <v>451.84</v>
      </c>
      <c r="Q1157" t="s">
        <v>8317</v>
      </c>
      <c r="R1157" t="s">
        <v>8347</v>
      </c>
      <c r="S1157" s="14">
        <f t="shared" si="127"/>
        <v>42044.272847222222</v>
      </c>
      <c r="T1157" s="14">
        <f t="shared" si="128"/>
        <v>42104.231180555551</v>
      </c>
    </row>
    <row r="1158" spans="1:20" ht="43.2" x14ac:dyDescent="0.3">
      <c r="A1158">
        <v>2734</v>
      </c>
      <c r="B1158" s="3" t="s">
        <v>2734</v>
      </c>
      <c r="C1158" s="3" t="s">
        <v>6844</v>
      </c>
      <c r="D1158" s="6">
        <v>1</v>
      </c>
      <c r="E1158" s="8">
        <v>22603</v>
      </c>
      <c r="F1158" t="s">
        <v>8218</v>
      </c>
      <c r="G1158" t="s">
        <v>8223</v>
      </c>
      <c r="H1158" t="s">
        <v>8245</v>
      </c>
      <c r="I1158">
        <v>1476395940</v>
      </c>
      <c r="J1158">
        <v>1473782592</v>
      </c>
      <c r="K1158" t="b">
        <v>0</v>
      </c>
      <c r="L1158">
        <v>163</v>
      </c>
      <c r="M1158" t="b">
        <v>1</v>
      </c>
      <c r="N1158" t="s">
        <v>8293</v>
      </c>
      <c r="O1158" s="10">
        <f t="shared" si="129"/>
        <v>2260300</v>
      </c>
      <c r="P1158">
        <f t="shared" si="126"/>
        <v>138.66999999999999</v>
      </c>
      <c r="Q1158" t="s">
        <v>8317</v>
      </c>
      <c r="R1158" t="s">
        <v>8347</v>
      </c>
      <c r="S1158" s="14">
        <f t="shared" si="127"/>
        <v>42626.668888888889</v>
      </c>
      <c r="T1158" s="14">
        <f t="shared" si="128"/>
        <v>42656.915972222225</v>
      </c>
    </row>
    <row r="1159" spans="1:20" ht="43.2" x14ac:dyDescent="0.3">
      <c r="A1159">
        <v>2737</v>
      </c>
      <c r="B1159" s="3" t="s">
        <v>2737</v>
      </c>
      <c r="C1159" s="3" t="s">
        <v>6847</v>
      </c>
      <c r="D1159" s="6">
        <v>30000</v>
      </c>
      <c r="E1159" s="8">
        <v>73818.240000000005</v>
      </c>
      <c r="F1159" t="s">
        <v>8218</v>
      </c>
      <c r="G1159" t="s">
        <v>8223</v>
      </c>
      <c r="H1159" t="s">
        <v>8245</v>
      </c>
      <c r="I1159">
        <v>1389812400</v>
      </c>
      <c r="J1159">
        <v>1386108087</v>
      </c>
      <c r="K1159" t="b">
        <v>0</v>
      </c>
      <c r="L1159">
        <v>456</v>
      </c>
      <c r="M1159" t="b">
        <v>1</v>
      </c>
      <c r="N1159" t="s">
        <v>8293</v>
      </c>
      <c r="O1159" s="10">
        <f t="shared" si="129"/>
        <v>246</v>
      </c>
      <c r="P1159">
        <f t="shared" si="126"/>
        <v>161.88</v>
      </c>
      <c r="Q1159" t="s">
        <v>8317</v>
      </c>
      <c r="R1159" t="s">
        <v>8347</v>
      </c>
      <c r="S1159" s="14">
        <f t="shared" si="127"/>
        <v>41611.917673611111</v>
      </c>
      <c r="T1159" s="14">
        <f t="shared" si="128"/>
        <v>41654.791666666664</v>
      </c>
    </row>
    <row r="1160" spans="1:20" ht="43.2" x14ac:dyDescent="0.3">
      <c r="A1160">
        <v>2738</v>
      </c>
      <c r="B1160" s="3" t="s">
        <v>2738</v>
      </c>
      <c r="C1160" s="3" t="s">
        <v>6848</v>
      </c>
      <c r="D1160" s="6">
        <v>5000</v>
      </c>
      <c r="E1160" s="8">
        <v>7397</v>
      </c>
      <c r="F1160" t="s">
        <v>8218</v>
      </c>
      <c r="G1160" t="s">
        <v>8223</v>
      </c>
      <c r="H1160" t="s">
        <v>8245</v>
      </c>
      <c r="I1160">
        <v>1478402804</v>
      </c>
      <c r="J1160">
        <v>1473218804</v>
      </c>
      <c r="K1160" t="b">
        <v>0</v>
      </c>
      <c r="L1160">
        <v>15</v>
      </c>
      <c r="M1160" t="b">
        <v>1</v>
      </c>
      <c r="N1160" t="s">
        <v>8293</v>
      </c>
      <c r="O1160" s="10">
        <f t="shared" si="129"/>
        <v>148</v>
      </c>
      <c r="P1160">
        <f t="shared" si="126"/>
        <v>493.13</v>
      </c>
      <c r="Q1160" t="s">
        <v>8317</v>
      </c>
      <c r="R1160" t="s">
        <v>8347</v>
      </c>
      <c r="S1160" s="14">
        <f t="shared" si="127"/>
        <v>42620.143564814818</v>
      </c>
      <c r="T1160" s="14">
        <f t="shared" si="128"/>
        <v>42680.143564814818</v>
      </c>
    </row>
    <row r="1161" spans="1:20" ht="43.2" x14ac:dyDescent="0.3">
      <c r="A1161">
        <v>2740</v>
      </c>
      <c r="B1161" s="3" t="s">
        <v>2740</v>
      </c>
      <c r="C1161" s="3" t="s">
        <v>6850</v>
      </c>
      <c r="D1161" s="6">
        <v>300</v>
      </c>
      <c r="E1161" s="8">
        <v>310</v>
      </c>
      <c r="F1161" t="s">
        <v>8218</v>
      </c>
      <c r="G1161" t="s">
        <v>8223</v>
      </c>
      <c r="H1161" t="s">
        <v>8245</v>
      </c>
      <c r="I1161">
        <v>1426117552</v>
      </c>
      <c r="J1161">
        <v>1423529152</v>
      </c>
      <c r="K1161" t="b">
        <v>0</v>
      </c>
      <c r="L1161">
        <v>17</v>
      </c>
      <c r="M1161" t="b">
        <v>1</v>
      </c>
      <c r="N1161" t="s">
        <v>8293</v>
      </c>
      <c r="O1161" s="10">
        <f t="shared" si="129"/>
        <v>103</v>
      </c>
      <c r="P1161">
        <f t="shared" si="126"/>
        <v>18.239999999999998</v>
      </c>
      <c r="Q1161" t="s">
        <v>8317</v>
      </c>
      <c r="R1161" t="s">
        <v>8347</v>
      </c>
      <c r="S1161" s="14">
        <f t="shared" si="127"/>
        <v>42045.031851851847</v>
      </c>
      <c r="T1161" s="14">
        <f t="shared" si="128"/>
        <v>42074.99018518519</v>
      </c>
    </row>
    <row r="1162" spans="1:20" ht="43.2" x14ac:dyDescent="0.3">
      <c r="A1162">
        <v>2781</v>
      </c>
      <c r="B1162" s="3" t="s">
        <v>2781</v>
      </c>
      <c r="C1162" s="3" t="s">
        <v>6891</v>
      </c>
      <c r="D1162" s="6">
        <v>1250</v>
      </c>
      <c r="E1162" s="8">
        <v>1316</v>
      </c>
      <c r="F1162" t="s">
        <v>8218</v>
      </c>
      <c r="G1162" t="s">
        <v>8223</v>
      </c>
      <c r="H1162" t="s">
        <v>8245</v>
      </c>
      <c r="I1162">
        <v>1423724400</v>
      </c>
      <c r="J1162">
        <v>1421274954</v>
      </c>
      <c r="K1162" t="b">
        <v>0</v>
      </c>
      <c r="L1162">
        <v>28</v>
      </c>
      <c r="M1162" t="b">
        <v>1</v>
      </c>
      <c r="N1162" t="s">
        <v>8269</v>
      </c>
      <c r="O1162" s="10">
        <f t="shared" si="129"/>
        <v>105</v>
      </c>
      <c r="P1162">
        <f t="shared" ref="P1162:P1178" si="130">IFERROR(ROUND(E1162/L1162,2),0)</f>
        <v>47</v>
      </c>
      <c r="Q1162" t="s">
        <v>8315</v>
      </c>
      <c r="R1162" t="s">
        <v>8316</v>
      </c>
      <c r="S1162" s="14">
        <f t="shared" ref="S1162:S1178" si="131">(((J1162/60)/60)/24)+DATE(1970,1,1)</f>
        <v>42018.94159722222</v>
      </c>
      <c r="T1162" s="14">
        <f t="shared" ref="T1162:T1178" si="132">(((I1162/60)/60)/24)+DATE(1970,1,1)</f>
        <v>42047.291666666672</v>
      </c>
    </row>
    <row r="1163" spans="1:20" ht="28.8" x14ac:dyDescent="0.3">
      <c r="A1163">
        <v>2782</v>
      </c>
      <c r="B1163" s="3" t="s">
        <v>2782</v>
      </c>
      <c r="C1163" s="3" t="s">
        <v>6892</v>
      </c>
      <c r="D1163" s="6">
        <v>1000</v>
      </c>
      <c r="E1163" s="8">
        <v>1200</v>
      </c>
      <c r="F1163" t="s">
        <v>8218</v>
      </c>
      <c r="G1163" t="s">
        <v>8223</v>
      </c>
      <c r="H1163" t="s">
        <v>8245</v>
      </c>
      <c r="I1163">
        <v>1424149140</v>
      </c>
      <c r="J1163">
        <v>1421964718</v>
      </c>
      <c r="K1163" t="b">
        <v>0</v>
      </c>
      <c r="L1163">
        <v>18</v>
      </c>
      <c r="M1163" t="b">
        <v>1</v>
      </c>
      <c r="N1163" t="s">
        <v>8269</v>
      </c>
      <c r="O1163" s="10">
        <f t="shared" si="129"/>
        <v>120</v>
      </c>
      <c r="P1163">
        <f t="shared" si="130"/>
        <v>66.67</v>
      </c>
      <c r="Q1163" t="s">
        <v>8315</v>
      </c>
      <c r="R1163" t="s">
        <v>8316</v>
      </c>
      <c r="S1163" s="14">
        <f t="shared" si="131"/>
        <v>42026.924976851849</v>
      </c>
      <c r="T1163" s="14">
        <f t="shared" si="132"/>
        <v>42052.207638888889</v>
      </c>
    </row>
    <row r="1164" spans="1:20" ht="43.2" x14ac:dyDescent="0.3">
      <c r="A1164">
        <v>2784</v>
      </c>
      <c r="B1164" s="3" t="s">
        <v>2784</v>
      </c>
      <c r="C1164" s="3" t="s">
        <v>6894</v>
      </c>
      <c r="D1164" s="6">
        <v>6000</v>
      </c>
      <c r="E1164" s="8">
        <v>7140</v>
      </c>
      <c r="F1164" t="s">
        <v>8218</v>
      </c>
      <c r="G1164" t="s">
        <v>8223</v>
      </c>
      <c r="H1164" t="s">
        <v>8245</v>
      </c>
      <c r="I1164">
        <v>1414608843</v>
      </c>
      <c r="J1164">
        <v>1412794443</v>
      </c>
      <c r="K1164" t="b">
        <v>0</v>
      </c>
      <c r="L1164">
        <v>108</v>
      </c>
      <c r="M1164" t="b">
        <v>1</v>
      </c>
      <c r="N1164" t="s">
        <v>8269</v>
      </c>
      <c r="O1164" s="10">
        <f t="shared" si="129"/>
        <v>119</v>
      </c>
      <c r="P1164">
        <f t="shared" si="130"/>
        <v>66.11</v>
      </c>
      <c r="Q1164" t="s">
        <v>8315</v>
      </c>
      <c r="R1164" t="s">
        <v>8316</v>
      </c>
      <c r="S1164" s="14">
        <f t="shared" si="131"/>
        <v>41920.787534722222</v>
      </c>
      <c r="T1164" s="14">
        <f t="shared" si="132"/>
        <v>41941.787534722222</v>
      </c>
    </row>
    <row r="1165" spans="1:20" ht="43.2" x14ac:dyDescent="0.3">
      <c r="A1165">
        <v>2785</v>
      </c>
      <c r="B1165" s="3" t="s">
        <v>2785</v>
      </c>
      <c r="C1165" s="3" t="s">
        <v>6895</v>
      </c>
      <c r="D1165" s="6">
        <v>5000</v>
      </c>
      <c r="E1165" s="8">
        <v>5234</v>
      </c>
      <c r="F1165" t="s">
        <v>8218</v>
      </c>
      <c r="G1165" t="s">
        <v>8223</v>
      </c>
      <c r="H1165" t="s">
        <v>8245</v>
      </c>
      <c r="I1165">
        <v>1470430800</v>
      </c>
      <c r="J1165">
        <v>1467865967</v>
      </c>
      <c r="K1165" t="b">
        <v>0</v>
      </c>
      <c r="L1165">
        <v>142</v>
      </c>
      <c r="M1165" t="b">
        <v>1</v>
      </c>
      <c r="N1165" t="s">
        <v>8269</v>
      </c>
      <c r="O1165" s="10">
        <f t="shared" si="129"/>
        <v>105</v>
      </c>
      <c r="P1165">
        <f t="shared" si="130"/>
        <v>36.86</v>
      </c>
      <c r="Q1165" t="s">
        <v>8315</v>
      </c>
      <c r="R1165" t="s">
        <v>8316</v>
      </c>
      <c r="S1165" s="14">
        <f t="shared" si="131"/>
        <v>42558.189432870371</v>
      </c>
      <c r="T1165" s="14">
        <f t="shared" si="132"/>
        <v>42587.875</v>
      </c>
    </row>
    <row r="1166" spans="1:20" ht="43.2" x14ac:dyDescent="0.3">
      <c r="A1166">
        <v>2787</v>
      </c>
      <c r="B1166" s="3" t="s">
        <v>2787</v>
      </c>
      <c r="C1166" s="3" t="s">
        <v>6897</v>
      </c>
      <c r="D1166" s="6">
        <v>1000</v>
      </c>
      <c r="E1166" s="8">
        <v>1197</v>
      </c>
      <c r="F1166" t="s">
        <v>8218</v>
      </c>
      <c r="G1166" t="s">
        <v>8223</v>
      </c>
      <c r="H1166" t="s">
        <v>8245</v>
      </c>
      <c r="I1166">
        <v>1405658752</v>
      </c>
      <c r="J1166">
        <v>1403066752</v>
      </c>
      <c r="K1166" t="b">
        <v>0</v>
      </c>
      <c r="L1166">
        <v>38</v>
      </c>
      <c r="M1166" t="b">
        <v>1</v>
      </c>
      <c r="N1166" t="s">
        <v>8269</v>
      </c>
      <c r="O1166" s="10">
        <f t="shared" si="129"/>
        <v>120</v>
      </c>
      <c r="P1166">
        <f t="shared" si="130"/>
        <v>31.5</v>
      </c>
      <c r="Q1166" t="s">
        <v>8315</v>
      </c>
      <c r="R1166" t="s">
        <v>8316</v>
      </c>
      <c r="S1166" s="14">
        <f t="shared" si="131"/>
        <v>41808.198518518519</v>
      </c>
      <c r="T1166" s="14">
        <f t="shared" si="132"/>
        <v>41838.198518518519</v>
      </c>
    </row>
    <row r="1167" spans="1:20" ht="43.2" x14ac:dyDescent="0.3">
      <c r="A1167">
        <v>2788</v>
      </c>
      <c r="B1167" s="3" t="s">
        <v>2788</v>
      </c>
      <c r="C1167" s="3" t="s">
        <v>6898</v>
      </c>
      <c r="D1167" s="6">
        <v>2000</v>
      </c>
      <c r="E1167" s="8">
        <v>2050</v>
      </c>
      <c r="F1167" t="s">
        <v>8218</v>
      </c>
      <c r="G1167" t="s">
        <v>8223</v>
      </c>
      <c r="H1167" t="s">
        <v>8245</v>
      </c>
      <c r="I1167">
        <v>1469811043</v>
      </c>
      <c r="J1167">
        <v>1467219043</v>
      </c>
      <c r="K1167" t="b">
        <v>0</v>
      </c>
      <c r="L1167">
        <v>20</v>
      </c>
      <c r="M1167" t="b">
        <v>1</v>
      </c>
      <c r="N1167" t="s">
        <v>8269</v>
      </c>
      <c r="O1167" s="10">
        <f t="shared" si="129"/>
        <v>103</v>
      </c>
      <c r="P1167">
        <f t="shared" si="130"/>
        <v>102.5</v>
      </c>
      <c r="Q1167" t="s">
        <v>8315</v>
      </c>
      <c r="R1167" t="s">
        <v>8316</v>
      </c>
      <c r="S1167" s="14">
        <f t="shared" si="131"/>
        <v>42550.701886574068</v>
      </c>
      <c r="T1167" s="14">
        <f t="shared" si="132"/>
        <v>42580.701886574068</v>
      </c>
    </row>
    <row r="1168" spans="1:20" ht="28.8" x14ac:dyDescent="0.3">
      <c r="A1168">
        <v>2789</v>
      </c>
      <c r="B1168" s="3" t="s">
        <v>2789</v>
      </c>
      <c r="C1168" s="3" t="s">
        <v>6899</v>
      </c>
      <c r="D1168" s="6">
        <v>3000</v>
      </c>
      <c r="E1168" s="8">
        <v>3035</v>
      </c>
      <c r="F1168" t="s">
        <v>8218</v>
      </c>
      <c r="G1168" t="s">
        <v>8223</v>
      </c>
      <c r="H1168" t="s">
        <v>8245</v>
      </c>
      <c r="I1168">
        <v>1426132800</v>
      </c>
      <c r="J1168">
        <v>1424477934</v>
      </c>
      <c r="K1168" t="b">
        <v>0</v>
      </c>
      <c r="L1168">
        <v>24</v>
      </c>
      <c r="M1168" t="b">
        <v>1</v>
      </c>
      <c r="N1168" t="s">
        <v>8269</v>
      </c>
      <c r="O1168" s="10">
        <f t="shared" si="129"/>
        <v>101</v>
      </c>
      <c r="P1168">
        <f t="shared" si="130"/>
        <v>126.46</v>
      </c>
      <c r="Q1168" t="s">
        <v>8315</v>
      </c>
      <c r="R1168" t="s">
        <v>8316</v>
      </c>
      <c r="S1168" s="14">
        <f t="shared" si="131"/>
        <v>42056.013124999998</v>
      </c>
      <c r="T1168" s="14">
        <f t="shared" si="132"/>
        <v>42075.166666666672</v>
      </c>
    </row>
    <row r="1169" spans="1:20" ht="43.2" x14ac:dyDescent="0.3">
      <c r="A1169">
        <v>2790</v>
      </c>
      <c r="B1169" s="3" t="s">
        <v>2790</v>
      </c>
      <c r="C1169" s="3" t="s">
        <v>6900</v>
      </c>
      <c r="D1169" s="6">
        <v>3000</v>
      </c>
      <c r="E1169" s="8">
        <v>3160</v>
      </c>
      <c r="F1169" t="s">
        <v>8218</v>
      </c>
      <c r="G1169" t="s">
        <v>8223</v>
      </c>
      <c r="H1169" t="s">
        <v>8245</v>
      </c>
      <c r="I1169">
        <v>1423693903</v>
      </c>
      <c r="J1169">
        <v>1421101903</v>
      </c>
      <c r="K1169" t="b">
        <v>0</v>
      </c>
      <c r="L1169">
        <v>66</v>
      </c>
      <c r="M1169" t="b">
        <v>1</v>
      </c>
      <c r="N1169" t="s">
        <v>8269</v>
      </c>
      <c r="O1169" s="10">
        <f t="shared" si="129"/>
        <v>105</v>
      </c>
      <c r="P1169">
        <f t="shared" si="130"/>
        <v>47.88</v>
      </c>
      <c r="Q1169" t="s">
        <v>8315</v>
      </c>
      <c r="R1169" t="s">
        <v>8316</v>
      </c>
      <c r="S1169" s="14">
        <f t="shared" si="131"/>
        <v>42016.938692129625</v>
      </c>
      <c r="T1169" s="14">
        <f t="shared" si="132"/>
        <v>42046.938692129625</v>
      </c>
    </row>
    <row r="1170" spans="1:20" ht="43.2" x14ac:dyDescent="0.3">
      <c r="A1170">
        <v>2791</v>
      </c>
      <c r="B1170" s="3" t="s">
        <v>2791</v>
      </c>
      <c r="C1170" s="3" t="s">
        <v>6901</v>
      </c>
      <c r="D1170" s="6">
        <v>2000</v>
      </c>
      <c r="E1170" s="8">
        <v>2050</v>
      </c>
      <c r="F1170" t="s">
        <v>8218</v>
      </c>
      <c r="G1170" t="s">
        <v>8223</v>
      </c>
      <c r="H1170" t="s">
        <v>8245</v>
      </c>
      <c r="I1170">
        <v>1473393600</v>
      </c>
      <c r="J1170">
        <v>1470778559</v>
      </c>
      <c r="K1170" t="b">
        <v>0</v>
      </c>
      <c r="L1170">
        <v>28</v>
      </c>
      <c r="M1170" t="b">
        <v>1</v>
      </c>
      <c r="N1170" t="s">
        <v>8269</v>
      </c>
      <c r="O1170" s="10">
        <f t="shared" si="129"/>
        <v>103</v>
      </c>
      <c r="P1170">
        <f t="shared" si="130"/>
        <v>73.209999999999994</v>
      </c>
      <c r="Q1170" t="s">
        <v>8315</v>
      </c>
      <c r="R1170" t="s">
        <v>8316</v>
      </c>
      <c r="S1170" s="14">
        <f t="shared" si="131"/>
        <v>42591.899988425925</v>
      </c>
      <c r="T1170" s="14">
        <f t="shared" si="132"/>
        <v>42622.166666666672</v>
      </c>
    </row>
    <row r="1171" spans="1:20" ht="43.2" x14ac:dyDescent="0.3">
      <c r="A1171">
        <v>2792</v>
      </c>
      <c r="B1171" s="3" t="s">
        <v>2792</v>
      </c>
      <c r="C1171" s="3" t="s">
        <v>6902</v>
      </c>
      <c r="D1171" s="6">
        <v>2000</v>
      </c>
      <c r="E1171" s="8">
        <v>2152</v>
      </c>
      <c r="F1171" t="s">
        <v>8218</v>
      </c>
      <c r="G1171" t="s">
        <v>8223</v>
      </c>
      <c r="H1171" t="s">
        <v>8245</v>
      </c>
      <c r="I1171">
        <v>1439357559</v>
      </c>
      <c r="J1171">
        <v>1435469559</v>
      </c>
      <c r="K1171" t="b">
        <v>0</v>
      </c>
      <c r="L1171">
        <v>24</v>
      </c>
      <c r="M1171" t="b">
        <v>1</v>
      </c>
      <c r="N1171" t="s">
        <v>8269</v>
      </c>
      <c r="O1171" s="10">
        <f t="shared" si="129"/>
        <v>108</v>
      </c>
      <c r="P1171">
        <f t="shared" si="130"/>
        <v>89.67</v>
      </c>
      <c r="Q1171" t="s">
        <v>8315</v>
      </c>
      <c r="R1171" t="s">
        <v>8316</v>
      </c>
      <c r="S1171" s="14">
        <f t="shared" si="131"/>
        <v>42183.231006944443</v>
      </c>
      <c r="T1171" s="14">
        <f t="shared" si="132"/>
        <v>42228.231006944443</v>
      </c>
    </row>
    <row r="1172" spans="1:20" ht="43.2" x14ac:dyDescent="0.3">
      <c r="A1172">
        <v>2795</v>
      </c>
      <c r="B1172" s="3" t="s">
        <v>2795</v>
      </c>
      <c r="C1172" s="3" t="s">
        <v>6905</v>
      </c>
      <c r="D1172" s="6">
        <v>700</v>
      </c>
      <c r="E1172" s="8">
        <v>730</v>
      </c>
      <c r="F1172" t="s">
        <v>8218</v>
      </c>
      <c r="G1172" t="s">
        <v>8223</v>
      </c>
      <c r="H1172" t="s">
        <v>8245</v>
      </c>
      <c r="I1172">
        <v>1402095600</v>
      </c>
      <c r="J1172">
        <v>1400675841</v>
      </c>
      <c r="K1172" t="b">
        <v>0</v>
      </c>
      <c r="L1172">
        <v>20</v>
      </c>
      <c r="M1172" t="b">
        <v>1</v>
      </c>
      <c r="N1172" t="s">
        <v>8269</v>
      </c>
      <c r="O1172" s="10">
        <f t="shared" si="129"/>
        <v>104</v>
      </c>
      <c r="P1172">
        <f t="shared" si="130"/>
        <v>36.5</v>
      </c>
      <c r="Q1172" t="s">
        <v>8315</v>
      </c>
      <c r="R1172" t="s">
        <v>8316</v>
      </c>
      <c r="S1172" s="14">
        <f t="shared" si="131"/>
        <v>41780.525937500002</v>
      </c>
      <c r="T1172" s="14">
        <f t="shared" si="132"/>
        <v>41796.958333333336</v>
      </c>
    </row>
    <row r="1173" spans="1:20" ht="43.2" x14ac:dyDescent="0.3">
      <c r="A1173">
        <v>2803</v>
      </c>
      <c r="B1173" s="3" t="s">
        <v>2803</v>
      </c>
      <c r="C1173" s="3" t="s">
        <v>6913</v>
      </c>
      <c r="D1173" s="6">
        <v>10000</v>
      </c>
      <c r="E1173" s="8">
        <v>12795</v>
      </c>
      <c r="F1173" t="s">
        <v>8218</v>
      </c>
      <c r="G1173" t="s">
        <v>8223</v>
      </c>
      <c r="H1173" t="s">
        <v>8245</v>
      </c>
      <c r="I1173">
        <v>1437004800</v>
      </c>
      <c r="J1173">
        <v>1433295276</v>
      </c>
      <c r="K1173" t="b">
        <v>0</v>
      </c>
      <c r="L1173">
        <v>141</v>
      </c>
      <c r="M1173" t="b">
        <v>1</v>
      </c>
      <c r="N1173" t="s">
        <v>8269</v>
      </c>
      <c r="O1173" s="10">
        <f t="shared" si="129"/>
        <v>128</v>
      </c>
      <c r="P1173">
        <f t="shared" si="130"/>
        <v>90.74</v>
      </c>
      <c r="Q1173" t="s">
        <v>8315</v>
      </c>
      <c r="R1173" t="s">
        <v>8316</v>
      </c>
      <c r="S1173" s="14">
        <f t="shared" si="131"/>
        <v>42158.065694444449</v>
      </c>
      <c r="T1173" s="14">
        <f t="shared" si="132"/>
        <v>42201</v>
      </c>
    </row>
    <row r="1174" spans="1:20" x14ac:dyDescent="0.3">
      <c r="A1174">
        <v>2807</v>
      </c>
      <c r="B1174" s="3" t="s">
        <v>2807</v>
      </c>
      <c r="C1174" s="3" t="s">
        <v>6917</v>
      </c>
      <c r="D1174" s="6">
        <v>5000</v>
      </c>
      <c r="E1174" s="8">
        <v>6300</v>
      </c>
      <c r="F1174" t="s">
        <v>8218</v>
      </c>
      <c r="G1174" t="s">
        <v>8223</v>
      </c>
      <c r="H1174" t="s">
        <v>8245</v>
      </c>
      <c r="I1174">
        <v>1435611438</v>
      </c>
      <c r="J1174">
        <v>1433019438</v>
      </c>
      <c r="K1174" t="b">
        <v>0</v>
      </c>
      <c r="L1174">
        <v>93</v>
      </c>
      <c r="M1174" t="b">
        <v>1</v>
      </c>
      <c r="N1174" t="s">
        <v>8269</v>
      </c>
      <c r="O1174" s="10">
        <f t="shared" si="129"/>
        <v>126</v>
      </c>
      <c r="P1174">
        <f t="shared" si="130"/>
        <v>67.739999999999995</v>
      </c>
      <c r="Q1174" t="s">
        <v>8315</v>
      </c>
      <c r="R1174" t="s">
        <v>8316</v>
      </c>
      <c r="S1174" s="14">
        <f t="shared" si="131"/>
        <v>42154.873124999998</v>
      </c>
      <c r="T1174" s="14">
        <f t="shared" si="132"/>
        <v>42184.873124999998</v>
      </c>
    </row>
    <row r="1175" spans="1:20" ht="43.2" x14ac:dyDescent="0.3">
      <c r="A1175">
        <v>2808</v>
      </c>
      <c r="B1175" s="3" t="s">
        <v>2808</v>
      </c>
      <c r="C1175" s="3" t="s">
        <v>6918</v>
      </c>
      <c r="D1175" s="6">
        <v>4500</v>
      </c>
      <c r="E1175" s="8">
        <v>4511</v>
      </c>
      <c r="F1175" t="s">
        <v>8218</v>
      </c>
      <c r="G1175" t="s">
        <v>8223</v>
      </c>
      <c r="H1175" t="s">
        <v>8245</v>
      </c>
      <c r="I1175">
        <v>1440274735</v>
      </c>
      <c r="J1175">
        <v>1437682735</v>
      </c>
      <c r="K1175" t="b">
        <v>0</v>
      </c>
      <c r="L1175">
        <v>69</v>
      </c>
      <c r="M1175" t="b">
        <v>1</v>
      </c>
      <c r="N1175" t="s">
        <v>8269</v>
      </c>
      <c r="O1175" s="10">
        <f t="shared" si="129"/>
        <v>100</v>
      </c>
      <c r="P1175">
        <f t="shared" si="130"/>
        <v>65.38</v>
      </c>
      <c r="Q1175" t="s">
        <v>8315</v>
      </c>
      <c r="R1175" t="s">
        <v>8316</v>
      </c>
      <c r="S1175" s="14">
        <f t="shared" si="131"/>
        <v>42208.84646990741</v>
      </c>
      <c r="T1175" s="14">
        <f t="shared" si="132"/>
        <v>42238.84646990741</v>
      </c>
    </row>
    <row r="1176" spans="1:20" ht="43.2" x14ac:dyDescent="0.3">
      <c r="A1176">
        <v>2809</v>
      </c>
      <c r="B1176" s="3" t="s">
        <v>2809</v>
      </c>
      <c r="C1176" s="3" t="s">
        <v>6919</v>
      </c>
      <c r="D1176" s="6">
        <v>2500</v>
      </c>
      <c r="E1176" s="8">
        <v>2560</v>
      </c>
      <c r="F1176" t="s">
        <v>8218</v>
      </c>
      <c r="G1176" t="s">
        <v>8223</v>
      </c>
      <c r="H1176" t="s">
        <v>8245</v>
      </c>
      <c r="I1176">
        <v>1459348740</v>
      </c>
      <c r="J1176">
        <v>1458647725</v>
      </c>
      <c r="K1176" t="b">
        <v>0</v>
      </c>
      <c r="L1176">
        <v>21</v>
      </c>
      <c r="M1176" t="b">
        <v>1</v>
      </c>
      <c r="N1176" t="s">
        <v>8269</v>
      </c>
      <c r="O1176" s="10">
        <f t="shared" si="129"/>
        <v>102</v>
      </c>
      <c r="P1176">
        <f t="shared" si="130"/>
        <v>121.9</v>
      </c>
      <c r="Q1176" t="s">
        <v>8315</v>
      </c>
      <c r="R1176" t="s">
        <v>8316</v>
      </c>
      <c r="S1176" s="14">
        <f t="shared" si="131"/>
        <v>42451.496817129635</v>
      </c>
      <c r="T1176" s="14">
        <f t="shared" si="132"/>
        <v>42459.610416666663</v>
      </c>
    </row>
    <row r="1177" spans="1:20" ht="43.2" x14ac:dyDescent="0.3">
      <c r="A1177">
        <v>2810</v>
      </c>
      <c r="B1177" s="3" t="s">
        <v>2810</v>
      </c>
      <c r="C1177" s="3" t="s">
        <v>6920</v>
      </c>
      <c r="D1177" s="6">
        <v>2500</v>
      </c>
      <c r="E1177" s="8">
        <v>2705</v>
      </c>
      <c r="F1177" t="s">
        <v>8218</v>
      </c>
      <c r="G1177" t="s">
        <v>8223</v>
      </c>
      <c r="H1177" t="s">
        <v>8245</v>
      </c>
      <c r="I1177">
        <v>1401595140</v>
      </c>
      <c r="J1177">
        <v>1398828064</v>
      </c>
      <c r="K1177" t="b">
        <v>0</v>
      </c>
      <c r="L1177">
        <v>57</v>
      </c>
      <c r="M1177" t="b">
        <v>1</v>
      </c>
      <c r="N1177" t="s">
        <v>8269</v>
      </c>
      <c r="O1177" s="10">
        <f t="shared" si="129"/>
        <v>108</v>
      </c>
      <c r="P1177">
        <f t="shared" si="130"/>
        <v>47.46</v>
      </c>
      <c r="Q1177" t="s">
        <v>8315</v>
      </c>
      <c r="R1177" t="s">
        <v>8316</v>
      </c>
      <c r="S1177" s="14">
        <f t="shared" si="131"/>
        <v>41759.13962962963</v>
      </c>
      <c r="T1177" s="14">
        <f t="shared" si="132"/>
        <v>41791.165972222225</v>
      </c>
    </row>
    <row r="1178" spans="1:20" ht="43.2" x14ac:dyDescent="0.3">
      <c r="A1178">
        <v>2813</v>
      </c>
      <c r="B1178" s="3" t="s">
        <v>2813</v>
      </c>
      <c r="C1178" s="3" t="s">
        <v>6923</v>
      </c>
      <c r="D1178" s="6">
        <v>2800</v>
      </c>
      <c r="E1178" s="8">
        <v>3572.12</v>
      </c>
      <c r="F1178" t="s">
        <v>8218</v>
      </c>
      <c r="G1178" t="s">
        <v>8223</v>
      </c>
      <c r="H1178" t="s">
        <v>8245</v>
      </c>
      <c r="I1178">
        <v>1481737761</v>
      </c>
      <c r="J1178">
        <v>1479577761</v>
      </c>
      <c r="K1178" t="b">
        <v>0</v>
      </c>
      <c r="L1178">
        <v>96</v>
      </c>
      <c r="M1178" t="b">
        <v>1</v>
      </c>
      <c r="N1178" t="s">
        <v>8269</v>
      </c>
      <c r="O1178" s="10">
        <f t="shared" si="129"/>
        <v>128</v>
      </c>
      <c r="P1178">
        <f t="shared" si="130"/>
        <v>37.21</v>
      </c>
      <c r="Q1178" t="s">
        <v>8315</v>
      </c>
      <c r="R1178" t="s">
        <v>8316</v>
      </c>
      <c r="S1178" s="14">
        <f t="shared" si="131"/>
        <v>42693.742604166662</v>
      </c>
      <c r="T1178" s="14">
        <f t="shared" si="132"/>
        <v>42718.742604166662</v>
      </c>
    </row>
    <row r="1179" spans="1:20" ht="43.2" x14ac:dyDescent="0.3">
      <c r="A1179">
        <v>2818</v>
      </c>
      <c r="B1179" s="3" t="s">
        <v>2818</v>
      </c>
      <c r="C1179" s="3" t="s">
        <v>6928</v>
      </c>
      <c r="D1179" s="6">
        <v>10000</v>
      </c>
      <c r="E1179" s="8">
        <v>10603</v>
      </c>
      <c r="F1179" t="s">
        <v>8218</v>
      </c>
      <c r="G1179" t="s">
        <v>8223</v>
      </c>
      <c r="H1179" t="s">
        <v>8245</v>
      </c>
      <c r="I1179">
        <v>1443018086</v>
      </c>
      <c r="J1179">
        <v>1441290086</v>
      </c>
      <c r="K1179" t="b">
        <v>0</v>
      </c>
      <c r="L1179">
        <v>102</v>
      </c>
      <c r="M1179" t="b">
        <v>1</v>
      </c>
      <c r="N1179" t="s">
        <v>8269</v>
      </c>
      <c r="O1179" s="10">
        <f t="shared" si="129"/>
        <v>106</v>
      </c>
      <c r="P1179">
        <f t="shared" ref="P1179:P1189" si="133">IFERROR(ROUND(E1179/L1179,2),0)</f>
        <v>103.95</v>
      </c>
      <c r="Q1179" t="s">
        <v>8315</v>
      </c>
      <c r="R1179" t="s">
        <v>8316</v>
      </c>
      <c r="S1179" s="14">
        <f t="shared" ref="S1179:S1189" si="134">(((J1179/60)/60)/24)+DATE(1970,1,1)</f>
        <v>42250.598217592589</v>
      </c>
      <c r="T1179" s="14">
        <f t="shared" ref="T1179:T1189" si="135">(((I1179/60)/60)/24)+DATE(1970,1,1)</f>
        <v>42270.598217592589</v>
      </c>
    </row>
    <row r="1180" spans="1:20" ht="57.6" x14ac:dyDescent="0.3">
      <c r="A1180">
        <v>2822</v>
      </c>
      <c r="B1180" s="3" t="s">
        <v>2822</v>
      </c>
      <c r="C1180" s="3" t="s">
        <v>6932</v>
      </c>
      <c r="D1180" s="6">
        <v>6000</v>
      </c>
      <c r="E1180" s="8">
        <v>6000</v>
      </c>
      <c r="F1180" t="s">
        <v>8218</v>
      </c>
      <c r="G1180" t="s">
        <v>8223</v>
      </c>
      <c r="H1180" t="s">
        <v>8245</v>
      </c>
      <c r="I1180">
        <v>1427469892</v>
      </c>
      <c r="J1180">
        <v>1424881492</v>
      </c>
      <c r="K1180" t="b">
        <v>0</v>
      </c>
      <c r="L1180">
        <v>94</v>
      </c>
      <c r="M1180" t="b">
        <v>1</v>
      </c>
      <c r="N1180" t="s">
        <v>8269</v>
      </c>
      <c r="O1180" s="10">
        <f t="shared" si="129"/>
        <v>100</v>
      </c>
      <c r="P1180">
        <f t="shared" si="133"/>
        <v>63.83</v>
      </c>
      <c r="Q1180" t="s">
        <v>8315</v>
      </c>
      <c r="R1180" t="s">
        <v>8316</v>
      </c>
      <c r="S1180" s="14">
        <f t="shared" si="134"/>
        <v>42060.683935185181</v>
      </c>
      <c r="T1180" s="14">
        <f t="shared" si="135"/>
        <v>42090.642268518524</v>
      </c>
    </row>
    <row r="1181" spans="1:20" ht="43.2" x14ac:dyDescent="0.3">
      <c r="A1181">
        <v>2824</v>
      </c>
      <c r="B1181" s="3" t="s">
        <v>2824</v>
      </c>
      <c r="C1181" s="3" t="s">
        <v>6934</v>
      </c>
      <c r="D1181" s="6">
        <v>650</v>
      </c>
      <c r="E1181" s="8">
        <v>760</v>
      </c>
      <c r="F1181" t="s">
        <v>8218</v>
      </c>
      <c r="G1181" t="s">
        <v>8223</v>
      </c>
      <c r="H1181" t="s">
        <v>8245</v>
      </c>
      <c r="I1181">
        <v>1434159780</v>
      </c>
      <c r="J1181">
        <v>1431412196</v>
      </c>
      <c r="K1181" t="b">
        <v>0</v>
      </c>
      <c r="L1181">
        <v>15</v>
      </c>
      <c r="M1181" t="b">
        <v>1</v>
      </c>
      <c r="N1181" t="s">
        <v>8269</v>
      </c>
      <c r="O1181" s="10">
        <f t="shared" si="129"/>
        <v>117</v>
      </c>
      <c r="P1181">
        <f t="shared" si="133"/>
        <v>50.67</v>
      </c>
      <c r="Q1181" t="s">
        <v>8315</v>
      </c>
      <c r="R1181" t="s">
        <v>8316</v>
      </c>
      <c r="S1181" s="14">
        <f t="shared" si="134"/>
        <v>42136.270787037036</v>
      </c>
      <c r="T1181" s="14">
        <f t="shared" si="135"/>
        <v>42168.071527777778</v>
      </c>
    </row>
    <row r="1182" spans="1:20" ht="57.6" x14ac:dyDescent="0.3">
      <c r="A1182">
        <v>2826</v>
      </c>
      <c r="B1182" s="3" t="s">
        <v>2826</v>
      </c>
      <c r="C1182" s="3" t="s">
        <v>6936</v>
      </c>
      <c r="D1182" s="6">
        <v>2000</v>
      </c>
      <c r="E1182" s="8">
        <v>2155</v>
      </c>
      <c r="F1182" t="s">
        <v>8218</v>
      </c>
      <c r="G1182" t="s">
        <v>8223</v>
      </c>
      <c r="H1182" t="s">
        <v>8245</v>
      </c>
      <c r="I1182">
        <v>1436511600</v>
      </c>
      <c r="J1182">
        <v>1434415812</v>
      </c>
      <c r="K1182" t="b">
        <v>0</v>
      </c>
      <c r="L1182">
        <v>19</v>
      </c>
      <c r="M1182" t="b">
        <v>1</v>
      </c>
      <c r="N1182" t="s">
        <v>8269</v>
      </c>
      <c r="O1182" s="10">
        <f t="shared" si="129"/>
        <v>108</v>
      </c>
      <c r="P1182">
        <f t="shared" si="133"/>
        <v>113.42</v>
      </c>
      <c r="Q1182" t="s">
        <v>8315</v>
      </c>
      <c r="R1182" t="s">
        <v>8316</v>
      </c>
      <c r="S1182" s="14">
        <f t="shared" si="134"/>
        <v>42171.034861111111</v>
      </c>
      <c r="T1182" s="14">
        <f t="shared" si="135"/>
        <v>42195.291666666672</v>
      </c>
    </row>
    <row r="1183" spans="1:20" ht="57.6" x14ac:dyDescent="0.3">
      <c r="A1183">
        <v>2827</v>
      </c>
      <c r="B1183" s="3" t="s">
        <v>2827</v>
      </c>
      <c r="C1183" s="3" t="s">
        <v>6937</v>
      </c>
      <c r="D1183" s="6">
        <v>2000</v>
      </c>
      <c r="E1183" s="8">
        <v>2405</v>
      </c>
      <c r="F1183" t="s">
        <v>8218</v>
      </c>
      <c r="G1183" t="s">
        <v>8223</v>
      </c>
      <c r="H1183" t="s">
        <v>8245</v>
      </c>
      <c r="I1183">
        <v>1464971400</v>
      </c>
      <c r="J1183">
        <v>1462379066</v>
      </c>
      <c r="K1183" t="b">
        <v>0</v>
      </c>
      <c r="L1183">
        <v>23</v>
      </c>
      <c r="M1183" t="b">
        <v>1</v>
      </c>
      <c r="N1183" t="s">
        <v>8269</v>
      </c>
      <c r="O1183" s="10">
        <f t="shared" si="129"/>
        <v>120</v>
      </c>
      <c r="P1183">
        <f t="shared" si="133"/>
        <v>104.57</v>
      </c>
      <c r="Q1183" t="s">
        <v>8315</v>
      </c>
      <c r="R1183" t="s">
        <v>8316</v>
      </c>
      <c r="S1183" s="14">
        <f t="shared" si="134"/>
        <v>42494.683634259258</v>
      </c>
      <c r="T1183" s="14">
        <f t="shared" si="135"/>
        <v>42524.6875</v>
      </c>
    </row>
    <row r="1184" spans="1:20" ht="28.8" x14ac:dyDescent="0.3">
      <c r="A1184">
        <v>2830</v>
      </c>
      <c r="B1184" s="3" t="s">
        <v>2830</v>
      </c>
      <c r="C1184" s="3" t="s">
        <v>6940</v>
      </c>
      <c r="D1184" s="6">
        <v>3000</v>
      </c>
      <c r="E1184" s="8">
        <v>3000</v>
      </c>
      <c r="F1184" t="s">
        <v>8218</v>
      </c>
      <c r="G1184" t="s">
        <v>8223</v>
      </c>
      <c r="H1184" t="s">
        <v>8245</v>
      </c>
      <c r="I1184">
        <v>1399867140</v>
      </c>
      <c r="J1184">
        <v>1398802148</v>
      </c>
      <c r="K1184" t="b">
        <v>0</v>
      </c>
      <c r="L1184">
        <v>11</v>
      </c>
      <c r="M1184" t="b">
        <v>1</v>
      </c>
      <c r="N1184" t="s">
        <v>8269</v>
      </c>
      <c r="O1184" s="10">
        <f t="shared" si="129"/>
        <v>100</v>
      </c>
      <c r="P1184">
        <f t="shared" si="133"/>
        <v>272.73</v>
      </c>
      <c r="Q1184" t="s">
        <v>8315</v>
      </c>
      <c r="R1184" t="s">
        <v>8316</v>
      </c>
      <c r="S1184" s="14">
        <f t="shared" si="134"/>
        <v>41758.839675925927</v>
      </c>
      <c r="T1184" s="14">
        <f t="shared" si="135"/>
        <v>41771.165972222225</v>
      </c>
    </row>
    <row r="1185" spans="1:20" ht="43.2" x14ac:dyDescent="0.3">
      <c r="A1185">
        <v>2831</v>
      </c>
      <c r="B1185" s="3" t="s">
        <v>2831</v>
      </c>
      <c r="C1185" s="3" t="s">
        <v>6941</v>
      </c>
      <c r="D1185" s="6">
        <v>3000</v>
      </c>
      <c r="E1185" s="8">
        <v>3320</v>
      </c>
      <c r="F1185" t="s">
        <v>8218</v>
      </c>
      <c r="G1185" t="s">
        <v>8223</v>
      </c>
      <c r="H1185" t="s">
        <v>8245</v>
      </c>
      <c r="I1185">
        <v>1437076070</v>
      </c>
      <c r="J1185">
        <v>1434484070</v>
      </c>
      <c r="K1185" t="b">
        <v>0</v>
      </c>
      <c r="L1185">
        <v>52</v>
      </c>
      <c r="M1185" t="b">
        <v>1</v>
      </c>
      <c r="N1185" t="s">
        <v>8269</v>
      </c>
      <c r="O1185" s="10">
        <f t="shared" si="129"/>
        <v>111</v>
      </c>
      <c r="P1185">
        <f t="shared" si="133"/>
        <v>63.85</v>
      </c>
      <c r="Q1185" t="s">
        <v>8315</v>
      </c>
      <c r="R1185" t="s">
        <v>8316</v>
      </c>
      <c r="S1185" s="14">
        <f t="shared" si="134"/>
        <v>42171.824884259258</v>
      </c>
      <c r="T1185" s="14">
        <f t="shared" si="135"/>
        <v>42201.824884259258</v>
      </c>
    </row>
    <row r="1186" spans="1:20" x14ac:dyDescent="0.3">
      <c r="A1186">
        <v>2833</v>
      </c>
      <c r="B1186" s="3" t="s">
        <v>2833</v>
      </c>
      <c r="C1186" s="3" t="s">
        <v>6943</v>
      </c>
      <c r="D1186" s="6">
        <v>2700</v>
      </c>
      <c r="E1186" s="8">
        <v>2923</v>
      </c>
      <c r="F1186" t="s">
        <v>8218</v>
      </c>
      <c r="G1186" t="s">
        <v>8223</v>
      </c>
      <c r="H1186" t="s">
        <v>8245</v>
      </c>
      <c r="I1186">
        <v>1444528800</v>
      </c>
      <c r="J1186">
        <v>1442804633</v>
      </c>
      <c r="K1186" t="b">
        <v>0</v>
      </c>
      <c r="L1186">
        <v>35</v>
      </c>
      <c r="M1186" t="b">
        <v>1</v>
      </c>
      <c r="N1186" t="s">
        <v>8269</v>
      </c>
      <c r="O1186" s="10">
        <f t="shared" si="129"/>
        <v>108</v>
      </c>
      <c r="P1186">
        <f t="shared" si="133"/>
        <v>83.51</v>
      </c>
      <c r="Q1186" t="s">
        <v>8315</v>
      </c>
      <c r="R1186" t="s">
        <v>8316</v>
      </c>
      <c r="S1186" s="14">
        <f t="shared" si="134"/>
        <v>42268.127696759257</v>
      </c>
      <c r="T1186" s="14">
        <f t="shared" si="135"/>
        <v>42288.083333333328</v>
      </c>
    </row>
    <row r="1187" spans="1:20" ht="57.6" x14ac:dyDescent="0.3">
      <c r="A1187">
        <v>2836</v>
      </c>
      <c r="B1187" s="3" t="s">
        <v>2836</v>
      </c>
      <c r="C1187" s="3" t="s">
        <v>6946</v>
      </c>
      <c r="D1187" s="6">
        <v>450</v>
      </c>
      <c r="E1187" s="8">
        <v>485</v>
      </c>
      <c r="F1187" t="s">
        <v>8218</v>
      </c>
      <c r="G1187" t="s">
        <v>8223</v>
      </c>
      <c r="H1187" t="s">
        <v>8245</v>
      </c>
      <c r="I1187">
        <v>1487393940</v>
      </c>
      <c r="J1187">
        <v>1484115418</v>
      </c>
      <c r="K1187" t="b">
        <v>0</v>
      </c>
      <c r="L1187">
        <v>11</v>
      </c>
      <c r="M1187" t="b">
        <v>1</v>
      </c>
      <c r="N1187" t="s">
        <v>8269</v>
      </c>
      <c r="O1187" s="10">
        <f t="shared" si="129"/>
        <v>108</v>
      </c>
      <c r="P1187">
        <f t="shared" si="133"/>
        <v>44.09</v>
      </c>
      <c r="Q1187" t="s">
        <v>8315</v>
      </c>
      <c r="R1187" t="s">
        <v>8316</v>
      </c>
      <c r="S1187" s="14">
        <f t="shared" si="134"/>
        <v>42746.261782407411</v>
      </c>
      <c r="T1187" s="14">
        <f t="shared" si="135"/>
        <v>42784.207638888889</v>
      </c>
    </row>
    <row r="1188" spans="1:20" ht="43.2" x14ac:dyDescent="0.3">
      <c r="A1188">
        <v>2838</v>
      </c>
      <c r="B1188" s="3" t="s">
        <v>2838</v>
      </c>
      <c r="C1188" s="3" t="s">
        <v>6948</v>
      </c>
      <c r="D1188" s="6">
        <v>2000</v>
      </c>
      <c r="E1188" s="8">
        <v>2405</v>
      </c>
      <c r="F1188" t="s">
        <v>8218</v>
      </c>
      <c r="G1188" t="s">
        <v>8223</v>
      </c>
      <c r="H1188" t="s">
        <v>8245</v>
      </c>
      <c r="I1188">
        <v>1407967200</v>
      </c>
      <c r="J1188">
        <v>1406039696</v>
      </c>
      <c r="K1188" t="b">
        <v>0</v>
      </c>
      <c r="L1188">
        <v>54</v>
      </c>
      <c r="M1188" t="b">
        <v>1</v>
      </c>
      <c r="N1188" t="s">
        <v>8269</v>
      </c>
      <c r="O1188" s="10">
        <f t="shared" si="129"/>
        <v>120</v>
      </c>
      <c r="P1188">
        <f t="shared" si="133"/>
        <v>44.54</v>
      </c>
      <c r="Q1188" t="s">
        <v>8315</v>
      </c>
      <c r="R1188" t="s">
        <v>8316</v>
      </c>
      <c r="S1188" s="14">
        <f t="shared" si="134"/>
        <v>41842.607592592591</v>
      </c>
      <c r="T1188" s="14">
        <f t="shared" si="135"/>
        <v>41864.916666666664</v>
      </c>
    </row>
    <row r="1189" spans="1:20" ht="43.2" x14ac:dyDescent="0.3">
      <c r="A1189">
        <v>2839</v>
      </c>
      <c r="B1189" s="3" t="s">
        <v>2839</v>
      </c>
      <c r="C1189" s="3" t="s">
        <v>6949</v>
      </c>
      <c r="D1189" s="6">
        <v>3500</v>
      </c>
      <c r="E1189" s="8">
        <v>3900</v>
      </c>
      <c r="F1189" t="s">
        <v>8218</v>
      </c>
      <c r="G1189" t="s">
        <v>8223</v>
      </c>
      <c r="H1189" t="s">
        <v>8245</v>
      </c>
      <c r="I1189">
        <v>1408942740</v>
      </c>
      <c r="J1189">
        <v>1406958354</v>
      </c>
      <c r="K1189" t="b">
        <v>0</v>
      </c>
      <c r="L1189">
        <v>31</v>
      </c>
      <c r="M1189" t="b">
        <v>1</v>
      </c>
      <c r="N1189" t="s">
        <v>8269</v>
      </c>
      <c r="O1189" s="10">
        <f t="shared" si="129"/>
        <v>111</v>
      </c>
      <c r="P1189">
        <f t="shared" si="133"/>
        <v>125.81</v>
      </c>
      <c r="Q1189" t="s">
        <v>8315</v>
      </c>
      <c r="R1189" t="s">
        <v>8316</v>
      </c>
      <c r="S1189" s="14">
        <f t="shared" si="134"/>
        <v>41853.240208333329</v>
      </c>
      <c r="T1189" s="14">
        <f t="shared" si="135"/>
        <v>41876.207638888889</v>
      </c>
    </row>
    <row r="1190" spans="1:20" ht="28.8" x14ac:dyDescent="0.3">
      <c r="A1190">
        <v>2921</v>
      </c>
      <c r="B1190" s="3" t="s">
        <v>2921</v>
      </c>
      <c r="C1190" s="3" t="s">
        <v>7031</v>
      </c>
      <c r="D1190" s="6">
        <v>100</v>
      </c>
      <c r="E1190" s="8">
        <v>129</v>
      </c>
      <c r="F1190" t="s">
        <v>8218</v>
      </c>
      <c r="G1190" t="s">
        <v>8223</v>
      </c>
      <c r="H1190" t="s">
        <v>8245</v>
      </c>
      <c r="I1190">
        <v>1411679804</v>
      </c>
      <c r="J1190">
        <v>1409087804</v>
      </c>
      <c r="K1190" t="b">
        <v>0</v>
      </c>
      <c r="L1190">
        <v>3</v>
      </c>
      <c r="M1190" t="b">
        <v>1</v>
      </c>
      <c r="N1190" t="s">
        <v>8303</v>
      </c>
      <c r="O1190" s="10">
        <f t="shared" si="129"/>
        <v>129</v>
      </c>
      <c r="P1190">
        <f t="shared" ref="P1190:P1203" si="136">IFERROR(ROUND(E1190/L1190,2),0)</f>
        <v>43</v>
      </c>
      <c r="Q1190" t="s">
        <v>8315</v>
      </c>
      <c r="R1190" t="s">
        <v>8357</v>
      </c>
      <c r="S1190" s="14">
        <f t="shared" ref="S1190:S1203" si="137">(((J1190/60)/60)/24)+DATE(1970,1,1)</f>
        <v>41877.886620370373</v>
      </c>
      <c r="T1190" s="14">
        <f t="shared" ref="T1190:T1203" si="138">(((I1190/60)/60)/24)+DATE(1970,1,1)</f>
        <v>41907.886620370373</v>
      </c>
    </row>
    <row r="1191" spans="1:20" ht="43.2" x14ac:dyDescent="0.3">
      <c r="A1191">
        <v>2923</v>
      </c>
      <c r="B1191" s="3" t="s">
        <v>2923</v>
      </c>
      <c r="C1191" s="3" t="s">
        <v>7033</v>
      </c>
      <c r="D1191" s="6">
        <v>300</v>
      </c>
      <c r="E1191" s="8">
        <v>300</v>
      </c>
      <c r="F1191" t="s">
        <v>8218</v>
      </c>
      <c r="G1191" t="s">
        <v>8223</v>
      </c>
      <c r="H1191" t="s">
        <v>8245</v>
      </c>
      <c r="I1191">
        <v>1422068400</v>
      </c>
      <c r="J1191">
        <v>1420774779</v>
      </c>
      <c r="K1191" t="b">
        <v>0</v>
      </c>
      <c r="L1191">
        <v>10</v>
      </c>
      <c r="M1191" t="b">
        <v>1</v>
      </c>
      <c r="N1191" t="s">
        <v>8303</v>
      </c>
      <c r="O1191" s="10">
        <f t="shared" si="129"/>
        <v>100</v>
      </c>
      <c r="P1191">
        <f t="shared" si="136"/>
        <v>30</v>
      </c>
      <c r="Q1191" t="s">
        <v>8315</v>
      </c>
      <c r="R1191" t="s">
        <v>8357</v>
      </c>
      <c r="S1191" s="14">
        <f t="shared" si="137"/>
        <v>42013.15253472222</v>
      </c>
      <c r="T1191" s="14">
        <f t="shared" si="138"/>
        <v>42028.125</v>
      </c>
    </row>
    <row r="1192" spans="1:20" ht="43.2" x14ac:dyDescent="0.3">
      <c r="A1192">
        <v>2924</v>
      </c>
      <c r="B1192" s="3" t="s">
        <v>2924</v>
      </c>
      <c r="C1192" s="3" t="s">
        <v>7034</v>
      </c>
      <c r="D1192" s="6">
        <v>25000</v>
      </c>
      <c r="E1192" s="8">
        <v>25800</v>
      </c>
      <c r="F1192" t="s">
        <v>8218</v>
      </c>
      <c r="G1192" t="s">
        <v>8223</v>
      </c>
      <c r="H1192" t="s">
        <v>8245</v>
      </c>
      <c r="I1192">
        <v>1431143940</v>
      </c>
      <c r="J1192">
        <v>1428585710</v>
      </c>
      <c r="K1192" t="b">
        <v>0</v>
      </c>
      <c r="L1192">
        <v>147</v>
      </c>
      <c r="M1192" t="b">
        <v>1</v>
      </c>
      <c r="N1192" t="s">
        <v>8303</v>
      </c>
      <c r="O1192" s="10">
        <f t="shared" si="129"/>
        <v>103</v>
      </c>
      <c r="P1192">
        <f t="shared" si="136"/>
        <v>175.51</v>
      </c>
      <c r="Q1192" t="s">
        <v>8315</v>
      </c>
      <c r="R1192" t="s">
        <v>8357</v>
      </c>
      <c r="S1192" s="14">
        <f t="shared" si="137"/>
        <v>42103.556828703702</v>
      </c>
      <c r="T1192" s="14">
        <f t="shared" si="138"/>
        <v>42133.165972222225</v>
      </c>
    </row>
    <row r="1193" spans="1:20" ht="43.2" x14ac:dyDescent="0.3">
      <c r="A1193">
        <v>2925</v>
      </c>
      <c r="B1193" s="3" t="s">
        <v>2925</v>
      </c>
      <c r="C1193" s="3" t="s">
        <v>7035</v>
      </c>
      <c r="D1193" s="6">
        <v>45000</v>
      </c>
      <c r="E1193" s="8">
        <v>46100.69</v>
      </c>
      <c r="F1193" t="s">
        <v>8218</v>
      </c>
      <c r="G1193" t="s">
        <v>8223</v>
      </c>
      <c r="H1193" t="s">
        <v>8245</v>
      </c>
      <c r="I1193">
        <v>1410444068</v>
      </c>
      <c r="J1193">
        <v>1407852068</v>
      </c>
      <c r="K1193" t="b">
        <v>0</v>
      </c>
      <c r="L1193">
        <v>199</v>
      </c>
      <c r="M1193" t="b">
        <v>1</v>
      </c>
      <c r="N1193" t="s">
        <v>8303</v>
      </c>
      <c r="O1193" s="10">
        <f t="shared" si="129"/>
        <v>102</v>
      </c>
      <c r="P1193">
        <f t="shared" si="136"/>
        <v>231.66</v>
      </c>
      <c r="Q1193" t="s">
        <v>8315</v>
      </c>
      <c r="R1193" t="s">
        <v>8357</v>
      </c>
      <c r="S1193" s="14">
        <f t="shared" si="137"/>
        <v>41863.584120370368</v>
      </c>
      <c r="T1193" s="14">
        <f t="shared" si="138"/>
        <v>41893.584120370368</v>
      </c>
    </row>
    <row r="1194" spans="1:20" ht="43.2" x14ac:dyDescent="0.3">
      <c r="A1194">
        <v>2926</v>
      </c>
      <c r="B1194" s="3" t="s">
        <v>2926</v>
      </c>
      <c r="C1194" s="3" t="s">
        <v>7036</v>
      </c>
      <c r="D1194" s="6">
        <v>3000</v>
      </c>
      <c r="E1194" s="8">
        <v>3750</v>
      </c>
      <c r="F1194" t="s">
        <v>8218</v>
      </c>
      <c r="G1194" t="s">
        <v>8223</v>
      </c>
      <c r="H1194" t="s">
        <v>8245</v>
      </c>
      <c r="I1194">
        <v>1424715779</v>
      </c>
      <c r="J1194">
        <v>1423506179</v>
      </c>
      <c r="K1194" t="b">
        <v>0</v>
      </c>
      <c r="L1194">
        <v>50</v>
      </c>
      <c r="M1194" t="b">
        <v>1</v>
      </c>
      <c r="N1194" t="s">
        <v>8303</v>
      </c>
      <c r="O1194" s="10">
        <f t="shared" si="129"/>
        <v>125</v>
      </c>
      <c r="P1194">
        <f t="shared" si="136"/>
        <v>75</v>
      </c>
      <c r="Q1194" t="s">
        <v>8315</v>
      </c>
      <c r="R1194" t="s">
        <v>8357</v>
      </c>
      <c r="S1194" s="14">
        <f t="shared" si="137"/>
        <v>42044.765960648147</v>
      </c>
      <c r="T1194" s="14">
        <f t="shared" si="138"/>
        <v>42058.765960648147</v>
      </c>
    </row>
    <row r="1195" spans="1:20" ht="43.2" x14ac:dyDescent="0.3">
      <c r="A1195">
        <v>2927</v>
      </c>
      <c r="B1195" s="3" t="s">
        <v>2927</v>
      </c>
      <c r="C1195" s="3" t="s">
        <v>7037</v>
      </c>
      <c r="D1195" s="6">
        <v>1800</v>
      </c>
      <c r="E1195" s="8">
        <v>2355</v>
      </c>
      <c r="F1195" t="s">
        <v>8218</v>
      </c>
      <c r="G1195" t="s">
        <v>8223</v>
      </c>
      <c r="H1195" t="s">
        <v>8245</v>
      </c>
      <c r="I1195">
        <v>1405400400</v>
      </c>
      <c r="J1195">
        <v>1402934629</v>
      </c>
      <c r="K1195" t="b">
        <v>0</v>
      </c>
      <c r="L1195">
        <v>21</v>
      </c>
      <c r="M1195" t="b">
        <v>1</v>
      </c>
      <c r="N1195" t="s">
        <v>8303</v>
      </c>
      <c r="O1195" s="10">
        <f t="shared" si="129"/>
        <v>131</v>
      </c>
      <c r="P1195">
        <f t="shared" si="136"/>
        <v>112.14</v>
      </c>
      <c r="Q1195" t="s">
        <v>8315</v>
      </c>
      <c r="R1195" t="s">
        <v>8357</v>
      </c>
      <c r="S1195" s="14">
        <f t="shared" si="137"/>
        <v>41806.669317129628</v>
      </c>
      <c r="T1195" s="14">
        <f t="shared" si="138"/>
        <v>41835.208333333336</v>
      </c>
    </row>
    <row r="1196" spans="1:20" ht="28.8" x14ac:dyDescent="0.3">
      <c r="A1196">
        <v>2928</v>
      </c>
      <c r="B1196" s="3" t="s">
        <v>2928</v>
      </c>
      <c r="C1196" s="3" t="s">
        <v>7038</v>
      </c>
      <c r="D1196" s="6">
        <v>1000</v>
      </c>
      <c r="E1196" s="8">
        <v>1000</v>
      </c>
      <c r="F1196" t="s">
        <v>8218</v>
      </c>
      <c r="G1196" t="s">
        <v>8223</v>
      </c>
      <c r="H1196" t="s">
        <v>8245</v>
      </c>
      <c r="I1196">
        <v>1457135846</v>
      </c>
      <c r="J1196">
        <v>1454543846</v>
      </c>
      <c r="K1196" t="b">
        <v>0</v>
      </c>
      <c r="L1196">
        <v>24</v>
      </c>
      <c r="M1196" t="b">
        <v>1</v>
      </c>
      <c r="N1196" t="s">
        <v>8303</v>
      </c>
      <c r="O1196" s="10">
        <f t="shared" si="129"/>
        <v>100</v>
      </c>
      <c r="P1196">
        <f t="shared" si="136"/>
        <v>41.67</v>
      </c>
      <c r="Q1196" t="s">
        <v>8315</v>
      </c>
      <c r="R1196" t="s">
        <v>8357</v>
      </c>
      <c r="S1196" s="14">
        <f t="shared" si="137"/>
        <v>42403.998217592598</v>
      </c>
      <c r="T1196" s="14">
        <f t="shared" si="138"/>
        <v>42433.998217592598</v>
      </c>
    </row>
    <row r="1197" spans="1:20" ht="43.2" x14ac:dyDescent="0.3">
      <c r="A1197">
        <v>2929</v>
      </c>
      <c r="B1197" s="3" t="s">
        <v>2929</v>
      </c>
      <c r="C1197" s="3" t="s">
        <v>7039</v>
      </c>
      <c r="D1197" s="6">
        <v>8000</v>
      </c>
      <c r="E1197" s="8">
        <v>8165.55</v>
      </c>
      <c r="F1197" t="s">
        <v>8218</v>
      </c>
      <c r="G1197" t="s">
        <v>8223</v>
      </c>
      <c r="H1197" t="s">
        <v>8245</v>
      </c>
      <c r="I1197">
        <v>1401024758</v>
      </c>
      <c r="J1197">
        <v>1398432758</v>
      </c>
      <c r="K1197" t="b">
        <v>0</v>
      </c>
      <c r="L1197">
        <v>32</v>
      </c>
      <c r="M1197" t="b">
        <v>1</v>
      </c>
      <c r="N1197" t="s">
        <v>8303</v>
      </c>
      <c r="O1197" s="10">
        <f t="shared" si="129"/>
        <v>102</v>
      </c>
      <c r="P1197">
        <f t="shared" si="136"/>
        <v>255.17</v>
      </c>
      <c r="Q1197" t="s">
        <v>8315</v>
      </c>
      <c r="R1197" t="s">
        <v>8357</v>
      </c>
      <c r="S1197" s="14">
        <f t="shared" si="137"/>
        <v>41754.564328703702</v>
      </c>
      <c r="T1197" s="14">
        <f t="shared" si="138"/>
        <v>41784.564328703702</v>
      </c>
    </row>
    <row r="1198" spans="1:20" ht="43.2" x14ac:dyDescent="0.3">
      <c r="A1198">
        <v>2933</v>
      </c>
      <c r="B1198" s="3" t="s">
        <v>2933</v>
      </c>
      <c r="C1198" s="3" t="s">
        <v>7043</v>
      </c>
      <c r="D1198" s="6">
        <v>2500</v>
      </c>
      <c r="E1198" s="8">
        <v>2569</v>
      </c>
      <c r="F1198" t="s">
        <v>8218</v>
      </c>
      <c r="G1198" t="s">
        <v>8223</v>
      </c>
      <c r="H1198" t="s">
        <v>8245</v>
      </c>
      <c r="I1198">
        <v>1465081053</v>
      </c>
      <c r="J1198">
        <v>1462489053</v>
      </c>
      <c r="K1198" t="b">
        <v>0</v>
      </c>
      <c r="L1198">
        <v>54</v>
      </c>
      <c r="M1198" t="b">
        <v>1</v>
      </c>
      <c r="N1198" t="s">
        <v>8303</v>
      </c>
      <c r="O1198" s="10">
        <f t="shared" si="129"/>
        <v>103</v>
      </c>
      <c r="P1198">
        <f t="shared" si="136"/>
        <v>47.57</v>
      </c>
      <c r="Q1198" t="s">
        <v>8315</v>
      </c>
      <c r="R1198" t="s">
        <v>8357</v>
      </c>
      <c r="S1198" s="14">
        <f t="shared" si="137"/>
        <v>42495.956631944442</v>
      </c>
      <c r="T1198" s="14">
        <f t="shared" si="138"/>
        <v>42525.956631944442</v>
      </c>
    </row>
    <row r="1199" spans="1:20" ht="43.2" x14ac:dyDescent="0.3">
      <c r="A1199">
        <v>2935</v>
      </c>
      <c r="B1199" s="3" t="s">
        <v>2935</v>
      </c>
      <c r="C1199" s="3" t="s">
        <v>7045</v>
      </c>
      <c r="D1199" s="6">
        <v>3500</v>
      </c>
      <c r="E1199" s="8">
        <v>3531</v>
      </c>
      <c r="F1199" t="s">
        <v>8218</v>
      </c>
      <c r="G1199" t="s">
        <v>8223</v>
      </c>
      <c r="H1199" t="s">
        <v>8245</v>
      </c>
      <c r="I1199">
        <v>1472490000</v>
      </c>
      <c r="J1199">
        <v>1467468008</v>
      </c>
      <c r="K1199" t="b">
        <v>0</v>
      </c>
      <c r="L1199">
        <v>39</v>
      </c>
      <c r="M1199" t="b">
        <v>1</v>
      </c>
      <c r="N1199" t="s">
        <v>8303</v>
      </c>
      <c r="O1199" s="10">
        <f t="shared" si="129"/>
        <v>101</v>
      </c>
      <c r="P1199">
        <f t="shared" si="136"/>
        <v>90.54</v>
      </c>
      <c r="Q1199" t="s">
        <v>8315</v>
      </c>
      <c r="R1199" t="s">
        <v>8357</v>
      </c>
      <c r="S1199" s="14">
        <f t="shared" si="137"/>
        <v>42553.583425925928</v>
      </c>
      <c r="T1199" s="14">
        <f t="shared" si="138"/>
        <v>42611.708333333328</v>
      </c>
    </row>
    <row r="1200" spans="1:20" ht="43.2" x14ac:dyDescent="0.3">
      <c r="A1200">
        <v>2936</v>
      </c>
      <c r="B1200" s="3" t="s">
        <v>2936</v>
      </c>
      <c r="C1200" s="3" t="s">
        <v>7046</v>
      </c>
      <c r="D1200" s="6">
        <v>1000</v>
      </c>
      <c r="E1200" s="8">
        <v>1280</v>
      </c>
      <c r="F1200" t="s">
        <v>8218</v>
      </c>
      <c r="G1200" t="s">
        <v>8223</v>
      </c>
      <c r="H1200" t="s">
        <v>8245</v>
      </c>
      <c r="I1200">
        <v>1413176340</v>
      </c>
      <c r="J1200">
        <v>1412091423</v>
      </c>
      <c r="K1200" t="b">
        <v>0</v>
      </c>
      <c r="L1200">
        <v>34</v>
      </c>
      <c r="M1200" t="b">
        <v>1</v>
      </c>
      <c r="N1200" t="s">
        <v>8303</v>
      </c>
      <c r="O1200" s="10">
        <f t="shared" si="129"/>
        <v>128</v>
      </c>
      <c r="P1200">
        <f t="shared" si="136"/>
        <v>37.65</v>
      </c>
      <c r="Q1200" t="s">
        <v>8315</v>
      </c>
      <c r="R1200" t="s">
        <v>8357</v>
      </c>
      <c r="S1200" s="14">
        <f t="shared" si="137"/>
        <v>41912.650729166664</v>
      </c>
      <c r="T1200" s="14">
        <f t="shared" si="138"/>
        <v>41925.207638888889</v>
      </c>
    </row>
    <row r="1201" spans="1:20" ht="43.2" x14ac:dyDescent="0.3">
      <c r="A1201">
        <v>2938</v>
      </c>
      <c r="B1201" s="3" t="s">
        <v>2938</v>
      </c>
      <c r="C1201" s="3" t="s">
        <v>7048</v>
      </c>
      <c r="D1201" s="6">
        <v>4000</v>
      </c>
      <c r="E1201" s="8">
        <v>4055</v>
      </c>
      <c r="F1201" t="s">
        <v>8218</v>
      </c>
      <c r="G1201" t="s">
        <v>8223</v>
      </c>
      <c r="H1201" t="s">
        <v>8245</v>
      </c>
      <c r="I1201">
        <v>1422636814</v>
      </c>
      <c r="J1201">
        <v>1420044814</v>
      </c>
      <c r="K1201" t="b">
        <v>0</v>
      </c>
      <c r="L1201">
        <v>32</v>
      </c>
      <c r="M1201" t="b">
        <v>1</v>
      </c>
      <c r="N1201" t="s">
        <v>8303</v>
      </c>
      <c r="O1201" s="10">
        <f t="shared" si="129"/>
        <v>101</v>
      </c>
      <c r="P1201">
        <f t="shared" si="136"/>
        <v>126.72</v>
      </c>
      <c r="Q1201" t="s">
        <v>8315</v>
      </c>
      <c r="R1201" t="s">
        <v>8357</v>
      </c>
      <c r="S1201" s="14">
        <f t="shared" si="137"/>
        <v>42004.703865740739</v>
      </c>
      <c r="T1201" s="14">
        <f t="shared" si="138"/>
        <v>42034.703865740739</v>
      </c>
    </row>
    <row r="1202" spans="1:20" ht="43.2" x14ac:dyDescent="0.3">
      <c r="A1202">
        <v>2939</v>
      </c>
      <c r="B1202" s="3" t="s">
        <v>2939</v>
      </c>
      <c r="C1202" s="3" t="s">
        <v>7049</v>
      </c>
      <c r="D1202" s="6">
        <v>8000</v>
      </c>
      <c r="E1202" s="8">
        <v>8230</v>
      </c>
      <c r="F1202" t="s">
        <v>8218</v>
      </c>
      <c r="G1202" t="s">
        <v>8223</v>
      </c>
      <c r="H1202" t="s">
        <v>8245</v>
      </c>
      <c r="I1202">
        <v>1409187600</v>
      </c>
      <c r="J1202">
        <v>1406316312</v>
      </c>
      <c r="K1202" t="b">
        <v>0</v>
      </c>
      <c r="L1202">
        <v>25</v>
      </c>
      <c r="M1202" t="b">
        <v>1</v>
      </c>
      <c r="N1202" t="s">
        <v>8303</v>
      </c>
      <c r="O1202" s="10">
        <f t="shared" si="129"/>
        <v>103</v>
      </c>
      <c r="P1202">
        <f t="shared" si="136"/>
        <v>329.2</v>
      </c>
      <c r="Q1202" t="s">
        <v>8315</v>
      </c>
      <c r="R1202" t="s">
        <v>8357</v>
      </c>
      <c r="S1202" s="14">
        <f t="shared" si="137"/>
        <v>41845.809166666666</v>
      </c>
      <c r="T1202" s="14">
        <f t="shared" si="138"/>
        <v>41879.041666666664</v>
      </c>
    </row>
    <row r="1203" spans="1:20" ht="43.2" x14ac:dyDescent="0.3">
      <c r="A1203">
        <v>2940</v>
      </c>
      <c r="B1203" s="3" t="s">
        <v>2940</v>
      </c>
      <c r="C1203" s="3" t="s">
        <v>7050</v>
      </c>
      <c r="D1203" s="6">
        <v>2500</v>
      </c>
      <c r="E1203" s="8">
        <v>2681</v>
      </c>
      <c r="F1203" t="s">
        <v>8218</v>
      </c>
      <c r="G1203" t="s">
        <v>8223</v>
      </c>
      <c r="H1203" t="s">
        <v>8245</v>
      </c>
      <c r="I1203">
        <v>1421606018</v>
      </c>
      <c r="J1203">
        <v>1418150018</v>
      </c>
      <c r="K1203" t="b">
        <v>0</v>
      </c>
      <c r="L1203">
        <v>33</v>
      </c>
      <c r="M1203" t="b">
        <v>1</v>
      </c>
      <c r="N1203" t="s">
        <v>8303</v>
      </c>
      <c r="O1203" s="10">
        <f t="shared" si="129"/>
        <v>107</v>
      </c>
      <c r="P1203">
        <f t="shared" si="136"/>
        <v>81.239999999999995</v>
      </c>
      <c r="Q1203" t="s">
        <v>8315</v>
      </c>
      <c r="R1203" t="s">
        <v>8357</v>
      </c>
      <c r="S1203" s="14">
        <f t="shared" si="137"/>
        <v>41982.773356481484</v>
      </c>
      <c r="T1203" s="14">
        <f t="shared" si="138"/>
        <v>42022.773356481484</v>
      </c>
    </row>
    <row r="1204" spans="1:20" ht="43.2" x14ac:dyDescent="0.3">
      <c r="A1204">
        <v>2961</v>
      </c>
      <c r="B1204" s="3" t="s">
        <v>2961</v>
      </c>
      <c r="C1204" s="3" t="s">
        <v>7071</v>
      </c>
      <c r="D1204" s="6">
        <v>5000</v>
      </c>
      <c r="E1204" s="8">
        <v>5481</v>
      </c>
      <c r="F1204" t="s">
        <v>8218</v>
      </c>
      <c r="G1204" t="s">
        <v>8223</v>
      </c>
      <c r="H1204" t="s">
        <v>8245</v>
      </c>
      <c r="I1204">
        <v>1427342400</v>
      </c>
      <c r="J1204">
        <v>1424927159</v>
      </c>
      <c r="K1204" t="b">
        <v>0</v>
      </c>
      <c r="L1204">
        <v>108</v>
      </c>
      <c r="M1204" t="b">
        <v>1</v>
      </c>
      <c r="N1204" t="s">
        <v>8269</v>
      </c>
      <c r="O1204" s="10">
        <f t="shared" si="129"/>
        <v>110</v>
      </c>
      <c r="P1204">
        <f t="shared" ref="P1204:P1242" si="139">IFERROR(ROUND(E1204/L1204,2),0)</f>
        <v>50.75</v>
      </c>
      <c r="Q1204" t="s">
        <v>8315</v>
      </c>
      <c r="R1204" t="s">
        <v>8316</v>
      </c>
      <c r="S1204" s="14">
        <f t="shared" ref="S1204:S1242" si="140">(((J1204/60)/60)/24)+DATE(1970,1,1)</f>
        <v>42061.212488425925</v>
      </c>
      <c r="T1204" s="14">
        <f t="shared" ref="T1204:T1242" si="141">(((I1204/60)/60)/24)+DATE(1970,1,1)</f>
        <v>42089.166666666672</v>
      </c>
    </row>
    <row r="1205" spans="1:20" ht="43.2" x14ac:dyDescent="0.3">
      <c r="A1205">
        <v>2962</v>
      </c>
      <c r="B1205" s="3" t="s">
        <v>2962</v>
      </c>
      <c r="C1205" s="3" t="s">
        <v>7072</v>
      </c>
      <c r="D1205" s="6">
        <v>1000</v>
      </c>
      <c r="E1205" s="8">
        <v>1218</v>
      </c>
      <c r="F1205" t="s">
        <v>8218</v>
      </c>
      <c r="G1205" t="s">
        <v>8223</v>
      </c>
      <c r="H1205" t="s">
        <v>8245</v>
      </c>
      <c r="I1205">
        <v>1425193140</v>
      </c>
      <c r="J1205">
        <v>1422769906</v>
      </c>
      <c r="K1205" t="b">
        <v>0</v>
      </c>
      <c r="L1205">
        <v>20</v>
      </c>
      <c r="M1205" t="b">
        <v>1</v>
      </c>
      <c r="N1205" t="s">
        <v>8269</v>
      </c>
      <c r="O1205" s="10">
        <f t="shared" si="129"/>
        <v>122</v>
      </c>
      <c r="P1205">
        <f t="shared" si="139"/>
        <v>60.9</v>
      </c>
      <c r="Q1205" t="s">
        <v>8315</v>
      </c>
      <c r="R1205" t="s">
        <v>8316</v>
      </c>
      <c r="S1205" s="14">
        <f t="shared" si="140"/>
        <v>42036.24428240741</v>
      </c>
      <c r="T1205" s="14">
        <f t="shared" si="141"/>
        <v>42064.290972222225</v>
      </c>
    </row>
    <row r="1206" spans="1:20" ht="57.6" x14ac:dyDescent="0.3">
      <c r="A1206">
        <v>2963</v>
      </c>
      <c r="B1206" s="3" t="s">
        <v>2963</v>
      </c>
      <c r="C1206" s="3" t="s">
        <v>7073</v>
      </c>
      <c r="D1206" s="6">
        <v>10000</v>
      </c>
      <c r="E1206" s="8">
        <v>10685</v>
      </c>
      <c r="F1206" t="s">
        <v>8218</v>
      </c>
      <c r="G1206" t="s">
        <v>8223</v>
      </c>
      <c r="H1206" t="s">
        <v>8245</v>
      </c>
      <c r="I1206">
        <v>1435835824</v>
      </c>
      <c r="J1206">
        <v>1433243824</v>
      </c>
      <c r="K1206" t="b">
        <v>0</v>
      </c>
      <c r="L1206">
        <v>98</v>
      </c>
      <c r="M1206" t="b">
        <v>1</v>
      </c>
      <c r="N1206" t="s">
        <v>8269</v>
      </c>
      <c r="O1206" s="10">
        <f t="shared" si="129"/>
        <v>107</v>
      </c>
      <c r="P1206">
        <f t="shared" si="139"/>
        <v>109.03</v>
      </c>
      <c r="Q1206" t="s">
        <v>8315</v>
      </c>
      <c r="R1206" t="s">
        <v>8316</v>
      </c>
      <c r="S1206" s="14">
        <f t="shared" si="140"/>
        <v>42157.470185185186</v>
      </c>
      <c r="T1206" s="14">
        <f t="shared" si="141"/>
        <v>42187.470185185186</v>
      </c>
    </row>
    <row r="1207" spans="1:20" ht="43.2" x14ac:dyDescent="0.3">
      <c r="A1207">
        <v>2964</v>
      </c>
      <c r="B1207" s="3" t="s">
        <v>2964</v>
      </c>
      <c r="C1207" s="3" t="s">
        <v>7074</v>
      </c>
      <c r="D1207" s="6">
        <v>5000</v>
      </c>
      <c r="E1207" s="8">
        <v>5035.6899999999996</v>
      </c>
      <c r="F1207" t="s">
        <v>8218</v>
      </c>
      <c r="G1207" t="s">
        <v>8223</v>
      </c>
      <c r="H1207" t="s">
        <v>8245</v>
      </c>
      <c r="I1207">
        <v>1407360720</v>
      </c>
      <c r="J1207">
        <v>1404769819</v>
      </c>
      <c r="K1207" t="b">
        <v>0</v>
      </c>
      <c r="L1207">
        <v>196</v>
      </c>
      <c r="M1207" t="b">
        <v>1</v>
      </c>
      <c r="N1207" t="s">
        <v>8269</v>
      </c>
      <c r="O1207" s="10">
        <f t="shared" si="129"/>
        <v>101</v>
      </c>
      <c r="P1207">
        <f t="shared" si="139"/>
        <v>25.69</v>
      </c>
      <c r="Q1207" t="s">
        <v>8315</v>
      </c>
      <c r="R1207" t="s">
        <v>8316</v>
      </c>
      <c r="S1207" s="14">
        <f t="shared" si="140"/>
        <v>41827.909942129627</v>
      </c>
      <c r="T1207" s="14">
        <f t="shared" si="141"/>
        <v>41857.897222222222</v>
      </c>
    </row>
    <row r="1208" spans="1:20" ht="57.6" x14ac:dyDescent="0.3">
      <c r="A1208">
        <v>2965</v>
      </c>
      <c r="B1208" s="3" t="s">
        <v>2965</v>
      </c>
      <c r="C1208" s="3" t="s">
        <v>7075</v>
      </c>
      <c r="D1208" s="6">
        <v>1500</v>
      </c>
      <c r="E1208" s="8">
        <v>1635</v>
      </c>
      <c r="F1208" t="s">
        <v>8218</v>
      </c>
      <c r="G1208" t="s">
        <v>8223</v>
      </c>
      <c r="H1208" t="s">
        <v>8245</v>
      </c>
      <c r="I1208">
        <v>1436290233</v>
      </c>
      <c r="J1208">
        <v>1433698233</v>
      </c>
      <c r="K1208" t="b">
        <v>0</v>
      </c>
      <c r="L1208">
        <v>39</v>
      </c>
      <c r="M1208" t="b">
        <v>1</v>
      </c>
      <c r="N1208" t="s">
        <v>8269</v>
      </c>
      <c r="O1208" s="10">
        <f t="shared" si="129"/>
        <v>109</v>
      </c>
      <c r="P1208">
        <f t="shared" si="139"/>
        <v>41.92</v>
      </c>
      <c r="Q1208" t="s">
        <v>8315</v>
      </c>
      <c r="R1208" t="s">
        <v>8316</v>
      </c>
      <c r="S1208" s="14">
        <f t="shared" si="140"/>
        <v>42162.729548611111</v>
      </c>
      <c r="T1208" s="14">
        <f t="shared" si="141"/>
        <v>42192.729548611111</v>
      </c>
    </row>
    <row r="1209" spans="1:20" ht="43.2" x14ac:dyDescent="0.3">
      <c r="A1209">
        <v>2966</v>
      </c>
      <c r="B1209" s="3" t="s">
        <v>2966</v>
      </c>
      <c r="C1209" s="3" t="s">
        <v>7076</v>
      </c>
      <c r="D1209" s="6">
        <v>10000</v>
      </c>
      <c r="E1209" s="8">
        <v>11363</v>
      </c>
      <c r="F1209" t="s">
        <v>8218</v>
      </c>
      <c r="G1209" t="s">
        <v>8223</v>
      </c>
      <c r="H1209" t="s">
        <v>8245</v>
      </c>
      <c r="I1209">
        <v>1442425412</v>
      </c>
      <c r="J1209">
        <v>1439833412</v>
      </c>
      <c r="K1209" t="b">
        <v>0</v>
      </c>
      <c r="L1209">
        <v>128</v>
      </c>
      <c r="M1209" t="b">
        <v>1</v>
      </c>
      <c r="N1209" t="s">
        <v>8269</v>
      </c>
      <c r="O1209" s="10">
        <f t="shared" si="129"/>
        <v>114</v>
      </c>
      <c r="P1209">
        <f t="shared" si="139"/>
        <v>88.77</v>
      </c>
      <c r="Q1209" t="s">
        <v>8315</v>
      </c>
      <c r="R1209" t="s">
        <v>8316</v>
      </c>
      <c r="S1209" s="14">
        <f t="shared" si="140"/>
        <v>42233.738564814819</v>
      </c>
      <c r="T1209" s="14">
        <f t="shared" si="141"/>
        <v>42263.738564814819</v>
      </c>
    </row>
    <row r="1210" spans="1:20" ht="43.2" x14ac:dyDescent="0.3">
      <c r="A1210">
        <v>2967</v>
      </c>
      <c r="B1210" s="3" t="s">
        <v>2967</v>
      </c>
      <c r="C1210" s="3" t="s">
        <v>7077</v>
      </c>
      <c r="D1210" s="6">
        <v>5000</v>
      </c>
      <c r="E1210" s="8">
        <v>5696</v>
      </c>
      <c r="F1210" t="s">
        <v>8218</v>
      </c>
      <c r="G1210" t="s">
        <v>8223</v>
      </c>
      <c r="H1210" t="s">
        <v>8245</v>
      </c>
      <c r="I1210">
        <v>1425872692</v>
      </c>
      <c r="J1210">
        <v>1423284292</v>
      </c>
      <c r="K1210" t="b">
        <v>0</v>
      </c>
      <c r="L1210">
        <v>71</v>
      </c>
      <c r="M1210" t="b">
        <v>1</v>
      </c>
      <c r="N1210" t="s">
        <v>8269</v>
      </c>
      <c r="O1210" s="10">
        <f t="shared" si="129"/>
        <v>114</v>
      </c>
      <c r="P1210">
        <f t="shared" si="139"/>
        <v>80.23</v>
      </c>
      <c r="Q1210" t="s">
        <v>8315</v>
      </c>
      <c r="R1210" t="s">
        <v>8316</v>
      </c>
      <c r="S1210" s="14">
        <f t="shared" si="140"/>
        <v>42042.197824074072</v>
      </c>
      <c r="T1210" s="14">
        <f t="shared" si="141"/>
        <v>42072.156157407408</v>
      </c>
    </row>
    <row r="1211" spans="1:20" ht="28.8" x14ac:dyDescent="0.3">
      <c r="A1211">
        <v>2968</v>
      </c>
      <c r="B1211" s="3" t="s">
        <v>2968</v>
      </c>
      <c r="C1211" s="3" t="s">
        <v>7078</v>
      </c>
      <c r="D1211" s="6">
        <v>3500</v>
      </c>
      <c r="E1211" s="8">
        <v>3710</v>
      </c>
      <c r="F1211" t="s">
        <v>8218</v>
      </c>
      <c r="G1211" t="s">
        <v>8223</v>
      </c>
      <c r="H1211" t="s">
        <v>8245</v>
      </c>
      <c r="I1211">
        <v>1471406340</v>
      </c>
      <c r="J1211">
        <v>1470227660</v>
      </c>
      <c r="K1211" t="b">
        <v>0</v>
      </c>
      <c r="L1211">
        <v>47</v>
      </c>
      <c r="M1211" t="b">
        <v>1</v>
      </c>
      <c r="N1211" t="s">
        <v>8269</v>
      </c>
      <c r="O1211" s="10">
        <f t="shared" si="129"/>
        <v>106</v>
      </c>
      <c r="P1211">
        <f t="shared" si="139"/>
        <v>78.94</v>
      </c>
      <c r="Q1211" t="s">
        <v>8315</v>
      </c>
      <c r="R1211" t="s">
        <v>8316</v>
      </c>
      <c r="S1211" s="14">
        <f t="shared" si="140"/>
        <v>42585.523842592593</v>
      </c>
      <c r="T1211" s="14">
        <f t="shared" si="141"/>
        <v>42599.165972222225</v>
      </c>
    </row>
    <row r="1212" spans="1:20" ht="43.2" x14ac:dyDescent="0.3">
      <c r="A1212">
        <v>2970</v>
      </c>
      <c r="B1212" s="3" t="s">
        <v>2970</v>
      </c>
      <c r="C1212" s="3" t="s">
        <v>7080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1405699451</v>
      </c>
      <c r="J1212">
        <v>1403107451</v>
      </c>
      <c r="K1212" t="b">
        <v>0</v>
      </c>
      <c r="L1212">
        <v>91</v>
      </c>
      <c r="M1212" t="b">
        <v>1</v>
      </c>
      <c r="N1212" t="s">
        <v>8269</v>
      </c>
      <c r="O1212" s="10">
        <f t="shared" si="129"/>
        <v>106</v>
      </c>
      <c r="P1212">
        <f t="shared" si="139"/>
        <v>69.89</v>
      </c>
      <c r="Q1212" t="s">
        <v>8315</v>
      </c>
      <c r="R1212" t="s">
        <v>8316</v>
      </c>
      <c r="S1212" s="14">
        <f t="shared" si="140"/>
        <v>41808.669571759259</v>
      </c>
      <c r="T1212" s="14">
        <f t="shared" si="141"/>
        <v>41838.669571759259</v>
      </c>
    </row>
    <row r="1213" spans="1:20" ht="43.2" x14ac:dyDescent="0.3">
      <c r="A1213">
        <v>2971</v>
      </c>
      <c r="B1213" s="3" t="s">
        <v>2971</v>
      </c>
      <c r="C1213" s="3" t="s">
        <v>7081</v>
      </c>
      <c r="D1213" s="6">
        <v>3200</v>
      </c>
      <c r="E1213" s="8">
        <v>3205</v>
      </c>
      <c r="F1213" t="s">
        <v>8218</v>
      </c>
      <c r="G1213" t="s">
        <v>8223</v>
      </c>
      <c r="H1213" t="s">
        <v>8245</v>
      </c>
      <c r="I1213">
        <v>1409500078</v>
      </c>
      <c r="J1213">
        <v>1406908078</v>
      </c>
      <c r="K1213" t="b">
        <v>0</v>
      </c>
      <c r="L1213">
        <v>43</v>
      </c>
      <c r="M1213" t="b">
        <v>1</v>
      </c>
      <c r="N1213" t="s">
        <v>8269</v>
      </c>
      <c r="O1213" s="10">
        <f t="shared" si="129"/>
        <v>100</v>
      </c>
      <c r="P1213">
        <f t="shared" si="139"/>
        <v>74.53</v>
      </c>
      <c r="Q1213" t="s">
        <v>8315</v>
      </c>
      <c r="R1213" t="s">
        <v>8316</v>
      </c>
      <c r="S1213" s="14">
        <f t="shared" si="140"/>
        <v>41852.658310185187</v>
      </c>
      <c r="T1213" s="14">
        <f t="shared" si="141"/>
        <v>41882.658310185187</v>
      </c>
    </row>
    <row r="1214" spans="1:20" ht="28.8" x14ac:dyDescent="0.3">
      <c r="A1214">
        <v>2972</v>
      </c>
      <c r="B1214" s="3" t="s">
        <v>2972</v>
      </c>
      <c r="C1214" s="3" t="s">
        <v>7082</v>
      </c>
      <c r="D1214" s="6">
        <v>2000</v>
      </c>
      <c r="E1214" s="8">
        <v>2107</v>
      </c>
      <c r="F1214" t="s">
        <v>8218</v>
      </c>
      <c r="G1214" t="s">
        <v>8223</v>
      </c>
      <c r="H1214" t="s">
        <v>8245</v>
      </c>
      <c r="I1214">
        <v>1480899600</v>
      </c>
      <c r="J1214">
        <v>1479609520</v>
      </c>
      <c r="K1214" t="b">
        <v>0</v>
      </c>
      <c r="L1214">
        <v>17</v>
      </c>
      <c r="M1214" t="b">
        <v>1</v>
      </c>
      <c r="N1214" t="s">
        <v>8269</v>
      </c>
      <c r="O1214" s="10">
        <f t="shared" si="129"/>
        <v>105</v>
      </c>
      <c r="P1214">
        <f t="shared" si="139"/>
        <v>123.94</v>
      </c>
      <c r="Q1214" t="s">
        <v>8315</v>
      </c>
      <c r="R1214" t="s">
        <v>8316</v>
      </c>
      <c r="S1214" s="14">
        <f t="shared" si="140"/>
        <v>42694.110185185185</v>
      </c>
      <c r="T1214" s="14">
        <f t="shared" si="141"/>
        <v>42709.041666666672</v>
      </c>
    </row>
    <row r="1215" spans="1:20" ht="43.2" x14ac:dyDescent="0.3">
      <c r="A1215">
        <v>2973</v>
      </c>
      <c r="B1215" s="3" t="s">
        <v>2973</v>
      </c>
      <c r="C1215" s="3" t="s">
        <v>7083</v>
      </c>
      <c r="D1215" s="6">
        <v>5000</v>
      </c>
      <c r="E1215" s="8">
        <v>8740</v>
      </c>
      <c r="F1215" t="s">
        <v>8218</v>
      </c>
      <c r="G1215" t="s">
        <v>8223</v>
      </c>
      <c r="H1215" t="s">
        <v>8245</v>
      </c>
      <c r="I1215">
        <v>1451620800</v>
      </c>
      <c r="J1215">
        <v>1449171508</v>
      </c>
      <c r="K1215" t="b">
        <v>0</v>
      </c>
      <c r="L1215">
        <v>33</v>
      </c>
      <c r="M1215" t="b">
        <v>1</v>
      </c>
      <c r="N1215" t="s">
        <v>8269</v>
      </c>
      <c r="O1215" s="10">
        <f t="shared" si="129"/>
        <v>175</v>
      </c>
      <c r="P1215">
        <f t="shared" si="139"/>
        <v>264.85000000000002</v>
      </c>
      <c r="Q1215" t="s">
        <v>8315</v>
      </c>
      <c r="R1215" t="s">
        <v>8316</v>
      </c>
      <c r="S1215" s="14">
        <f t="shared" si="140"/>
        <v>42341.818379629629</v>
      </c>
      <c r="T1215" s="14">
        <f t="shared" si="141"/>
        <v>42370.166666666672</v>
      </c>
    </row>
    <row r="1216" spans="1:20" ht="57.6" x14ac:dyDescent="0.3">
      <c r="A1216">
        <v>2974</v>
      </c>
      <c r="B1216" s="3" t="s">
        <v>2974</v>
      </c>
      <c r="C1216" s="3" t="s">
        <v>7084</v>
      </c>
      <c r="D1216" s="6">
        <v>5000</v>
      </c>
      <c r="E1216" s="8">
        <v>5100</v>
      </c>
      <c r="F1216" t="s">
        <v>8218</v>
      </c>
      <c r="G1216" t="s">
        <v>8223</v>
      </c>
      <c r="H1216" t="s">
        <v>8245</v>
      </c>
      <c r="I1216">
        <v>1411695300</v>
      </c>
      <c r="J1216">
        <v>1409275671</v>
      </c>
      <c r="K1216" t="b">
        <v>0</v>
      </c>
      <c r="L1216">
        <v>87</v>
      </c>
      <c r="M1216" t="b">
        <v>1</v>
      </c>
      <c r="N1216" t="s">
        <v>8269</v>
      </c>
      <c r="O1216" s="10">
        <f t="shared" si="129"/>
        <v>102</v>
      </c>
      <c r="P1216">
        <f t="shared" si="139"/>
        <v>58.62</v>
      </c>
      <c r="Q1216" t="s">
        <v>8315</v>
      </c>
      <c r="R1216" t="s">
        <v>8316</v>
      </c>
      <c r="S1216" s="14">
        <f t="shared" si="140"/>
        <v>41880.061006944445</v>
      </c>
      <c r="T1216" s="14">
        <f t="shared" si="141"/>
        <v>41908.065972222219</v>
      </c>
    </row>
    <row r="1217" spans="1:20" ht="43.2" x14ac:dyDescent="0.3">
      <c r="A1217">
        <v>2975</v>
      </c>
      <c r="B1217" s="3" t="s">
        <v>2975</v>
      </c>
      <c r="C1217" s="3" t="s">
        <v>7085</v>
      </c>
      <c r="D1217" s="6">
        <v>8000</v>
      </c>
      <c r="E1217" s="8">
        <v>8010</v>
      </c>
      <c r="F1217" t="s">
        <v>8218</v>
      </c>
      <c r="G1217" t="s">
        <v>8223</v>
      </c>
      <c r="H1217" t="s">
        <v>8245</v>
      </c>
      <c r="I1217">
        <v>1417057200</v>
      </c>
      <c r="J1217">
        <v>1414599886</v>
      </c>
      <c r="K1217" t="b">
        <v>0</v>
      </c>
      <c r="L1217">
        <v>113</v>
      </c>
      <c r="M1217" t="b">
        <v>1</v>
      </c>
      <c r="N1217" t="s">
        <v>8269</v>
      </c>
      <c r="O1217" s="10">
        <f t="shared" si="129"/>
        <v>100</v>
      </c>
      <c r="P1217">
        <f t="shared" si="139"/>
        <v>70.88</v>
      </c>
      <c r="Q1217" t="s">
        <v>8315</v>
      </c>
      <c r="R1217" t="s">
        <v>8316</v>
      </c>
      <c r="S1217" s="14">
        <f t="shared" si="140"/>
        <v>41941.683865740742</v>
      </c>
      <c r="T1217" s="14">
        <f t="shared" si="141"/>
        <v>41970.125</v>
      </c>
    </row>
    <row r="1218" spans="1:20" ht="57.6" x14ac:dyDescent="0.3">
      <c r="A1218">
        <v>2977</v>
      </c>
      <c r="B1218" s="3" t="s">
        <v>2977</v>
      </c>
      <c r="C1218" s="3" t="s">
        <v>7087</v>
      </c>
      <c r="D1218" s="6">
        <v>3000</v>
      </c>
      <c r="E1218" s="8">
        <v>3407</v>
      </c>
      <c r="F1218" t="s">
        <v>8218</v>
      </c>
      <c r="G1218" t="s">
        <v>8223</v>
      </c>
      <c r="H1218" t="s">
        <v>8245</v>
      </c>
      <c r="I1218">
        <v>1427076840</v>
      </c>
      <c r="J1218">
        <v>1421960934</v>
      </c>
      <c r="K1218" t="b">
        <v>0</v>
      </c>
      <c r="L1218">
        <v>30</v>
      </c>
      <c r="M1218" t="b">
        <v>1</v>
      </c>
      <c r="N1218" t="s">
        <v>8269</v>
      </c>
      <c r="O1218" s="10">
        <f t="shared" ref="O1218:O1281" si="142">ROUND(E1218/D1218*100,0)</f>
        <v>114</v>
      </c>
      <c r="P1218">
        <f t="shared" si="139"/>
        <v>113.57</v>
      </c>
      <c r="Q1218" t="s">
        <v>8315</v>
      </c>
      <c r="R1218" t="s">
        <v>8316</v>
      </c>
      <c r="S1218" s="14">
        <f t="shared" si="140"/>
        <v>42026.88118055556</v>
      </c>
      <c r="T1218" s="14">
        <f t="shared" si="141"/>
        <v>42086.093055555553</v>
      </c>
    </row>
    <row r="1219" spans="1:20" ht="57.6" x14ac:dyDescent="0.3">
      <c r="A1219">
        <v>2978</v>
      </c>
      <c r="B1219" s="3" t="s">
        <v>2978</v>
      </c>
      <c r="C1219" s="3" t="s">
        <v>7088</v>
      </c>
      <c r="D1219" s="6">
        <v>750</v>
      </c>
      <c r="E1219" s="8">
        <v>971</v>
      </c>
      <c r="F1219" t="s">
        <v>8218</v>
      </c>
      <c r="G1219" t="s">
        <v>8223</v>
      </c>
      <c r="H1219" t="s">
        <v>8245</v>
      </c>
      <c r="I1219">
        <v>1413784740</v>
      </c>
      <c r="J1219">
        <v>1412954547</v>
      </c>
      <c r="K1219" t="b">
        <v>0</v>
      </c>
      <c r="L1219">
        <v>16</v>
      </c>
      <c r="M1219" t="b">
        <v>1</v>
      </c>
      <c r="N1219" t="s">
        <v>8269</v>
      </c>
      <c r="O1219" s="10">
        <f t="shared" si="142"/>
        <v>129</v>
      </c>
      <c r="P1219">
        <f t="shared" si="139"/>
        <v>60.69</v>
      </c>
      <c r="Q1219" t="s">
        <v>8315</v>
      </c>
      <c r="R1219" t="s">
        <v>8316</v>
      </c>
      <c r="S1219" s="14">
        <f t="shared" si="140"/>
        <v>41922.640590277777</v>
      </c>
      <c r="T1219" s="14">
        <f t="shared" si="141"/>
        <v>41932.249305555553</v>
      </c>
    </row>
    <row r="1220" spans="1:20" ht="43.2" x14ac:dyDescent="0.3">
      <c r="A1220">
        <v>2979</v>
      </c>
      <c r="B1220" s="3" t="s">
        <v>2979</v>
      </c>
      <c r="C1220" s="3" t="s">
        <v>7089</v>
      </c>
      <c r="D1220" s="6">
        <v>5000</v>
      </c>
      <c r="E1220" s="8">
        <v>5070</v>
      </c>
      <c r="F1220" t="s">
        <v>8218</v>
      </c>
      <c r="G1220" t="s">
        <v>8223</v>
      </c>
      <c r="H1220" t="s">
        <v>8245</v>
      </c>
      <c r="I1220">
        <v>1420524000</v>
      </c>
      <c r="J1220">
        <v>1419104823</v>
      </c>
      <c r="K1220" t="b">
        <v>0</v>
      </c>
      <c r="L1220">
        <v>46</v>
      </c>
      <c r="M1220" t="b">
        <v>1</v>
      </c>
      <c r="N1220" t="s">
        <v>8269</v>
      </c>
      <c r="O1220" s="10">
        <f t="shared" si="142"/>
        <v>101</v>
      </c>
      <c r="P1220">
        <f t="shared" si="139"/>
        <v>110.22</v>
      </c>
      <c r="Q1220" t="s">
        <v>8315</v>
      </c>
      <c r="R1220" t="s">
        <v>8316</v>
      </c>
      <c r="S1220" s="14">
        <f t="shared" si="140"/>
        <v>41993.824340277773</v>
      </c>
      <c r="T1220" s="14">
        <f t="shared" si="141"/>
        <v>42010.25</v>
      </c>
    </row>
    <row r="1221" spans="1:20" ht="43.2" x14ac:dyDescent="0.3">
      <c r="A1221">
        <v>2980</v>
      </c>
      <c r="B1221" s="3" t="s">
        <v>2980</v>
      </c>
      <c r="C1221" s="3" t="s">
        <v>7090</v>
      </c>
      <c r="D1221" s="6">
        <v>3000</v>
      </c>
      <c r="E1221" s="8">
        <v>3275</v>
      </c>
      <c r="F1221" t="s">
        <v>8218</v>
      </c>
      <c r="G1221" t="s">
        <v>8223</v>
      </c>
      <c r="H1221" t="s">
        <v>8245</v>
      </c>
      <c r="I1221">
        <v>1440381600</v>
      </c>
      <c r="J1221">
        <v>1438639130</v>
      </c>
      <c r="K1221" t="b">
        <v>0</v>
      </c>
      <c r="L1221">
        <v>24</v>
      </c>
      <c r="M1221" t="b">
        <v>1</v>
      </c>
      <c r="N1221" t="s">
        <v>8269</v>
      </c>
      <c r="O1221" s="10">
        <f t="shared" si="142"/>
        <v>109</v>
      </c>
      <c r="P1221">
        <f t="shared" si="139"/>
        <v>136.46</v>
      </c>
      <c r="Q1221" t="s">
        <v>8315</v>
      </c>
      <c r="R1221" t="s">
        <v>8316</v>
      </c>
      <c r="S1221" s="14">
        <f t="shared" si="140"/>
        <v>42219.915856481486</v>
      </c>
      <c r="T1221" s="14">
        <f t="shared" si="141"/>
        <v>42240.083333333328</v>
      </c>
    </row>
    <row r="1222" spans="1:20" ht="43.2" x14ac:dyDescent="0.3">
      <c r="A1222">
        <v>2983</v>
      </c>
      <c r="B1222" s="3" t="s">
        <v>2983</v>
      </c>
      <c r="C1222" s="3" t="s">
        <v>7093</v>
      </c>
      <c r="D1222" s="6">
        <v>116000</v>
      </c>
      <c r="E1222" s="8">
        <v>169985.91</v>
      </c>
      <c r="F1222" t="s">
        <v>8218</v>
      </c>
      <c r="G1222" t="s">
        <v>8223</v>
      </c>
      <c r="H1222" t="s">
        <v>8245</v>
      </c>
      <c r="I1222">
        <v>1415722236</v>
      </c>
      <c r="J1222">
        <v>1410534636</v>
      </c>
      <c r="K1222" t="b">
        <v>1</v>
      </c>
      <c r="L1222">
        <v>1095</v>
      </c>
      <c r="M1222" t="b">
        <v>1</v>
      </c>
      <c r="N1222" t="s">
        <v>8301</v>
      </c>
      <c r="O1222" s="10">
        <f t="shared" si="142"/>
        <v>147</v>
      </c>
      <c r="P1222">
        <f t="shared" si="139"/>
        <v>155.24</v>
      </c>
      <c r="Q1222" t="s">
        <v>8315</v>
      </c>
      <c r="R1222" t="s">
        <v>8355</v>
      </c>
      <c r="S1222" s="14">
        <f t="shared" si="140"/>
        <v>41894.632361111115</v>
      </c>
      <c r="T1222" s="14">
        <f t="shared" si="141"/>
        <v>41954.674027777779</v>
      </c>
    </row>
    <row r="1223" spans="1:20" ht="57.6" x14ac:dyDescent="0.3">
      <c r="A1223">
        <v>2984</v>
      </c>
      <c r="B1223" s="3" t="s">
        <v>2984</v>
      </c>
      <c r="C1223" s="3" t="s">
        <v>7094</v>
      </c>
      <c r="D1223" s="6">
        <v>25000</v>
      </c>
      <c r="E1223" s="8">
        <v>25088</v>
      </c>
      <c r="F1223" t="s">
        <v>8218</v>
      </c>
      <c r="G1223" t="s">
        <v>8223</v>
      </c>
      <c r="H1223" t="s">
        <v>8245</v>
      </c>
      <c r="I1223">
        <v>1472020881</v>
      </c>
      <c r="J1223">
        <v>1469428881</v>
      </c>
      <c r="K1223" t="b">
        <v>1</v>
      </c>
      <c r="L1223">
        <v>218</v>
      </c>
      <c r="M1223" t="b">
        <v>1</v>
      </c>
      <c r="N1223" t="s">
        <v>8301</v>
      </c>
      <c r="O1223" s="10">
        <f t="shared" si="142"/>
        <v>100</v>
      </c>
      <c r="P1223">
        <f t="shared" si="139"/>
        <v>115.08</v>
      </c>
      <c r="Q1223" t="s">
        <v>8315</v>
      </c>
      <c r="R1223" t="s">
        <v>8355</v>
      </c>
      <c r="S1223" s="14">
        <f t="shared" si="140"/>
        <v>42576.278715277775</v>
      </c>
      <c r="T1223" s="14">
        <f t="shared" si="141"/>
        <v>42606.278715277775</v>
      </c>
    </row>
    <row r="1224" spans="1:20" ht="57.6" x14ac:dyDescent="0.3">
      <c r="A1224">
        <v>2987</v>
      </c>
      <c r="B1224" s="3" t="s">
        <v>2987</v>
      </c>
      <c r="C1224" s="3" t="s">
        <v>7097</v>
      </c>
      <c r="D1224" s="6">
        <v>25000</v>
      </c>
      <c r="E1224" s="8">
        <v>27600.2</v>
      </c>
      <c r="F1224" t="s">
        <v>8218</v>
      </c>
      <c r="G1224" t="s">
        <v>8223</v>
      </c>
      <c r="H1224" t="s">
        <v>8245</v>
      </c>
      <c r="I1224">
        <v>1476316800</v>
      </c>
      <c r="J1224">
        <v>1473837751</v>
      </c>
      <c r="K1224" t="b">
        <v>0</v>
      </c>
      <c r="L1224">
        <v>265</v>
      </c>
      <c r="M1224" t="b">
        <v>1</v>
      </c>
      <c r="N1224" t="s">
        <v>8301</v>
      </c>
      <c r="O1224" s="10">
        <f t="shared" si="142"/>
        <v>110</v>
      </c>
      <c r="P1224">
        <f t="shared" si="139"/>
        <v>104.15</v>
      </c>
      <c r="Q1224" t="s">
        <v>8315</v>
      </c>
      <c r="R1224" t="s">
        <v>8355</v>
      </c>
      <c r="S1224" s="14">
        <f t="shared" si="140"/>
        <v>42627.307303240741</v>
      </c>
      <c r="T1224" s="14">
        <f t="shared" si="141"/>
        <v>42656</v>
      </c>
    </row>
    <row r="1225" spans="1:20" x14ac:dyDescent="0.3">
      <c r="A1225">
        <v>2989</v>
      </c>
      <c r="B1225" s="3" t="s">
        <v>2989</v>
      </c>
      <c r="C1225" s="3" t="s">
        <v>7099</v>
      </c>
      <c r="D1225" s="6">
        <v>20000</v>
      </c>
      <c r="E1225" s="8">
        <v>35307</v>
      </c>
      <c r="F1225" t="s">
        <v>8218</v>
      </c>
      <c r="G1225" t="s">
        <v>8223</v>
      </c>
      <c r="H1225" t="s">
        <v>8245</v>
      </c>
      <c r="I1225">
        <v>1450673940</v>
      </c>
      <c r="J1225">
        <v>1448756962</v>
      </c>
      <c r="K1225" t="b">
        <v>0</v>
      </c>
      <c r="L1225">
        <v>364</v>
      </c>
      <c r="M1225" t="b">
        <v>1</v>
      </c>
      <c r="N1225" t="s">
        <v>8301</v>
      </c>
      <c r="O1225" s="10">
        <f t="shared" si="142"/>
        <v>177</v>
      </c>
      <c r="P1225">
        <f t="shared" si="139"/>
        <v>97</v>
      </c>
      <c r="Q1225" t="s">
        <v>8315</v>
      </c>
      <c r="R1225" t="s">
        <v>8355</v>
      </c>
      <c r="S1225" s="14">
        <f t="shared" si="140"/>
        <v>42337.02039351852</v>
      </c>
      <c r="T1225" s="14">
        <f t="shared" si="141"/>
        <v>42359.207638888889</v>
      </c>
    </row>
    <row r="1226" spans="1:20" ht="43.2" x14ac:dyDescent="0.3">
      <c r="A1226">
        <v>2990</v>
      </c>
      <c r="B1226" s="3" t="s">
        <v>2990</v>
      </c>
      <c r="C1226" s="3" t="s">
        <v>7100</v>
      </c>
      <c r="D1226" s="6">
        <v>10000</v>
      </c>
      <c r="E1226" s="8">
        <v>10000</v>
      </c>
      <c r="F1226" t="s">
        <v>8218</v>
      </c>
      <c r="G1226" t="s">
        <v>8223</v>
      </c>
      <c r="H1226" t="s">
        <v>8245</v>
      </c>
      <c r="I1226">
        <v>1452174420</v>
      </c>
      <c r="J1226">
        <v>1449150420</v>
      </c>
      <c r="K1226" t="b">
        <v>0</v>
      </c>
      <c r="L1226">
        <v>27</v>
      </c>
      <c r="M1226" t="b">
        <v>1</v>
      </c>
      <c r="N1226" t="s">
        <v>8301</v>
      </c>
      <c r="O1226" s="10">
        <f t="shared" si="142"/>
        <v>100</v>
      </c>
      <c r="P1226">
        <f t="shared" si="139"/>
        <v>370.37</v>
      </c>
      <c r="Q1226" t="s">
        <v>8315</v>
      </c>
      <c r="R1226" t="s">
        <v>8355</v>
      </c>
      <c r="S1226" s="14">
        <f t="shared" si="140"/>
        <v>42341.57430555555</v>
      </c>
      <c r="T1226" s="14">
        <f t="shared" si="141"/>
        <v>42376.57430555555</v>
      </c>
    </row>
    <row r="1227" spans="1:20" ht="43.2" x14ac:dyDescent="0.3">
      <c r="A1227">
        <v>2991</v>
      </c>
      <c r="B1227" s="3" t="s">
        <v>2991</v>
      </c>
      <c r="C1227" s="3" t="s">
        <v>7101</v>
      </c>
      <c r="D1227" s="6">
        <v>8500</v>
      </c>
      <c r="E1227" s="8">
        <v>8780</v>
      </c>
      <c r="F1227" t="s">
        <v>8218</v>
      </c>
      <c r="G1227" t="s">
        <v>8223</v>
      </c>
      <c r="H1227" t="s">
        <v>8245</v>
      </c>
      <c r="I1227">
        <v>1485547530</v>
      </c>
      <c r="J1227">
        <v>1483646730</v>
      </c>
      <c r="K1227" t="b">
        <v>0</v>
      </c>
      <c r="L1227">
        <v>93</v>
      </c>
      <c r="M1227" t="b">
        <v>1</v>
      </c>
      <c r="N1227" t="s">
        <v>8301</v>
      </c>
      <c r="O1227" s="10">
        <f t="shared" si="142"/>
        <v>103</v>
      </c>
      <c r="P1227">
        <f t="shared" si="139"/>
        <v>94.41</v>
      </c>
      <c r="Q1227" t="s">
        <v>8315</v>
      </c>
      <c r="R1227" t="s">
        <v>8355</v>
      </c>
      <c r="S1227" s="14">
        <f t="shared" si="140"/>
        <v>42740.837152777778</v>
      </c>
      <c r="T1227" s="14">
        <f t="shared" si="141"/>
        <v>42762.837152777778</v>
      </c>
    </row>
    <row r="1228" spans="1:20" ht="43.2" x14ac:dyDescent="0.3">
      <c r="A1228">
        <v>2992</v>
      </c>
      <c r="B1228" s="3" t="s">
        <v>2992</v>
      </c>
      <c r="C1228" s="3" t="s">
        <v>7102</v>
      </c>
      <c r="D1228" s="6">
        <v>3000</v>
      </c>
      <c r="E1228" s="8">
        <v>3135</v>
      </c>
      <c r="F1228" t="s">
        <v>8218</v>
      </c>
      <c r="G1228" t="s">
        <v>8223</v>
      </c>
      <c r="H1228" t="s">
        <v>8245</v>
      </c>
      <c r="I1228">
        <v>1476037510</v>
      </c>
      <c r="J1228">
        <v>1473445510</v>
      </c>
      <c r="K1228" t="b">
        <v>0</v>
      </c>
      <c r="L1228">
        <v>64</v>
      </c>
      <c r="M1228" t="b">
        <v>1</v>
      </c>
      <c r="N1228" t="s">
        <v>8301</v>
      </c>
      <c r="O1228" s="10">
        <f t="shared" si="142"/>
        <v>105</v>
      </c>
      <c r="P1228">
        <f t="shared" si="139"/>
        <v>48.98</v>
      </c>
      <c r="Q1228" t="s">
        <v>8315</v>
      </c>
      <c r="R1228" t="s">
        <v>8355</v>
      </c>
      <c r="S1228" s="14">
        <f t="shared" si="140"/>
        <v>42622.767476851848</v>
      </c>
      <c r="T1228" s="14">
        <f t="shared" si="141"/>
        <v>42652.767476851848</v>
      </c>
    </row>
    <row r="1229" spans="1:20" x14ac:dyDescent="0.3">
      <c r="A1229">
        <v>2993</v>
      </c>
      <c r="B1229" s="3" t="s">
        <v>2993</v>
      </c>
      <c r="C1229" s="3" t="s">
        <v>7103</v>
      </c>
      <c r="D1229" s="6">
        <v>1000</v>
      </c>
      <c r="E1229" s="8">
        <v>1003</v>
      </c>
      <c r="F1229" t="s">
        <v>8218</v>
      </c>
      <c r="G1229" t="s">
        <v>8223</v>
      </c>
      <c r="H1229" t="s">
        <v>8245</v>
      </c>
      <c r="I1229">
        <v>1455998867</v>
      </c>
      <c r="J1229">
        <v>1453406867</v>
      </c>
      <c r="K1229" t="b">
        <v>0</v>
      </c>
      <c r="L1229">
        <v>22</v>
      </c>
      <c r="M1229" t="b">
        <v>1</v>
      </c>
      <c r="N1229" t="s">
        <v>8301</v>
      </c>
      <c r="O1229" s="10">
        <f t="shared" si="142"/>
        <v>100</v>
      </c>
      <c r="P1229">
        <f t="shared" si="139"/>
        <v>45.59</v>
      </c>
      <c r="Q1229" t="s">
        <v>8315</v>
      </c>
      <c r="R1229" t="s">
        <v>8355</v>
      </c>
      <c r="S1229" s="14">
        <f t="shared" si="140"/>
        <v>42390.838738425926</v>
      </c>
      <c r="T1229" s="14">
        <f t="shared" si="141"/>
        <v>42420.838738425926</v>
      </c>
    </row>
    <row r="1230" spans="1:20" ht="43.2" x14ac:dyDescent="0.3">
      <c r="A1230">
        <v>2995</v>
      </c>
      <c r="B1230" s="3" t="s">
        <v>2995</v>
      </c>
      <c r="C1230" s="3" t="s">
        <v>7105</v>
      </c>
      <c r="D1230" s="6">
        <v>15000</v>
      </c>
      <c r="E1230" s="8">
        <v>15744</v>
      </c>
      <c r="F1230" t="s">
        <v>8218</v>
      </c>
      <c r="G1230" t="s">
        <v>8223</v>
      </c>
      <c r="H1230" t="s">
        <v>8245</v>
      </c>
      <c r="I1230">
        <v>1484841471</v>
      </c>
      <c r="J1230">
        <v>1482249471</v>
      </c>
      <c r="K1230" t="b">
        <v>0</v>
      </c>
      <c r="L1230">
        <v>249</v>
      </c>
      <c r="M1230" t="b">
        <v>1</v>
      </c>
      <c r="N1230" t="s">
        <v>8301</v>
      </c>
      <c r="O1230" s="10">
        <f t="shared" si="142"/>
        <v>105</v>
      </c>
      <c r="P1230">
        <f t="shared" si="139"/>
        <v>63.23</v>
      </c>
      <c r="Q1230" t="s">
        <v>8315</v>
      </c>
      <c r="R1230" t="s">
        <v>8355</v>
      </c>
      <c r="S1230" s="14">
        <f t="shared" si="140"/>
        <v>42724.665173611109</v>
      </c>
      <c r="T1230" s="14">
        <f t="shared" si="141"/>
        <v>42754.665173611109</v>
      </c>
    </row>
    <row r="1231" spans="1:20" ht="28.8" x14ac:dyDescent="0.3">
      <c r="A1231">
        <v>2996</v>
      </c>
      <c r="B1231" s="3" t="s">
        <v>2996</v>
      </c>
      <c r="C1231" s="3" t="s">
        <v>7106</v>
      </c>
      <c r="D1231" s="6">
        <v>35000</v>
      </c>
      <c r="E1231" s="8">
        <v>60180</v>
      </c>
      <c r="F1231" t="s">
        <v>8218</v>
      </c>
      <c r="G1231" t="s">
        <v>8223</v>
      </c>
      <c r="H1231" t="s">
        <v>8245</v>
      </c>
      <c r="I1231">
        <v>1432677240</v>
      </c>
      <c r="J1231">
        <v>1427493240</v>
      </c>
      <c r="K1231" t="b">
        <v>0</v>
      </c>
      <c r="L1231">
        <v>392</v>
      </c>
      <c r="M1231" t="b">
        <v>1</v>
      </c>
      <c r="N1231" t="s">
        <v>8301</v>
      </c>
      <c r="O1231" s="10">
        <f t="shared" si="142"/>
        <v>172</v>
      </c>
      <c r="P1231">
        <f t="shared" si="139"/>
        <v>153.52000000000001</v>
      </c>
      <c r="Q1231" t="s">
        <v>8315</v>
      </c>
      <c r="R1231" t="s">
        <v>8355</v>
      </c>
      <c r="S1231" s="14">
        <f t="shared" si="140"/>
        <v>42090.912500000006</v>
      </c>
      <c r="T1231" s="14">
        <f t="shared" si="141"/>
        <v>42150.912500000006</v>
      </c>
    </row>
    <row r="1232" spans="1:20" ht="43.2" x14ac:dyDescent="0.3">
      <c r="A1232">
        <v>2997</v>
      </c>
      <c r="B1232" s="3" t="s">
        <v>2997</v>
      </c>
      <c r="C1232" s="3" t="s">
        <v>7107</v>
      </c>
      <c r="D1232" s="6">
        <v>10000</v>
      </c>
      <c r="E1232" s="8">
        <v>10373</v>
      </c>
      <c r="F1232" t="s">
        <v>8218</v>
      </c>
      <c r="G1232" t="s">
        <v>8223</v>
      </c>
      <c r="H1232" t="s">
        <v>8245</v>
      </c>
      <c r="I1232">
        <v>1488171540</v>
      </c>
      <c r="J1232">
        <v>1486661793</v>
      </c>
      <c r="K1232" t="b">
        <v>0</v>
      </c>
      <c r="L1232">
        <v>115</v>
      </c>
      <c r="M1232" t="b">
        <v>1</v>
      </c>
      <c r="N1232" t="s">
        <v>8301</v>
      </c>
      <c r="O1232" s="10">
        <f t="shared" si="142"/>
        <v>104</v>
      </c>
      <c r="P1232">
        <f t="shared" si="139"/>
        <v>90.2</v>
      </c>
      <c r="Q1232" t="s">
        <v>8315</v>
      </c>
      <c r="R1232" t="s">
        <v>8355</v>
      </c>
      <c r="S1232" s="14">
        <f t="shared" si="140"/>
        <v>42775.733715277776</v>
      </c>
      <c r="T1232" s="14">
        <f t="shared" si="141"/>
        <v>42793.207638888889</v>
      </c>
    </row>
    <row r="1233" spans="1:20" ht="43.2" x14ac:dyDescent="0.3">
      <c r="A1233">
        <v>2998</v>
      </c>
      <c r="B1233" s="3" t="s">
        <v>2998</v>
      </c>
      <c r="C1233" s="3" t="s">
        <v>7108</v>
      </c>
      <c r="D1233" s="6">
        <v>50000</v>
      </c>
      <c r="E1233" s="8">
        <v>51514.5</v>
      </c>
      <c r="F1233" t="s">
        <v>8218</v>
      </c>
      <c r="G1233" t="s">
        <v>8223</v>
      </c>
      <c r="H1233" t="s">
        <v>8245</v>
      </c>
      <c r="I1233">
        <v>1402892700</v>
      </c>
      <c r="J1233">
        <v>1400474329</v>
      </c>
      <c r="K1233" t="b">
        <v>0</v>
      </c>
      <c r="L1233">
        <v>433</v>
      </c>
      <c r="M1233" t="b">
        <v>1</v>
      </c>
      <c r="N1233" t="s">
        <v>8301</v>
      </c>
      <c r="O1233" s="10">
        <f t="shared" si="142"/>
        <v>103</v>
      </c>
      <c r="P1233">
        <f t="shared" si="139"/>
        <v>118.97</v>
      </c>
      <c r="Q1233" t="s">
        <v>8315</v>
      </c>
      <c r="R1233" t="s">
        <v>8355</v>
      </c>
      <c r="S1233" s="14">
        <f t="shared" si="140"/>
        <v>41778.193622685183</v>
      </c>
      <c r="T1233" s="14">
        <f t="shared" si="141"/>
        <v>41806.184027777781</v>
      </c>
    </row>
    <row r="1234" spans="1:20" ht="43.2" x14ac:dyDescent="0.3">
      <c r="A1234">
        <v>2999</v>
      </c>
      <c r="B1234" s="3" t="s">
        <v>2999</v>
      </c>
      <c r="C1234" s="3" t="s">
        <v>7109</v>
      </c>
      <c r="D1234" s="6">
        <v>1350</v>
      </c>
      <c r="E1234" s="8">
        <v>1605</v>
      </c>
      <c r="F1234" t="s">
        <v>8218</v>
      </c>
      <c r="G1234" t="s">
        <v>8223</v>
      </c>
      <c r="H1234" t="s">
        <v>8245</v>
      </c>
      <c r="I1234">
        <v>1488333600</v>
      </c>
      <c r="J1234">
        <v>1487094360</v>
      </c>
      <c r="K1234" t="b">
        <v>0</v>
      </c>
      <c r="L1234">
        <v>20</v>
      </c>
      <c r="M1234" t="b">
        <v>1</v>
      </c>
      <c r="N1234" t="s">
        <v>8301</v>
      </c>
      <c r="O1234" s="10">
        <f t="shared" si="142"/>
        <v>119</v>
      </c>
      <c r="P1234">
        <f t="shared" si="139"/>
        <v>80.25</v>
      </c>
      <c r="Q1234" t="s">
        <v>8315</v>
      </c>
      <c r="R1234" t="s">
        <v>8355</v>
      </c>
      <c r="S1234" s="14">
        <f t="shared" si="140"/>
        <v>42780.740277777775</v>
      </c>
      <c r="T1234" s="14">
        <f t="shared" si="141"/>
        <v>42795.083333333328</v>
      </c>
    </row>
    <row r="1235" spans="1:20" ht="43.2" x14ac:dyDescent="0.3">
      <c r="A1235">
        <v>3000</v>
      </c>
      <c r="B1235" s="3" t="s">
        <v>3000</v>
      </c>
      <c r="C1235" s="3" t="s">
        <v>7110</v>
      </c>
      <c r="D1235" s="6">
        <v>500</v>
      </c>
      <c r="E1235" s="8">
        <v>500</v>
      </c>
      <c r="F1235" t="s">
        <v>8218</v>
      </c>
      <c r="G1235" t="s">
        <v>8223</v>
      </c>
      <c r="H1235" t="s">
        <v>8245</v>
      </c>
      <c r="I1235">
        <v>1485885600</v>
      </c>
      <c r="J1235">
        <v>1484682670</v>
      </c>
      <c r="K1235" t="b">
        <v>0</v>
      </c>
      <c r="L1235">
        <v>8</v>
      </c>
      <c r="M1235" t="b">
        <v>1</v>
      </c>
      <c r="N1235" t="s">
        <v>8301</v>
      </c>
      <c r="O1235" s="10">
        <f t="shared" si="142"/>
        <v>100</v>
      </c>
      <c r="P1235">
        <f t="shared" si="139"/>
        <v>62.5</v>
      </c>
      <c r="Q1235" t="s">
        <v>8315</v>
      </c>
      <c r="R1235" t="s">
        <v>8355</v>
      </c>
      <c r="S1235" s="14">
        <f t="shared" si="140"/>
        <v>42752.827199074076</v>
      </c>
      <c r="T1235" s="14">
        <f t="shared" si="141"/>
        <v>42766.75</v>
      </c>
    </row>
    <row r="1236" spans="1:20" ht="43.2" x14ac:dyDescent="0.3">
      <c r="A1236">
        <v>3001</v>
      </c>
      <c r="B1236" s="3" t="s">
        <v>3001</v>
      </c>
      <c r="C1236" s="3" t="s">
        <v>7111</v>
      </c>
      <c r="D1236" s="6">
        <v>7214</v>
      </c>
      <c r="E1236" s="8">
        <v>22991.01</v>
      </c>
      <c r="F1236" t="s">
        <v>8218</v>
      </c>
      <c r="G1236" t="s">
        <v>8223</v>
      </c>
      <c r="H1236" t="s">
        <v>8245</v>
      </c>
      <c r="I1236">
        <v>1468445382</v>
      </c>
      <c r="J1236">
        <v>1465853382</v>
      </c>
      <c r="K1236" t="b">
        <v>0</v>
      </c>
      <c r="L1236">
        <v>175</v>
      </c>
      <c r="M1236" t="b">
        <v>1</v>
      </c>
      <c r="N1236" t="s">
        <v>8301</v>
      </c>
      <c r="O1236" s="10">
        <f t="shared" si="142"/>
        <v>319</v>
      </c>
      <c r="P1236">
        <f t="shared" si="139"/>
        <v>131.38</v>
      </c>
      <c r="Q1236" t="s">
        <v>8315</v>
      </c>
      <c r="R1236" t="s">
        <v>8355</v>
      </c>
      <c r="S1236" s="14">
        <f t="shared" si="140"/>
        <v>42534.895625000005</v>
      </c>
      <c r="T1236" s="14">
        <f t="shared" si="141"/>
        <v>42564.895625000005</v>
      </c>
    </row>
    <row r="1237" spans="1:20" ht="28.8" x14ac:dyDescent="0.3">
      <c r="A1237">
        <v>3002</v>
      </c>
      <c r="B1237" s="3" t="s">
        <v>3002</v>
      </c>
      <c r="C1237" s="3" t="s">
        <v>7112</v>
      </c>
      <c r="D1237" s="6">
        <v>7000</v>
      </c>
      <c r="E1237" s="8">
        <v>7595.43</v>
      </c>
      <c r="F1237" t="s">
        <v>8218</v>
      </c>
      <c r="G1237" t="s">
        <v>8223</v>
      </c>
      <c r="H1237" t="s">
        <v>8245</v>
      </c>
      <c r="I1237">
        <v>1356552252</v>
      </c>
      <c r="J1237">
        <v>1353960252</v>
      </c>
      <c r="K1237" t="b">
        <v>0</v>
      </c>
      <c r="L1237">
        <v>104</v>
      </c>
      <c r="M1237" t="b">
        <v>1</v>
      </c>
      <c r="N1237" t="s">
        <v>8301</v>
      </c>
      <c r="O1237" s="10">
        <f t="shared" si="142"/>
        <v>109</v>
      </c>
      <c r="P1237">
        <f t="shared" si="139"/>
        <v>73.03</v>
      </c>
      <c r="Q1237" t="s">
        <v>8315</v>
      </c>
      <c r="R1237" t="s">
        <v>8355</v>
      </c>
      <c r="S1237" s="14">
        <f t="shared" si="140"/>
        <v>41239.83625</v>
      </c>
      <c r="T1237" s="14">
        <f t="shared" si="141"/>
        <v>41269.83625</v>
      </c>
    </row>
    <row r="1238" spans="1:20" ht="43.2" x14ac:dyDescent="0.3">
      <c r="A1238">
        <v>3003</v>
      </c>
      <c r="B1238" s="3" t="s">
        <v>3003</v>
      </c>
      <c r="C1238" s="3" t="s">
        <v>7113</v>
      </c>
      <c r="D1238" s="6">
        <v>3000</v>
      </c>
      <c r="E1238" s="8">
        <v>3035</v>
      </c>
      <c r="F1238" t="s">
        <v>8218</v>
      </c>
      <c r="G1238" t="s">
        <v>8223</v>
      </c>
      <c r="H1238" t="s">
        <v>8245</v>
      </c>
      <c r="I1238">
        <v>1456811940</v>
      </c>
      <c r="J1238">
        <v>1454098976</v>
      </c>
      <c r="K1238" t="b">
        <v>0</v>
      </c>
      <c r="L1238">
        <v>17</v>
      </c>
      <c r="M1238" t="b">
        <v>1</v>
      </c>
      <c r="N1238" t="s">
        <v>8301</v>
      </c>
      <c r="O1238" s="10">
        <f t="shared" si="142"/>
        <v>101</v>
      </c>
      <c r="P1238">
        <f t="shared" si="139"/>
        <v>178.53</v>
      </c>
      <c r="Q1238" t="s">
        <v>8315</v>
      </c>
      <c r="R1238" t="s">
        <v>8355</v>
      </c>
      <c r="S1238" s="14">
        <f t="shared" si="140"/>
        <v>42398.849259259259</v>
      </c>
      <c r="T1238" s="14">
        <f t="shared" si="141"/>
        <v>42430.249305555553</v>
      </c>
    </row>
    <row r="1239" spans="1:20" ht="57.6" x14ac:dyDescent="0.3">
      <c r="A1239">
        <v>3004</v>
      </c>
      <c r="B1239" s="3" t="s">
        <v>3004</v>
      </c>
      <c r="C1239" s="3" t="s">
        <v>7114</v>
      </c>
      <c r="D1239" s="6">
        <v>40000</v>
      </c>
      <c r="E1239" s="8">
        <v>45126</v>
      </c>
      <c r="F1239" t="s">
        <v>8218</v>
      </c>
      <c r="G1239" t="s">
        <v>8223</v>
      </c>
      <c r="H1239" t="s">
        <v>8245</v>
      </c>
      <c r="I1239">
        <v>1416089324</v>
      </c>
      <c r="J1239">
        <v>1413493724</v>
      </c>
      <c r="K1239" t="b">
        <v>0</v>
      </c>
      <c r="L1239">
        <v>277</v>
      </c>
      <c r="M1239" t="b">
        <v>1</v>
      </c>
      <c r="N1239" t="s">
        <v>8301</v>
      </c>
      <c r="O1239" s="10">
        <f t="shared" si="142"/>
        <v>113</v>
      </c>
      <c r="P1239">
        <f t="shared" si="139"/>
        <v>162.91</v>
      </c>
      <c r="Q1239" t="s">
        <v>8315</v>
      </c>
      <c r="R1239" t="s">
        <v>8355</v>
      </c>
      <c r="S1239" s="14">
        <f t="shared" si="140"/>
        <v>41928.881064814814</v>
      </c>
      <c r="T1239" s="14">
        <f t="shared" si="141"/>
        <v>41958.922731481478</v>
      </c>
    </row>
    <row r="1240" spans="1:20" ht="43.2" x14ac:dyDescent="0.3">
      <c r="A1240">
        <v>3005</v>
      </c>
      <c r="B1240" s="3" t="s">
        <v>3005</v>
      </c>
      <c r="C1240" s="3" t="s">
        <v>7115</v>
      </c>
      <c r="D1240" s="6">
        <v>10600</v>
      </c>
      <c r="E1240" s="8">
        <v>12772.6</v>
      </c>
      <c r="F1240" t="s">
        <v>8218</v>
      </c>
      <c r="G1240" t="s">
        <v>8223</v>
      </c>
      <c r="H1240" t="s">
        <v>8245</v>
      </c>
      <c r="I1240">
        <v>1412611905</v>
      </c>
      <c r="J1240">
        <v>1410019905</v>
      </c>
      <c r="K1240" t="b">
        <v>0</v>
      </c>
      <c r="L1240">
        <v>118</v>
      </c>
      <c r="M1240" t="b">
        <v>1</v>
      </c>
      <c r="N1240" t="s">
        <v>8301</v>
      </c>
      <c r="O1240" s="10">
        <f t="shared" si="142"/>
        <v>120</v>
      </c>
      <c r="P1240">
        <f t="shared" si="139"/>
        <v>108.24</v>
      </c>
      <c r="Q1240" t="s">
        <v>8315</v>
      </c>
      <c r="R1240" t="s">
        <v>8355</v>
      </c>
      <c r="S1240" s="14">
        <f t="shared" si="140"/>
        <v>41888.674826388888</v>
      </c>
      <c r="T1240" s="14">
        <f t="shared" si="141"/>
        <v>41918.674826388888</v>
      </c>
    </row>
    <row r="1241" spans="1:20" ht="28.8" x14ac:dyDescent="0.3">
      <c r="A1241">
        <v>3007</v>
      </c>
      <c r="B1241" s="3" t="s">
        <v>3007</v>
      </c>
      <c r="C1241" s="3" t="s">
        <v>7117</v>
      </c>
      <c r="D1241" s="6">
        <v>600</v>
      </c>
      <c r="E1241" s="8">
        <v>1080</v>
      </c>
      <c r="F1241" t="s">
        <v>8218</v>
      </c>
      <c r="G1241" t="s">
        <v>8223</v>
      </c>
      <c r="H1241" t="s">
        <v>8245</v>
      </c>
      <c r="I1241">
        <v>1429938683</v>
      </c>
      <c r="J1241">
        <v>1428124283</v>
      </c>
      <c r="K1241" t="b">
        <v>0</v>
      </c>
      <c r="L1241">
        <v>20</v>
      </c>
      <c r="M1241" t="b">
        <v>1</v>
      </c>
      <c r="N1241" t="s">
        <v>8301</v>
      </c>
      <c r="O1241" s="10">
        <f t="shared" si="142"/>
        <v>180</v>
      </c>
      <c r="P1241">
        <f t="shared" si="139"/>
        <v>54</v>
      </c>
      <c r="Q1241" t="s">
        <v>8315</v>
      </c>
      <c r="R1241" t="s">
        <v>8355</v>
      </c>
      <c r="S1241" s="14">
        <f t="shared" si="140"/>
        <v>42098.216238425928</v>
      </c>
      <c r="T1241" s="14">
        <f t="shared" si="141"/>
        <v>42119.216238425928</v>
      </c>
    </row>
    <row r="1242" spans="1:20" ht="43.2" x14ac:dyDescent="0.3">
      <c r="A1242">
        <v>3008</v>
      </c>
      <c r="B1242" s="3" t="s">
        <v>3008</v>
      </c>
      <c r="C1242" s="3" t="s">
        <v>7118</v>
      </c>
      <c r="D1242" s="6">
        <v>3000</v>
      </c>
      <c r="E1242" s="8">
        <v>3035</v>
      </c>
      <c r="F1242" t="s">
        <v>8218</v>
      </c>
      <c r="G1242" t="s">
        <v>8223</v>
      </c>
      <c r="H1242" t="s">
        <v>8245</v>
      </c>
      <c r="I1242">
        <v>1453352719</v>
      </c>
      <c r="J1242">
        <v>1450760719</v>
      </c>
      <c r="K1242" t="b">
        <v>0</v>
      </c>
      <c r="L1242">
        <v>26</v>
      </c>
      <c r="M1242" t="b">
        <v>1</v>
      </c>
      <c r="N1242" t="s">
        <v>8301</v>
      </c>
      <c r="O1242" s="10">
        <f t="shared" si="142"/>
        <v>101</v>
      </c>
      <c r="P1242">
        <f t="shared" si="139"/>
        <v>116.73</v>
      </c>
      <c r="Q1242" t="s">
        <v>8315</v>
      </c>
      <c r="R1242" t="s">
        <v>8355</v>
      </c>
      <c r="S1242" s="14">
        <f t="shared" si="140"/>
        <v>42360.212025462963</v>
      </c>
      <c r="T1242" s="14">
        <f t="shared" si="141"/>
        <v>42390.212025462963</v>
      </c>
    </row>
    <row r="1243" spans="1:20" ht="43.2" x14ac:dyDescent="0.3">
      <c r="A1243">
        <v>3009</v>
      </c>
      <c r="B1243" s="3" t="s">
        <v>3009</v>
      </c>
      <c r="C1243" s="3" t="s">
        <v>7119</v>
      </c>
      <c r="D1243" s="6">
        <v>25000</v>
      </c>
      <c r="E1243" s="8">
        <v>29939</v>
      </c>
      <c r="F1243" t="s">
        <v>8218</v>
      </c>
      <c r="G1243" t="s">
        <v>8223</v>
      </c>
      <c r="H1243" t="s">
        <v>8245</v>
      </c>
      <c r="I1243">
        <v>1417012840</v>
      </c>
      <c r="J1243">
        <v>1414417240</v>
      </c>
      <c r="K1243" t="b">
        <v>0</v>
      </c>
      <c r="L1243">
        <v>128</v>
      </c>
      <c r="M1243" t="b">
        <v>1</v>
      </c>
      <c r="N1243" t="s">
        <v>8301</v>
      </c>
      <c r="O1243" s="10">
        <f t="shared" si="142"/>
        <v>120</v>
      </c>
      <c r="P1243">
        <f t="shared" ref="P1243:P1277" si="143">IFERROR(ROUND(E1243/L1243,2),0)</f>
        <v>233.9</v>
      </c>
      <c r="Q1243" t="s">
        <v>8315</v>
      </c>
      <c r="R1243" t="s">
        <v>8355</v>
      </c>
      <c r="S1243" s="14">
        <f t="shared" ref="S1243:S1277" si="144">(((J1243/60)/60)/24)+DATE(1970,1,1)</f>
        <v>41939.569907407407</v>
      </c>
      <c r="T1243" s="14">
        <f t="shared" ref="T1243:T1277" si="145">(((I1243/60)/60)/24)+DATE(1970,1,1)</f>
        <v>41969.611574074079</v>
      </c>
    </row>
    <row r="1244" spans="1:20" ht="43.2" x14ac:dyDescent="0.3">
      <c r="A1244">
        <v>3010</v>
      </c>
      <c r="B1244" s="3" t="s">
        <v>3010</v>
      </c>
      <c r="C1244" s="3" t="s">
        <v>7120</v>
      </c>
      <c r="D1244" s="6">
        <v>1500</v>
      </c>
      <c r="E1244" s="8">
        <v>2370</v>
      </c>
      <c r="F1244" t="s">
        <v>8218</v>
      </c>
      <c r="G1244" t="s">
        <v>8223</v>
      </c>
      <c r="H1244" t="s">
        <v>8245</v>
      </c>
      <c r="I1244">
        <v>1424548719</v>
      </c>
      <c r="J1244">
        <v>1419364719</v>
      </c>
      <c r="K1244" t="b">
        <v>0</v>
      </c>
      <c r="L1244">
        <v>15</v>
      </c>
      <c r="M1244" t="b">
        <v>1</v>
      </c>
      <c r="N1244" t="s">
        <v>8301</v>
      </c>
      <c r="O1244" s="10">
        <f t="shared" si="142"/>
        <v>158</v>
      </c>
      <c r="P1244">
        <f t="shared" si="143"/>
        <v>158</v>
      </c>
      <c r="Q1244" t="s">
        <v>8315</v>
      </c>
      <c r="R1244" t="s">
        <v>8355</v>
      </c>
      <c r="S1244" s="14">
        <f t="shared" si="144"/>
        <v>41996.832395833335</v>
      </c>
      <c r="T1244" s="14">
        <f t="shared" si="145"/>
        <v>42056.832395833335</v>
      </c>
    </row>
    <row r="1245" spans="1:20" ht="43.2" x14ac:dyDescent="0.3">
      <c r="A1245">
        <v>3012</v>
      </c>
      <c r="B1245" s="3" t="s">
        <v>3012</v>
      </c>
      <c r="C1245" s="3" t="s">
        <v>7122</v>
      </c>
      <c r="D1245" s="6">
        <v>4000</v>
      </c>
      <c r="E1245" s="8">
        <v>4685</v>
      </c>
      <c r="F1245" t="s">
        <v>8218</v>
      </c>
      <c r="G1245" t="s">
        <v>8223</v>
      </c>
      <c r="H1245" t="s">
        <v>8245</v>
      </c>
      <c r="I1245">
        <v>1423587130</v>
      </c>
      <c r="J1245">
        <v>1421772730</v>
      </c>
      <c r="K1245" t="b">
        <v>0</v>
      </c>
      <c r="L1245">
        <v>55</v>
      </c>
      <c r="M1245" t="b">
        <v>1</v>
      </c>
      <c r="N1245" t="s">
        <v>8301</v>
      </c>
      <c r="O1245" s="10">
        <f t="shared" si="142"/>
        <v>117</v>
      </c>
      <c r="P1245">
        <f t="shared" si="143"/>
        <v>85.18</v>
      </c>
      <c r="Q1245" t="s">
        <v>8315</v>
      </c>
      <c r="R1245" t="s">
        <v>8355</v>
      </c>
      <c r="S1245" s="14">
        <f t="shared" si="144"/>
        <v>42024.702893518523</v>
      </c>
      <c r="T1245" s="14">
        <f t="shared" si="145"/>
        <v>42045.702893518523</v>
      </c>
    </row>
    <row r="1246" spans="1:20" ht="43.2" x14ac:dyDescent="0.3">
      <c r="A1246">
        <v>3013</v>
      </c>
      <c r="B1246" s="3" t="s">
        <v>3013</v>
      </c>
      <c r="C1246" s="3" t="s">
        <v>7123</v>
      </c>
      <c r="D1246" s="6">
        <v>10000</v>
      </c>
      <c r="E1246" s="8">
        <v>15696</v>
      </c>
      <c r="F1246" t="s">
        <v>8218</v>
      </c>
      <c r="G1246" t="s">
        <v>8223</v>
      </c>
      <c r="H1246" t="s">
        <v>8245</v>
      </c>
      <c r="I1246">
        <v>1434917049</v>
      </c>
      <c r="J1246">
        <v>1432325049</v>
      </c>
      <c r="K1246" t="b">
        <v>0</v>
      </c>
      <c r="L1246">
        <v>107</v>
      </c>
      <c r="M1246" t="b">
        <v>1</v>
      </c>
      <c r="N1246" t="s">
        <v>8301</v>
      </c>
      <c r="O1246" s="10">
        <f t="shared" si="142"/>
        <v>157</v>
      </c>
      <c r="P1246">
        <f t="shared" si="143"/>
        <v>146.69</v>
      </c>
      <c r="Q1246" t="s">
        <v>8315</v>
      </c>
      <c r="R1246" t="s">
        <v>8355</v>
      </c>
      <c r="S1246" s="14">
        <f t="shared" si="144"/>
        <v>42146.836215277777</v>
      </c>
      <c r="T1246" s="14">
        <f t="shared" si="145"/>
        <v>42176.836215277777</v>
      </c>
    </row>
    <row r="1247" spans="1:20" ht="43.2" x14ac:dyDescent="0.3">
      <c r="A1247">
        <v>3014</v>
      </c>
      <c r="B1247" s="3" t="s">
        <v>3014</v>
      </c>
      <c r="C1247" s="3" t="s">
        <v>7124</v>
      </c>
      <c r="D1247" s="6">
        <v>25000</v>
      </c>
      <c r="E1247" s="8">
        <v>28276</v>
      </c>
      <c r="F1247" t="s">
        <v>8218</v>
      </c>
      <c r="G1247" t="s">
        <v>8223</v>
      </c>
      <c r="H1247" t="s">
        <v>8245</v>
      </c>
      <c r="I1247">
        <v>1415163600</v>
      </c>
      <c r="J1247">
        <v>1412737080</v>
      </c>
      <c r="K1247" t="b">
        <v>0</v>
      </c>
      <c r="L1247">
        <v>557</v>
      </c>
      <c r="M1247" t="b">
        <v>1</v>
      </c>
      <c r="N1247" t="s">
        <v>8301</v>
      </c>
      <c r="O1247" s="10">
        <f t="shared" si="142"/>
        <v>113</v>
      </c>
      <c r="P1247">
        <f t="shared" si="143"/>
        <v>50.76</v>
      </c>
      <c r="Q1247" t="s">
        <v>8315</v>
      </c>
      <c r="R1247" t="s">
        <v>8355</v>
      </c>
      <c r="S1247" s="14">
        <f t="shared" si="144"/>
        <v>41920.123611111114</v>
      </c>
      <c r="T1247" s="14">
        <f t="shared" si="145"/>
        <v>41948.208333333336</v>
      </c>
    </row>
    <row r="1248" spans="1:20" ht="43.2" x14ac:dyDescent="0.3">
      <c r="A1248">
        <v>3015</v>
      </c>
      <c r="B1248" s="3" t="s">
        <v>3015</v>
      </c>
      <c r="C1248" s="3" t="s">
        <v>7125</v>
      </c>
      <c r="D1248" s="6">
        <v>3400</v>
      </c>
      <c r="E1248" s="8">
        <v>3508</v>
      </c>
      <c r="F1248" t="s">
        <v>8218</v>
      </c>
      <c r="G1248" t="s">
        <v>8223</v>
      </c>
      <c r="H1248" t="s">
        <v>8245</v>
      </c>
      <c r="I1248">
        <v>1402459200</v>
      </c>
      <c r="J1248">
        <v>1401125238</v>
      </c>
      <c r="K1248" t="b">
        <v>0</v>
      </c>
      <c r="L1248">
        <v>40</v>
      </c>
      <c r="M1248" t="b">
        <v>1</v>
      </c>
      <c r="N1248" t="s">
        <v>8301</v>
      </c>
      <c r="O1248" s="10">
        <f t="shared" si="142"/>
        <v>103</v>
      </c>
      <c r="P1248">
        <f t="shared" si="143"/>
        <v>87.7</v>
      </c>
      <c r="Q1248" t="s">
        <v>8315</v>
      </c>
      <c r="R1248" t="s">
        <v>8355</v>
      </c>
      <c r="S1248" s="14">
        <f t="shared" si="144"/>
        <v>41785.72729166667</v>
      </c>
      <c r="T1248" s="14">
        <f t="shared" si="145"/>
        <v>41801.166666666664</v>
      </c>
    </row>
    <row r="1249" spans="1:20" ht="57.6" x14ac:dyDescent="0.3">
      <c r="A1249">
        <v>3016</v>
      </c>
      <c r="B1249" s="3" t="s">
        <v>3016</v>
      </c>
      <c r="C1249" s="3" t="s">
        <v>7126</v>
      </c>
      <c r="D1249" s="6">
        <v>8500</v>
      </c>
      <c r="E1249" s="8">
        <v>8722</v>
      </c>
      <c r="F1249" t="s">
        <v>8218</v>
      </c>
      <c r="G1249" t="s">
        <v>8223</v>
      </c>
      <c r="H1249" t="s">
        <v>8245</v>
      </c>
      <c r="I1249">
        <v>1405688952</v>
      </c>
      <c r="J1249">
        <v>1400504952</v>
      </c>
      <c r="K1249" t="b">
        <v>0</v>
      </c>
      <c r="L1249">
        <v>36</v>
      </c>
      <c r="M1249" t="b">
        <v>1</v>
      </c>
      <c r="N1249" t="s">
        <v>8301</v>
      </c>
      <c r="O1249" s="10">
        <f t="shared" si="142"/>
        <v>103</v>
      </c>
      <c r="P1249">
        <f t="shared" si="143"/>
        <v>242.28</v>
      </c>
      <c r="Q1249" t="s">
        <v>8315</v>
      </c>
      <c r="R1249" t="s">
        <v>8355</v>
      </c>
      <c r="S1249" s="14">
        <f t="shared" si="144"/>
        <v>41778.548055555555</v>
      </c>
      <c r="T1249" s="14">
        <f t="shared" si="145"/>
        <v>41838.548055555555</v>
      </c>
    </row>
    <row r="1250" spans="1:20" ht="43.2" x14ac:dyDescent="0.3">
      <c r="A1250">
        <v>3017</v>
      </c>
      <c r="B1250" s="3" t="s">
        <v>3017</v>
      </c>
      <c r="C1250" s="3" t="s">
        <v>7127</v>
      </c>
      <c r="D1250" s="6">
        <v>22000</v>
      </c>
      <c r="E1250" s="8">
        <v>23285</v>
      </c>
      <c r="F1250" t="s">
        <v>8218</v>
      </c>
      <c r="G1250" t="s">
        <v>8223</v>
      </c>
      <c r="H1250" t="s">
        <v>8245</v>
      </c>
      <c r="I1250">
        <v>1408566243</v>
      </c>
      <c r="J1250">
        <v>1405974243</v>
      </c>
      <c r="K1250" t="b">
        <v>0</v>
      </c>
      <c r="L1250">
        <v>159</v>
      </c>
      <c r="M1250" t="b">
        <v>1</v>
      </c>
      <c r="N1250" t="s">
        <v>8301</v>
      </c>
      <c r="O1250" s="10">
        <f t="shared" si="142"/>
        <v>106</v>
      </c>
      <c r="P1250">
        <f t="shared" si="143"/>
        <v>146.44999999999999</v>
      </c>
      <c r="Q1250" t="s">
        <v>8315</v>
      </c>
      <c r="R1250" t="s">
        <v>8355</v>
      </c>
      <c r="S1250" s="14">
        <f t="shared" si="144"/>
        <v>41841.850034722222</v>
      </c>
      <c r="T1250" s="14">
        <f t="shared" si="145"/>
        <v>41871.850034722222</v>
      </c>
    </row>
    <row r="1251" spans="1:20" ht="43.2" x14ac:dyDescent="0.3">
      <c r="A1251">
        <v>3019</v>
      </c>
      <c r="B1251" s="3" t="s">
        <v>3019</v>
      </c>
      <c r="C1251" s="3" t="s">
        <v>7129</v>
      </c>
      <c r="D1251" s="6">
        <v>15000</v>
      </c>
      <c r="E1251" s="8">
        <v>18185</v>
      </c>
      <c r="F1251" t="s">
        <v>8218</v>
      </c>
      <c r="G1251" t="s">
        <v>8223</v>
      </c>
      <c r="H1251" t="s">
        <v>8245</v>
      </c>
      <c r="I1251">
        <v>1401159600</v>
      </c>
      <c r="J1251">
        <v>1398801620</v>
      </c>
      <c r="K1251" t="b">
        <v>0</v>
      </c>
      <c r="L1251">
        <v>226</v>
      </c>
      <c r="M1251" t="b">
        <v>1</v>
      </c>
      <c r="N1251" t="s">
        <v>8301</v>
      </c>
      <c r="O1251" s="10">
        <f t="shared" si="142"/>
        <v>121</v>
      </c>
      <c r="P1251">
        <f t="shared" si="143"/>
        <v>80.459999999999994</v>
      </c>
      <c r="Q1251" t="s">
        <v>8315</v>
      </c>
      <c r="R1251" t="s">
        <v>8355</v>
      </c>
      <c r="S1251" s="14">
        <f t="shared" si="144"/>
        <v>41758.833564814813</v>
      </c>
      <c r="T1251" s="14">
        <f t="shared" si="145"/>
        <v>41786.125</v>
      </c>
    </row>
    <row r="1252" spans="1:20" ht="43.2" x14ac:dyDescent="0.3">
      <c r="A1252">
        <v>3020</v>
      </c>
      <c r="B1252" s="3" t="s">
        <v>3020</v>
      </c>
      <c r="C1252" s="3" t="s">
        <v>7130</v>
      </c>
      <c r="D1252" s="6">
        <v>7000</v>
      </c>
      <c r="E1252" s="8">
        <v>7040</v>
      </c>
      <c r="F1252" t="s">
        <v>8218</v>
      </c>
      <c r="G1252" t="s">
        <v>8223</v>
      </c>
      <c r="H1252" t="s">
        <v>8245</v>
      </c>
      <c r="I1252">
        <v>1439583533</v>
      </c>
      <c r="J1252">
        <v>1434399533</v>
      </c>
      <c r="K1252" t="b">
        <v>0</v>
      </c>
      <c r="L1252">
        <v>30</v>
      </c>
      <c r="M1252" t="b">
        <v>1</v>
      </c>
      <c r="N1252" t="s">
        <v>8301</v>
      </c>
      <c r="O1252" s="10">
        <f t="shared" si="142"/>
        <v>101</v>
      </c>
      <c r="P1252">
        <f t="shared" si="143"/>
        <v>234.67</v>
      </c>
      <c r="Q1252" t="s">
        <v>8315</v>
      </c>
      <c r="R1252" t="s">
        <v>8355</v>
      </c>
      <c r="S1252" s="14">
        <f t="shared" si="144"/>
        <v>42170.846446759257</v>
      </c>
      <c r="T1252" s="14">
        <f t="shared" si="145"/>
        <v>42230.846446759257</v>
      </c>
    </row>
    <row r="1253" spans="1:20" ht="43.2" x14ac:dyDescent="0.3">
      <c r="A1253">
        <v>3021</v>
      </c>
      <c r="B1253" s="3" t="s">
        <v>3021</v>
      </c>
      <c r="C1253" s="3" t="s">
        <v>7131</v>
      </c>
      <c r="D1253" s="6">
        <v>4500</v>
      </c>
      <c r="E1253" s="8">
        <v>5221</v>
      </c>
      <c r="F1253" t="s">
        <v>8218</v>
      </c>
      <c r="G1253" t="s">
        <v>8223</v>
      </c>
      <c r="H1253" t="s">
        <v>8245</v>
      </c>
      <c r="I1253">
        <v>1479794340</v>
      </c>
      <c r="J1253">
        <v>1476715869</v>
      </c>
      <c r="K1253" t="b">
        <v>0</v>
      </c>
      <c r="L1253">
        <v>103</v>
      </c>
      <c r="M1253" t="b">
        <v>1</v>
      </c>
      <c r="N1253" t="s">
        <v>8301</v>
      </c>
      <c r="O1253" s="10">
        <f t="shared" si="142"/>
        <v>116</v>
      </c>
      <c r="P1253">
        <f t="shared" si="143"/>
        <v>50.69</v>
      </c>
      <c r="Q1253" t="s">
        <v>8315</v>
      </c>
      <c r="R1253" t="s">
        <v>8355</v>
      </c>
      <c r="S1253" s="14">
        <f t="shared" si="144"/>
        <v>42660.618854166663</v>
      </c>
      <c r="T1253" s="14">
        <f t="shared" si="145"/>
        <v>42696.249305555553</v>
      </c>
    </row>
    <row r="1254" spans="1:20" ht="43.2" x14ac:dyDescent="0.3">
      <c r="A1254">
        <v>3022</v>
      </c>
      <c r="B1254" s="3" t="s">
        <v>3022</v>
      </c>
      <c r="C1254" s="3" t="s">
        <v>7132</v>
      </c>
      <c r="D1254" s="6">
        <v>10000</v>
      </c>
      <c r="E1254" s="8">
        <v>10088</v>
      </c>
      <c r="F1254" t="s">
        <v>8218</v>
      </c>
      <c r="G1254" t="s">
        <v>8223</v>
      </c>
      <c r="H1254" t="s">
        <v>8245</v>
      </c>
      <c r="I1254">
        <v>1472338409</v>
      </c>
      <c r="J1254">
        <v>1468450409</v>
      </c>
      <c r="K1254" t="b">
        <v>0</v>
      </c>
      <c r="L1254">
        <v>62</v>
      </c>
      <c r="M1254" t="b">
        <v>1</v>
      </c>
      <c r="N1254" t="s">
        <v>8301</v>
      </c>
      <c r="O1254" s="10">
        <f t="shared" si="142"/>
        <v>101</v>
      </c>
      <c r="P1254">
        <f t="shared" si="143"/>
        <v>162.71</v>
      </c>
      <c r="Q1254" t="s">
        <v>8315</v>
      </c>
      <c r="R1254" t="s">
        <v>8355</v>
      </c>
      <c r="S1254" s="14">
        <f t="shared" si="144"/>
        <v>42564.95380787037</v>
      </c>
      <c r="T1254" s="14">
        <f t="shared" si="145"/>
        <v>42609.95380787037</v>
      </c>
    </row>
    <row r="1255" spans="1:20" ht="43.2" x14ac:dyDescent="0.3">
      <c r="A1255">
        <v>3024</v>
      </c>
      <c r="B1255" s="3" t="s">
        <v>3024</v>
      </c>
      <c r="C1255" s="3" t="s">
        <v>7134</v>
      </c>
      <c r="D1255" s="6">
        <v>5000</v>
      </c>
      <c r="E1255" s="8">
        <v>12321</v>
      </c>
      <c r="F1255" t="s">
        <v>8218</v>
      </c>
      <c r="G1255" t="s">
        <v>8223</v>
      </c>
      <c r="H1255" t="s">
        <v>8245</v>
      </c>
      <c r="I1255">
        <v>1349567475</v>
      </c>
      <c r="J1255">
        <v>1346975475</v>
      </c>
      <c r="K1255" t="b">
        <v>0</v>
      </c>
      <c r="L1255">
        <v>182</v>
      </c>
      <c r="M1255" t="b">
        <v>1</v>
      </c>
      <c r="N1255" t="s">
        <v>8301</v>
      </c>
      <c r="O1255" s="10">
        <f t="shared" si="142"/>
        <v>246</v>
      </c>
      <c r="P1255">
        <f t="shared" si="143"/>
        <v>67.7</v>
      </c>
      <c r="Q1255" t="s">
        <v>8315</v>
      </c>
      <c r="R1255" t="s">
        <v>8355</v>
      </c>
      <c r="S1255" s="14">
        <f t="shared" si="144"/>
        <v>41158.993923611109</v>
      </c>
      <c r="T1255" s="14">
        <f t="shared" si="145"/>
        <v>41188.993923611109</v>
      </c>
    </row>
    <row r="1256" spans="1:20" ht="43.2" x14ac:dyDescent="0.3">
      <c r="A1256">
        <v>3027</v>
      </c>
      <c r="B1256" s="3" t="s">
        <v>3027</v>
      </c>
      <c r="C1256" s="3" t="s">
        <v>7137</v>
      </c>
      <c r="D1256" s="6">
        <v>40000</v>
      </c>
      <c r="E1256" s="8">
        <v>52576</v>
      </c>
      <c r="F1256" t="s">
        <v>8218</v>
      </c>
      <c r="G1256" t="s">
        <v>8223</v>
      </c>
      <c r="H1256" t="s">
        <v>8245</v>
      </c>
      <c r="I1256">
        <v>1426866851</v>
      </c>
      <c r="J1256">
        <v>1424278451</v>
      </c>
      <c r="K1256" t="b">
        <v>0</v>
      </c>
      <c r="L1256">
        <v>320</v>
      </c>
      <c r="M1256" t="b">
        <v>1</v>
      </c>
      <c r="N1256" t="s">
        <v>8301</v>
      </c>
      <c r="O1256" s="10">
        <f t="shared" si="142"/>
        <v>131</v>
      </c>
      <c r="P1256">
        <f t="shared" si="143"/>
        <v>164.3</v>
      </c>
      <c r="Q1256" t="s">
        <v>8315</v>
      </c>
      <c r="R1256" t="s">
        <v>8355</v>
      </c>
      <c r="S1256" s="14">
        <f t="shared" si="144"/>
        <v>42053.704293981486</v>
      </c>
      <c r="T1256" s="14">
        <f t="shared" si="145"/>
        <v>42083.662627314814</v>
      </c>
    </row>
    <row r="1257" spans="1:20" ht="28.8" x14ac:dyDescent="0.3">
      <c r="A1257">
        <v>3028</v>
      </c>
      <c r="B1257" s="3" t="s">
        <v>3028</v>
      </c>
      <c r="C1257" s="3" t="s">
        <v>7138</v>
      </c>
      <c r="D1257" s="6">
        <v>5000</v>
      </c>
      <c r="E1257" s="8">
        <v>8401</v>
      </c>
      <c r="F1257" t="s">
        <v>8218</v>
      </c>
      <c r="G1257" t="s">
        <v>8223</v>
      </c>
      <c r="H1257" t="s">
        <v>8245</v>
      </c>
      <c r="I1257">
        <v>1471242025</v>
      </c>
      <c r="J1257">
        <v>1468650025</v>
      </c>
      <c r="K1257" t="b">
        <v>0</v>
      </c>
      <c r="L1257">
        <v>99</v>
      </c>
      <c r="M1257" t="b">
        <v>1</v>
      </c>
      <c r="N1257" t="s">
        <v>8301</v>
      </c>
      <c r="O1257" s="10">
        <f t="shared" si="142"/>
        <v>168</v>
      </c>
      <c r="P1257">
        <f t="shared" si="143"/>
        <v>84.86</v>
      </c>
      <c r="Q1257" t="s">
        <v>8315</v>
      </c>
      <c r="R1257" t="s">
        <v>8355</v>
      </c>
      <c r="S1257" s="14">
        <f t="shared" si="144"/>
        <v>42567.264178240745</v>
      </c>
      <c r="T1257" s="14">
        <f t="shared" si="145"/>
        <v>42597.264178240745</v>
      </c>
    </row>
    <row r="1258" spans="1:20" ht="43.2" x14ac:dyDescent="0.3">
      <c r="A1258">
        <v>3029</v>
      </c>
      <c r="B1258" s="3" t="s">
        <v>3029</v>
      </c>
      <c r="C1258" s="3" t="s">
        <v>7139</v>
      </c>
      <c r="D1258" s="6">
        <v>30000</v>
      </c>
      <c r="E1258" s="8">
        <v>32903</v>
      </c>
      <c r="F1258" t="s">
        <v>8218</v>
      </c>
      <c r="G1258" t="s">
        <v>8223</v>
      </c>
      <c r="H1258" t="s">
        <v>8245</v>
      </c>
      <c r="I1258">
        <v>1416285300</v>
      </c>
      <c r="J1258">
        <v>1413824447</v>
      </c>
      <c r="K1258" t="b">
        <v>0</v>
      </c>
      <c r="L1258">
        <v>348</v>
      </c>
      <c r="M1258" t="b">
        <v>1</v>
      </c>
      <c r="N1258" t="s">
        <v>8301</v>
      </c>
      <c r="O1258" s="10">
        <f t="shared" si="142"/>
        <v>110</v>
      </c>
      <c r="P1258">
        <f t="shared" si="143"/>
        <v>94.55</v>
      </c>
      <c r="Q1258" t="s">
        <v>8315</v>
      </c>
      <c r="R1258" t="s">
        <v>8355</v>
      </c>
      <c r="S1258" s="14">
        <f t="shared" si="144"/>
        <v>41932.708877314813</v>
      </c>
      <c r="T1258" s="14">
        <f t="shared" si="145"/>
        <v>41961.190972222219</v>
      </c>
    </row>
    <row r="1259" spans="1:20" ht="43.2" x14ac:dyDescent="0.3">
      <c r="A1259">
        <v>3030</v>
      </c>
      <c r="B1259" s="3" t="s">
        <v>3030</v>
      </c>
      <c r="C1259" s="3" t="s">
        <v>7140</v>
      </c>
      <c r="D1259" s="6">
        <v>1750</v>
      </c>
      <c r="E1259" s="8">
        <v>1867</v>
      </c>
      <c r="F1259" t="s">
        <v>8218</v>
      </c>
      <c r="G1259" t="s">
        <v>8223</v>
      </c>
      <c r="H1259" t="s">
        <v>8245</v>
      </c>
      <c r="I1259">
        <v>1442426171</v>
      </c>
      <c r="J1259">
        <v>1439834171</v>
      </c>
      <c r="K1259" t="b">
        <v>0</v>
      </c>
      <c r="L1259">
        <v>41</v>
      </c>
      <c r="M1259" t="b">
        <v>1</v>
      </c>
      <c r="N1259" t="s">
        <v>8301</v>
      </c>
      <c r="O1259" s="10">
        <f t="shared" si="142"/>
        <v>107</v>
      </c>
      <c r="P1259">
        <f t="shared" si="143"/>
        <v>45.54</v>
      </c>
      <c r="Q1259" t="s">
        <v>8315</v>
      </c>
      <c r="R1259" t="s">
        <v>8355</v>
      </c>
      <c r="S1259" s="14">
        <f t="shared" si="144"/>
        <v>42233.747349537036</v>
      </c>
      <c r="T1259" s="14">
        <f t="shared" si="145"/>
        <v>42263.747349537036</v>
      </c>
    </row>
    <row r="1260" spans="1:20" ht="72" x14ac:dyDescent="0.3">
      <c r="A1260">
        <v>3031</v>
      </c>
      <c r="B1260" s="3" t="s">
        <v>3031</v>
      </c>
      <c r="C1260" s="3" t="s">
        <v>7141</v>
      </c>
      <c r="D1260" s="6">
        <v>1500</v>
      </c>
      <c r="E1260" s="8">
        <v>1500</v>
      </c>
      <c r="F1260" t="s">
        <v>8218</v>
      </c>
      <c r="G1260" t="s">
        <v>8223</v>
      </c>
      <c r="H1260" t="s">
        <v>8245</v>
      </c>
      <c r="I1260">
        <v>1476479447</v>
      </c>
      <c r="J1260">
        <v>1471295447</v>
      </c>
      <c r="K1260" t="b">
        <v>0</v>
      </c>
      <c r="L1260">
        <v>29</v>
      </c>
      <c r="M1260" t="b">
        <v>1</v>
      </c>
      <c r="N1260" t="s">
        <v>8301</v>
      </c>
      <c r="O1260" s="10">
        <f t="shared" si="142"/>
        <v>100</v>
      </c>
      <c r="P1260">
        <f t="shared" si="143"/>
        <v>51.72</v>
      </c>
      <c r="Q1260" t="s">
        <v>8315</v>
      </c>
      <c r="R1260" t="s">
        <v>8355</v>
      </c>
      <c r="S1260" s="14">
        <f t="shared" si="144"/>
        <v>42597.882488425923</v>
      </c>
      <c r="T1260" s="14">
        <f t="shared" si="145"/>
        <v>42657.882488425923</v>
      </c>
    </row>
    <row r="1261" spans="1:20" ht="43.2" x14ac:dyDescent="0.3">
      <c r="A1261">
        <v>3032</v>
      </c>
      <c r="B1261" s="3" t="s">
        <v>3032</v>
      </c>
      <c r="C1261" s="3" t="s">
        <v>7142</v>
      </c>
      <c r="D1261" s="6">
        <v>1000</v>
      </c>
      <c r="E1261" s="8">
        <v>1272</v>
      </c>
      <c r="F1261" t="s">
        <v>8218</v>
      </c>
      <c r="G1261" t="s">
        <v>8223</v>
      </c>
      <c r="H1261" t="s">
        <v>8245</v>
      </c>
      <c r="I1261">
        <v>1441933459</v>
      </c>
      <c r="J1261">
        <v>1439341459</v>
      </c>
      <c r="K1261" t="b">
        <v>0</v>
      </c>
      <c r="L1261">
        <v>25</v>
      </c>
      <c r="M1261" t="b">
        <v>1</v>
      </c>
      <c r="N1261" t="s">
        <v>8301</v>
      </c>
      <c r="O1261" s="10">
        <f t="shared" si="142"/>
        <v>127</v>
      </c>
      <c r="P1261">
        <f t="shared" si="143"/>
        <v>50.88</v>
      </c>
      <c r="Q1261" t="s">
        <v>8315</v>
      </c>
      <c r="R1261" t="s">
        <v>8355</v>
      </c>
      <c r="S1261" s="14">
        <f t="shared" si="144"/>
        <v>42228.044664351852</v>
      </c>
      <c r="T1261" s="14">
        <f t="shared" si="145"/>
        <v>42258.044664351852</v>
      </c>
    </row>
    <row r="1262" spans="1:20" ht="43.2" x14ac:dyDescent="0.3">
      <c r="A1262">
        <v>3033</v>
      </c>
      <c r="B1262" s="3" t="s">
        <v>3033</v>
      </c>
      <c r="C1262" s="3" t="s">
        <v>7143</v>
      </c>
      <c r="D1262" s="6">
        <v>3000</v>
      </c>
      <c r="E1262" s="8">
        <v>4396</v>
      </c>
      <c r="F1262" t="s">
        <v>8218</v>
      </c>
      <c r="G1262" t="s">
        <v>8223</v>
      </c>
      <c r="H1262" t="s">
        <v>8245</v>
      </c>
      <c r="I1262">
        <v>1471487925</v>
      </c>
      <c r="J1262">
        <v>1468895925</v>
      </c>
      <c r="K1262" t="b">
        <v>0</v>
      </c>
      <c r="L1262">
        <v>23</v>
      </c>
      <c r="M1262" t="b">
        <v>1</v>
      </c>
      <c r="N1262" t="s">
        <v>8301</v>
      </c>
      <c r="O1262" s="10">
        <f t="shared" si="142"/>
        <v>147</v>
      </c>
      <c r="P1262">
        <f t="shared" si="143"/>
        <v>191.13</v>
      </c>
      <c r="Q1262" t="s">
        <v>8315</v>
      </c>
      <c r="R1262" t="s">
        <v>8355</v>
      </c>
      <c r="S1262" s="14">
        <f t="shared" si="144"/>
        <v>42570.110243055555</v>
      </c>
      <c r="T1262" s="14">
        <f t="shared" si="145"/>
        <v>42600.110243055555</v>
      </c>
    </row>
    <row r="1263" spans="1:20" ht="72" x14ac:dyDescent="0.3">
      <c r="A1263">
        <v>3034</v>
      </c>
      <c r="B1263" s="3" t="s">
        <v>3034</v>
      </c>
      <c r="C1263" s="3" t="s">
        <v>7144</v>
      </c>
      <c r="D1263" s="6">
        <v>100000</v>
      </c>
      <c r="E1263" s="8">
        <v>112536</v>
      </c>
      <c r="F1263" t="s">
        <v>8218</v>
      </c>
      <c r="G1263" t="s">
        <v>8223</v>
      </c>
      <c r="H1263" t="s">
        <v>8245</v>
      </c>
      <c r="I1263">
        <v>1477972740</v>
      </c>
      <c r="J1263">
        <v>1475326255</v>
      </c>
      <c r="K1263" t="b">
        <v>0</v>
      </c>
      <c r="L1263">
        <v>1260</v>
      </c>
      <c r="M1263" t="b">
        <v>1</v>
      </c>
      <c r="N1263" t="s">
        <v>8301</v>
      </c>
      <c r="O1263" s="10">
        <f t="shared" si="142"/>
        <v>113</v>
      </c>
      <c r="P1263">
        <f t="shared" si="143"/>
        <v>89.31</v>
      </c>
      <c r="Q1263" t="s">
        <v>8315</v>
      </c>
      <c r="R1263" t="s">
        <v>8355</v>
      </c>
      <c r="S1263" s="14">
        <f t="shared" si="144"/>
        <v>42644.535358796296</v>
      </c>
      <c r="T1263" s="14">
        <f t="shared" si="145"/>
        <v>42675.165972222225</v>
      </c>
    </row>
    <row r="1264" spans="1:20" ht="28.8" x14ac:dyDescent="0.3">
      <c r="A1264">
        <v>3035</v>
      </c>
      <c r="B1264" s="3" t="s">
        <v>3035</v>
      </c>
      <c r="C1264" s="3" t="s">
        <v>7145</v>
      </c>
      <c r="D1264" s="6">
        <v>25000</v>
      </c>
      <c r="E1264" s="8">
        <v>27196.71</v>
      </c>
      <c r="F1264" t="s">
        <v>8218</v>
      </c>
      <c r="G1264" t="s">
        <v>8223</v>
      </c>
      <c r="H1264" t="s">
        <v>8245</v>
      </c>
      <c r="I1264">
        <v>1367674009</v>
      </c>
      <c r="J1264">
        <v>1365082009</v>
      </c>
      <c r="K1264" t="b">
        <v>0</v>
      </c>
      <c r="L1264">
        <v>307</v>
      </c>
      <c r="M1264" t="b">
        <v>1</v>
      </c>
      <c r="N1264" t="s">
        <v>8301</v>
      </c>
      <c r="O1264" s="10">
        <f t="shared" si="142"/>
        <v>109</v>
      </c>
      <c r="P1264">
        <f t="shared" si="143"/>
        <v>88.59</v>
      </c>
      <c r="Q1264" t="s">
        <v>8315</v>
      </c>
      <c r="R1264" t="s">
        <v>8355</v>
      </c>
      <c r="S1264" s="14">
        <f t="shared" si="144"/>
        <v>41368.560289351852</v>
      </c>
      <c r="T1264" s="14">
        <f t="shared" si="145"/>
        <v>41398.560289351852</v>
      </c>
    </row>
    <row r="1265" spans="1:20" ht="43.2" x14ac:dyDescent="0.3">
      <c r="A1265">
        <v>3036</v>
      </c>
      <c r="B1265" s="3" t="s">
        <v>3036</v>
      </c>
      <c r="C1265" s="3" t="s">
        <v>7146</v>
      </c>
      <c r="D1265" s="6">
        <v>25000</v>
      </c>
      <c r="E1265" s="8">
        <v>31683</v>
      </c>
      <c r="F1265" t="s">
        <v>8218</v>
      </c>
      <c r="G1265" t="s">
        <v>8223</v>
      </c>
      <c r="H1265" t="s">
        <v>8245</v>
      </c>
      <c r="I1265">
        <v>1376654340</v>
      </c>
      <c r="J1265">
        <v>1373568644</v>
      </c>
      <c r="K1265" t="b">
        <v>0</v>
      </c>
      <c r="L1265">
        <v>329</v>
      </c>
      <c r="M1265" t="b">
        <v>1</v>
      </c>
      <c r="N1265" t="s">
        <v>8301</v>
      </c>
      <c r="O1265" s="10">
        <f t="shared" si="142"/>
        <v>127</v>
      </c>
      <c r="P1265">
        <f t="shared" si="143"/>
        <v>96.3</v>
      </c>
      <c r="Q1265" t="s">
        <v>8315</v>
      </c>
      <c r="R1265" t="s">
        <v>8355</v>
      </c>
      <c r="S1265" s="14">
        <f t="shared" si="144"/>
        <v>41466.785231481481</v>
      </c>
      <c r="T1265" s="14">
        <f t="shared" si="145"/>
        <v>41502.499305555553</v>
      </c>
    </row>
    <row r="1266" spans="1:20" ht="57.6" x14ac:dyDescent="0.3">
      <c r="A1266">
        <v>3037</v>
      </c>
      <c r="B1266" s="3" t="s">
        <v>3037</v>
      </c>
      <c r="C1266" s="3" t="s">
        <v>7147</v>
      </c>
      <c r="D1266" s="6">
        <v>500</v>
      </c>
      <c r="E1266" s="8">
        <v>1066</v>
      </c>
      <c r="F1266" t="s">
        <v>8218</v>
      </c>
      <c r="G1266" t="s">
        <v>8223</v>
      </c>
      <c r="H1266" t="s">
        <v>8245</v>
      </c>
      <c r="I1266">
        <v>1285995540</v>
      </c>
      <c r="J1266">
        <v>1279574773</v>
      </c>
      <c r="K1266" t="b">
        <v>0</v>
      </c>
      <c r="L1266">
        <v>32</v>
      </c>
      <c r="M1266" t="b">
        <v>1</v>
      </c>
      <c r="N1266" t="s">
        <v>8301</v>
      </c>
      <c r="O1266" s="10">
        <f t="shared" si="142"/>
        <v>213</v>
      </c>
      <c r="P1266">
        <f t="shared" si="143"/>
        <v>33.31</v>
      </c>
      <c r="Q1266" t="s">
        <v>8315</v>
      </c>
      <c r="R1266" t="s">
        <v>8355</v>
      </c>
      <c r="S1266" s="14">
        <f t="shared" si="144"/>
        <v>40378.893206018518</v>
      </c>
      <c r="T1266" s="14">
        <f t="shared" si="145"/>
        <v>40453.207638888889</v>
      </c>
    </row>
    <row r="1267" spans="1:20" ht="43.2" x14ac:dyDescent="0.3">
      <c r="A1267">
        <v>3038</v>
      </c>
      <c r="B1267" s="3" t="s">
        <v>3038</v>
      </c>
      <c r="C1267" s="3" t="s">
        <v>7148</v>
      </c>
      <c r="D1267" s="6">
        <v>1000</v>
      </c>
      <c r="E1267" s="8">
        <v>1005</v>
      </c>
      <c r="F1267" t="s">
        <v>8218</v>
      </c>
      <c r="G1267" t="s">
        <v>8223</v>
      </c>
      <c r="H1267" t="s">
        <v>8245</v>
      </c>
      <c r="I1267">
        <v>1457071397</v>
      </c>
      <c r="J1267">
        <v>1451887397</v>
      </c>
      <c r="K1267" t="b">
        <v>0</v>
      </c>
      <c r="L1267">
        <v>27</v>
      </c>
      <c r="M1267" t="b">
        <v>1</v>
      </c>
      <c r="N1267" t="s">
        <v>8301</v>
      </c>
      <c r="O1267" s="10">
        <f t="shared" si="142"/>
        <v>101</v>
      </c>
      <c r="P1267">
        <f t="shared" si="143"/>
        <v>37.22</v>
      </c>
      <c r="Q1267" t="s">
        <v>8315</v>
      </c>
      <c r="R1267" t="s">
        <v>8355</v>
      </c>
      <c r="S1267" s="14">
        <f t="shared" si="144"/>
        <v>42373.252280092594</v>
      </c>
      <c r="T1267" s="14">
        <f t="shared" si="145"/>
        <v>42433.252280092594</v>
      </c>
    </row>
    <row r="1268" spans="1:20" ht="43.2" x14ac:dyDescent="0.3">
      <c r="A1268">
        <v>3039</v>
      </c>
      <c r="B1268" s="3" t="s">
        <v>3039</v>
      </c>
      <c r="C1268" s="3" t="s">
        <v>7149</v>
      </c>
      <c r="D1268" s="6">
        <v>20000</v>
      </c>
      <c r="E1268" s="8">
        <v>21742.78</v>
      </c>
      <c r="F1268" t="s">
        <v>8218</v>
      </c>
      <c r="G1268" t="s">
        <v>8223</v>
      </c>
      <c r="H1268" t="s">
        <v>8245</v>
      </c>
      <c r="I1268">
        <v>1388303940</v>
      </c>
      <c r="J1268">
        <v>1386011038</v>
      </c>
      <c r="K1268" t="b">
        <v>0</v>
      </c>
      <c r="L1268">
        <v>236</v>
      </c>
      <c r="M1268" t="b">
        <v>1</v>
      </c>
      <c r="N1268" t="s">
        <v>8301</v>
      </c>
      <c r="O1268" s="10">
        <f t="shared" si="142"/>
        <v>109</v>
      </c>
      <c r="P1268">
        <f t="shared" si="143"/>
        <v>92.13</v>
      </c>
      <c r="Q1268" t="s">
        <v>8315</v>
      </c>
      <c r="R1268" t="s">
        <v>8355</v>
      </c>
      <c r="S1268" s="14">
        <f t="shared" si="144"/>
        <v>41610.794421296298</v>
      </c>
      <c r="T1268" s="14">
        <f t="shared" si="145"/>
        <v>41637.332638888889</v>
      </c>
    </row>
    <row r="1269" spans="1:20" ht="43.2" x14ac:dyDescent="0.3">
      <c r="A1269">
        <v>3040</v>
      </c>
      <c r="B1269" s="3" t="s">
        <v>3040</v>
      </c>
      <c r="C1269" s="3" t="s">
        <v>7150</v>
      </c>
      <c r="D1269" s="6">
        <v>3000</v>
      </c>
      <c r="E1269" s="8">
        <v>3225</v>
      </c>
      <c r="F1269" t="s">
        <v>8218</v>
      </c>
      <c r="G1269" t="s">
        <v>8223</v>
      </c>
      <c r="H1269" t="s">
        <v>8245</v>
      </c>
      <c r="I1269">
        <v>1435359600</v>
      </c>
      <c r="J1269">
        <v>1434999621</v>
      </c>
      <c r="K1269" t="b">
        <v>0</v>
      </c>
      <c r="L1269">
        <v>42</v>
      </c>
      <c r="M1269" t="b">
        <v>1</v>
      </c>
      <c r="N1269" t="s">
        <v>8301</v>
      </c>
      <c r="O1269" s="10">
        <f t="shared" si="142"/>
        <v>108</v>
      </c>
      <c r="P1269">
        <f t="shared" si="143"/>
        <v>76.790000000000006</v>
      </c>
      <c r="Q1269" t="s">
        <v>8315</v>
      </c>
      <c r="R1269" t="s">
        <v>8355</v>
      </c>
      <c r="S1269" s="14">
        <f t="shared" si="144"/>
        <v>42177.791909722218</v>
      </c>
      <c r="T1269" s="14">
        <f t="shared" si="145"/>
        <v>42181.958333333328</v>
      </c>
    </row>
    <row r="1270" spans="1:20" ht="28.8" x14ac:dyDescent="0.3">
      <c r="A1270">
        <v>3041</v>
      </c>
      <c r="B1270" s="3" t="s">
        <v>3041</v>
      </c>
      <c r="C1270" s="3" t="s">
        <v>7151</v>
      </c>
      <c r="D1270" s="6">
        <v>8300</v>
      </c>
      <c r="E1270" s="8">
        <v>9170</v>
      </c>
      <c r="F1270" t="s">
        <v>8218</v>
      </c>
      <c r="G1270" t="s">
        <v>8223</v>
      </c>
      <c r="H1270" t="s">
        <v>8245</v>
      </c>
      <c r="I1270">
        <v>1453323048</v>
      </c>
      <c r="J1270">
        <v>1450731048</v>
      </c>
      <c r="K1270" t="b">
        <v>0</v>
      </c>
      <c r="L1270">
        <v>95</v>
      </c>
      <c r="M1270" t="b">
        <v>1</v>
      </c>
      <c r="N1270" t="s">
        <v>8301</v>
      </c>
      <c r="O1270" s="10">
        <f t="shared" si="142"/>
        <v>110</v>
      </c>
      <c r="P1270">
        <f t="shared" si="143"/>
        <v>96.53</v>
      </c>
      <c r="Q1270" t="s">
        <v>8315</v>
      </c>
      <c r="R1270" t="s">
        <v>8355</v>
      </c>
      <c r="S1270" s="14">
        <f t="shared" si="144"/>
        <v>42359.868611111116</v>
      </c>
      <c r="T1270" s="14">
        <f t="shared" si="145"/>
        <v>42389.868611111116</v>
      </c>
    </row>
    <row r="1271" spans="1:20" ht="43.2" x14ac:dyDescent="0.3">
      <c r="A1271">
        <v>3044</v>
      </c>
      <c r="B1271" s="3" t="s">
        <v>3044</v>
      </c>
      <c r="C1271" s="3" t="s">
        <v>7154</v>
      </c>
      <c r="D1271" s="6">
        <v>12000</v>
      </c>
      <c r="E1271" s="8">
        <v>13121</v>
      </c>
      <c r="F1271" t="s">
        <v>8218</v>
      </c>
      <c r="G1271" t="s">
        <v>8223</v>
      </c>
      <c r="H1271" t="s">
        <v>8245</v>
      </c>
      <c r="I1271">
        <v>1454433998</v>
      </c>
      <c r="J1271">
        <v>1453137998</v>
      </c>
      <c r="K1271" t="b">
        <v>0</v>
      </c>
      <c r="L1271">
        <v>156</v>
      </c>
      <c r="M1271" t="b">
        <v>1</v>
      </c>
      <c r="N1271" t="s">
        <v>8301</v>
      </c>
      <c r="O1271" s="10">
        <f t="shared" si="142"/>
        <v>109</v>
      </c>
      <c r="P1271">
        <f t="shared" si="143"/>
        <v>84.11</v>
      </c>
      <c r="Q1271" t="s">
        <v>8315</v>
      </c>
      <c r="R1271" t="s">
        <v>8355</v>
      </c>
      <c r="S1271" s="14">
        <f t="shared" si="144"/>
        <v>42387.7268287037</v>
      </c>
      <c r="T1271" s="14">
        <f t="shared" si="145"/>
        <v>42402.7268287037</v>
      </c>
    </row>
    <row r="1272" spans="1:20" ht="43.2" x14ac:dyDescent="0.3">
      <c r="A1272">
        <v>3045</v>
      </c>
      <c r="B1272" s="3" t="s">
        <v>3045</v>
      </c>
      <c r="C1272" s="3" t="s">
        <v>7155</v>
      </c>
      <c r="D1272" s="6">
        <v>4000</v>
      </c>
      <c r="E1272" s="8">
        <v>5308.26</v>
      </c>
      <c r="F1272" t="s">
        <v>8218</v>
      </c>
      <c r="G1272" t="s">
        <v>8223</v>
      </c>
      <c r="H1272" t="s">
        <v>8245</v>
      </c>
      <c r="I1272">
        <v>1408679055</v>
      </c>
      <c r="J1272">
        <v>1406087055</v>
      </c>
      <c r="K1272" t="b">
        <v>0</v>
      </c>
      <c r="L1272">
        <v>64</v>
      </c>
      <c r="M1272" t="b">
        <v>1</v>
      </c>
      <c r="N1272" t="s">
        <v>8301</v>
      </c>
      <c r="O1272" s="10">
        <f t="shared" si="142"/>
        <v>133</v>
      </c>
      <c r="P1272">
        <f t="shared" si="143"/>
        <v>82.94</v>
      </c>
      <c r="Q1272" t="s">
        <v>8315</v>
      </c>
      <c r="R1272" t="s">
        <v>8355</v>
      </c>
      <c r="S1272" s="14">
        <f t="shared" si="144"/>
        <v>41843.155729166669</v>
      </c>
      <c r="T1272" s="14">
        <f t="shared" si="145"/>
        <v>41873.155729166669</v>
      </c>
    </row>
    <row r="1273" spans="1:20" ht="57.6" x14ac:dyDescent="0.3">
      <c r="A1273">
        <v>3046</v>
      </c>
      <c r="B1273" s="3" t="s">
        <v>3046</v>
      </c>
      <c r="C1273" s="3" t="s">
        <v>7156</v>
      </c>
      <c r="D1273" s="6">
        <v>7900</v>
      </c>
      <c r="E1273" s="8">
        <v>15077</v>
      </c>
      <c r="F1273" t="s">
        <v>8218</v>
      </c>
      <c r="G1273" t="s">
        <v>8223</v>
      </c>
      <c r="H1273" t="s">
        <v>8245</v>
      </c>
      <c r="I1273">
        <v>1410324720</v>
      </c>
      <c r="J1273">
        <v>1407784586</v>
      </c>
      <c r="K1273" t="b">
        <v>0</v>
      </c>
      <c r="L1273">
        <v>58</v>
      </c>
      <c r="M1273" t="b">
        <v>1</v>
      </c>
      <c r="N1273" t="s">
        <v>8301</v>
      </c>
      <c r="O1273" s="10">
        <f t="shared" si="142"/>
        <v>191</v>
      </c>
      <c r="P1273">
        <f t="shared" si="143"/>
        <v>259.95</v>
      </c>
      <c r="Q1273" t="s">
        <v>8315</v>
      </c>
      <c r="R1273" t="s">
        <v>8355</v>
      </c>
      <c r="S1273" s="14">
        <f t="shared" si="144"/>
        <v>41862.803078703706</v>
      </c>
      <c r="T1273" s="14">
        <f t="shared" si="145"/>
        <v>41892.202777777777</v>
      </c>
    </row>
    <row r="1274" spans="1:20" ht="43.2" x14ac:dyDescent="0.3">
      <c r="A1274">
        <v>3047</v>
      </c>
      <c r="B1274" s="3" t="s">
        <v>3047</v>
      </c>
      <c r="C1274" s="3" t="s">
        <v>7157</v>
      </c>
      <c r="D1274" s="6">
        <v>500</v>
      </c>
      <c r="E1274" s="8">
        <v>745</v>
      </c>
      <c r="F1274" t="s">
        <v>8218</v>
      </c>
      <c r="G1274" t="s">
        <v>8223</v>
      </c>
      <c r="H1274" t="s">
        <v>8245</v>
      </c>
      <c r="I1274">
        <v>1461762960</v>
      </c>
      <c r="J1274">
        <v>1457999054</v>
      </c>
      <c r="K1274" t="b">
        <v>0</v>
      </c>
      <c r="L1274">
        <v>20</v>
      </c>
      <c r="M1274" t="b">
        <v>1</v>
      </c>
      <c r="N1274" t="s">
        <v>8301</v>
      </c>
      <c r="O1274" s="10">
        <f t="shared" si="142"/>
        <v>149</v>
      </c>
      <c r="P1274">
        <f t="shared" si="143"/>
        <v>37.25</v>
      </c>
      <c r="Q1274" t="s">
        <v>8315</v>
      </c>
      <c r="R1274" t="s">
        <v>8355</v>
      </c>
      <c r="S1274" s="14">
        <f t="shared" si="144"/>
        <v>42443.989050925928</v>
      </c>
      <c r="T1274" s="14">
        <f t="shared" si="145"/>
        <v>42487.552777777775</v>
      </c>
    </row>
    <row r="1275" spans="1:20" ht="43.2" x14ac:dyDescent="0.3">
      <c r="A1275">
        <v>3048</v>
      </c>
      <c r="B1275" s="3" t="s">
        <v>3048</v>
      </c>
      <c r="C1275" s="3" t="s">
        <v>7158</v>
      </c>
      <c r="D1275" s="6">
        <v>5000</v>
      </c>
      <c r="E1275" s="8">
        <v>8320</v>
      </c>
      <c r="F1275" t="s">
        <v>8218</v>
      </c>
      <c r="G1275" t="s">
        <v>8223</v>
      </c>
      <c r="H1275" t="s">
        <v>8245</v>
      </c>
      <c r="I1275">
        <v>1420060920</v>
      </c>
      <c r="J1275">
        <v>1417556262</v>
      </c>
      <c r="K1275" t="b">
        <v>0</v>
      </c>
      <c r="L1275">
        <v>47</v>
      </c>
      <c r="M1275" t="b">
        <v>1</v>
      </c>
      <c r="N1275" t="s">
        <v>8301</v>
      </c>
      <c r="O1275" s="10">
        <f t="shared" si="142"/>
        <v>166</v>
      </c>
      <c r="P1275">
        <f t="shared" si="143"/>
        <v>177.02</v>
      </c>
      <c r="Q1275" t="s">
        <v>8315</v>
      </c>
      <c r="R1275" t="s">
        <v>8355</v>
      </c>
      <c r="S1275" s="14">
        <f t="shared" si="144"/>
        <v>41975.901180555549</v>
      </c>
      <c r="T1275" s="14">
        <f t="shared" si="145"/>
        <v>42004.890277777777</v>
      </c>
    </row>
    <row r="1276" spans="1:20" ht="57.6" x14ac:dyDescent="0.3">
      <c r="A1276">
        <v>3049</v>
      </c>
      <c r="B1276" s="3" t="s">
        <v>3049</v>
      </c>
      <c r="C1276" s="3" t="s">
        <v>7159</v>
      </c>
      <c r="D1276" s="6">
        <v>3750</v>
      </c>
      <c r="E1276" s="8">
        <v>4000</v>
      </c>
      <c r="F1276" t="s">
        <v>8218</v>
      </c>
      <c r="G1276" t="s">
        <v>8223</v>
      </c>
      <c r="H1276" t="s">
        <v>8245</v>
      </c>
      <c r="I1276">
        <v>1434241255</v>
      </c>
      <c r="J1276">
        <v>1431649255</v>
      </c>
      <c r="K1276" t="b">
        <v>0</v>
      </c>
      <c r="L1276">
        <v>54</v>
      </c>
      <c r="M1276" t="b">
        <v>1</v>
      </c>
      <c r="N1276" t="s">
        <v>8301</v>
      </c>
      <c r="O1276" s="10">
        <f t="shared" si="142"/>
        <v>107</v>
      </c>
      <c r="P1276">
        <f t="shared" si="143"/>
        <v>74.069999999999993</v>
      </c>
      <c r="Q1276" t="s">
        <v>8315</v>
      </c>
      <c r="R1276" t="s">
        <v>8355</v>
      </c>
      <c r="S1276" s="14">
        <f t="shared" si="144"/>
        <v>42139.014525462961</v>
      </c>
      <c r="T1276" s="14">
        <f t="shared" si="145"/>
        <v>42169.014525462961</v>
      </c>
    </row>
    <row r="1277" spans="1:20" ht="28.8" x14ac:dyDescent="0.3">
      <c r="A1277">
        <v>3050</v>
      </c>
      <c r="B1277" s="3" t="s">
        <v>3050</v>
      </c>
      <c r="C1277" s="3" t="s">
        <v>7160</v>
      </c>
      <c r="D1277" s="6">
        <v>600</v>
      </c>
      <c r="E1277" s="8">
        <v>636</v>
      </c>
      <c r="F1277" t="s">
        <v>8218</v>
      </c>
      <c r="G1277" t="s">
        <v>8223</v>
      </c>
      <c r="H1277" t="s">
        <v>8245</v>
      </c>
      <c r="I1277">
        <v>1462420960</v>
      </c>
      <c r="J1277">
        <v>1459828960</v>
      </c>
      <c r="K1277" t="b">
        <v>0</v>
      </c>
      <c r="L1277">
        <v>9</v>
      </c>
      <c r="M1277" t="b">
        <v>1</v>
      </c>
      <c r="N1277" t="s">
        <v>8301</v>
      </c>
      <c r="O1277" s="10">
        <f t="shared" si="142"/>
        <v>106</v>
      </c>
      <c r="P1277">
        <f t="shared" si="143"/>
        <v>70.67</v>
      </c>
      <c r="Q1277" t="s">
        <v>8315</v>
      </c>
      <c r="R1277" t="s">
        <v>8355</v>
      </c>
      <c r="S1277" s="14">
        <f t="shared" si="144"/>
        <v>42465.16851851852</v>
      </c>
      <c r="T1277" s="14">
        <f t="shared" si="145"/>
        <v>42495.16851851852</v>
      </c>
    </row>
    <row r="1278" spans="1:20" ht="43.2" x14ac:dyDescent="0.3">
      <c r="A1278">
        <v>3147</v>
      </c>
      <c r="B1278" s="3" t="s">
        <v>3147</v>
      </c>
      <c r="C1278" s="3" t="s">
        <v>7257</v>
      </c>
      <c r="D1278" s="6">
        <v>20000</v>
      </c>
      <c r="E1278" s="8">
        <v>23505</v>
      </c>
      <c r="F1278" t="s">
        <v>8218</v>
      </c>
      <c r="G1278" t="s">
        <v>8223</v>
      </c>
      <c r="H1278" t="s">
        <v>8245</v>
      </c>
      <c r="I1278">
        <v>1415319355</v>
      </c>
      <c r="J1278">
        <v>1411859755</v>
      </c>
      <c r="K1278" t="b">
        <v>1</v>
      </c>
      <c r="L1278">
        <v>213</v>
      </c>
      <c r="M1278" t="b">
        <v>1</v>
      </c>
      <c r="N1278" t="s">
        <v>8269</v>
      </c>
      <c r="O1278" s="10">
        <f t="shared" si="142"/>
        <v>118</v>
      </c>
      <c r="P1278">
        <f t="shared" ref="P1278:P1309" si="146">IFERROR(ROUND(E1278/L1278,2),0)</f>
        <v>110.35</v>
      </c>
      <c r="Q1278" t="s">
        <v>8315</v>
      </c>
      <c r="R1278" t="s">
        <v>8316</v>
      </c>
      <c r="S1278" s="14">
        <f t="shared" ref="S1278:S1309" si="147">(((J1278/60)/60)/24)+DATE(1970,1,1)</f>
        <v>41909.969386574077</v>
      </c>
      <c r="T1278" s="14">
        <f t="shared" ref="T1278:T1309" si="148">(((I1278/60)/60)/24)+DATE(1970,1,1)</f>
        <v>41950.011053240742</v>
      </c>
    </row>
    <row r="1279" spans="1:20" ht="28.8" x14ac:dyDescent="0.3">
      <c r="A1279">
        <v>3148</v>
      </c>
      <c r="B1279" s="3" t="s">
        <v>3148</v>
      </c>
      <c r="C1279" s="3" t="s">
        <v>7258</v>
      </c>
      <c r="D1279" s="6">
        <v>1800</v>
      </c>
      <c r="E1279" s="8">
        <v>2361</v>
      </c>
      <c r="F1279" t="s">
        <v>8218</v>
      </c>
      <c r="G1279" t="s">
        <v>8223</v>
      </c>
      <c r="H1279" t="s">
        <v>8245</v>
      </c>
      <c r="I1279">
        <v>1412136000</v>
      </c>
      <c r="J1279">
        <v>1410278284</v>
      </c>
      <c r="K1279" t="b">
        <v>1</v>
      </c>
      <c r="L1279">
        <v>57</v>
      </c>
      <c r="M1279" t="b">
        <v>1</v>
      </c>
      <c r="N1279" t="s">
        <v>8269</v>
      </c>
      <c r="O1279" s="10">
        <f t="shared" si="142"/>
        <v>131</v>
      </c>
      <c r="P1279">
        <f t="shared" si="146"/>
        <v>41.42</v>
      </c>
      <c r="Q1279" t="s">
        <v>8315</v>
      </c>
      <c r="R1279" t="s">
        <v>8316</v>
      </c>
      <c r="S1279" s="14">
        <f t="shared" si="147"/>
        <v>41891.665324074071</v>
      </c>
      <c r="T1279" s="14">
        <f t="shared" si="148"/>
        <v>41913.166666666664</v>
      </c>
    </row>
    <row r="1280" spans="1:20" ht="43.2" x14ac:dyDescent="0.3">
      <c r="A1280">
        <v>3149</v>
      </c>
      <c r="B1280" s="3" t="s">
        <v>3149</v>
      </c>
      <c r="C1280" s="3" t="s">
        <v>7259</v>
      </c>
      <c r="D1280" s="6">
        <v>1250</v>
      </c>
      <c r="E1280" s="8">
        <v>1300</v>
      </c>
      <c r="F1280" t="s">
        <v>8218</v>
      </c>
      <c r="G1280" t="s">
        <v>8223</v>
      </c>
      <c r="H1280" t="s">
        <v>8245</v>
      </c>
      <c r="I1280">
        <v>1354845600</v>
      </c>
      <c r="J1280">
        <v>1352766300</v>
      </c>
      <c r="K1280" t="b">
        <v>1</v>
      </c>
      <c r="L1280">
        <v>25</v>
      </c>
      <c r="M1280" t="b">
        <v>1</v>
      </c>
      <c r="N1280" t="s">
        <v>8269</v>
      </c>
      <c r="O1280" s="10">
        <f t="shared" si="142"/>
        <v>104</v>
      </c>
      <c r="P1280">
        <f t="shared" si="146"/>
        <v>52</v>
      </c>
      <c r="Q1280" t="s">
        <v>8315</v>
      </c>
      <c r="R1280" t="s">
        <v>8316</v>
      </c>
      <c r="S1280" s="14">
        <f t="shared" si="147"/>
        <v>41226.017361111109</v>
      </c>
      <c r="T1280" s="14">
        <f t="shared" si="148"/>
        <v>41250.083333333336</v>
      </c>
    </row>
    <row r="1281" spans="1:20" ht="57.6" x14ac:dyDescent="0.3">
      <c r="A1281">
        <v>3150</v>
      </c>
      <c r="B1281" s="3" t="s">
        <v>3150</v>
      </c>
      <c r="C1281" s="3" t="s">
        <v>7260</v>
      </c>
      <c r="D1281" s="6">
        <v>3500</v>
      </c>
      <c r="E1281" s="8">
        <v>3535</v>
      </c>
      <c r="F1281" t="s">
        <v>8218</v>
      </c>
      <c r="G1281" t="s">
        <v>8223</v>
      </c>
      <c r="H1281" t="s">
        <v>8245</v>
      </c>
      <c r="I1281">
        <v>1295928000</v>
      </c>
      <c r="J1281">
        <v>1288160403</v>
      </c>
      <c r="K1281" t="b">
        <v>1</v>
      </c>
      <c r="L1281">
        <v>104</v>
      </c>
      <c r="M1281" t="b">
        <v>1</v>
      </c>
      <c r="N1281" t="s">
        <v>8269</v>
      </c>
      <c r="O1281" s="10">
        <f t="shared" si="142"/>
        <v>101</v>
      </c>
      <c r="P1281">
        <f t="shared" si="146"/>
        <v>33.99</v>
      </c>
      <c r="Q1281" t="s">
        <v>8315</v>
      </c>
      <c r="R1281" t="s">
        <v>8316</v>
      </c>
      <c r="S1281" s="14">
        <f t="shared" si="147"/>
        <v>40478.263923611114</v>
      </c>
      <c r="T1281" s="14">
        <f t="shared" si="148"/>
        <v>40568.166666666664</v>
      </c>
    </row>
    <row r="1282" spans="1:20" ht="43.2" x14ac:dyDescent="0.3">
      <c r="A1282">
        <v>3151</v>
      </c>
      <c r="B1282" s="3" t="s">
        <v>3151</v>
      </c>
      <c r="C1282" s="3" t="s">
        <v>7261</v>
      </c>
      <c r="D1282" s="6">
        <v>3500</v>
      </c>
      <c r="E1282" s="8">
        <v>3514</v>
      </c>
      <c r="F1282" t="s">
        <v>8218</v>
      </c>
      <c r="G1282" t="s">
        <v>8223</v>
      </c>
      <c r="H1282" t="s">
        <v>8245</v>
      </c>
      <c r="I1282">
        <v>1410379774</v>
      </c>
      <c r="J1282">
        <v>1407787774</v>
      </c>
      <c r="K1282" t="b">
        <v>1</v>
      </c>
      <c r="L1282">
        <v>34</v>
      </c>
      <c r="M1282" t="b">
        <v>1</v>
      </c>
      <c r="N1282" t="s">
        <v>8269</v>
      </c>
      <c r="O1282" s="10">
        <f t="shared" ref="O1282:O1345" si="149">ROUND(E1282/D1282*100,0)</f>
        <v>100</v>
      </c>
      <c r="P1282">
        <f t="shared" si="146"/>
        <v>103.35</v>
      </c>
      <c r="Q1282" t="s">
        <v>8315</v>
      </c>
      <c r="R1282" t="s">
        <v>8316</v>
      </c>
      <c r="S1282" s="14">
        <f t="shared" si="147"/>
        <v>41862.83997685185</v>
      </c>
      <c r="T1282" s="14">
        <f t="shared" si="148"/>
        <v>41892.83997685185</v>
      </c>
    </row>
    <row r="1283" spans="1:20" ht="43.2" x14ac:dyDescent="0.3">
      <c r="A1283">
        <v>3153</v>
      </c>
      <c r="B1283" s="3" t="s">
        <v>3153</v>
      </c>
      <c r="C1283" s="3" t="s">
        <v>7263</v>
      </c>
      <c r="D1283" s="6">
        <v>3000</v>
      </c>
      <c r="E1283" s="8">
        <v>10067.5</v>
      </c>
      <c r="F1283" t="s">
        <v>8218</v>
      </c>
      <c r="G1283" t="s">
        <v>8223</v>
      </c>
      <c r="H1283" t="s">
        <v>8245</v>
      </c>
      <c r="I1283">
        <v>1304225940</v>
      </c>
      <c r="J1283">
        <v>1301542937</v>
      </c>
      <c r="K1283" t="b">
        <v>1</v>
      </c>
      <c r="L1283">
        <v>241</v>
      </c>
      <c r="M1283" t="b">
        <v>1</v>
      </c>
      <c r="N1283" t="s">
        <v>8269</v>
      </c>
      <c r="O1283" s="10">
        <f t="shared" si="149"/>
        <v>336</v>
      </c>
      <c r="P1283">
        <f t="shared" si="146"/>
        <v>41.77</v>
      </c>
      <c r="Q1283" t="s">
        <v>8315</v>
      </c>
      <c r="R1283" t="s">
        <v>8316</v>
      </c>
      <c r="S1283" s="14">
        <f t="shared" si="147"/>
        <v>40633.154363425929</v>
      </c>
      <c r="T1283" s="14">
        <f t="shared" si="148"/>
        <v>40664.207638888889</v>
      </c>
    </row>
    <row r="1284" spans="1:20" ht="43.2" x14ac:dyDescent="0.3">
      <c r="A1284">
        <v>3154</v>
      </c>
      <c r="B1284" s="3" t="s">
        <v>3154</v>
      </c>
      <c r="C1284" s="3" t="s">
        <v>7264</v>
      </c>
      <c r="D1284" s="6">
        <v>7000</v>
      </c>
      <c r="E1284" s="8">
        <v>7905</v>
      </c>
      <c r="F1284" t="s">
        <v>8218</v>
      </c>
      <c r="G1284" t="s">
        <v>8223</v>
      </c>
      <c r="H1284" t="s">
        <v>8245</v>
      </c>
      <c r="I1284">
        <v>1333310458</v>
      </c>
      <c r="J1284">
        <v>1330722058</v>
      </c>
      <c r="K1284" t="b">
        <v>1</v>
      </c>
      <c r="L1284">
        <v>123</v>
      </c>
      <c r="M1284" t="b">
        <v>1</v>
      </c>
      <c r="N1284" t="s">
        <v>8269</v>
      </c>
      <c r="O1284" s="10">
        <f t="shared" si="149"/>
        <v>113</v>
      </c>
      <c r="P1284">
        <f t="shared" si="146"/>
        <v>64.27</v>
      </c>
      <c r="Q1284" t="s">
        <v>8315</v>
      </c>
      <c r="R1284" t="s">
        <v>8316</v>
      </c>
      <c r="S1284" s="14">
        <f t="shared" si="147"/>
        <v>40970.875671296293</v>
      </c>
      <c r="T1284" s="14">
        <f t="shared" si="148"/>
        <v>41000.834004629629</v>
      </c>
    </row>
    <row r="1285" spans="1:20" ht="43.2" x14ac:dyDescent="0.3">
      <c r="A1285">
        <v>3156</v>
      </c>
      <c r="B1285" s="3" t="s">
        <v>3156</v>
      </c>
      <c r="C1285" s="3" t="s">
        <v>7266</v>
      </c>
      <c r="D1285" s="6">
        <v>5500</v>
      </c>
      <c r="E1285" s="8">
        <v>5600</v>
      </c>
      <c r="F1285" t="s">
        <v>8218</v>
      </c>
      <c r="G1285" t="s">
        <v>8223</v>
      </c>
      <c r="H1285" t="s">
        <v>8245</v>
      </c>
      <c r="I1285">
        <v>1338591144</v>
      </c>
      <c r="J1285">
        <v>1335567144</v>
      </c>
      <c r="K1285" t="b">
        <v>1</v>
      </c>
      <c r="L1285">
        <v>89</v>
      </c>
      <c r="M1285" t="b">
        <v>1</v>
      </c>
      <c r="N1285" t="s">
        <v>8269</v>
      </c>
      <c r="O1285" s="10">
        <f t="shared" si="149"/>
        <v>102</v>
      </c>
      <c r="P1285">
        <f t="shared" si="146"/>
        <v>62.92</v>
      </c>
      <c r="Q1285" t="s">
        <v>8315</v>
      </c>
      <c r="R1285" t="s">
        <v>8316</v>
      </c>
      <c r="S1285" s="14">
        <f t="shared" si="147"/>
        <v>41026.953055555554</v>
      </c>
      <c r="T1285" s="14">
        <f t="shared" si="148"/>
        <v>41061.953055555554</v>
      </c>
    </row>
    <row r="1286" spans="1:20" ht="28.8" x14ac:dyDescent="0.3">
      <c r="A1286">
        <v>3157</v>
      </c>
      <c r="B1286" s="3" t="s">
        <v>3157</v>
      </c>
      <c r="C1286" s="3" t="s">
        <v>7267</v>
      </c>
      <c r="D1286" s="6">
        <v>4000</v>
      </c>
      <c r="E1286" s="8">
        <v>4040</v>
      </c>
      <c r="F1286" t="s">
        <v>8218</v>
      </c>
      <c r="G1286" t="s">
        <v>8223</v>
      </c>
      <c r="H1286" t="s">
        <v>8245</v>
      </c>
      <c r="I1286">
        <v>1405746000</v>
      </c>
      <c r="J1286">
        <v>1404932105</v>
      </c>
      <c r="K1286" t="b">
        <v>1</v>
      </c>
      <c r="L1286">
        <v>41</v>
      </c>
      <c r="M1286" t="b">
        <v>1</v>
      </c>
      <c r="N1286" t="s">
        <v>8269</v>
      </c>
      <c r="O1286" s="10">
        <f t="shared" si="149"/>
        <v>101</v>
      </c>
      <c r="P1286">
        <f t="shared" si="146"/>
        <v>98.54</v>
      </c>
      <c r="Q1286" t="s">
        <v>8315</v>
      </c>
      <c r="R1286" t="s">
        <v>8316</v>
      </c>
      <c r="S1286" s="14">
        <f t="shared" si="147"/>
        <v>41829.788252314815</v>
      </c>
      <c r="T1286" s="14">
        <f t="shared" si="148"/>
        <v>41839.208333333336</v>
      </c>
    </row>
    <row r="1287" spans="1:20" ht="28.8" x14ac:dyDescent="0.3">
      <c r="A1287">
        <v>3158</v>
      </c>
      <c r="B1287" s="3" t="s">
        <v>3158</v>
      </c>
      <c r="C1287" s="3" t="s">
        <v>7268</v>
      </c>
      <c r="D1287" s="6">
        <v>5000</v>
      </c>
      <c r="E1287" s="8">
        <v>5700</v>
      </c>
      <c r="F1287" t="s">
        <v>8218</v>
      </c>
      <c r="G1287" t="s">
        <v>8223</v>
      </c>
      <c r="H1287" t="s">
        <v>8245</v>
      </c>
      <c r="I1287">
        <v>1374523752</v>
      </c>
      <c r="J1287">
        <v>1371931752</v>
      </c>
      <c r="K1287" t="b">
        <v>1</v>
      </c>
      <c r="L1287">
        <v>69</v>
      </c>
      <c r="M1287" t="b">
        <v>1</v>
      </c>
      <c r="N1287" t="s">
        <v>8269</v>
      </c>
      <c r="O1287" s="10">
        <f t="shared" si="149"/>
        <v>114</v>
      </c>
      <c r="P1287">
        <f t="shared" si="146"/>
        <v>82.61</v>
      </c>
      <c r="Q1287" t="s">
        <v>8315</v>
      </c>
      <c r="R1287" t="s">
        <v>8316</v>
      </c>
      <c r="S1287" s="14">
        <f t="shared" si="147"/>
        <v>41447.839722222219</v>
      </c>
      <c r="T1287" s="14">
        <f t="shared" si="148"/>
        <v>41477.839722222219</v>
      </c>
    </row>
    <row r="1288" spans="1:20" ht="43.2" x14ac:dyDescent="0.3">
      <c r="A1288">
        <v>3159</v>
      </c>
      <c r="B1288" s="3" t="s">
        <v>3159</v>
      </c>
      <c r="C1288" s="3" t="s">
        <v>7269</v>
      </c>
      <c r="D1288" s="6">
        <v>1500</v>
      </c>
      <c r="E1288" s="8">
        <v>2002.22</v>
      </c>
      <c r="F1288" t="s">
        <v>8218</v>
      </c>
      <c r="G1288" t="s">
        <v>8223</v>
      </c>
      <c r="H1288" t="s">
        <v>8245</v>
      </c>
      <c r="I1288">
        <v>1326927600</v>
      </c>
      <c r="J1288">
        <v>1323221761</v>
      </c>
      <c r="K1288" t="b">
        <v>1</v>
      </c>
      <c r="L1288">
        <v>52</v>
      </c>
      <c r="M1288" t="b">
        <v>1</v>
      </c>
      <c r="N1288" t="s">
        <v>8269</v>
      </c>
      <c r="O1288" s="10">
        <f t="shared" si="149"/>
        <v>133</v>
      </c>
      <c r="P1288">
        <f t="shared" si="146"/>
        <v>38.5</v>
      </c>
      <c r="Q1288" t="s">
        <v>8315</v>
      </c>
      <c r="R1288" t="s">
        <v>8316</v>
      </c>
      <c r="S1288" s="14">
        <f t="shared" si="147"/>
        <v>40884.066678240742</v>
      </c>
      <c r="T1288" s="14">
        <f t="shared" si="148"/>
        <v>40926.958333333336</v>
      </c>
    </row>
    <row r="1289" spans="1:20" ht="43.2" x14ac:dyDescent="0.3">
      <c r="A1289">
        <v>3160</v>
      </c>
      <c r="B1289" s="3" t="s">
        <v>3160</v>
      </c>
      <c r="C1289" s="3" t="s">
        <v>7270</v>
      </c>
      <c r="D1289" s="6">
        <v>4500</v>
      </c>
      <c r="E1289" s="8">
        <v>4569</v>
      </c>
      <c r="F1289" t="s">
        <v>8218</v>
      </c>
      <c r="G1289" t="s">
        <v>8223</v>
      </c>
      <c r="H1289" t="s">
        <v>8245</v>
      </c>
      <c r="I1289">
        <v>1407905940</v>
      </c>
      <c r="J1289">
        <v>1405923687</v>
      </c>
      <c r="K1289" t="b">
        <v>1</v>
      </c>
      <c r="L1289">
        <v>57</v>
      </c>
      <c r="M1289" t="b">
        <v>1</v>
      </c>
      <c r="N1289" t="s">
        <v>8269</v>
      </c>
      <c r="O1289" s="10">
        <f t="shared" si="149"/>
        <v>102</v>
      </c>
      <c r="P1289">
        <f t="shared" si="146"/>
        <v>80.16</v>
      </c>
      <c r="Q1289" t="s">
        <v>8315</v>
      </c>
      <c r="R1289" t="s">
        <v>8316</v>
      </c>
      <c r="S1289" s="14">
        <f t="shared" si="147"/>
        <v>41841.26489583333</v>
      </c>
      <c r="T1289" s="14">
        <f t="shared" si="148"/>
        <v>41864.207638888889</v>
      </c>
    </row>
    <row r="1290" spans="1:20" ht="43.2" x14ac:dyDescent="0.3">
      <c r="A1290">
        <v>3162</v>
      </c>
      <c r="B1290" s="3" t="s">
        <v>3162</v>
      </c>
      <c r="C1290" s="3" t="s">
        <v>7272</v>
      </c>
      <c r="D1290" s="6">
        <v>4000</v>
      </c>
      <c r="E1290" s="8">
        <v>5086</v>
      </c>
      <c r="F1290" t="s">
        <v>8218</v>
      </c>
      <c r="G1290" t="s">
        <v>8223</v>
      </c>
      <c r="H1290" t="s">
        <v>8245</v>
      </c>
      <c r="I1290">
        <v>1404698400</v>
      </c>
      <c r="J1290">
        <v>1402331262</v>
      </c>
      <c r="K1290" t="b">
        <v>1</v>
      </c>
      <c r="L1290">
        <v>63</v>
      </c>
      <c r="M1290" t="b">
        <v>1</v>
      </c>
      <c r="N1290" t="s">
        <v>8269</v>
      </c>
      <c r="O1290" s="10">
        <f t="shared" si="149"/>
        <v>127</v>
      </c>
      <c r="P1290">
        <f t="shared" si="146"/>
        <v>80.73</v>
      </c>
      <c r="Q1290" t="s">
        <v>8315</v>
      </c>
      <c r="R1290" t="s">
        <v>8316</v>
      </c>
      <c r="S1290" s="14">
        <f t="shared" si="147"/>
        <v>41799.685902777775</v>
      </c>
      <c r="T1290" s="14">
        <f t="shared" si="148"/>
        <v>41827.083333333336</v>
      </c>
    </row>
    <row r="1291" spans="1:20" ht="43.2" x14ac:dyDescent="0.3">
      <c r="A1291">
        <v>3163</v>
      </c>
      <c r="B1291" s="3" t="s">
        <v>3163</v>
      </c>
      <c r="C1291" s="3" t="s">
        <v>7273</v>
      </c>
      <c r="D1291" s="6">
        <v>13000</v>
      </c>
      <c r="E1291" s="8">
        <v>14450</v>
      </c>
      <c r="F1291" t="s">
        <v>8218</v>
      </c>
      <c r="G1291" t="s">
        <v>8223</v>
      </c>
      <c r="H1291" t="s">
        <v>8245</v>
      </c>
      <c r="I1291">
        <v>1402855525</v>
      </c>
      <c r="J1291">
        <v>1400263525</v>
      </c>
      <c r="K1291" t="b">
        <v>1</v>
      </c>
      <c r="L1291">
        <v>72</v>
      </c>
      <c r="M1291" t="b">
        <v>1</v>
      </c>
      <c r="N1291" t="s">
        <v>8269</v>
      </c>
      <c r="O1291" s="10">
        <f t="shared" si="149"/>
        <v>111</v>
      </c>
      <c r="P1291">
        <f t="shared" si="146"/>
        <v>200.69</v>
      </c>
      <c r="Q1291" t="s">
        <v>8315</v>
      </c>
      <c r="R1291" t="s">
        <v>8316</v>
      </c>
      <c r="S1291" s="14">
        <f t="shared" si="147"/>
        <v>41775.753761574073</v>
      </c>
      <c r="T1291" s="14">
        <f t="shared" si="148"/>
        <v>41805.753761574073</v>
      </c>
    </row>
    <row r="1292" spans="1:20" ht="57.6" x14ac:dyDescent="0.3">
      <c r="A1292">
        <v>3164</v>
      </c>
      <c r="B1292" s="3" t="s">
        <v>3164</v>
      </c>
      <c r="C1292" s="3" t="s">
        <v>7274</v>
      </c>
      <c r="D1292" s="6">
        <v>2500</v>
      </c>
      <c r="E1292" s="8">
        <v>2669</v>
      </c>
      <c r="F1292" t="s">
        <v>8218</v>
      </c>
      <c r="G1292" t="s">
        <v>8223</v>
      </c>
      <c r="H1292" t="s">
        <v>8245</v>
      </c>
      <c r="I1292">
        <v>1402341615</v>
      </c>
      <c r="J1292">
        <v>1399490415</v>
      </c>
      <c r="K1292" t="b">
        <v>1</v>
      </c>
      <c r="L1292">
        <v>71</v>
      </c>
      <c r="M1292" t="b">
        <v>1</v>
      </c>
      <c r="N1292" t="s">
        <v>8269</v>
      </c>
      <c r="O1292" s="10">
        <f t="shared" si="149"/>
        <v>107</v>
      </c>
      <c r="P1292">
        <f t="shared" si="146"/>
        <v>37.590000000000003</v>
      </c>
      <c r="Q1292" t="s">
        <v>8315</v>
      </c>
      <c r="R1292" t="s">
        <v>8316</v>
      </c>
      <c r="S1292" s="14">
        <f t="shared" si="147"/>
        <v>41766.80572916667</v>
      </c>
      <c r="T1292" s="14">
        <f t="shared" si="148"/>
        <v>41799.80572916667</v>
      </c>
    </row>
    <row r="1293" spans="1:20" ht="57.6" x14ac:dyDescent="0.3">
      <c r="A1293">
        <v>3165</v>
      </c>
      <c r="B1293" s="3" t="s">
        <v>3165</v>
      </c>
      <c r="C1293" s="3" t="s">
        <v>7275</v>
      </c>
      <c r="D1293" s="6">
        <v>750</v>
      </c>
      <c r="E1293" s="8">
        <v>1220</v>
      </c>
      <c r="F1293" t="s">
        <v>8218</v>
      </c>
      <c r="G1293" t="s">
        <v>8223</v>
      </c>
      <c r="H1293" t="s">
        <v>8245</v>
      </c>
      <c r="I1293">
        <v>1304395140</v>
      </c>
      <c r="J1293">
        <v>1302493760</v>
      </c>
      <c r="K1293" t="b">
        <v>1</v>
      </c>
      <c r="L1293">
        <v>21</v>
      </c>
      <c r="M1293" t="b">
        <v>1</v>
      </c>
      <c r="N1293" t="s">
        <v>8269</v>
      </c>
      <c r="O1293" s="10">
        <f t="shared" si="149"/>
        <v>163</v>
      </c>
      <c r="P1293">
        <f t="shared" si="146"/>
        <v>58.1</v>
      </c>
      <c r="Q1293" t="s">
        <v>8315</v>
      </c>
      <c r="R1293" t="s">
        <v>8316</v>
      </c>
      <c r="S1293" s="14">
        <f t="shared" si="147"/>
        <v>40644.159259259257</v>
      </c>
      <c r="T1293" s="14">
        <f t="shared" si="148"/>
        <v>40666.165972222225</v>
      </c>
    </row>
    <row r="1294" spans="1:20" ht="43.2" x14ac:dyDescent="0.3">
      <c r="A1294">
        <v>3166</v>
      </c>
      <c r="B1294" s="3" t="s">
        <v>3166</v>
      </c>
      <c r="C1294" s="3" t="s">
        <v>7276</v>
      </c>
      <c r="D1294" s="6">
        <v>35000</v>
      </c>
      <c r="E1294" s="8">
        <v>56079.83</v>
      </c>
      <c r="F1294" t="s">
        <v>8218</v>
      </c>
      <c r="G1294" t="s">
        <v>8223</v>
      </c>
      <c r="H1294" t="s">
        <v>8245</v>
      </c>
      <c r="I1294">
        <v>1416988740</v>
      </c>
      <c r="J1294">
        <v>1414514153</v>
      </c>
      <c r="K1294" t="b">
        <v>1</v>
      </c>
      <c r="L1294">
        <v>930</v>
      </c>
      <c r="M1294" t="b">
        <v>1</v>
      </c>
      <c r="N1294" t="s">
        <v>8269</v>
      </c>
      <c r="O1294" s="10">
        <f t="shared" si="149"/>
        <v>160</v>
      </c>
      <c r="P1294">
        <f t="shared" si="146"/>
        <v>60.3</v>
      </c>
      <c r="Q1294" t="s">
        <v>8315</v>
      </c>
      <c r="R1294" t="s">
        <v>8316</v>
      </c>
      <c r="S1294" s="14">
        <f t="shared" si="147"/>
        <v>41940.69158564815</v>
      </c>
      <c r="T1294" s="14">
        <f t="shared" si="148"/>
        <v>41969.332638888889</v>
      </c>
    </row>
    <row r="1295" spans="1:20" ht="28.8" x14ac:dyDescent="0.3">
      <c r="A1295">
        <v>3167</v>
      </c>
      <c r="B1295" s="3" t="s">
        <v>3167</v>
      </c>
      <c r="C1295" s="3" t="s">
        <v>7277</v>
      </c>
      <c r="D1295" s="6">
        <v>3000</v>
      </c>
      <c r="E1295" s="8">
        <v>3485</v>
      </c>
      <c r="F1295" t="s">
        <v>8218</v>
      </c>
      <c r="G1295" t="s">
        <v>8223</v>
      </c>
      <c r="H1295" t="s">
        <v>8245</v>
      </c>
      <c r="I1295">
        <v>1406952781</v>
      </c>
      <c r="J1295">
        <v>1405743181</v>
      </c>
      <c r="K1295" t="b">
        <v>1</v>
      </c>
      <c r="L1295">
        <v>55</v>
      </c>
      <c r="M1295" t="b">
        <v>1</v>
      </c>
      <c r="N1295" t="s">
        <v>8269</v>
      </c>
      <c r="O1295" s="10">
        <f t="shared" si="149"/>
        <v>116</v>
      </c>
      <c r="P1295">
        <f t="shared" si="146"/>
        <v>63.36</v>
      </c>
      <c r="Q1295" t="s">
        <v>8315</v>
      </c>
      <c r="R1295" t="s">
        <v>8316</v>
      </c>
      <c r="S1295" s="14">
        <f t="shared" si="147"/>
        <v>41839.175706018519</v>
      </c>
      <c r="T1295" s="14">
        <f t="shared" si="148"/>
        <v>41853.175706018519</v>
      </c>
    </row>
    <row r="1296" spans="1:20" ht="43.2" x14ac:dyDescent="0.3">
      <c r="A1296">
        <v>3168</v>
      </c>
      <c r="B1296" s="3" t="s">
        <v>3168</v>
      </c>
      <c r="C1296" s="3" t="s">
        <v>7278</v>
      </c>
      <c r="D1296" s="6">
        <v>2500</v>
      </c>
      <c r="E1296" s="8">
        <v>3105</v>
      </c>
      <c r="F1296" t="s">
        <v>8218</v>
      </c>
      <c r="G1296" t="s">
        <v>8223</v>
      </c>
      <c r="H1296" t="s">
        <v>8245</v>
      </c>
      <c r="I1296">
        <v>1402696800</v>
      </c>
      <c r="J1296">
        <v>1399948353</v>
      </c>
      <c r="K1296" t="b">
        <v>1</v>
      </c>
      <c r="L1296">
        <v>61</v>
      </c>
      <c r="M1296" t="b">
        <v>1</v>
      </c>
      <c r="N1296" t="s">
        <v>8269</v>
      </c>
      <c r="O1296" s="10">
        <f t="shared" si="149"/>
        <v>124</v>
      </c>
      <c r="P1296">
        <f t="shared" si="146"/>
        <v>50.9</v>
      </c>
      <c r="Q1296" t="s">
        <v>8315</v>
      </c>
      <c r="R1296" t="s">
        <v>8316</v>
      </c>
      <c r="S1296" s="14">
        <f t="shared" si="147"/>
        <v>41772.105937500004</v>
      </c>
      <c r="T1296" s="14">
        <f t="shared" si="148"/>
        <v>41803.916666666664</v>
      </c>
    </row>
    <row r="1297" spans="1:20" ht="28.8" x14ac:dyDescent="0.3">
      <c r="A1297">
        <v>3169</v>
      </c>
      <c r="B1297" s="3" t="s">
        <v>3169</v>
      </c>
      <c r="C1297" s="3" t="s">
        <v>7279</v>
      </c>
      <c r="D1297" s="6">
        <v>8000</v>
      </c>
      <c r="E1297" s="8">
        <v>8241</v>
      </c>
      <c r="F1297" t="s">
        <v>8218</v>
      </c>
      <c r="G1297" t="s">
        <v>8223</v>
      </c>
      <c r="H1297" t="s">
        <v>8245</v>
      </c>
      <c r="I1297">
        <v>1386910740</v>
      </c>
      <c r="J1297">
        <v>1384364561</v>
      </c>
      <c r="K1297" t="b">
        <v>1</v>
      </c>
      <c r="L1297">
        <v>82</v>
      </c>
      <c r="M1297" t="b">
        <v>1</v>
      </c>
      <c r="N1297" t="s">
        <v>8269</v>
      </c>
      <c r="O1297" s="10">
        <f t="shared" si="149"/>
        <v>103</v>
      </c>
      <c r="P1297">
        <f t="shared" si="146"/>
        <v>100.5</v>
      </c>
      <c r="Q1297" t="s">
        <v>8315</v>
      </c>
      <c r="R1297" t="s">
        <v>8316</v>
      </c>
      <c r="S1297" s="14">
        <f t="shared" si="147"/>
        <v>41591.737974537034</v>
      </c>
      <c r="T1297" s="14">
        <f t="shared" si="148"/>
        <v>41621.207638888889</v>
      </c>
    </row>
    <row r="1298" spans="1:20" ht="43.2" x14ac:dyDescent="0.3">
      <c r="A1298">
        <v>3170</v>
      </c>
      <c r="B1298" s="3" t="s">
        <v>3170</v>
      </c>
      <c r="C1298" s="3" t="s">
        <v>7280</v>
      </c>
      <c r="D1298" s="6">
        <v>2000</v>
      </c>
      <c r="E1298" s="8">
        <v>2245</v>
      </c>
      <c r="F1298" t="s">
        <v>8218</v>
      </c>
      <c r="G1298" t="s">
        <v>8223</v>
      </c>
      <c r="H1298" t="s">
        <v>8245</v>
      </c>
      <c r="I1298">
        <v>1404273600</v>
      </c>
      <c r="J1298">
        <v>1401414944</v>
      </c>
      <c r="K1298" t="b">
        <v>1</v>
      </c>
      <c r="L1298">
        <v>71</v>
      </c>
      <c r="M1298" t="b">
        <v>1</v>
      </c>
      <c r="N1298" t="s">
        <v>8269</v>
      </c>
      <c r="O1298" s="10">
        <f t="shared" si="149"/>
        <v>112</v>
      </c>
      <c r="P1298">
        <f t="shared" si="146"/>
        <v>31.62</v>
      </c>
      <c r="Q1298" t="s">
        <v>8315</v>
      </c>
      <c r="R1298" t="s">
        <v>8316</v>
      </c>
      <c r="S1298" s="14">
        <f t="shared" si="147"/>
        <v>41789.080370370371</v>
      </c>
      <c r="T1298" s="14">
        <f t="shared" si="148"/>
        <v>41822.166666666664</v>
      </c>
    </row>
    <row r="1299" spans="1:20" ht="43.2" x14ac:dyDescent="0.3">
      <c r="A1299">
        <v>3172</v>
      </c>
      <c r="B1299" s="3" t="s">
        <v>3172</v>
      </c>
      <c r="C1299" s="3" t="s">
        <v>7282</v>
      </c>
      <c r="D1299" s="6">
        <v>2000</v>
      </c>
      <c r="E1299" s="8">
        <v>2300</v>
      </c>
      <c r="F1299" t="s">
        <v>8218</v>
      </c>
      <c r="G1299" t="s">
        <v>8223</v>
      </c>
      <c r="H1299" t="s">
        <v>8245</v>
      </c>
      <c r="I1299">
        <v>1329240668</v>
      </c>
      <c r="J1299">
        <v>1326648668</v>
      </c>
      <c r="K1299" t="b">
        <v>1</v>
      </c>
      <c r="L1299">
        <v>29</v>
      </c>
      <c r="M1299" t="b">
        <v>1</v>
      </c>
      <c r="N1299" t="s">
        <v>8269</v>
      </c>
      <c r="O1299" s="10">
        <f t="shared" si="149"/>
        <v>115</v>
      </c>
      <c r="P1299">
        <f t="shared" si="146"/>
        <v>79.31</v>
      </c>
      <c r="Q1299" t="s">
        <v>8315</v>
      </c>
      <c r="R1299" t="s">
        <v>8316</v>
      </c>
      <c r="S1299" s="14">
        <f t="shared" si="147"/>
        <v>40923.729953703703</v>
      </c>
      <c r="T1299" s="14">
        <f t="shared" si="148"/>
        <v>40953.729953703703</v>
      </c>
    </row>
    <row r="1300" spans="1:20" ht="43.2" x14ac:dyDescent="0.3">
      <c r="A1300">
        <v>3173</v>
      </c>
      <c r="B1300" s="3" t="s">
        <v>3173</v>
      </c>
      <c r="C1300" s="3" t="s">
        <v>7283</v>
      </c>
      <c r="D1300" s="6">
        <v>10000</v>
      </c>
      <c r="E1300" s="8">
        <v>10300</v>
      </c>
      <c r="F1300" t="s">
        <v>8218</v>
      </c>
      <c r="G1300" t="s">
        <v>8223</v>
      </c>
      <c r="H1300" t="s">
        <v>8245</v>
      </c>
      <c r="I1300">
        <v>1411765492</v>
      </c>
      <c r="J1300">
        <v>1409173492</v>
      </c>
      <c r="K1300" t="b">
        <v>1</v>
      </c>
      <c r="L1300">
        <v>74</v>
      </c>
      <c r="M1300" t="b">
        <v>1</v>
      </c>
      <c r="N1300" t="s">
        <v>8269</v>
      </c>
      <c r="O1300" s="10">
        <f t="shared" si="149"/>
        <v>103</v>
      </c>
      <c r="P1300">
        <f t="shared" si="146"/>
        <v>139.19</v>
      </c>
      <c r="Q1300" t="s">
        <v>8315</v>
      </c>
      <c r="R1300" t="s">
        <v>8316</v>
      </c>
      <c r="S1300" s="14">
        <f t="shared" si="147"/>
        <v>41878.878379629627</v>
      </c>
      <c r="T1300" s="14">
        <f t="shared" si="148"/>
        <v>41908.878379629627</v>
      </c>
    </row>
    <row r="1301" spans="1:20" ht="57.6" x14ac:dyDescent="0.3">
      <c r="A1301">
        <v>3174</v>
      </c>
      <c r="B1301" s="3" t="s">
        <v>3174</v>
      </c>
      <c r="C1301" s="3" t="s">
        <v>7284</v>
      </c>
      <c r="D1301" s="6">
        <v>3000</v>
      </c>
      <c r="E1301" s="8">
        <v>3034</v>
      </c>
      <c r="F1301" t="s">
        <v>8218</v>
      </c>
      <c r="G1301" t="s">
        <v>8223</v>
      </c>
      <c r="H1301" t="s">
        <v>8245</v>
      </c>
      <c r="I1301">
        <v>1408999508</v>
      </c>
      <c r="J1301">
        <v>1407789908</v>
      </c>
      <c r="K1301" t="b">
        <v>1</v>
      </c>
      <c r="L1301">
        <v>23</v>
      </c>
      <c r="M1301" t="b">
        <v>1</v>
      </c>
      <c r="N1301" t="s">
        <v>8269</v>
      </c>
      <c r="O1301" s="10">
        <f t="shared" si="149"/>
        <v>101</v>
      </c>
      <c r="P1301">
        <f t="shared" si="146"/>
        <v>131.91</v>
      </c>
      <c r="Q1301" t="s">
        <v>8315</v>
      </c>
      <c r="R1301" t="s">
        <v>8316</v>
      </c>
      <c r="S1301" s="14">
        <f t="shared" si="147"/>
        <v>41862.864675925928</v>
      </c>
      <c r="T1301" s="14">
        <f t="shared" si="148"/>
        <v>41876.864675925928</v>
      </c>
    </row>
    <row r="1302" spans="1:20" ht="57.6" x14ac:dyDescent="0.3">
      <c r="A1302">
        <v>3175</v>
      </c>
      <c r="B1302" s="3" t="s">
        <v>3175</v>
      </c>
      <c r="C1302" s="3" t="s">
        <v>7285</v>
      </c>
      <c r="D1302" s="6">
        <v>5000</v>
      </c>
      <c r="E1302" s="8">
        <v>5478</v>
      </c>
      <c r="F1302" t="s">
        <v>8218</v>
      </c>
      <c r="G1302" t="s">
        <v>8223</v>
      </c>
      <c r="H1302" t="s">
        <v>8245</v>
      </c>
      <c r="I1302">
        <v>1297977427</v>
      </c>
      <c r="J1302">
        <v>1292793427</v>
      </c>
      <c r="K1302" t="b">
        <v>1</v>
      </c>
      <c r="L1302">
        <v>60</v>
      </c>
      <c r="M1302" t="b">
        <v>1</v>
      </c>
      <c r="N1302" t="s">
        <v>8269</v>
      </c>
      <c r="O1302" s="10">
        <f t="shared" si="149"/>
        <v>110</v>
      </c>
      <c r="P1302">
        <f t="shared" si="146"/>
        <v>91.3</v>
      </c>
      <c r="Q1302" t="s">
        <v>8315</v>
      </c>
      <c r="R1302" t="s">
        <v>8316</v>
      </c>
      <c r="S1302" s="14">
        <f t="shared" si="147"/>
        <v>40531.886886574073</v>
      </c>
      <c r="T1302" s="14">
        <f t="shared" si="148"/>
        <v>40591.886886574073</v>
      </c>
    </row>
    <row r="1303" spans="1:20" ht="57.6" x14ac:dyDescent="0.3">
      <c r="A1303">
        <v>3176</v>
      </c>
      <c r="B1303" s="3" t="s">
        <v>3176</v>
      </c>
      <c r="C1303" s="3" t="s">
        <v>7286</v>
      </c>
      <c r="D1303" s="6">
        <v>1900</v>
      </c>
      <c r="E1303" s="8">
        <v>2182</v>
      </c>
      <c r="F1303" t="s">
        <v>8218</v>
      </c>
      <c r="G1303" t="s">
        <v>8223</v>
      </c>
      <c r="H1303" t="s">
        <v>8245</v>
      </c>
      <c r="I1303">
        <v>1376838000</v>
      </c>
      <c r="J1303">
        <v>1374531631</v>
      </c>
      <c r="K1303" t="b">
        <v>1</v>
      </c>
      <c r="L1303">
        <v>55</v>
      </c>
      <c r="M1303" t="b">
        <v>1</v>
      </c>
      <c r="N1303" t="s">
        <v>8269</v>
      </c>
      <c r="O1303" s="10">
        <f t="shared" si="149"/>
        <v>115</v>
      </c>
      <c r="P1303">
        <f t="shared" si="146"/>
        <v>39.67</v>
      </c>
      <c r="Q1303" t="s">
        <v>8315</v>
      </c>
      <c r="R1303" t="s">
        <v>8316</v>
      </c>
      <c r="S1303" s="14">
        <f t="shared" si="147"/>
        <v>41477.930914351848</v>
      </c>
      <c r="T1303" s="14">
        <f t="shared" si="148"/>
        <v>41504.625</v>
      </c>
    </row>
    <row r="1304" spans="1:20" ht="43.2" x14ac:dyDescent="0.3">
      <c r="A1304">
        <v>3177</v>
      </c>
      <c r="B1304" s="3" t="s">
        <v>3177</v>
      </c>
      <c r="C1304" s="3" t="s">
        <v>7287</v>
      </c>
      <c r="D1304" s="6">
        <v>2500</v>
      </c>
      <c r="E1304" s="8">
        <v>2935</v>
      </c>
      <c r="F1304" t="s">
        <v>8218</v>
      </c>
      <c r="G1304" t="s">
        <v>8223</v>
      </c>
      <c r="H1304" t="s">
        <v>8245</v>
      </c>
      <c r="I1304">
        <v>1403366409</v>
      </c>
      <c r="J1304">
        <v>1400774409</v>
      </c>
      <c r="K1304" t="b">
        <v>1</v>
      </c>
      <c r="L1304">
        <v>51</v>
      </c>
      <c r="M1304" t="b">
        <v>1</v>
      </c>
      <c r="N1304" t="s">
        <v>8269</v>
      </c>
      <c r="O1304" s="10">
        <f t="shared" si="149"/>
        <v>117</v>
      </c>
      <c r="P1304">
        <f t="shared" si="146"/>
        <v>57.55</v>
      </c>
      <c r="Q1304" t="s">
        <v>8315</v>
      </c>
      <c r="R1304" t="s">
        <v>8316</v>
      </c>
      <c r="S1304" s="14">
        <f t="shared" si="147"/>
        <v>41781.666770833333</v>
      </c>
      <c r="T1304" s="14">
        <f t="shared" si="148"/>
        <v>41811.666770833333</v>
      </c>
    </row>
    <row r="1305" spans="1:20" ht="43.2" x14ac:dyDescent="0.3">
      <c r="A1305">
        <v>3179</v>
      </c>
      <c r="B1305" s="3" t="s">
        <v>3179</v>
      </c>
      <c r="C1305" s="3" t="s">
        <v>7289</v>
      </c>
      <c r="D1305" s="6">
        <v>4200</v>
      </c>
      <c r="E1305" s="8">
        <v>4794.82</v>
      </c>
      <c r="F1305" t="s">
        <v>8218</v>
      </c>
      <c r="G1305" t="s">
        <v>8223</v>
      </c>
      <c r="H1305" t="s">
        <v>8245</v>
      </c>
      <c r="I1305">
        <v>1367859071</v>
      </c>
      <c r="J1305">
        <v>1365699071</v>
      </c>
      <c r="K1305" t="b">
        <v>1</v>
      </c>
      <c r="L1305">
        <v>62</v>
      </c>
      <c r="M1305" t="b">
        <v>1</v>
      </c>
      <c r="N1305" t="s">
        <v>8269</v>
      </c>
      <c r="O1305" s="10">
        <f t="shared" si="149"/>
        <v>114</v>
      </c>
      <c r="P1305">
        <f t="shared" si="146"/>
        <v>77.34</v>
      </c>
      <c r="Q1305" t="s">
        <v>8315</v>
      </c>
      <c r="R1305" t="s">
        <v>8316</v>
      </c>
      <c r="S1305" s="14">
        <f t="shared" si="147"/>
        <v>41375.702210648145</v>
      </c>
      <c r="T1305" s="14">
        <f t="shared" si="148"/>
        <v>41400.702210648145</v>
      </c>
    </row>
    <row r="1306" spans="1:20" ht="57.6" x14ac:dyDescent="0.3">
      <c r="A1306">
        <v>3182</v>
      </c>
      <c r="B1306" s="3" t="s">
        <v>3182</v>
      </c>
      <c r="C1306" s="3" t="s">
        <v>7292</v>
      </c>
      <c r="D1306" s="6">
        <v>7000</v>
      </c>
      <c r="E1306" s="8">
        <v>7062</v>
      </c>
      <c r="F1306" t="s">
        <v>8218</v>
      </c>
      <c r="G1306" t="s">
        <v>8223</v>
      </c>
      <c r="H1306" t="s">
        <v>8245</v>
      </c>
      <c r="I1306">
        <v>1328029200</v>
      </c>
      <c r="J1306">
        <v>1323211621</v>
      </c>
      <c r="K1306" t="b">
        <v>1</v>
      </c>
      <c r="L1306">
        <v>151</v>
      </c>
      <c r="M1306" t="b">
        <v>1</v>
      </c>
      <c r="N1306" t="s">
        <v>8269</v>
      </c>
      <c r="O1306" s="10">
        <f t="shared" si="149"/>
        <v>101</v>
      </c>
      <c r="P1306">
        <f t="shared" si="146"/>
        <v>46.77</v>
      </c>
      <c r="Q1306" t="s">
        <v>8315</v>
      </c>
      <c r="R1306" t="s">
        <v>8316</v>
      </c>
      <c r="S1306" s="14">
        <f t="shared" si="147"/>
        <v>40883.949317129627</v>
      </c>
      <c r="T1306" s="14">
        <f t="shared" si="148"/>
        <v>40939.708333333336</v>
      </c>
    </row>
    <row r="1307" spans="1:20" ht="43.2" x14ac:dyDescent="0.3">
      <c r="A1307">
        <v>3183</v>
      </c>
      <c r="B1307" s="3" t="s">
        <v>3183</v>
      </c>
      <c r="C1307" s="3" t="s">
        <v>7293</v>
      </c>
      <c r="D1307" s="6">
        <v>2500</v>
      </c>
      <c r="E1307" s="8">
        <v>2725</v>
      </c>
      <c r="F1307" t="s">
        <v>8218</v>
      </c>
      <c r="G1307" t="s">
        <v>8223</v>
      </c>
      <c r="H1307" t="s">
        <v>8245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8269</v>
      </c>
      <c r="O1307" s="10">
        <f t="shared" si="149"/>
        <v>109</v>
      </c>
      <c r="P1307">
        <f t="shared" si="146"/>
        <v>40.07</v>
      </c>
      <c r="Q1307" t="s">
        <v>8315</v>
      </c>
      <c r="R1307" t="s">
        <v>8316</v>
      </c>
      <c r="S1307" s="14">
        <f t="shared" si="147"/>
        <v>41491.79478009259</v>
      </c>
      <c r="T1307" s="14">
        <f t="shared" si="148"/>
        <v>41509.79478009259</v>
      </c>
    </row>
    <row r="1308" spans="1:20" ht="43.2" x14ac:dyDescent="0.3">
      <c r="A1308">
        <v>3184</v>
      </c>
      <c r="B1308" s="3" t="s">
        <v>3184</v>
      </c>
      <c r="C1308" s="3" t="s">
        <v>7294</v>
      </c>
      <c r="D1308" s="6">
        <v>4300</v>
      </c>
      <c r="E1308" s="8">
        <v>4610</v>
      </c>
      <c r="F1308" t="s">
        <v>8218</v>
      </c>
      <c r="G1308" t="s">
        <v>8223</v>
      </c>
      <c r="H1308" t="s">
        <v>8245</v>
      </c>
      <c r="I1308">
        <v>1404258631</v>
      </c>
      <c r="J1308">
        <v>1401666631</v>
      </c>
      <c r="K1308" t="b">
        <v>1</v>
      </c>
      <c r="L1308">
        <v>46</v>
      </c>
      <c r="M1308" t="b">
        <v>1</v>
      </c>
      <c r="N1308" t="s">
        <v>8269</v>
      </c>
      <c r="O1308" s="10">
        <f t="shared" si="149"/>
        <v>107</v>
      </c>
      <c r="P1308">
        <f t="shared" si="146"/>
        <v>100.22</v>
      </c>
      <c r="Q1308" t="s">
        <v>8315</v>
      </c>
      <c r="R1308" t="s">
        <v>8316</v>
      </c>
      <c r="S1308" s="14">
        <f t="shared" si="147"/>
        <v>41791.993414351848</v>
      </c>
      <c r="T1308" s="14">
        <f t="shared" si="148"/>
        <v>41821.993414351848</v>
      </c>
    </row>
    <row r="1309" spans="1:20" ht="57.6" x14ac:dyDescent="0.3">
      <c r="A1309">
        <v>3187</v>
      </c>
      <c r="B1309" s="3" t="s">
        <v>3187</v>
      </c>
      <c r="C1309" s="3" t="s">
        <v>7297</v>
      </c>
      <c r="D1309" s="6">
        <v>15000</v>
      </c>
      <c r="E1309" s="8">
        <v>17444</v>
      </c>
      <c r="F1309" t="s">
        <v>8218</v>
      </c>
      <c r="G1309" t="s">
        <v>8223</v>
      </c>
      <c r="H1309" t="s">
        <v>8245</v>
      </c>
      <c r="I1309">
        <v>1407167973</v>
      </c>
      <c r="J1309">
        <v>1405439973</v>
      </c>
      <c r="K1309" t="b">
        <v>1</v>
      </c>
      <c r="L1309">
        <v>244</v>
      </c>
      <c r="M1309" t="b">
        <v>1</v>
      </c>
      <c r="N1309" t="s">
        <v>8269</v>
      </c>
      <c r="O1309" s="10">
        <f t="shared" si="149"/>
        <v>116</v>
      </c>
      <c r="P1309">
        <f t="shared" si="146"/>
        <v>71.489999999999995</v>
      </c>
      <c r="Q1309" t="s">
        <v>8315</v>
      </c>
      <c r="R1309" t="s">
        <v>8316</v>
      </c>
      <c r="S1309" s="14">
        <f t="shared" si="147"/>
        <v>41835.666354166664</v>
      </c>
      <c r="T1309" s="14">
        <f t="shared" si="148"/>
        <v>41855.666354166664</v>
      </c>
    </row>
    <row r="1310" spans="1:20" ht="43.2" x14ac:dyDescent="0.3">
      <c r="A1310">
        <v>3208</v>
      </c>
      <c r="B1310" s="3" t="s">
        <v>3208</v>
      </c>
      <c r="C1310" s="3" t="s">
        <v>7318</v>
      </c>
      <c r="D1310" s="6">
        <v>5000</v>
      </c>
      <c r="E1310" s="8">
        <v>5175</v>
      </c>
      <c r="F1310" t="s">
        <v>8218</v>
      </c>
      <c r="G1310" t="s">
        <v>8223</v>
      </c>
      <c r="H1310" t="s">
        <v>8245</v>
      </c>
      <c r="I1310">
        <v>1406557877</v>
      </c>
      <c r="J1310">
        <v>1404743477</v>
      </c>
      <c r="K1310" t="b">
        <v>1</v>
      </c>
      <c r="L1310">
        <v>82</v>
      </c>
      <c r="M1310" t="b">
        <v>1</v>
      </c>
      <c r="N1310" t="s">
        <v>8269</v>
      </c>
      <c r="O1310" s="10">
        <f t="shared" si="149"/>
        <v>104</v>
      </c>
      <c r="P1310">
        <f t="shared" ref="P1310:P1349" si="150">IFERROR(ROUND(E1310/L1310,2),0)</f>
        <v>63.11</v>
      </c>
      <c r="Q1310" t="s">
        <v>8315</v>
      </c>
      <c r="R1310" t="s">
        <v>8316</v>
      </c>
      <c r="S1310" s="14">
        <f t="shared" ref="S1310:S1349" si="151">(((J1310/60)/60)/24)+DATE(1970,1,1)</f>
        <v>41827.605057870373</v>
      </c>
      <c r="T1310" s="14">
        <f t="shared" ref="T1310:T1349" si="152">(((I1310/60)/60)/24)+DATE(1970,1,1)</f>
        <v>41848.605057870373</v>
      </c>
    </row>
    <row r="1311" spans="1:20" ht="43.2" x14ac:dyDescent="0.3">
      <c r="A1311">
        <v>3209</v>
      </c>
      <c r="B1311" s="3" t="s">
        <v>3209</v>
      </c>
      <c r="C1311" s="3" t="s">
        <v>7319</v>
      </c>
      <c r="D1311" s="6">
        <v>9500</v>
      </c>
      <c r="E1311" s="8">
        <v>11335.7</v>
      </c>
      <c r="F1311" t="s">
        <v>8218</v>
      </c>
      <c r="G1311" t="s">
        <v>8223</v>
      </c>
      <c r="H1311" t="s">
        <v>8245</v>
      </c>
      <c r="I1311">
        <v>1403305200</v>
      </c>
      <c r="J1311">
        <v>1400512658</v>
      </c>
      <c r="K1311" t="b">
        <v>1</v>
      </c>
      <c r="L1311">
        <v>226</v>
      </c>
      <c r="M1311" t="b">
        <v>1</v>
      </c>
      <c r="N1311" t="s">
        <v>8269</v>
      </c>
      <c r="O1311" s="10">
        <f t="shared" si="149"/>
        <v>119</v>
      </c>
      <c r="P1311">
        <f t="shared" si="150"/>
        <v>50.16</v>
      </c>
      <c r="Q1311" t="s">
        <v>8315</v>
      </c>
      <c r="R1311" t="s">
        <v>8316</v>
      </c>
      <c r="S1311" s="14">
        <f t="shared" si="151"/>
        <v>41778.637245370373</v>
      </c>
      <c r="T1311" s="14">
        <f t="shared" si="152"/>
        <v>41810.958333333336</v>
      </c>
    </row>
    <row r="1312" spans="1:20" ht="43.2" x14ac:dyDescent="0.3">
      <c r="A1312">
        <v>3210</v>
      </c>
      <c r="B1312" s="3" t="s">
        <v>3210</v>
      </c>
      <c r="C1312" s="3" t="s">
        <v>7320</v>
      </c>
      <c r="D1312" s="6">
        <v>3000</v>
      </c>
      <c r="E1312" s="8">
        <v>3773</v>
      </c>
      <c r="F1312" t="s">
        <v>8218</v>
      </c>
      <c r="G1312" t="s">
        <v>8223</v>
      </c>
      <c r="H1312" t="s">
        <v>8245</v>
      </c>
      <c r="I1312">
        <v>1338523140</v>
      </c>
      <c r="J1312">
        <v>1334442519</v>
      </c>
      <c r="K1312" t="b">
        <v>1</v>
      </c>
      <c r="L1312">
        <v>60</v>
      </c>
      <c r="M1312" t="b">
        <v>1</v>
      </c>
      <c r="N1312" t="s">
        <v>8269</v>
      </c>
      <c r="O1312" s="10">
        <f t="shared" si="149"/>
        <v>126</v>
      </c>
      <c r="P1312">
        <f t="shared" si="150"/>
        <v>62.88</v>
      </c>
      <c r="Q1312" t="s">
        <v>8315</v>
      </c>
      <c r="R1312" t="s">
        <v>8316</v>
      </c>
      <c r="S1312" s="14">
        <f t="shared" si="151"/>
        <v>41013.936562499999</v>
      </c>
      <c r="T1312" s="14">
        <f t="shared" si="152"/>
        <v>41061.165972222225</v>
      </c>
    </row>
    <row r="1313" spans="1:20" ht="43.2" x14ac:dyDescent="0.3">
      <c r="A1313">
        <v>3211</v>
      </c>
      <c r="B1313" s="3" t="s">
        <v>3211</v>
      </c>
      <c r="C1313" s="3" t="s">
        <v>7321</v>
      </c>
      <c r="D1313" s="6">
        <v>23000</v>
      </c>
      <c r="E1313" s="8">
        <v>27541</v>
      </c>
      <c r="F1313" t="s">
        <v>8218</v>
      </c>
      <c r="G1313" t="s">
        <v>8223</v>
      </c>
      <c r="H1313" t="s">
        <v>8245</v>
      </c>
      <c r="I1313">
        <v>1408068000</v>
      </c>
      <c r="J1313">
        <v>1405346680</v>
      </c>
      <c r="K1313" t="b">
        <v>1</v>
      </c>
      <c r="L1313">
        <v>322</v>
      </c>
      <c r="M1313" t="b">
        <v>1</v>
      </c>
      <c r="N1313" t="s">
        <v>8269</v>
      </c>
      <c r="O1313" s="10">
        <f t="shared" si="149"/>
        <v>120</v>
      </c>
      <c r="P1313">
        <f t="shared" si="150"/>
        <v>85.53</v>
      </c>
      <c r="Q1313" t="s">
        <v>8315</v>
      </c>
      <c r="R1313" t="s">
        <v>8316</v>
      </c>
      <c r="S1313" s="14">
        <f t="shared" si="151"/>
        <v>41834.586574074077</v>
      </c>
      <c r="T1313" s="14">
        <f t="shared" si="152"/>
        <v>41866.083333333336</v>
      </c>
    </row>
    <row r="1314" spans="1:20" ht="28.8" x14ac:dyDescent="0.3">
      <c r="A1314">
        <v>3212</v>
      </c>
      <c r="B1314" s="3" t="s">
        <v>3212</v>
      </c>
      <c r="C1314" s="3" t="s">
        <v>7322</v>
      </c>
      <c r="D1314" s="6">
        <v>4000</v>
      </c>
      <c r="E1314" s="8">
        <v>5050</v>
      </c>
      <c r="F1314" t="s">
        <v>8218</v>
      </c>
      <c r="G1314" t="s">
        <v>8223</v>
      </c>
      <c r="H1314" t="s">
        <v>8245</v>
      </c>
      <c r="I1314">
        <v>1407524751</v>
      </c>
      <c r="J1314">
        <v>1404932751</v>
      </c>
      <c r="K1314" t="b">
        <v>1</v>
      </c>
      <c r="L1314">
        <v>94</v>
      </c>
      <c r="M1314" t="b">
        <v>1</v>
      </c>
      <c r="N1314" t="s">
        <v>8269</v>
      </c>
      <c r="O1314" s="10">
        <f t="shared" si="149"/>
        <v>126</v>
      </c>
      <c r="P1314">
        <f t="shared" si="150"/>
        <v>53.72</v>
      </c>
      <c r="Q1314" t="s">
        <v>8315</v>
      </c>
      <c r="R1314" t="s">
        <v>8316</v>
      </c>
      <c r="S1314" s="14">
        <f t="shared" si="151"/>
        <v>41829.795729166668</v>
      </c>
      <c r="T1314" s="14">
        <f t="shared" si="152"/>
        <v>41859.795729166668</v>
      </c>
    </row>
    <row r="1315" spans="1:20" ht="57.6" x14ac:dyDescent="0.3">
      <c r="A1315">
        <v>3215</v>
      </c>
      <c r="B1315" s="3" t="s">
        <v>3215</v>
      </c>
      <c r="C1315" s="3" t="s">
        <v>7325</v>
      </c>
      <c r="D1315" s="6">
        <v>35000</v>
      </c>
      <c r="E1315" s="8">
        <v>35123</v>
      </c>
      <c r="F1315" t="s">
        <v>8218</v>
      </c>
      <c r="G1315" t="s">
        <v>8223</v>
      </c>
      <c r="H1315" t="s">
        <v>8245</v>
      </c>
      <c r="I1315">
        <v>1441857540</v>
      </c>
      <c r="J1315">
        <v>1438617471</v>
      </c>
      <c r="K1315" t="b">
        <v>1</v>
      </c>
      <c r="L1315">
        <v>134</v>
      </c>
      <c r="M1315" t="b">
        <v>1</v>
      </c>
      <c r="N1315" t="s">
        <v>8269</v>
      </c>
      <c r="O1315" s="10">
        <f t="shared" si="149"/>
        <v>100</v>
      </c>
      <c r="P1315">
        <f t="shared" si="150"/>
        <v>262.11</v>
      </c>
      <c r="Q1315" t="s">
        <v>8315</v>
      </c>
      <c r="R1315" t="s">
        <v>8316</v>
      </c>
      <c r="S1315" s="14">
        <f t="shared" si="151"/>
        <v>42219.665173611109</v>
      </c>
      <c r="T1315" s="14">
        <f t="shared" si="152"/>
        <v>42257.165972222225</v>
      </c>
    </row>
    <row r="1316" spans="1:20" ht="28.8" x14ac:dyDescent="0.3">
      <c r="A1316">
        <v>3217</v>
      </c>
      <c r="B1316" s="3" t="s">
        <v>3217</v>
      </c>
      <c r="C1316" s="3" t="s">
        <v>7327</v>
      </c>
      <c r="D1316" s="6">
        <v>4500</v>
      </c>
      <c r="E1316" s="8">
        <v>5221</v>
      </c>
      <c r="F1316" t="s">
        <v>8218</v>
      </c>
      <c r="G1316" t="s">
        <v>8223</v>
      </c>
      <c r="H1316" t="s">
        <v>8245</v>
      </c>
      <c r="I1316">
        <v>1478264784</v>
      </c>
      <c r="J1316">
        <v>1475672784</v>
      </c>
      <c r="K1316" t="b">
        <v>1</v>
      </c>
      <c r="L1316">
        <v>104</v>
      </c>
      <c r="M1316" t="b">
        <v>1</v>
      </c>
      <c r="N1316" t="s">
        <v>8269</v>
      </c>
      <c r="O1316" s="10">
        <f t="shared" si="149"/>
        <v>116</v>
      </c>
      <c r="P1316">
        <f t="shared" si="150"/>
        <v>50.2</v>
      </c>
      <c r="Q1316" t="s">
        <v>8315</v>
      </c>
      <c r="R1316" t="s">
        <v>8316</v>
      </c>
      <c r="S1316" s="14">
        <f t="shared" si="151"/>
        <v>42648.546111111107</v>
      </c>
      <c r="T1316" s="14">
        <f t="shared" si="152"/>
        <v>42678.546111111107</v>
      </c>
    </row>
    <row r="1317" spans="1:20" ht="43.2" x14ac:dyDescent="0.3">
      <c r="A1317">
        <v>3219</v>
      </c>
      <c r="B1317" s="3" t="s">
        <v>3219</v>
      </c>
      <c r="C1317" s="3" t="s">
        <v>7329</v>
      </c>
      <c r="D1317" s="6">
        <v>20000</v>
      </c>
      <c r="E1317" s="8">
        <v>20022</v>
      </c>
      <c r="F1317" t="s">
        <v>8218</v>
      </c>
      <c r="G1317" t="s">
        <v>8223</v>
      </c>
      <c r="H1317" t="s">
        <v>8245</v>
      </c>
      <c r="I1317">
        <v>1427063747</v>
      </c>
      <c r="J1317">
        <v>1424043347</v>
      </c>
      <c r="K1317" t="b">
        <v>1</v>
      </c>
      <c r="L1317">
        <v>119</v>
      </c>
      <c r="M1317" t="b">
        <v>1</v>
      </c>
      <c r="N1317" t="s">
        <v>8269</v>
      </c>
      <c r="O1317" s="10">
        <f t="shared" si="149"/>
        <v>100</v>
      </c>
      <c r="P1317">
        <f t="shared" si="150"/>
        <v>168.25</v>
      </c>
      <c r="Q1317" t="s">
        <v>8315</v>
      </c>
      <c r="R1317" t="s">
        <v>8316</v>
      </c>
      <c r="S1317" s="14">
        <f t="shared" si="151"/>
        <v>42050.983182870375</v>
      </c>
      <c r="T1317" s="14">
        <f t="shared" si="152"/>
        <v>42085.941516203704</v>
      </c>
    </row>
    <row r="1318" spans="1:20" ht="28.8" x14ac:dyDescent="0.3">
      <c r="A1318">
        <v>3220</v>
      </c>
      <c r="B1318" s="3" t="s">
        <v>3220</v>
      </c>
      <c r="C1318" s="3" t="s">
        <v>7330</v>
      </c>
      <c r="D1318" s="6">
        <v>15000</v>
      </c>
      <c r="E1318" s="8">
        <v>15126</v>
      </c>
      <c r="F1318" t="s">
        <v>8218</v>
      </c>
      <c r="G1318" t="s">
        <v>8223</v>
      </c>
      <c r="H1318" t="s">
        <v>8245</v>
      </c>
      <c r="I1318">
        <v>1489352400</v>
      </c>
      <c r="J1318">
        <v>1486411204</v>
      </c>
      <c r="K1318" t="b">
        <v>1</v>
      </c>
      <c r="L1318">
        <v>59</v>
      </c>
      <c r="M1318" t="b">
        <v>1</v>
      </c>
      <c r="N1318" t="s">
        <v>8269</v>
      </c>
      <c r="O1318" s="10">
        <f t="shared" si="149"/>
        <v>101</v>
      </c>
      <c r="P1318">
        <f t="shared" si="150"/>
        <v>256.37</v>
      </c>
      <c r="Q1318" t="s">
        <v>8315</v>
      </c>
      <c r="R1318" t="s">
        <v>8316</v>
      </c>
      <c r="S1318" s="14">
        <f t="shared" si="151"/>
        <v>42772.833379629628</v>
      </c>
      <c r="T1318" s="14">
        <f t="shared" si="152"/>
        <v>42806.875</v>
      </c>
    </row>
    <row r="1319" spans="1:20" ht="43.2" x14ac:dyDescent="0.3">
      <c r="A1319">
        <v>3222</v>
      </c>
      <c r="B1319" s="3" t="s">
        <v>3222</v>
      </c>
      <c r="C1319" s="3" t="s">
        <v>7332</v>
      </c>
      <c r="D1319" s="6">
        <v>2500</v>
      </c>
      <c r="E1319" s="8">
        <v>3120</v>
      </c>
      <c r="F1319" t="s">
        <v>8218</v>
      </c>
      <c r="G1319" t="s">
        <v>8223</v>
      </c>
      <c r="H1319" t="s">
        <v>8245</v>
      </c>
      <c r="I1319">
        <v>1445722140</v>
      </c>
      <c r="J1319">
        <v>1443016697</v>
      </c>
      <c r="K1319" t="b">
        <v>1</v>
      </c>
      <c r="L1319">
        <v>84</v>
      </c>
      <c r="M1319" t="b">
        <v>1</v>
      </c>
      <c r="N1319" t="s">
        <v>8269</v>
      </c>
      <c r="O1319" s="10">
        <f t="shared" si="149"/>
        <v>125</v>
      </c>
      <c r="P1319">
        <f t="shared" si="150"/>
        <v>37.14</v>
      </c>
      <c r="Q1319" t="s">
        <v>8315</v>
      </c>
      <c r="R1319" t="s">
        <v>8316</v>
      </c>
      <c r="S1319" s="14">
        <f t="shared" si="151"/>
        <v>42270.582141203704</v>
      </c>
      <c r="T1319" s="14">
        <f t="shared" si="152"/>
        <v>42301.895138888889</v>
      </c>
    </row>
    <row r="1320" spans="1:20" ht="28.8" x14ac:dyDescent="0.3">
      <c r="A1320">
        <v>3223</v>
      </c>
      <c r="B1320" s="3" t="s">
        <v>3223</v>
      </c>
      <c r="C1320" s="3" t="s">
        <v>7333</v>
      </c>
      <c r="D1320" s="6">
        <v>3100</v>
      </c>
      <c r="E1320" s="8">
        <v>3395</v>
      </c>
      <c r="F1320" t="s">
        <v>8218</v>
      </c>
      <c r="G1320" t="s">
        <v>8223</v>
      </c>
      <c r="H1320" t="s">
        <v>8245</v>
      </c>
      <c r="I1320">
        <v>1440100976</v>
      </c>
      <c r="J1320">
        <v>1437508976</v>
      </c>
      <c r="K1320" t="b">
        <v>1</v>
      </c>
      <c r="L1320">
        <v>74</v>
      </c>
      <c r="M1320" t="b">
        <v>1</v>
      </c>
      <c r="N1320" t="s">
        <v>8269</v>
      </c>
      <c r="O1320" s="10">
        <f t="shared" si="149"/>
        <v>110</v>
      </c>
      <c r="P1320">
        <f t="shared" si="150"/>
        <v>45.88</v>
      </c>
      <c r="Q1320" t="s">
        <v>8315</v>
      </c>
      <c r="R1320" t="s">
        <v>8316</v>
      </c>
      <c r="S1320" s="14">
        <f t="shared" si="151"/>
        <v>42206.835370370376</v>
      </c>
      <c r="T1320" s="14">
        <f t="shared" si="152"/>
        <v>42236.835370370376</v>
      </c>
    </row>
    <row r="1321" spans="1:20" ht="57.6" x14ac:dyDescent="0.3">
      <c r="A1321">
        <v>3224</v>
      </c>
      <c r="B1321" s="3" t="s">
        <v>3224</v>
      </c>
      <c r="C1321" s="3" t="s">
        <v>7334</v>
      </c>
      <c r="D1321" s="6">
        <v>30000</v>
      </c>
      <c r="E1321" s="8">
        <v>30610</v>
      </c>
      <c r="F1321" t="s">
        <v>8218</v>
      </c>
      <c r="G1321" t="s">
        <v>8223</v>
      </c>
      <c r="H1321" t="s">
        <v>8245</v>
      </c>
      <c r="I1321">
        <v>1484024400</v>
      </c>
      <c r="J1321">
        <v>1479932713</v>
      </c>
      <c r="K1321" t="b">
        <v>1</v>
      </c>
      <c r="L1321">
        <v>216</v>
      </c>
      <c r="M1321" t="b">
        <v>1</v>
      </c>
      <c r="N1321" t="s">
        <v>8269</v>
      </c>
      <c r="O1321" s="10">
        <f t="shared" si="149"/>
        <v>102</v>
      </c>
      <c r="P1321">
        <f t="shared" si="150"/>
        <v>141.71</v>
      </c>
      <c r="Q1321" t="s">
        <v>8315</v>
      </c>
      <c r="R1321" t="s">
        <v>8316</v>
      </c>
      <c r="S1321" s="14">
        <f t="shared" si="151"/>
        <v>42697.850844907407</v>
      </c>
      <c r="T1321" s="14">
        <f t="shared" si="152"/>
        <v>42745.208333333328</v>
      </c>
    </row>
    <row r="1322" spans="1:20" ht="43.2" x14ac:dyDescent="0.3">
      <c r="A1322">
        <v>3225</v>
      </c>
      <c r="B1322" s="3" t="s">
        <v>3225</v>
      </c>
      <c r="C1322" s="3" t="s">
        <v>7335</v>
      </c>
      <c r="D1322" s="6">
        <v>2000</v>
      </c>
      <c r="E1322" s="8">
        <v>2047</v>
      </c>
      <c r="F1322" t="s">
        <v>8218</v>
      </c>
      <c r="G1322" t="s">
        <v>8223</v>
      </c>
      <c r="H1322" t="s">
        <v>8245</v>
      </c>
      <c r="I1322">
        <v>1464987600</v>
      </c>
      <c r="J1322">
        <v>1463145938</v>
      </c>
      <c r="K1322" t="b">
        <v>1</v>
      </c>
      <c r="L1322">
        <v>39</v>
      </c>
      <c r="M1322" t="b">
        <v>1</v>
      </c>
      <c r="N1322" t="s">
        <v>8269</v>
      </c>
      <c r="O1322" s="10">
        <f t="shared" si="149"/>
        <v>102</v>
      </c>
      <c r="P1322">
        <f t="shared" si="150"/>
        <v>52.49</v>
      </c>
      <c r="Q1322" t="s">
        <v>8315</v>
      </c>
      <c r="R1322" t="s">
        <v>8316</v>
      </c>
      <c r="S1322" s="14">
        <f t="shared" si="151"/>
        <v>42503.559467592597</v>
      </c>
      <c r="T1322" s="14">
        <f t="shared" si="152"/>
        <v>42524.875</v>
      </c>
    </row>
    <row r="1323" spans="1:20" ht="28.8" x14ac:dyDescent="0.3">
      <c r="A1323">
        <v>3228</v>
      </c>
      <c r="B1323" s="3" t="s">
        <v>3228</v>
      </c>
      <c r="C1323" s="3" t="s">
        <v>7338</v>
      </c>
      <c r="D1323" s="6">
        <v>7000</v>
      </c>
      <c r="E1323" s="8">
        <v>7164</v>
      </c>
      <c r="F1323" t="s">
        <v>8218</v>
      </c>
      <c r="G1323" t="s">
        <v>8223</v>
      </c>
      <c r="H1323" t="s">
        <v>8245</v>
      </c>
      <c r="I1323">
        <v>1450328340</v>
      </c>
      <c r="J1323">
        <v>1447606884</v>
      </c>
      <c r="K1323" t="b">
        <v>1</v>
      </c>
      <c r="L1323">
        <v>37</v>
      </c>
      <c r="M1323" t="b">
        <v>1</v>
      </c>
      <c r="N1323" t="s">
        <v>8269</v>
      </c>
      <c r="O1323" s="10">
        <f t="shared" si="149"/>
        <v>102</v>
      </c>
      <c r="P1323">
        <f t="shared" si="150"/>
        <v>193.62</v>
      </c>
      <c r="Q1323" t="s">
        <v>8315</v>
      </c>
      <c r="R1323" t="s">
        <v>8316</v>
      </c>
      <c r="S1323" s="14">
        <f t="shared" si="151"/>
        <v>42323.70930555556</v>
      </c>
      <c r="T1323" s="14">
        <f t="shared" si="152"/>
        <v>42355.207638888889</v>
      </c>
    </row>
    <row r="1324" spans="1:20" ht="43.2" x14ac:dyDescent="0.3">
      <c r="A1324">
        <v>3229</v>
      </c>
      <c r="B1324" s="3" t="s">
        <v>3229</v>
      </c>
      <c r="C1324" s="3" t="s">
        <v>7339</v>
      </c>
      <c r="D1324" s="6">
        <v>20000</v>
      </c>
      <c r="E1324" s="8">
        <v>21573</v>
      </c>
      <c r="F1324" t="s">
        <v>8218</v>
      </c>
      <c r="G1324" t="s">
        <v>8223</v>
      </c>
      <c r="H1324" t="s">
        <v>8245</v>
      </c>
      <c r="I1324">
        <v>1416470398</v>
      </c>
      <c r="J1324">
        <v>1413874798</v>
      </c>
      <c r="K1324" t="b">
        <v>1</v>
      </c>
      <c r="L1324">
        <v>202</v>
      </c>
      <c r="M1324" t="b">
        <v>1</v>
      </c>
      <c r="N1324" t="s">
        <v>8269</v>
      </c>
      <c r="O1324" s="10">
        <f t="shared" si="149"/>
        <v>108</v>
      </c>
      <c r="P1324">
        <f t="shared" si="150"/>
        <v>106.8</v>
      </c>
      <c r="Q1324" t="s">
        <v>8315</v>
      </c>
      <c r="R1324" t="s">
        <v>8316</v>
      </c>
      <c r="S1324" s="14">
        <f t="shared" si="151"/>
        <v>41933.291643518518</v>
      </c>
      <c r="T1324" s="14">
        <f t="shared" si="152"/>
        <v>41963.333310185189</v>
      </c>
    </row>
    <row r="1325" spans="1:20" ht="43.2" x14ac:dyDescent="0.3">
      <c r="A1325">
        <v>3230</v>
      </c>
      <c r="B1325" s="3" t="s">
        <v>3230</v>
      </c>
      <c r="C1325" s="3" t="s">
        <v>7340</v>
      </c>
      <c r="D1325" s="6">
        <v>2600</v>
      </c>
      <c r="E1325" s="8">
        <v>2857</v>
      </c>
      <c r="F1325" t="s">
        <v>8218</v>
      </c>
      <c r="G1325" t="s">
        <v>8223</v>
      </c>
      <c r="H1325" t="s">
        <v>8245</v>
      </c>
      <c r="I1325">
        <v>1412135940</v>
      </c>
      <c r="J1325">
        <v>1410840126</v>
      </c>
      <c r="K1325" t="b">
        <v>1</v>
      </c>
      <c r="L1325">
        <v>37</v>
      </c>
      <c r="M1325" t="b">
        <v>1</v>
      </c>
      <c r="N1325" t="s">
        <v>8269</v>
      </c>
      <c r="O1325" s="10">
        <f t="shared" si="149"/>
        <v>110</v>
      </c>
      <c r="P1325">
        <f t="shared" si="150"/>
        <v>77.22</v>
      </c>
      <c r="Q1325" t="s">
        <v>8315</v>
      </c>
      <c r="R1325" t="s">
        <v>8316</v>
      </c>
      <c r="S1325" s="14">
        <f t="shared" si="151"/>
        <v>41898.168125000004</v>
      </c>
      <c r="T1325" s="14">
        <f t="shared" si="152"/>
        <v>41913.165972222225</v>
      </c>
    </row>
    <row r="1326" spans="1:20" ht="43.2" x14ac:dyDescent="0.3">
      <c r="A1326">
        <v>3231</v>
      </c>
      <c r="B1326" s="3" t="s">
        <v>3231</v>
      </c>
      <c r="C1326" s="3" t="s">
        <v>7341</v>
      </c>
      <c r="D1326" s="6">
        <v>1000</v>
      </c>
      <c r="E1326" s="8">
        <v>1610</v>
      </c>
      <c r="F1326" t="s">
        <v>8218</v>
      </c>
      <c r="G1326" t="s">
        <v>8223</v>
      </c>
      <c r="H1326" t="s">
        <v>8245</v>
      </c>
      <c r="I1326">
        <v>1460846347</v>
      </c>
      <c r="J1326">
        <v>1458254347</v>
      </c>
      <c r="K1326" t="b">
        <v>0</v>
      </c>
      <c r="L1326">
        <v>28</v>
      </c>
      <c r="M1326" t="b">
        <v>1</v>
      </c>
      <c r="N1326" t="s">
        <v>8269</v>
      </c>
      <c r="O1326" s="10">
        <f t="shared" si="149"/>
        <v>161</v>
      </c>
      <c r="P1326">
        <f t="shared" si="150"/>
        <v>57.5</v>
      </c>
      <c r="Q1326" t="s">
        <v>8315</v>
      </c>
      <c r="R1326" t="s">
        <v>8316</v>
      </c>
      <c r="S1326" s="14">
        <f t="shared" si="151"/>
        <v>42446.943831018521</v>
      </c>
      <c r="T1326" s="14">
        <f t="shared" si="152"/>
        <v>42476.943831018521</v>
      </c>
    </row>
    <row r="1327" spans="1:20" ht="43.2" x14ac:dyDescent="0.3">
      <c r="A1327">
        <v>3232</v>
      </c>
      <c r="B1327" s="3" t="s">
        <v>3232</v>
      </c>
      <c r="C1327" s="3" t="s">
        <v>7342</v>
      </c>
      <c r="D1327" s="6">
        <v>1000</v>
      </c>
      <c r="E1327" s="8">
        <v>1312</v>
      </c>
      <c r="F1327" t="s">
        <v>8218</v>
      </c>
      <c r="G1327" t="s">
        <v>8223</v>
      </c>
      <c r="H1327" t="s">
        <v>8245</v>
      </c>
      <c r="I1327">
        <v>1462334340</v>
      </c>
      <c r="J1327">
        <v>1459711917</v>
      </c>
      <c r="K1327" t="b">
        <v>1</v>
      </c>
      <c r="L1327">
        <v>26</v>
      </c>
      <c r="M1327" t="b">
        <v>1</v>
      </c>
      <c r="N1327" t="s">
        <v>8269</v>
      </c>
      <c r="O1327" s="10">
        <f t="shared" si="149"/>
        <v>131</v>
      </c>
      <c r="P1327">
        <f t="shared" si="150"/>
        <v>50.46</v>
      </c>
      <c r="Q1327" t="s">
        <v>8315</v>
      </c>
      <c r="R1327" t="s">
        <v>8316</v>
      </c>
      <c r="S1327" s="14">
        <f t="shared" si="151"/>
        <v>42463.81385416667</v>
      </c>
      <c r="T1327" s="14">
        <f t="shared" si="152"/>
        <v>42494.165972222225</v>
      </c>
    </row>
    <row r="1328" spans="1:20" ht="43.2" x14ac:dyDescent="0.3">
      <c r="A1328">
        <v>3233</v>
      </c>
      <c r="B1328" s="3" t="s">
        <v>3233</v>
      </c>
      <c r="C1328" s="3" t="s">
        <v>7343</v>
      </c>
      <c r="D1328" s="6">
        <v>5000</v>
      </c>
      <c r="E1328" s="8">
        <v>5940</v>
      </c>
      <c r="F1328" t="s">
        <v>8218</v>
      </c>
      <c r="G1328" t="s">
        <v>8223</v>
      </c>
      <c r="H1328" t="s">
        <v>8245</v>
      </c>
      <c r="I1328">
        <v>1488482355</v>
      </c>
      <c r="J1328">
        <v>1485890355</v>
      </c>
      <c r="K1328" t="b">
        <v>0</v>
      </c>
      <c r="L1328">
        <v>61</v>
      </c>
      <c r="M1328" t="b">
        <v>1</v>
      </c>
      <c r="N1328" t="s">
        <v>8269</v>
      </c>
      <c r="O1328" s="10">
        <f t="shared" si="149"/>
        <v>119</v>
      </c>
      <c r="P1328">
        <f t="shared" si="150"/>
        <v>97.38</v>
      </c>
      <c r="Q1328" t="s">
        <v>8315</v>
      </c>
      <c r="R1328" t="s">
        <v>8316</v>
      </c>
      <c r="S1328" s="14">
        <f t="shared" si="151"/>
        <v>42766.805034722223</v>
      </c>
      <c r="T1328" s="14">
        <f t="shared" si="152"/>
        <v>42796.805034722223</v>
      </c>
    </row>
    <row r="1329" spans="1:20" ht="43.2" x14ac:dyDescent="0.3">
      <c r="A1329">
        <v>3235</v>
      </c>
      <c r="B1329" s="3" t="s">
        <v>3235</v>
      </c>
      <c r="C1329" s="3" t="s">
        <v>7345</v>
      </c>
      <c r="D1329" s="6">
        <v>15000</v>
      </c>
      <c r="E1329" s="8">
        <v>15481</v>
      </c>
      <c r="F1329" t="s">
        <v>8218</v>
      </c>
      <c r="G1329" t="s">
        <v>8223</v>
      </c>
      <c r="H1329" t="s">
        <v>8245</v>
      </c>
      <c r="I1329">
        <v>1467361251</v>
      </c>
      <c r="J1329">
        <v>1464769251</v>
      </c>
      <c r="K1329" t="b">
        <v>1</v>
      </c>
      <c r="L1329">
        <v>181</v>
      </c>
      <c r="M1329" t="b">
        <v>1</v>
      </c>
      <c r="N1329" t="s">
        <v>8269</v>
      </c>
      <c r="O1329" s="10">
        <f t="shared" si="149"/>
        <v>103</v>
      </c>
      <c r="P1329">
        <f t="shared" si="150"/>
        <v>85.53</v>
      </c>
      <c r="Q1329" t="s">
        <v>8315</v>
      </c>
      <c r="R1329" t="s">
        <v>8316</v>
      </c>
      <c r="S1329" s="14">
        <f t="shared" si="151"/>
        <v>42522.347812499997</v>
      </c>
      <c r="T1329" s="14">
        <f t="shared" si="152"/>
        <v>42552.347812499997</v>
      </c>
    </row>
    <row r="1330" spans="1:20" ht="43.2" x14ac:dyDescent="0.3">
      <c r="A1330">
        <v>3236</v>
      </c>
      <c r="B1330" s="3" t="s">
        <v>3236</v>
      </c>
      <c r="C1330" s="3" t="s">
        <v>7346</v>
      </c>
      <c r="D1330" s="6">
        <v>20000</v>
      </c>
      <c r="E1330" s="8">
        <v>20120</v>
      </c>
      <c r="F1330" t="s">
        <v>8218</v>
      </c>
      <c r="G1330" t="s">
        <v>8223</v>
      </c>
      <c r="H1330" t="s">
        <v>8245</v>
      </c>
      <c r="I1330">
        <v>1482962433</v>
      </c>
      <c r="J1330">
        <v>1480370433</v>
      </c>
      <c r="K1330" t="b">
        <v>0</v>
      </c>
      <c r="L1330">
        <v>110</v>
      </c>
      <c r="M1330" t="b">
        <v>1</v>
      </c>
      <c r="N1330" t="s">
        <v>8269</v>
      </c>
      <c r="O1330" s="10">
        <f t="shared" si="149"/>
        <v>101</v>
      </c>
      <c r="P1330">
        <f t="shared" si="150"/>
        <v>182.91</v>
      </c>
      <c r="Q1330" t="s">
        <v>8315</v>
      </c>
      <c r="R1330" t="s">
        <v>8316</v>
      </c>
      <c r="S1330" s="14">
        <f t="shared" si="151"/>
        <v>42702.917048611111</v>
      </c>
      <c r="T1330" s="14">
        <f t="shared" si="152"/>
        <v>42732.917048611111</v>
      </c>
    </row>
    <row r="1331" spans="1:20" ht="28.8" x14ac:dyDescent="0.3">
      <c r="A1331">
        <v>3237</v>
      </c>
      <c r="B1331" s="3" t="s">
        <v>3237</v>
      </c>
      <c r="C1331" s="3" t="s">
        <v>7347</v>
      </c>
      <c r="D1331" s="6">
        <v>35000</v>
      </c>
      <c r="E1331" s="8">
        <v>35275.64</v>
      </c>
      <c r="F1331" t="s">
        <v>8218</v>
      </c>
      <c r="G1331" t="s">
        <v>8223</v>
      </c>
      <c r="H1331" t="s">
        <v>8245</v>
      </c>
      <c r="I1331">
        <v>1443499140</v>
      </c>
      <c r="J1331">
        <v>1441452184</v>
      </c>
      <c r="K1331" t="b">
        <v>1</v>
      </c>
      <c r="L1331">
        <v>269</v>
      </c>
      <c r="M1331" t="b">
        <v>1</v>
      </c>
      <c r="N1331" t="s">
        <v>8269</v>
      </c>
      <c r="O1331" s="10">
        <f t="shared" si="149"/>
        <v>101</v>
      </c>
      <c r="P1331">
        <f t="shared" si="150"/>
        <v>131.13999999999999</v>
      </c>
      <c r="Q1331" t="s">
        <v>8315</v>
      </c>
      <c r="R1331" t="s">
        <v>8316</v>
      </c>
      <c r="S1331" s="14">
        <f t="shared" si="151"/>
        <v>42252.474351851852</v>
      </c>
      <c r="T1331" s="14">
        <f t="shared" si="152"/>
        <v>42276.165972222225</v>
      </c>
    </row>
    <row r="1332" spans="1:20" ht="57.6" x14ac:dyDescent="0.3">
      <c r="A1332">
        <v>3241</v>
      </c>
      <c r="B1332" s="3" t="s">
        <v>3241</v>
      </c>
      <c r="C1332" s="3" t="s">
        <v>7351</v>
      </c>
      <c r="D1332" s="6">
        <v>8500</v>
      </c>
      <c r="E1332" s="8">
        <v>9801</v>
      </c>
      <c r="F1332" t="s">
        <v>8218</v>
      </c>
      <c r="G1332" t="s">
        <v>8223</v>
      </c>
      <c r="H1332" t="s">
        <v>8245</v>
      </c>
      <c r="I1332">
        <v>1413269940</v>
      </c>
      <c r="J1332">
        <v>1410421670</v>
      </c>
      <c r="K1332" t="b">
        <v>1</v>
      </c>
      <c r="L1332">
        <v>167</v>
      </c>
      <c r="M1332" t="b">
        <v>1</v>
      </c>
      <c r="N1332" t="s">
        <v>8269</v>
      </c>
      <c r="O1332" s="10">
        <f t="shared" si="149"/>
        <v>115</v>
      </c>
      <c r="P1332">
        <f t="shared" si="150"/>
        <v>58.69</v>
      </c>
      <c r="Q1332" t="s">
        <v>8315</v>
      </c>
      <c r="R1332" t="s">
        <v>8316</v>
      </c>
      <c r="S1332" s="14">
        <f t="shared" si="151"/>
        <v>41893.324884259258</v>
      </c>
      <c r="T1332" s="14">
        <f t="shared" si="152"/>
        <v>41926.290972222225</v>
      </c>
    </row>
    <row r="1333" spans="1:20" ht="43.2" x14ac:dyDescent="0.3">
      <c r="A1333">
        <v>3242</v>
      </c>
      <c r="B1333" s="3" t="s">
        <v>3242</v>
      </c>
      <c r="C1333" s="3" t="s">
        <v>7352</v>
      </c>
      <c r="D1333" s="6">
        <v>10000</v>
      </c>
      <c r="E1333" s="8">
        <v>12730.42</v>
      </c>
      <c r="F1333" t="s">
        <v>8218</v>
      </c>
      <c r="G1333" t="s">
        <v>8223</v>
      </c>
      <c r="H1333" t="s">
        <v>8245</v>
      </c>
      <c r="I1333">
        <v>1411150092</v>
      </c>
      <c r="J1333">
        <v>1408558092</v>
      </c>
      <c r="K1333" t="b">
        <v>1</v>
      </c>
      <c r="L1333">
        <v>183</v>
      </c>
      <c r="M1333" t="b">
        <v>1</v>
      </c>
      <c r="N1333" t="s">
        <v>8269</v>
      </c>
      <c r="O1333" s="10">
        <f t="shared" si="149"/>
        <v>127</v>
      </c>
      <c r="P1333">
        <f t="shared" si="150"/>
        <v>69.569999999999993</v>
      </c>
      <c r="Q1333" t="s">
        <v>8315</v>
      </c>
      <c r="R1333" t="s">
        <v>8316</v>
      </c>
      <c r="S1333" s="14">
        <f t="shared" si="151"/>
        <v>41871.755694444444</v>
      </c>
      <c r="T1333" s="14">
        <f t="shared" si="152"/>
        <v>41901.755694444444</v>
      </c>
    </row>
    <row r="1334" spans="1:20" ht="43.2" x14ac:dyDescent="0.3">
      <c r="A1334">
        <v>3243</v>
      </c>
      <c r="B1334" s="3" t="s">
        <v>3243</v>
      </c>
      <c r="C1334" s="3" t="s">
        <v>7353</v>
      </c>
      <c r="D1334" s="6">
        <v>8000</v>
      </c>
      <c r="E1334" s="8">
        <v>8227</v>
      </c>
      <c r="F1334" t="s">
        <v>8218</v>
      </c>
      <c r="G1334" t="s">
        <v>8223</v>
      </c>
      <c r="H1334" t="s">
        <v>8245</v>
      </c>
      <c r="I1334">
        <v>1444348800</v>
      </c>
      <c r="J1334">
        <v>1442283562</v>
      </c>
      <c r="K1334" t="b">
        <v>1</v>
      </c>
      <c r="L1334">
        <v>71</v>
      </c>
      <c r="M1334" t="b">
        <v>1</v>
      </c>
      <c r="N1334" t="s">
        <v>8269</v>
      </c>
      <c r="O1334" s="10">
        <f t="shared" si="149"/>
        <v>103</v>
      </c>
      <c r="P1334">
        <f t="shared" si="150"/>
        <v>115.87</v>
      </c>
      <c r="Q1334" t="s">
        <v>8315</v>
      </c>
      <c r="R1334" t="s">
        <v>8316</v>
      </c>
      <c r="S1334" s="14">
        <f t="shared" si="151"/>
        <v>42262.096782407403</v>
      </c>
      <c r="T1334" s="14">
        <f t="shared" si="152"/>
        <v>42286</v>
      </c>
    </row>
    <row r="1335" spans="1:20" ht="43.2" x14ac:dyDescent="0.3">
      <c r="A1335">
        <v>3245</v>
      </c>
      <c r="B1335" s="3" t="s">
        <v>3245</v>
      </c>
      <c r="C1335" s="3" t="s">
        <v>7355</v>
      </c>
      <c r="D1335" s="6">
        <v>21000</v>
      </c>
      <c r="E1335" s="8">
        <v>21904</v>
      </c>
      <c r="F1335" t="s">
        <v>8218</v>
      </c>
      <c r="G1335" t="s">
        <v>8223</v>
      </c>
      <c r="H1335" t="s">
        <v>8245</v>
      </c>
      <c r="I1335">
        <v>1434074400</v>
      </c>
      <c r="J1335">
        <v>1431354258</v>
      </c>
      <c r="K1335" t="b">
        <v>0</v>
      </c>
      <c r="L1335">
        <v>270</v>
      </c>
      <c r="M1335" t="b">
        <v>1</v>
      </c>
      <c r="N1335" t="s">
        <v>8269</v>
      </c>
      <c r="O1335" s="10">
        <f t="shared" si="149"/>
        <v>104</v>
      </c>
      <c r="P1335">
        <f t="shared" si="150"/>
        <v>81.13</v>
      </c>
      <c r="Q1335" t="s">
        <v>8315</v>
      </c>
      <c r="R1335" t="s">
        <v>8316</v>
      </c>
      <c r="S1335" s="14">
        <f t="shared" si="151"/>
        <v>42135.60020833333</v>
      </c>
      <c r="T1335" s="14">
        <f t="shared" si="152"/>
        <v>42167.083333333328</v>
      </c>
    </row>
    <row r="1336" spans="1:20" ht="43.2" x14ac:dyDescent="0.3">
      <c r="A1336">
        <v>3246</v>
      </c>
      <c r="B1336" s="3" t="s">
        <v>3246</v>
      </c>
      <c r="C1336" s="3" t="s">
        <v>7356</v>
      </c>
      <c r="D1336" s="6">
        <v>10000</v>
      </c>
      <c r="E1336" s="8">
        <v>11122</v>
      </c>
      <c r="F1336" t="s">
        <v>8218</v>
      </c>
      <c r="G1336" t="s">
        <v>8223</v>
      </c>
      <c r="H1336" t="s">
        <v>8245</v>
      </c>
      <c r="I1336">
        <v>1442030340</v>
      </c>
      <c r="J1336">
        <v>1439551200</v>
      </c>
      <c r="K1336" t="b">
        <v>1</v>
      </c>
      <c r="L1336">
        <v>193</v>
      </c>
      <c r="M1336" t="b">
        <v>1</v>
      </c>
      <c r="N1336" t="s">
        <v>8269</v>
      </c>
      <c r="O1336" s="10">
        <f t="shared" si="149"/>
        <v>111</v>
      </c>
      <c r="P1336">
        <f t="shared" si="150"/>
        <v>57.63</v>
      </c>
      <c r="Q1336" t="s">
        <v>8315</v>
      </c>
      <c r="R1336" t="s">
        <v>8316</v>
      </c>
      <c r="S1336" s="14">
        <f t="shared" si="151"/>
        <v>42230.472222222219</v>
      </c>
      <c r="T1336" s="14">
        <f t="shared" si="152"/>
        <v>42259.165972222225</v>
      </c>
    </row>
    <row r="1337" spans="1:20" ht="28.8" x14ac:dyDescent="0.3">
      <c r="A1337">
        <v>3248</v>
      </c>
      <c r="B1337" s="3" t="s">
        <v>3248</v>
      </c>
      <c r="C1337" s="3" t="s">
        <v>7358</v>
      </c>
      <c r="D1337" s="6">
        <v>12000</v>
      </c>
      <c r="E1337" s="8">
        <v>12095</v>
      </c>
      <c r="F1337" t="s">
        <v>8218</v>
      </c>
      <c r="G1337" t="s">
        <v>8223</v>
      </c>
      <c r="H1337" t="s">
        <v>8245</v>
      </c>
      <c r="I1337">
        <v>1428178757</v>
      </c>
      <c r="J1337">
        <v>1425590357</v>
      </c>
      <c r="K1337" t="b">
        <v>1</v>
      </c>
      <c r="L1337">
        <v>200</v>
      </c>
      <c r="M1337" t="b">
        <v>1</v>
      </c>
      <c r="N1337" t="s">
        <v>8269</v>
      </c>
      <c r="O1337" s="10">
        <f t="shared" si="149"/>
        <v>101</v>
      </c>
      <c r="P1337">
        <f t="shared" si="150"/>
        <v>60.48</v>
      </c>
      <c r="Q1337" t="s">
        <v>8315</v>
      </c>
      <c r="R1337" t="s">
        <v>8316</v>
      </c>
      <c r="S1337" s="14">
        <f t="shared" si="151"/>
        <v>42068.888391203705</v>
      </c>
      <c r="T1337" s="14">
        <f t="shared" si="152"/>
        <v>42098.846724537041</v>
      </c>
    </row>
    <row r="1338" spans="1:20" ht="43.2" x14ac:dyDescent="0.3">
      <c r="A1338">
        <v>3249</v>
      </c>
      <c r="B1338" s="3" t="s">
        <v>3249</v>
      </c>
      <c r="C1338" s="3" t="s">
        <v>7359</v>
      </c>
      <c r="D1338" s="6">
        <v>5500</v>
      </c>
      <c r="E1338" s="8">
        <v>5771</v>
      </c>
      <c r="F1338" t="s">
        <v>8218</v>
      </c>
      <c r="G1338" t="s">
        <v>8223</v>
      </c>
      <c r="H1338" t="s">
        <v>8245</v>
      </c>
      <c r="I1338">
        <v>1434822914</v>
      </c>
      <c r="J1338">
        <v>1432230914</v>
      </c>
      <c r="K1338" t="b">
        <v>1</v>
      </c>
      <c r="L1338">
        <v>88</v>
      </c>
      <c r="M1338" t="b">
        <v>1</v>
      </c>
      <c r="N1338" t="s">
        <v>8269</v>
      </c>
      <c r="O1338" s="10">
        <f t="shared" si="149"/>
        <v>105</v>
      </c>
      <c r="P1338">
        <f t="shared" si="150"/>
        <v>65.58</v>
      </c>
      <c r="Q1338" t="s">
        <v>8315</v>
      </c>
      <c r="R1338" t="s">
        <v>8316</v>
      </c>
      <c r="S1338" s="14">
        <f t="shared" si="151"/>
        <v>42145.746689814812</v>
      </c>
      <c r="T1338" s="14">
        <f t="shared" si="152"/>
        <v>42175.746689814812</v>
      </c>
    </row>
    <row r="1339" spans="1:20" ht="57.6" x14ac:dyDescent="0.3">
      <c r="A1339">
        <v>3250</v>
      </c>
      <c r="B1339" s="3" t="s">
        <v>3250</v>
      </c>
      <c r="C1339" s="3" t="s">
        <v>7360</v>
      </c>
      <c r="D1339" s="6">
        <v>25000</v>
      </c>
      <c r="E1339" s="8">
        <v>25388</v>
      </c>
      <c r="F1339" t="s">
        <v>8218</v>
      </c>
      <c r="G1339" t="s">
        <v>8223</v>
      </c>
      <c r="H1339" t="s">
        <v>8245</v>
      </c>
      <c r="I1339">
        <v>1415213324</v>
      </c>
      <c r="J1339">
        <v>1412617724</v>
      </c>
      <c r="K1339" t="b">
        <v>1</v>
      </c>
      <c r="L1339">
        <v>213</v>
      </c>
      <c r="M1339" t="b">
        <v>1</v>
      </c>
      <c r="N1339" t="s">
        <v>8269</v>
      </c>
      <c r="O1339" s="10">
        <f t="shared" si="149"/>
        <v>102</v>
      </c>
      <c r="P1339">
        <f t="shared" si="150"/>
        <v>119.19</v>
      </c>
      <c r="Q1339" t="s">
        <v>8315</v>
      </c>
      <c r="R1339" t="s">
        <v>8316</v>
      </c>
      <c r="S1339" s="14">
        <f t="shared" si="151"/>
        <v>41918.742175925923</v>
      </c>
      <c r="T1339" s="14">
        <f t="shared" si="152"/>
        <v>41948.783842592595</v>
      </c>
    </row>
    <row r="1340" spans="1:20" ht="43.2" x14ac:dyDescent="0.3">
      <c r="A1340">
        <v>3251</v>
      </c>
      <c r="B1340" s="3" t="s">
        <v>3251</v>
      </c>
      <c r="C1340" s="3" t="s">
        <v>7361</v>
      </c>
      <c r="D1340" s="6">
        <v>1500</v>
      </c>
      <c r="E1340" s="8">
        <v>1661</v>
      </c>
      <c r="F1340" t="s">
        <v>8218</v>
      </c>
      <c r="G1340" t="s">
        <v>8223</v>
      </c>
      <c r="H1340" t="s">
        <v>8245</v>
      </c>
      <c r="I1340">
        <v>1434907966</v>
      </c>
      <c r="J1340">
        <v>1432315966</v>
      </c>
      <c r="K1340" t="b">
        <v>1</v>
      </c>
      <c r="L1340">
        <v>20</v>
      </c>
      <c r="M1340" t="b">
        <v>1</v>
      </c>
      <c r="N1340" t="s">
        <v>8269</v>
      </c>
      <c r="O1340" s="10">
        <f t="shared" si="149"/>
        <v>111</v>
      </c>
      <c r="P1340">
        <f t="shared" si="150"/>
        <v>83.05</v>
      </c>
      <c r="Q1340" t="s">
        <v>8315</v>
      </c>
      <c r="R1340" t="s">
        <v>8316</v>
      </c>
      <c r="S1340" s="14">
        <f t="shared" si="151"/>
        <v>42146.731087962966</v>
      </c>
      <c r="T1340" s="14">
        <f t="shared" si="152"/>
        <v>42176.731087962966</v>
      </c>
    </row>
    <row r="1341" spans="1:20" ht="43.2" x14ac:dyDescent="0.3">
      <c r="A1341">
        <v>3253</v>
      </c>
      <c r="B1341" s="3" t="s">
        <v>3253</v>
      </c>
      <c r="C1341" s="3" t="s">
        <v>7363</v>
      </c>
      <c r="D1341" s="6">
        <v>20000</v>
      </c>
      <c r="E1341" s="8">
        <v>20365</v>
      </c>
      <c r="F1341" t="s">
        <v>8218</v>
      </c>
      <c r="G1341" t="s">
        <v>8223</v>
      </c>
      <c r="H1341" t="s">
        <v>8245</v>
      </c>
      <c r="I1341">
        <v>1473306300</v>
      </c>
      <c r="J1341">
        <v>1471701028</v>
      </c>
      <c r="K1341" t="b">
        <v>1</v>
      </c>
      <c r="L1341">
        <v>115</v>
      </c>
      <c r="M1341" t="b">
        <v>1</v>
      </c>
      <c r="N1341" t="s">
        <v>8269</v>
      </c>
      <c r="O1341" s="10">
        <f t="shared" si="149"/>
        <v>102</v>
      </c>
      <c r="P1341">
        <f t="shared" si="150"/>
        <v>177.09</v>
      </c>
      <c r="Q1341" t="s">
        <v>8315</v>
      </c>
      <c r="R1341" t="s">
        <v>8316</v>
      </c>
      <c r="S1341" s="14">
        <f t="shared" si="151"/>
        <v>42602.576712962968</v>
      </c>
      <c r="T1341" s="14">
        <f t="shared" si="152"/>
        <v>42621.15625</v>
      </c>
    </row>
    <row r="1342" spans="1:20" ht="43.2" x14ac:dyDescent="0.3">
      <c r="A1342">
        <v>3256</v>
      </c>
      <c r="B1342" s="3" t="s">
        <v>3256</v>
      </c>
      <c r="C1342" s="3" t="s">
        <v>7366</v>
      </c>
      <c r="D1342" s="6">
        <v>10000</v>
      </c>
      <c r="E1342" s="8">
        <v>12806</v>
      </c>
      <c r="F1342" t="s">
        <v>8218</v>
      </c>
      <c r="G1342" t="s">
        <v>8223</v>
      </c>
      <c r="H1342" t="s">
        <v>8245</v>
      </c>
      <c r="I1342">
        <v>1433995140</v>
      </c>
      <c r="J1342">
        <v>1432129577</v>
      </c>
      <c r="K1342" t="b">
        <v>1</v>
      </c>
      <c r="L1342">
        <v>176</v>
      </c>
      <c r="M1342" t="b">
        <v>1</v>
      </c>
      <c r="N1342" t="s">
        <v>8269</v>
      </c>
      <c r="O1342" s="10">
        <f t="shared" si="149"/>
        <v>128</v>
      </c>
      <c r="P1342">
        <f t="shared" si="150"/>
        <v>72.760000000000005</v>
      </c>
      <c r="Q1342" t="s">
        <v>8315</v>
      </c>
      <c r="R1342" t="s">
        <v>8316</v>
      </c>
      <c r="S1342" s="14">
        <f t="shared" si="151"/>
        <v>42144.573807870373</v>
      </c>
      <c r="T1342" s="14">
        <f t="shared" si="152"/>
        <v>42166.165972222225</v>
      </c>
    </row>
    <row r="1343" spans="1:20" ht="43.2" x14ac:dyDescent="0.3">
      <c r="A1343">
        <v>3258</v>
      </c>
      <c r="B1343" s="3" t="s">
        <v>3258</v>
      </c>
      <c r="C1343" s="3" t="s">
        <v>7368</v>
      </c>
      <c r="D1343" s="6">
        <v>7000</v>
      </c>
      <c r="E1343" s="8">
        <v>7365</v>
      </c>
      <c r="F1343" t="s">
        <v>8218</v>
      </c>
      <c r="G1343" t="s">
        <v>8223</v>
      </c>
      <c r="H1343" t="s">
        <v>8245</v>
      </c>
      <c r="I1343">
        <v>1420751861</v>
      </c>
      <c r="J1343">
        <v>1418159861</v>
      </c>
      <c r="K1343" t="b">
        <v>1</v>
      </c>
      <c r="L1343">
        <v>75</v>
      </c>
      <c r="M1343" t="b">
        <v>1</v>
      </c>
      <c r="N1343" t="s">
        <v>8269</v>
      </c>
      <c r="O1343" s="10">
        <f t="shared" si="149"/>
        <v>105</v>
      </c>
      <c r="P1343">
        <f t="shared" si="150"/>
        <v>98.2</v>
      </c>
      <c r="Q1343" t="s">
        <v>8315</v>
      </c>
      <c r="R1343" t="s">
        <v>8316</v>
      </c>
      <c r="S1343" s="14">
        <f t="shared" si="151"/>
        <v>41982.887280092589</v>
      </c>
      <c r="T1343" s="14">
        <f t="shared" si="152"/>
        <v>42012.887280092589</v>
      </c>
    </row>
    <row r="1344" spans="1:20" ht="43.2" x14ac:dyDescent="0.3">
      <c r="A1344">
        <v>3259</v>
      </c>
      <c r="B1344" s="3" t="s">
        <v>3259</v>
      </c>
      <c r="C1344" s="3" t="s">
        <v>7369</v>
      </c>
      <c r="D1344" s="6">
        <v>23000</v>
      </c>
      <c r="E1344" s="8">
        <v>24418.6</v>
      </c>
      <c r="F1344" t="s">
        <v>8218</v>
      </c>
      <c r="G1344" t="s">
        <v>8223</v>
      </c>
      <c r="H1344" t="s">
        <v>8245</v>
      </c>
      <c r="I1344">
        <v>1475294340</v>
      </c>
      <c r="J1344">
        <v>1472753745</v>
      </c>
      <c r="K1344" t="b">
        <v>1</v>
      </c>
      <c r="L1344">
        <v>97</v>
      </c>
      <c r="M1344" t="b">
        <v>1</v>
      </c>
      <c r="N1344" t="s">
        <v>8269</v>
      </c>
      <c r="O1344" s="10">
        <f t="shared" si="149"/>
        <v>106</v>
      </c>
      <c r="P1344">
        <f t="shared" si="150"/>
        <v>251.74</v>
      </c>
      <c r="Q1344" t="s">
        <v>8315</v>
      </c>
      <c r="R1344" t="s">
        <v>8316</v>
      </c>
      <c r="S1344" s="14">
        <f t="shared" si="151"/>
        <v>42614.760937500003</v>
      </c>
      <c r="T1344" s="14">
        <f t="shared" si="152"/>
        <v>42644.165972222225</v>
      </c>
    </row>
    <row r="1345" spans="1:20" ht="43.2" x14ac:dyDescent="0.3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 s="10">
        <f t="shared" si="149"/>
        <v>109</v>
      </c>
      <c r="P1345">
        <f t="shared" si="150"/>
        <v>74.819999999999993</v>
      </c>
      <c r="Q1345" t="s">
        <v>8315</v>
      </c>
      <c r="R1345" t="s">
        <v>8316</v>
      </c>
      <c r="S1345" s="14">
        <f t="shared" si="151"/>
        <v>42303.672662037032</v>
      </c>
      <c r="T1345" s="14">
        <f t="shared" si="152"/>
        <v>42338.714328703703</v>
      </c>
    </row>
    <row r="1346" spans="1:20" ht="43.2" x14ac:dyDescent="0.3">
      <c r="A1346">
        <v>3261</v>
      </c>
      <c r="B1346" s="3" t="s">
        <v>3261</v>
      </c>
      <c r="C1346" s="3" t="s">
        <v>7371</v>
      </c>
      <c r="D1346" s="6">
        <v>3300</v>
      </c>
      <c r="E1346" s="8">
        <v>3315</v>
      </c>
      <c r="F1346" t="s">
        <v>8218</v>
      </c>
      <c r="G1346" t="s">
        <v>8223</v>
      </c>
      <c r="H1346" t="s">
        <v>8245</v>
      </c>
      <c r="I1346">
        <v>1437067476</v>
      </c>
      <c r="J1346">
        <v>1434475476</v>
      </c>
      <c r="K1346" t="b">
        <v>1</v>
      </c>
      <c r="L1346">
        <v>49</v>
      </c>
      <c r="M1346" t="b">
        <v>1</v>
      </c>
      <c r="N1346" t="s">
        <v>8269</v>
      </c>
      <c r="O1346" s="10">
        <f t="shared" ref="O1346:O1409" si="153">ROUND(E1346/D1346*100,0)</f>
        <v>100</v>
      </c>
      <c r="P1346">
        <f t="shared" si="150"/>
        <v>67.650000000000006</v>
      </c>
      <c r="Q1346" t="s">
        <v>8315</v>
      </c>
      <c r="R1346" t="s">
        <v>8316</v>
      </c>
      <c r="S1346" s="14">
        <f t="shared" si="151"/>
        <v>42171.725416666668</v>
      </c>
      <c r="T1346" s="14">
        <f t="shared" si="152"/>
        <v>42201.725416666668</v>
      </c>
    </row>
    <row r="1347" spans="1:20" ht="28.8" x14ac:dyDescent="0.3">
      <c r="A1347">
        <v>3262</v>
      </c>
      <c r="B1347" s="3" t="s">
        <v>3262</v>
      </c>
      <c r="C1347" s="3" t="s">
        <v>7372</v>
      </c>
      <c r="D1347" s="6">
        <v>12200</v>
      </c>
      <c r="E1347" s="8">
        <v>12571</v>
      </c>
      <c r="F1347" t="s">
        <v>8218</v>
      </c>
      <c r="G1347" t="s">
        <v>8223</v>
      </c>
      <c r="H1347" t="s">
        <v>8245</v>
      </c>
      <c r="I1347">
        <v>1419220800</v>
      </c>
      <c r="J1347">
        <v>1416555262</v>
      </c>
      <c r="K1347" t="b">
        <v>1</v>
      </c>
      <c r="L1347">
        <v>134</v>
      </c>
      <c r="M1347" t="b">
        <v>1</v>
      </c>
      <c r="N1347" t="s">
        <v>8269</v>
      </c>
      <c r="O1347" s="10">
        <f t="shared" si="153"/>
        <v>103</v>
      </c>
      <c r="P1347">
        <f t="shared" si="150"/>
        <v>93.81</v>
      </c>
      <c r="Q1347" t="s">
        <v>8315</v>
      </c>
      <c r="R1347" t="s">
        <v>8316</v>
      </c>
      <c r="S1347" s="14">
        <f t="shared" si="151"/>
        <v>41964.315532407403</v>
      </c>
      <c r="T1347" s="14">
        <f t="shared" si="152"/>
        <v>41995.166666666672</v>
      </c>
    </row>
    <row r="1348" spans="1:20" ht="28.8" x14ac:dyDescent="0.3">
      <c r="A1348">
        <v>3263</v>
      </c>
      <c r="B1348" s="3" t="s">
        <v>3263</v>
      </c>
      <c r="C1348" s="3" t="s">
        <v>7373</v>
      </c>
      <c r="D1348" s="6">
        <v>2500</v>
      </c>
      <c r="E1348" s="8">
        <v>2804.16</v>
      </c>
      <c r="F1348" t="s">
        <v>8218</v>
      </c>
      <c r="G1348" t="s">
        <v>8223</v>
      </c>
      <c r="H1348" t="s">
        <v>8245</v>
      </c>
      <c r="I1348">
        <v>1446238800</v>
      </c>
      <c r="J1348">
        <v>1444220588</v>
      </c>
      <c r="K1348" t="b">
        <v>1</v>
      </c>
      <c r="L1348">
        <v>68</v>
      </c>
      <c r="M1348" t="b">
        <v>1</v>
      </c>
      <c r="N1348" t="s">
        <v>8269</v>
      </c>
      <c r="O1348" s="10">
        <f t="shared" si="153"/>
        <v>112</v>
      </c>
      <c r="P1348">
        <f t="shared" si="150"/>
        <v>41.24</v>
      </c>
      <c r="Q1348" t="s">
        <v>8315</v>
      </c>
      <c r="R1348" t="s">
        <v>8316</v>
      </c>
      <c r="S1348" s="14">
        <f t="shared" si="151"/>
        <v>42284.516064814816</v>
      </c>
      <c r="T1348" s="14">
        <f t="shared" si="152"/>
        <v>42307.875</v>
      </c>
    </row>
    <row r="1349" spans="1:20" ht="28.8" x14ac:dyDescent="0.3">
      <c r="A1349">
        <v>3264</v>
      </c>
      <c r="B1349" s="3" t="s">
        <v>3264</v>
      </c>
      <c r="C1349" s="3" t="s">
        <v>7374</v>
      </c>
      <c r="D1349" s="6">
        <v>2500</v>
      </c>
      <c r="E1349" s="8">
        <v>2575</v>
      </c>
      <c r="F1349" t="s">
        <v>8218</v>
      </c>
      <c r="G1349" t="s">
        <v>8223</v>
      </c>
      <c r="H1349" t="s">
        <v>8245</v>
      </c>
      <c r="I1349">
        <v>1422482400</v>
      </c>
      <c r="J1349">
        <v>1421089938</v>
      </c>
      <c r="K1349" t="b">
        <v>1</v>
      </c>
      <c r="L1349">
        <v>49</v>
      </c>
      <c r="M1349" t="b">
        <v>1</v>
      </c>
      <c r="N1349" t="s">
        <v>8269</v>
      </c>
      <c r="O1349" s="10">
        <f t="shared" si="153"/>
        <v>103</v>
      </c>
      <c r="P1349">
        <f t="shared" si="150"/>
        <v>52.55</v>
      </c>
      <c r="Q1349" t="s">
        <v>8315</v>
      </c>
      <c r="R1349" t="s">
        <v>8316</v>
      </c>
      <c r="S1349" s="14">
        <f t="shared" si="151"/>
        <v>42016.800208333334</v>
      </c>
      <c r="T1349" s="14">
        <f t="shared" si="152"/>
        <v>42032.916666666672</v>
      </c>
    </row>
    <row r="1350" spans="1:20" ht="43.2" x14ac:dyDescent="0.3">
      <c r="A1350">
        <v>3266</v>
      </c>
      <c r="B1350" s="3" t="s">
        <v>3266</v>
      </c>
      <c r="C1350" s="3" t="s">
        <v>7376</v>
      </c>
      <c r="D1350" s="6">
        <v>6000</v>
      </c>
      <c r="E1350" s="8">
        <v>7877</v>
      </c>
      <c r="F1350" t="s">
        <v>8218</v>
      </c>
      <c r="G1350" t="s">
        <v>8223</v>
      </c>
      <c r="H1350" t="s">
        <v>8245</v>
      </c>
      <c r="I1350">
        <v>1434142800</v>
      </c>
      <c r="J1350">
        <v>1431435122</v>
      </c>
      <c r="K1350" t="b">
        <v>1</v>
      </c>
      <c r="L1350">
        <v>163</v>
      </c>
      <c r="M1350" t="b">
        <v>1</v>
      </c>
      <c r="N1350" t="s">
        <v>8269</v>
      </c>
      <c r="O1350" s="10">
        <f t="shared" si="153"/>
        <v>131</v>
      </c>
      <c r="P1350">
        <f t="shared" ref="P1350:P1385" si="154">IFERROR(ROUND(E1350/L1350,2),0)</f>
        <v>48.33</v>
      </c>
      <c r="Q1350" t="s">
        <v>8315</v>
      </c>
      <c r="R1350" t="s">
        <v>8316</v>
      </c>
      <c r="S1350" s="14">
        <f t="shared" ref="S1350:S1385" si="155">(((J1350/60)/60)/24)+DATE(1970,1,1)</f>
        <v>42136.536134259266</v>
      </c>
      <c r="T1350" s="14">
        <f t="shared" ref="T1350:T1385" si="156">(((I1350/60)/60)/24)+DATE(1970,1,1)</f>
        <v>42167.875</v>
      </c>
    </row>
    <row r="1351" spans="1:20" ht="43.2" x14ac:dyDescent="0.3">
      <c r="A1351">
        <v>3267</v>
      </c>
      <c r="B1351" s="3" t="s">
        <v>3267</v>
      </c>
      <c r="C1351" s="3" t="s">
        <v>7377</v>
      </c>
      <c r="D1351" s="6">
        <v>15000</v>
      </c>
      <c r="E1351" s="8">
        <v>15315</v>
      </c>
      <c r="F1351" t="s">
        <v>8218</v>
      </c>
      <c r="G1351" t="s">
        <v>8223</v>
      </c>
      <c r="H1351" t="s">
        <v>8245</v>
      </c>
      <c r="I1351">
        <v>1437156660</v>
      </c>
      <c r="J1351">
        <v>1434564660</v>
      </c>
      <c r="K1351" t="b">
        <v>1</v>
      </c>
      <c r="L1351">
        <v>288</v>
      </c>
      <c r="M1351" t="b">
        <v>1</v>
      </c>
      <c r="N1351" t="s">
        <v>8269</v>
      </c>
      <c r="O1351" s="10">
        <f t="shared" si="153"/>
        <v>102</v>
      </c>
      <c r="P1351">
        <f t="shared" si="154"/>
        <v>53.18</v>
      </c>
      <c r="Q1351" t="s">
        <v>8315</v>
      </c>
      <c r="R1351" t="s">
        <v>8316</v>
      </c>
      <c r="S1351" s="14">
        <f t="shared" si="155"/>
        <v>42172.757638888885</v>
      </c>
      <c r="T1351" s="14">
        <f t="shared" si="156"/>
        <v>42202.757638888885</v>
      </c>
    </row>
    <row r="1352" spans="1:20" ht="43.2" x14ac:dyDescent="0.3">
      <c r="A1352">
        <v>3268</v>
      </c>
      <c r="B1352" s="3" t="s">
        <v>3268</v>
      </c>
      <c r="C1352" s="3" t="s">
        <v>7378</v>
      </c>
      <c r="D1352" s="6">
        <v>2000</v>
      </c>
      <c r="E1352" s="8">
        <v>2560</v>
      </c>
      <c r="F1352" t="s">
        <v>8218</v>
      </c>
      <c r="G1352" t="s">
        <v>8223</v>
      </c>
      <c r="H1352" t="s">
        <v>8245</v>
      </c>
      <c r="I1352">
        <v>1472074928</v>
      </c>
      <c r="J1352">
        <v>1470692528</v>
      </c>
      <c r="K1352" t="b">
        <v>1</v>
      </c>
      <c r="L1352">
        <v>42</v>
      </c>
      <c r="M1352" t="b">
        <v>1</v>
      </c>
      <c r="N1352" t="s">
        <v>8269</v>
      </c>
      <c r="O1352" s="10">
        <f t="shared" si="153"/>
        <v>128</v>
      </c>
      <c r="P1352">
        <f t="shared" si="154"/>
        <v>60.95</v>
      </c>
      <c r="Q1352" t="s">
        <v>8315</v>
      </c>
      <c r="R1352" t="s">
        <v>8316</v>
      </c>
      <c r="S1352" s="14">
        <f t="shared" si="155"/>
        <v>42590.90425925926</v>
      </c>
      <c r="T1352" s="14">
        <f t="shared" si="156"/>
        <v>42606.90425925926</v>
      </c>
    </row>
    <row r="1353" spans="1:20" ht="43.2" x14ac:dyDescent="0.3">
      <c r="A1353">
        <v>3272</v>
      </c>
      <c r="B1353" s="3" t="s">
        <v>3272</v>
      </c>
      <c r="C1353" s="3" t="s">
        <v>7382</v>
      </c>
      <c r="D1353" s="6">
        <v>10000</v>
      </c>
      <c r="E1353" s="8">
        <v>15443</v>
      </c>
      <c r="F1353" t="s">
        <v>8218</v>
      </c>
      <c r="G1353" t="s">
        <v>8223</v>
      </c>
      <c r="H1353" t="s">
        <v>8245</v>
      </c>
      <c r="I1353">
        <v>1446814809</v>
      </c>
      <c r="J1353">
        <v>1444219209</v>
      </c>
      <c r="K1353" t="b">
        <v>1</v>
      </c>
      <c r="L1353">
        <v>145</v>
      </c>
      <c r="M1353" t="b">
        <v>1</v>
      </c>
      <c r="N1353" t="s">
        <v>8269</v>
      </c>
      <c r="O1353" s="10">
        <f t="shared" si="153"/>
        <v>154</v>
      </c>
      <c r="P1353">
        <f t="shared" si="154"/>
        <v>106.5</v>
      </c>
      <c r="Q1353" t="s">
        <v>8315</v>
      </c>
      <c r="R1353" t="s">
        <v>8316</v>
      </c>
      <c r="S1353" s="14">
        <f t="shared" si="155"/>
        <v>42284.500104166669</v>
      </c>
      <c r="T1353" s="14">
        <f t="shared" si="156"/>
        <v>42314.541770833333</v>
      </c>
    </row>
    <row r="1354" spans="1:20" ht="57.6" x14ac:dyDescent="0.3">
      <c r="A1354">
        <v>3273</v>
      </c>
      <c r="B1354" s="3" t="s">
        <v>3273</v>
      </c>
      <c r="C1354" s="3" t="s">
        <v>7383</v>
      </c>
      <c r="D1354" s="6">
        <v>4000</v>
      </c>
      <c r="E1354" s="8">
        <v>4296</v>
      </c>
      <c r="F1354" t="s">
        <v>8218</v>
      </c>
      <c r="G1354" t="s">
        <v>8223</v>
      </c>
      <c r="H1354" t="s">
        <v>8245</v>
      </c>
      <c r="I1354">
        <v>1473879600</v>
      </c>
      <c r="J1354">
        <v>1472498042</v>
      </c>
      <c r="K1354" t="b">
        <v>1</v>
      </c>
      <c r="L1354">
        <v>21</v>
      </c>
      <c r="M1354" t="b">
        <v>1</v>
      </c>
      <c r="N1354" t="s">
        <v>8269</v>
      </c>
      <c r="O1354" s="10">
        <f t="shared" si="153"/>
        <v>107</v>
      </c>
      <c r="P1354">
        <f t="shared" si="154"/>
        <v>204.57</v>
      </c>
      <c r="Q1354" t="s">
        <v>8315</v>
      </c>
      <c r="R1354" t="s">
        <v>8316</v>
      </c>
      <c r="S1354" s="14">
        <f t="shared" si="155"/>
        <v>42611.801412037035</v>
      </c>
      <c r="T1354" s="14">
        <f t="shared" si="156"/>
        <v>42627.791666666672</v>
      </c>
    </row>
    <row r="1355" spans="1:20" ht="43.2" x14ac:dyDescent="0.3">
      <c r="A1355">
        <v>3274</v>
      </c>
      <c r="B1355" s="3" t="s">
        <v>3274</v>
      </c>
      <c r="C1355" s="3" t="s">
        <v>7384</v>
      </c>
      <c r="D1355" s="6">
        <v>15500</v>
      </c>
      <c r="E1355" s="8">
        <v>15705</v>
      </c>
      <c r="F1355" t="s">
        <v>8218</v>
      </c>
      <c r="G1355" t="s">
        <v>8223</v>
      </c>
      <c r="H1355" t="s">
        <v>8245</v>
      </c>
      <c r="I1355">
        <v>1458075600</v>
      </c>
      <c r="J1355">
        <v>1454259272</v>
      </c>
      <c r="K1355" t="b">
        <v>1</v>
      </c>
      <c r="L1355">
        <v>286</v>
      </c>
      <c r="M1355" t="b">
        <v>1</v>
      </c>
      <c r="N1355" t="s">
        <v>8269</v>
      </c>
      <c r="O1355" s="10">
        <f t="shared" si="153"/>
        <v>101</v>
      </c>
      <c r="P1355">
        <f t="shared" si="154"/>
        <v>54.91</v>
      </c>
      <c r="Q1355" t="s">
        <v>8315</v>
      </c>
      <c r="R1355" t="s">
        <v>8316</v>
      </c>
      <c r="S1355" s="14">
        <f t="shared" si="155"/>
        <v>42400.704537037032</v>
      </c>
      <c r="T1355" s="14">
        <f t="shared" si="156"/>
        <v>42444.875</v>
      </c>
    </row>
    <row r="1356" spans="1:20" ht="43.2" x14ac:dyDescent="0.3">
      <c r="A1356">
        <v>3275</v>
      </c>
      <c r="B1356" s="3" t="s">
        <v>3275</v>
      </c>
      <c r="C1356" s="3" t="s">
        <v>7385</v>
      </c>
      <c r="D1356" s="6">
        <v>1800</v>
      </c>
      <c r="E1356" s="8">
        <v>1805</v>
      </c>
      <c r="F1356" t="s">
        <v>8218</v>
      </c>
      <c r="G1356" t="s">
        <v>8223</v>
      </c>
      <c r="H1356" t="s">
        <v>8245</v>
      </c>
      <c r="I1356">
        <v>1423456200</v>
      </c>
      <c r="J1356">
        <v>1421183271</v>
      </c>
      <c r="K1356" t="b">
        <v>1</v>
      </c>
      <c r="L1356">
        <v>12</v>
      </c>
      <c r="M1356" t="b">
        <v>1</v>
      </c>
      <c r="N1356" t="s">
        <v>8269</v>
      </c>
      <c r="O1356" s="10">
        <f t="shared" si="153"/>
        <v>100</v>
      </c>
      <c r="P1356">
        <f t="shared" si="154"/>
        <v>150.41999999999999</v>
      </c>
      <c r="Q1356" t="s">
        <v>8315</v>
      </c>
      <c r="R1356" t="s">
        <v>8316</v>
      </c>
      <c r="S1356" s="14">
        <f t="shared" si="155"/>
        <v>42017.88045138889</v>
      </c>
      <c r="T1356" s="14">
        <f t="shared" si="156"/>
        <v>42044.1875</v>
      </c>
    </row>
    <row r="1357" spans="1:20" ht="57.6" x14ac:dyDescent="0.3">
      <c r="A1357">
        <v>3279</v>
      </c>
      <c r="B1357" s="3" t="s">
        <v>3279</v>
      </c>
      <c r="C1357" s="3" t="s">
        <v>7389</v>
      </c>
      <c r="D1357" s="6">
        <v>5800</v>
      </c>
      <c r="E1357" s="8">
        <v>6628</v>
      </c>
      <c r="F1357" t="s">
        <v>8218</v>
      </c>
      <c r="G1357" t="s">
        <v>8223</v>
      </c>
      <c r="H1357" t="s">
        <v>8245</v>
      </c>
      <c r="I1357">
        <v>1459474059</v>
      </c>
      <c r="J1357">
        <v>1456885659</v>
      </c>
      <c r="K1357" t="b">
        <v>0</v>
      </c>
      <c r="L1357">
        <v>63</v>
      </c>
      <c r="M1357" t="b">
        <v>1</v>
      </c>
      <c r="N1357" t="s">
        <v>8269</v>
      </c>
      <c r="O1357" s="10">
        <f t="shared" si="153"/>
        <v>114</v>
      </c>
      <c r="P1357">
        <f t="shared" si="154"/>
        <v>105.21</v>
      </c>
      <c r="Q1357" t="s">
        <v>8315</v>
      </c>
      <c r="R1357" t="s">
        <v>8316</v>
      </c>
      <c r="S1357" s="14">
        <f t="shared" si="155"/>
        <v>42431.102534722217</v>
      </c>
      <c r="T1357" s="14">
        <f t="shared" si="156"/>
        <v>42461.06086805556</v>
      </c>
    </row>
    <row r="1358" spans="1:20" ht="43.2" x14ac:dyDescent="0.3">
      <c r="A1358">
        <v>3280</v>
      </c>
      <c r="B1358" s="3" t="s">
        <v>3280</v>
      </c>
      <c r="C1358" s="3" t="s">
        <v>7390</v>
      </c>
      <c r="D1358" s="6">
        <v>2000</v>
      </c>
      <c r="E1358" s="8">
        <v>2060</v>
      </c>
      <c r="F1358" t="s">
        <v>8218</v>
      </c>
      <c r="G1358" t="s">
        <v>8223</v>
      </c>
      <c r="H1358" t="s">
        <v>8245</v>
      </c>
      <c r="I1358">
        <v>1433134800</v>
      </c>
      <c r="J1358">
        <v>1430158198</v>
      </c>
      <c r="K1358" t="b">
        <v>0</v>
      </c>
      <c r="L1358">
        <v>30</v>
      </c>
      <c r="M1358" t="b">
        <v>1</v>
      </c>
      <c r="N1358" t="s">
        <v>8269</v>
      </c>
      <c r="O1358" s="10">
        <f t="shared" si="153"/>
        <v>103</v>
      </c>
      <c r="P1358">
        <f t="shared" si="154"/>
        <v>68.67</v>
      </c>
      <c r="Q1358" t="s">
        <v>8315</v>
      </c>
      <c r="R1358" t="s">
        <v>8316</v>
      </c>
      <c r="S1358" s="14">
        <f t="shared" si="155"/>
        <v>42121.756921296299</v>
      </c>
      <c r="T1358" s="14">
        <f t="shared" si="156"/>
        <v>42156.208333333328</v>
      </c>
    </row>
    <row r="1359" spans="1:20" ht="28.8" x14ac:dyDescent="0.3">
      <c r="A1359">
        <v>3281</v>
      </c>
      <c r="B1359" s="3" t="s">
        <v>3281</v>
      </c>
      <c r="C1359" s="3" t="s">
        <v>7391</v>
      </c>
      <c r="D1359" s="6">
        <v>5000</v>
      </c>
      <c r="E1359" s="8">
        <v>6080</v>
      </c>
      <c r="F1359" t="s">
        <v>8218</v>
      </c>
      <c r="G1359" t="s">
        <v>8223</v>
      </c>
      <c r="H1359" t="s">
        <v>8245</v>
      </c>
      <c r="I1359">
        <v>1441153705</v>
      </c>
      <c r="J1359">
        <v>1438561705</v>
      </c>
      <c r="K1359" t="b">
        <v>0</v>
      </c>
      <c r="L1359">
        <v>47</v>
      </c>
      <c r="M1359" t="b">
        <v>1</v>
      </c>
      <c r="N1359" t="s">
        <v>8269</v>
      </c>
      <c r="O1359" s="10">
        <f t="shared" si="153"/>
        <v>122</v>
      </c>
      <c r="P1359">
        <f t="shared" si="154"/>
        <v>129.36000000000001</v>
      </c>
      <c r="Q1359" t="s">
        <v>8315</v>
      </c>
      <c r="R1359" t="s">
        <v>8316</v>
      </c>
      <c r="S1359" s="14">
        <f t="shared" si="155"/>
        <v>42219.019733796296</v>
      </c>
      <c r="T1359" s="14">
        <f t="shared" si="156"/>
        <v>42249.019733796296</v>
      </c>
    </row>
    <row r="1360" spans="1:20" ht="43.2" x14ac:dyDescent="0.3">
      <c r="A1360">
        <v>3282</v>
      </c>
      <c r="B1360" s="3" t="s">
        <v>3282</v>
      </c>
      <c r="C1360" s="3" t="s">
        <v>7392</v>
      </c>
      <c r="D1360" s="6">
        <v>31000</v>
      </c>
      <c r="E1360" s="8">
        <v>31820.5</v>
      </c>
      <c r="F1360" t="s">
        <v>8218</v>
      </c>
      <c r="G1360" t="s">
        <v>8223</v>
      </c>
      <c r="H1360" t="s">
        <v>8245</v>
      </c>
      <c r="I1360">
        <v>1461904788</v>
      </c>
      <c r="J1360">
        <v>1458103188</v>
      </c>
      <c r="K1360" t="b">
        <v>0</v>
      </c>
      <c r="L1360">
        <v>237</v>
      </c>
      <c r="M1360" t="b">
        <v>1</v>
      </c>
      <c r="N1360" t="s">
        <v>8269</v>
      </c>
      <c r="O1360" s="10">
        <f t="shared" si="153"/>
        <v>103</v>
      </c>
      <c r="P1360">
        <f t="shared" si="154"/>
        <v>134.26</v>
      </c>
      <c r="Q1360" t="s">
        <v>8315</v>
      </c>
      <c r="R1360" t="s">
        <v>8316</v>
      </c>
      <c r="S1360" s="14">
        <f t="shared" si="155"/>
        <v>42445.19430555556</v>
      </c>
      <c r="T1360" s="14">
        <f t="shared" si="156"/>
        <v>42489.19430555556</v>
      </c>
    </row>
    <row r="1361" spans="1:20" ht="43.2" x14ac:dyDescent="0.3">
      <c r="A1361">
        <v>3284</v>
      </c>
      <c r="B1361" s="3" t="s">
        <v>3284</v>
      </c>
      <c r="C1361" s="3" t="s">
        <v>7394</v>
      </c>
      <c r="D1361" s="6">
        <v>3000</v>
      </c>
      <c r="E1361" s="8">
        <v>3048</v>
      </c>
      <c r="F1361" t="s">
        <v>8218</v>
      </c>
      <c r="G1361" t="s">
        <v>8223</v>
      </c>
      <c r="H1361" t="s">
        <v>8245</v>
      </c>
      <c r="I1361">
        <v>1454047140</v>
      </c>
      <c r="J1361">
        <v>1452546853</v>
      </c>
      <c r="K1361" t="b">
        <v>0</v>
      </c>
      <c r="L1361">
        <v>15</v>
      </c>
      <c r="M1361" t="b">
        <v>1</v>
      </c>
      <c r="N1361" t="s">
        <v>8269</v>
      </c>
      <c r="O1361" s="10">
        <f t="shared" si="153"/>
        <v>102</v>
      </c>
      <c r="P1361">
        <f t="shared" si="154"/>
        <v>203.2</v>
      </c>
      <c r="Q1361" t="s">
        <v>8315</v>
      </c>
      <c r="R1361" t="s">
        <v>8316</v>
      </c>
      <c r="S1361" s="14">
        <f t="shared" si="155"/>
        <v>42380.884872685187</v>
      </c>
      <c r="T1361" s="14">
        <f t="shared" si="156"/>
        <v>42398.249305555553</v>
      </c>
    </row>
    <row r="1362" spans="1:20" x14ac:dyDescent="0.3">
      <c r="A1362">
        <v>3285</v>
      </c>
      <c r="B1362" s="3" t="s">
        <v>3285</v>
      </c>
      <c r="C1362" s="3" t="s">
        <v>7395</v>
      </c>
      <c r="D1362" s="6">
        <v>4999</v>
      </c>
      <c r="E1362" s="8">
        <v>5604</v>
      </c>
      <c r="F1362" t="s">
        <v>8218</v>
      </c>
      <c r="G1362" t="s">
        <v>8223</v>
      </c>
      <c r="H1362" t="s">
        <v>8245</v>
      </c>
      <c r="I1362">
        <v>1488258000</v>
      </c>
      <c r="J1362">
        <v>1485556626</v>
      </c>
      <c r="K1362" t="b">
        <v>0</v>
      </c>
      <c r="L1362">
        <v>81</v>
      </c>
      <c r="M1362" t="b">
        <v>1</v>
      </c>
      <c r="N1362" t="s">
        <v>8269</v>
      </c>
      <c r="O1362" s="10">
        <f t="shared" si="153"/>
        <v>112</v>
      </c>
      <c r="P1362">
        <f t="shared" si="154"/>
        <v>69.19</v>
      </c>
      <c r="Q1362" t="s">
        <v>8315</v>
      </c>
      <c r="R1362" t="s">
        <v>8316</v>
      </c>
      <c r="S1362" s="14">
        <f t="shared" si="155"/>
        <v>42762.942430555559</v>
      </c>
      <c r="T1362" s="14">
        <f t="shared" si="156"/>
        <v>42794.208333333328</v>
      </c>
    </row>
    <row r="1363" spans="1:20" ht="57.6" x14ac:dyDescent="0.3">
      <c r="A1363">
        <v>3286</v>
      </c>
      <c r="B1363" s="3" t="s">
        <v>3286</v>
      </c>
      <c r="C1363" s="3" t="s">
        <v>7396</v>
      </c>
      <c r="D1363" s="6">
        <v>15000</v>
      </c>
      <c r="E1363" s="8">
        <v>15265</v>
      </c>
      <c r="F1363" t="s">
        <v>8218</v>
      </c>
      <c r="G1363" t="s">
        <v>8223</v>
      </c>
      <c r="H1363" t="s">
        <v>8245</v>
      </c>
      <c r="I1363">
        <v>1471291782</v>
      </c>
      <c r="J1363">
        <v>1468699782</v>
      </c>
      <c r="K1363" t="b">
        <v>0</v>
      </c>
      <c r="L1363">
        <v>122</v>
      </c>
      <c r="M1363" t="b">
        <v>1</v>
      </c>
      <c r="N1363" t="s">
        <v>8269</v>
      </c>
      <c r="O1363" s="10">
        <f t="shared" si="153"/>
        <v>102</v>
      </c>
      <c r="P1363">
        <f t="shared" si="154"/>
        <v>125.12</v>
      </c>
      <c r="Q1363" t="s">
        <v>8315</v>
      </c>
      <c r="R1363" t="s">
        <v>8316</v>
      </c>
      <c r="S1363" s="14">
        <f t="shared" si="155"/>
        <v>42567.840069444443</v>
      </c>
      <c r="T1363" s="14">
        <f t="shared" si="156"/>
        <v>42597.840069444443</v>
      </c>
    </row>
    <row r="1364" spans="1:20" ht="57.6" x14ac:dyDescent="0.3">
      <c r="A1364">
        <v>3291</v>
      </c>
      <c r="B1364" s="3" t="s">
        <v>3291</v>
      </c>
      <c r="C1364" s="3" t="s">
        <v>7401</v>
      </c>
      <c r="D1364" s="6">
        <v>500</v>
      </c>
      <c r="E1364" s="8">
        <v>570</v>
      </c>
      <c r="F1364" t="s">
        <v>8218</v>
      </c>
      <c r="G1364" t="s">
        <v>8223</v>
      </c>
      <c r="H1364" t="s">
        <v>8245</v>
      </c>
      <c r="I1364">
        <v>1442462340</v>
      </c>
      <c r="J1364">
        <v>1439743900</v>
      </c>
      <c r="K1364" t="b">
        <v>0</v>
      </c>
      <c r="L1364">
        <v>14</v>
      </c>
      <c r="M1364" t="b">
        <v>1</v>
      </c>
      <c r="N1364" t="s">
        <v>8269</v>
      </c>
      <c r="O1364" s="10">
        <f t="shared" si="153"/>
        <v>114</v>
      </c>
      <c r="P1364">
        <f t="shared" si="154"/>
        <v>40.71</v>
      </c>
      <c r="Q1364" t="s">
        <v>8315</v>
      </c>
      <c r="R1364" t="s">
        <v>8316</v>
      </c>
      <c r="S1364" s="14">
        <f t="shared" si="155"/>
        <v>42232.702546296292</v>
      </c>
      <c r="T1364" s="14">
        <f t="shared" si="156"/>
        <v>42264.165972222225</v>
      </c>
    </row>
    <row r="1365" spans="1:20" ht="43.2" x14ac:dyDescent="0.3">
      <c r="A1365">
        <v>3298</v>
      </c>
      <c r="B1365" s="3" t="s">
        <v>3298</v>
      </c>
      <c r="C1365" s="3" t="s">
        <v>7408</v>
      </c>
      <c r="D1365" s="6">
        <v>10000</v>
      </c>
      <c r="E1365" s="8">
        <v>10173</v>
      </c>
      <c r="F1365" t="s">
        <v>8218</v>
      </c>
      <c r="G1365" t="s">
        <v>8223</v>
      </c>
      <c r="H1365" t="s">
        <v>8245</v>
      </c>
      <c r="I1365">
        <v>1442102400</v>
      </c>
      <c r="J1365">
        <v>1440370768</v>
      </c>
      <c r="K1365" t="b">
        <v>0</v>
      </c>
      <c r="L1365">
        <v>72</v>
      </c>
      <c r="M1365" t="b">
        <v>1</v>
      </c>
      <c r="N1365" t="s">
        <v>8269</v>
      </c>
      <c r="O1365" s="10">
        <f t="shared" si="153"/>
        <v>102</v>
      </c>
      <c r="P1365">
        <f t="shared" si="154"/>
        <v>141.29</v>
      </c>
      <c r="Q1365" t="s">
        <v>8315</v>
      </c>
      <c r="R1365" t="s">
        <v>8316</v>
      </c>
      <c r="S1365" s="14">
        <f t="shared" si="155"/>
        <v>42239.957962962959</v>
      </c>
      <c r="T1365" s="14">
        <f t="shared" si="156"/>
        <v>42260</v>
      </c>
    </row>
    <row r="1366" spans="1:20" ht="43.2" x14ac:dyDescent="0.3">
      <c r="A1366">
        <v>3299</v>
      </c>
      <c r="B1366" s="3" t="s">
        <v>3299</v>
      </c>
      <c r="C1366" s="3" t="s">
        <v>7409</v>
      </c>
      <c r="D1366" s="6">
        <v>3000</v>
      </c>
      <c r="E1366" s="8">
        <v>3486</v>
      </c>
      <c r="F1366" t="s">
        <v>8218</v>
      </c>
      <c r="G1366" t="s">
        <v>8223</v>
      </c>
      <c r="H1366" t="s">
        <v>8245</v>
      </c>
      <c r="I1366">
        <v>1444860063</v>
      </c>
      <c r="J1366">
        <v>1442268063</v>
      </c>
      <c r="K1366" t="b">
        <v>0</v>
      </c>
      <c r="L1366">
        <v>63</v>
      </c>
      <c r="M1366" t="b">
        <v>1</v>
      </c>
      <c r="N1366" t="s">
        <v>8269</v>
      </c>
      <c r="O1366" s="10">
        <f t="shared" si="153"/>
        <v>116</v>
      </c>
      <c r="P1366">
        <f t="shared" si="154"/>
        <v>55.33</v>
      </c>
      <c r="Q1366" t="s">
        <v>8315</v>
      </c>
      <c r="R1366" t="s">
        <v>8316</v>
      </c>
      <c r="S1366" s="14">
        <f t="shared" si="155"/>
        <v>42261.917395833334</v>
      </c>
      <c r="T1366" s="14">
        <f t="shared" si="156"/>
        <v>42291.917395833334</v>
      </c>
    </row>
    <row r="1367" spans="1:20" ht="43.2" x14ac:dyDescent="0.3">
      <c r="A1367">
        <v>3300</v>
      </c>
      <c r="B1367" s="3" t="s">
        <v>3300</v>
      </c>
      <c r="C1367" s="3" t="s">
        <v>7410</v>
      </c>
      <c r="D1367" s="6">
        <v>3000</v>
      </c>
      <c r="E1367" s="8">
        <v>4085</v>
      </c>
      <c r="F1367" t="s">
        <v>8218</v>
      </c>
      <c r="G1367" t="s">
        <v>8223</v>
      </c>
      <c r="H1367" t="s">
        <v>8245</v>
      </c>
      <c r="I1367">
        <v>1430329862</v>
      </c>
      <c r="J1367">
        <v>1428515462</v>
      </c>
      <c r="K1367" t="b">
        <v>0</v>
      </c>
      <c r="L1367">
        <v>88</v>
      </c>
      <c r="M1367" t="b">
        <v>1</v>
      </c>
      <c r="N1367" t="s">
        <v>8269</v>
      </c>
      <c r="O1367" s="10">
        <f t="shared" si="153"/>
        <v>136</v>
      </c>
      <c r="P1367">
        <f t="shared" si="154"/>
        <v>46.42</v>
      </c>
      <c r="Q1367" t="s">
        <v>8315</v>
      </c>
      <c r="R1367" t="s">
        <v>8316</v>
      </c>
      <c r="S1367" s="14">
        <f t="shared" si="155"/>
        <v>42102.743773148148</v>
      </c>
      <c r="T1367" s="14">
        <f t="shared" si="156"/>
        <v>42123.743773148148</v>
      </c>
    </row>
    <row r="1368" spans="1:20" ht="43.2" x14ac:dyDescent="0.3">
      <c r="A1368">
        <v>3301</v>
      </c>
      <c r="B1368" s="3" t="s">
        <v>3301</v>
      </c>
      <c r="C1368" s="3" t="s">
        <v>7411</v>
      </c>
      <c r="D1368" s="6">
        <v>3000</v>
      </c>
      <c r="E1368" s="8">
        <v>4004</v>
      </c>
      <c r="F1368" t="s">
        <v>8218</v>
      </c>
      <c r="G1368" t="s">
        <v>8223</v>
      </c>
      <c r="H1368" t="s">
        <v>8245</v>
      </c>
      <c r="I1368">
        <v>1470034740</v>
      </c>
      <c r="J1368">
        <v>1466185176</v>
      </c>
      <c r="K1368" t="b">
        <v>0</v>
      </c>
      <c r="L1368">
        <v>70</v>
      </c>
      <c r="M1368" t="b">
        <v>1</v>
      </c>
      <c r="N1368" t="s">
        <v>8269</v>
      </c>
      <c r="O1368" s="10">
        <f t="shared" si="153"/>
        <v>133</v>
      </c>
      <c r="P1368">
        <f t="shared" si="154"/>
        <v>57.2</v>
      </c>
      <c r="Q1368" t="s">
        <v>8315</v>
      </c>
      <c r="R1368" t="s">
        <v>8316</v>
      </c>
      <c r="S1368" s="14">
        <f t="shared" si="155"/>
        <v>42538.73583333334</v>
      </c>
      <c r="T1368" s="14">
        <f t="shared" si="156"/>
        <v>42583.290972222225</v>
      </c>
    </row>
    <row r="1369" spans="1:20" ht="43.2" x14ac:dyDescent="0.3">
      <c r="A1369">
        <v>3303</v>
      </c>
      <c r="B1369" s="3" t="s">
        <v>3303</v>
      </c>
      <c r="C1369" s="3" t="s">
        <v>7413</v>
      </c>
      <c r="D1369" s="6">
        <v>1800</v>
      </c>
      <c r="E1369" s="8">
        <v>2086</v>
      </c>
      <c r="F1369" t="s">
        <v>8218</v>
      </c>
      <c r="G1369" t="s">
        <v>8223</v>
      </c>
      <c r="H1369" t="s">
        <v>8245</v>
      </c>
      <c r="I1369">
        <v>1427553484</v>
      </c>
      <c r="J1369">
        <v>1424533084</v>
      </c>
      <c r="K1369" t="b">
        <v>0</v>
      </c>
      <c r="L1369">
        <v>35</v>
      </c>
      <c r="M1369" t="b">
        <v>1</v>
      </c>
      <c r="N1369" t="s">
        <v>8269</v>
      </c>
      <c r="O1369" s="10">
        <f t="shared" si="153"/>
        <v>116</v>
      </c>
      <c r="P1369">
        <f t="shared" si="154"/>
        <v>59.6</v>
      </c>
      <c r="Q1369" t="s">
        <v>8315</v>
      </c>
      <c r="R1369" t="s">
        <v>8316</v>
      </c>
      <c r="S1369" s="14">
        <f t="shared" si="155"/>
        <v>42056.65143518518</v>
      </c>
      <c r="T1369" s="14">
        <f t="shared" si="156"/>
        <v>42091.609768518523</v>
      </c>
    </row>
    <row r="1370" spans="1:20" ht="43.2" x14ac:dyDescent="0.3">
      <c r="A1370">
        <v>3304</v>
      </c>
      <c r="B1370" s="3" t="s">
        <v>3304</v>
      </c>
      <c r="C1370" s="3" t="s">
        <v>7414</v>
      </c>
      <c r="D1370" s="6">
        <v>15000</v>
      </c>
      <c r="E1370" s="8">
        <v>15677.5</v>
      </c>
      <c r="F1370" t="s">
        <v>8218</v>
      </c>
      <c r="G1370" t="s">
        <v>8223</v>
      </c>
      <c r="H1370" t="s">
        <v>8245</v>
      </c>
      <c r="I1370">
        <v>1482418752</v>
      </c>
      <c r="J1370">
        <v>1479826752</v>
      </c>
      <c r="K1370" t="b">
        <v>0</v>
      </c>
      <c r="L1370">
        <v>175</v>
      </c>
      <c r="M1370" t="b">
        <v>1</v>
      </c>
      <c r="N1370" t="s">
        <v>8269</v>
      </c>
      <c r="O1370" s="10">
        <f t="shared" si="153"/>
        <v>105</v>
      </c>
      <c r="P1370">
        <f t="shared" si="154"/>
        <v>89.59</v>
      </c>
      <c r="Q1370" t="s">
        <v>8315</v>
      </c>
      <c r="R1370" t="s">
        <v>8316</v>
      </c>
      <c r="S1370" s="14">
        <f t="shared" si="155"/>
        <v>42696.624444444446</v>
      </c>
      <c r="T1370" s="14">
        <f t="shared" si="156"/>
        <v>42726.624444444446</v>
      </c>
    </row>
    <row r="1371" spans="1:20" ht="43.2" x14ac:dyDescent="0.3">
      <c r="A1371">
        <v>3305</v>
      </c>
      <c r="B1371" s="3" t="s">
        <v>3305</v>
      </c>
      <c r="C1371" s="3" t="s">
        <v>7415</v>
      </c>
      <c r="D1371" s="6">
        <v>4000</v>
      </c>
      <c r="E1371" s="8">
        <v>4081</v>
      </c>
      <c r="F1371" t="s">
        <v>8218</v>
      </c>
      <c r="G1371" t="s">
        <v>8223</v>
      </c>
      <c r="H1371" t="s">
        <v>8245</v>
      </c>
      <c r="I1371">
        <v>1438374748</v>
      </c>
      <c r="J1371">
        <v>1435782748</v>
      </c>
      <c r="K1371" t="b">
        <v>0</v>
      </c>
      <c r="L1371">
        <v>20</v>
      </c>
      <c r="M1371" t="b">
        <v>1</v>
      </c>
      <c r="N1371" t="s">
        <v>8269</v>
      </c>
      <c r="O1371" s="10">
        <f t="shared" si="153"/>
        <v>102</v>
      </c>
      <c r="P1371">
        <f t="shared" si="154"/>
        <v>204.05</v>
      </c>
      <c r="Q1371" t="s">
        <v>8315</v>
      </c>
      <c r="R1371" t="s">
        <v>8316</v>
      </c>
      <c r="S1371" s="14">
        <f t="shared" si="155"/>
        <v>42186.855879629627</v>
      </c>
      <c r="T1371" s="14">
        <f t="shared" si="156"/>
        <v>42216.855879629627</v>
      </c>
    </row>
    <row r="1372" spans="1:20" ht="57.6" x14ac:dyDescent="0.3">
      <c r="A1372">
        <v>3306</v>
      </c>
      <c r="B1372" s="3" t="s">
        <v>3306</v>
      </c>
      <c r="C1372" s="3" t="s">
        <v>7416</v>
      </c>
      <c r="D1372" s="6">
        <v>1500</v>
      </c>
      <c r="E1372" s="8">
        <v>2630</v>
      </c>
      <c r="F1372" t="s">
        <v>8218</v>
      </c>
      <c r="G1372" t="s">
        <v>8223</v>
      </c>
      <c r="H1372" t="s">
        <v>8245</v>
      </c>
      <c r="I1372">
        <v>1465527600</v>
      </c>
      <c r="J1372">
        <v>1462252542</v>
      </c>
      <c r="K1372" t="b">
        <v>0</v>
      </c>
      <c r="L1372">
        <v>54</v>
      </c>
      <c r="M1372" t="b">
        <v>1</v>
      </c>
      <c r="N1372" t="s">
        <v>8269</v>
      </c>
      <c r="O1372" s="10">
        <f t="shared" si="153"/>
        <v>175</v>
      </c>
      <c r="P1372">
        <f t="shared" si="154"/>
        <v>48.7</v>
      </c>
      <c r="Q1372" t="s">
        <v>8315</v>
      </c>
      <c r="R1372" t="s">
        <v>8316</v>
      </c>
      <c r="S1372" s="14">
        <f t="shared" si="155"/>
        <v>42493.219236111108</v>
      </c>
      <c r="T1372" s="14">
        <f t="shared" si="156"/>
        <v>42531.125</v>
      </c>
    </row>
    <row r="1373" spans="1:20" ht="43.2" x14ac:dyDescent="0.3">
      <c r="A1373">
        <v>3307</v>
      </c>
      <c r="B1373" s="3" t="s">
        <v>3307</v>
      </c>
      <c r="C1373" s="3" t="s">
        <v>7417</v>
      </c>
      <c r="D1373" s="6">
        <v>1000</v>
      </c>
      <c r="E1373" s="8">
        <v>1066.8</v>
      </c>
      <c r="F1373" t="s">
        <v>8218</v>
      </c>
      <c r="G1373" t="s">
        <v>8223</v>
      </c>
      <c r="H1373" t="s">
        <v>8245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8269</v>
      </c>
      <c r="O1373" s="10">
        <f t="shared" si="153"/>
        <v>107</v>
      </c>
      <c r="P1373">
        <f t="shared" si="154"/>
        <v>53.34</v>
      </c>
      <c r="Q1373" t="s">
        <v>8315</v>
      </c>
      <c r="R1373" t="s">
        <v>8316</v>
      </c>
      <c r="S1373" s="14">
        <f t="shared" si="155"/>
        <v>42475.057164351849</v>
      </c>
      <c r="T1373" s="14">
        <f t="shared" si="156"/>
        <v>42505.057164351849</v>
      </c>
    </row>
    <row r="1374" spans="1:20" ht="43.2" x14ac:dyDescent="0.3">
      <c r="A1374">
        <v>3308</v>
      </c>
      <c r="B1374" s="3" t="s">
        <v>3308</v>
      </c>
      <c r="C1374" s="3" t="s">
        <v>7418</v>
      </c>
      <c r="D1374" s="6">
        <v>3500</v>
      </c>
      <c r="E1374" s="8">
        <v>4280</v>
      </c>
      <c r="F1374" t="s">
        <v>8218</v>
      </c>
      <c r="G1374" t="s">
        <v>8223</v>
      </c>
      <c r="H1374" t="s">
        <v>8245</v>
      </c>
      <c r="I1374">
        <v>1460581365</v>
      </c>
      <c r="J1374">
        <v>1458766965</v>
      </c>
      <c r="K1374" t="b">
        <v>0</v>
      </c>
      <c r="L1374">
        <v>57</v>
      </c>
      <c r="M1374" t="b">
        <v>1</v>
      </c>
      <c r="N1374" t="s">
        <v>8269</v>
      </c>
      <c r="O1374" s="10">
        <f t="shared" si="153"/>
        <v>122</v>
      </c>
      <c r="P1374">
        <f t="shared" si="154"/>
        <v>75.09</v>
      </c>
      <c r="Q1374" t="s">
        <v>8315</v>
      </c>
      <c r="R1374" t="s">
        <v>8316</v>
      </c>
      <c r="S1374" s="14">
        <f t="shared" si="155"/>
        <v>42452.876909722225</v>
      </c>
      <c r="T1374" s="14">
        <f t="shared" si="156"/>
        <v>42473.876909722225</v>
      </c>
    </row>
    <row r="1375" spans="1:20" ht="28.8" x14ac:dyDescent="0.3">
      <c r="A1375">
        <v>3310</v>
      </c>
      <c r="B1375" s="3" t="s">
        <v>3310</v>
      </c>
      <c r="C1375" s="3" t="s">
        <v>7420</v>
      </c>
      <c r="D1375" s="6">
        <v>6500</v>
      </c>
      <c r="E1375" s="8">
        <v>6505</v>
      </c>
      <c r="F1375" t="s">
        <v>8218</v>
      </c>
      <c r="G1375" t="s">
        <v>8223</v>
      </c>
      <c r="H1375" t="s">
        <v>8245</v>
      </c>
      <c r="I1375">
        <v>1444169825</v>
      </c>
      <c r="J1375">
        <v>1441577825</v>
      </c>
      <c r="K1375" t="b">
        <v>0</v>
      </c>
      <c r="L1375">
        <v>31</v>
      </c>
      <c r="M1375" t="b">
        <v>1</v>
      </c>
      <c r="N1375" t="s">
        <v>8269</v>
      </c>
      <c r="O1375" s="10">
        <f t="shared" si="153"/>
        <v>100</v>
      </c>
      <c r="P1375">
        <f t="shared" si="154"/>
        <v>209.84</v>
      </c>
      <c r="Q1375" t="s">
        <v>8315</v>
      </c>
      <c r="R1375" t="s">
        <v>8316</v>
      </c>
      <c r="S1375" s="14">
        <f t="shared" si="155"/>
        <v>42253.928530092591</v>
      </c>
      <c r="T1375" s="14">
        <f t="shared" si="156"/>
        <v>42283.928530092591</v>
      </c>
    </row>
    <row r="1376" spans="1:20" ht="43.2" x14ac:dyDescent="0.3">
      <c r="A1376">
        <v>3311</v>
      </c>
      <c r="B1376" s="3" t="s">
        <v>3311</v>
      </c>
      <c r="C1376" s="3" t="s">
        <v>7421</v>
      </c>
      <c r="D1376" s="6">
        <v>2500</v>
      </c>
      <c r="E1376" s="8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 s="10">
        <f t="shared" si="153"/>
        <v>110</v>
      </c>
      <c r="P1376">
        <f t="shared" si="154"/>
        <v>61.02</v>
      </c>
      <c r="Q1376" t="s">
        <v>8315</v>
      </c>
      <c r="R1376" t="s">
        <v>8316</v>
      </c>
      <c r="S1376" s="14">
        <f t="shared" si="155"/>
        <v>42264.29178240741</v>
      </c>
      <c r="T1376" s="14">
        <f t="shared" si="156"/>
        <v>42294.29178240741</v>
      </c>
    </row>
    <row r="1377" spans="1:20" ht="43.2" x14ac:dyDescent="0.3">
      <c r="A1377">
        <v>3312</v>
      </c>
      <c r="B1377" s="3" t="s">
        <v>3312</v>
      </c>
      <c r="C1377" s="3" t="s">
        <v>7422</v>
      </c>
      <c r="D1377" s="6">
        <v>2500</v>
      </c>
      <c r="E1377" s="8">
        <v>2501</v>
      </c>
      <c r="F1377" t="s">
        <v>8218</v>
      </c>
      <c r="G1377" t="s">
        <v>8223</v>
      </c>
      <c r="H1377" t="s">
        <v>8245</v>
      </c>
      <c r="I1377">
        <v>1478901600</v>
      </c>
      <c r="J1377">
        <v>1477077946</v>
      </c>
      <c r="K1377" t="b">
        <v>0</v>
      </c>
      <c r="L1377">
        <v>41</v>
      </c>
      <c r="M1377" t="b">
        <v>1</v>
      </c>
      <c r="N1377" t="s">
        <v>8269</v>
      </c>
      <c r="O1377" s="10">
        <f t="shared" si="153"/>
        <v>100</v>
      </c>
      <c r="P1377">
        <f t="shared" si="154"/>
        <v>61</v>
      </c>
      <c r="Q1377" t="s">
        <v>8315</v>
      </c>
      <c r="R1377" t="s">
        <v>8316</v>
      </c>
      <c r="S1377" s="14">
        <f t="shared" si="155"/>
        <v>42664.809560185182</v>
      </c>
      <c r="T1377" s="14">
        <f t="shared" si="156"/>
        <v>42685.916666666672</v>
      </c>
    </row>
    <row r="1378" spans="1:20" ht="43.2" x14ac:dyDescent="0.3">
      <c r="A1378">
        <v>3313</v>
      </c>
      <c r="B1378" s="3" t="s">
        <v>3313</v>
      </c>
      <c r="C1378" s="3" t="s">
        <v>7423</v>
      </c>
      <c r="D1378" s="6">
        <v>2000</v>
      </c>
      <c r="E1378" s="8">
        <v>2321</v>
      </c>
      <c r="F1378" t="s">
        <v>8218</v>
      </c>
      <c r="G1378" t="s">
        <v>8223</v>
      </c>
      <c r="H1378" t="s">
        <v>8245</v>
      </c>
      <c r="I1378">
        <v>1453856400</v>
      </c>
      <c r="J1378">
        <v>1452664317</v>
      </c>
      <c r="K1378" t="b">
        <v>0</v>
      </c>
      <c r="L1378">
        <v>29</v>
      </c>
      <c r="M1378" t="b">
        <v>1</v>
      </c>
      <c r="N1378" t="s">
        <v>8269</v>
      </c>
      <c r="O1378" s="10">
        <f t="shared" si="153"/>
        <v>116</v>
      </c>
      <c r="P1378">
        <f t="shared" si="154"/>
        <v>80.03</v>
      </c>
      <c r="Q1378" t="s">
        <v>8315</v>
      </c>
      <c r="R1378" t="s">
        <v>8316</v>
      </c>
      <c r="S1378" s="14">
        <f t="shared" si="155"/>
        <v>42382.244409722218</v>
      </c>
      <c r="T1378" s="14">
        <f t="shared" si="156"/>
        <v>42396.041666666672</v>
      </c>
    </row>
    <row r="1379" spans="1:20" ht="72" x14ac:dyDescent="0.3">
      <c r="A1379">
        <v>3316</v>
      </c>
      <c r="B1379" s="3" t="s">
        <v>3316</v>
      </c>
      <c r="C1379" s="3" t="s">
        <v>7426</v>
      </c>
      <c r="D1379" s="6">
        <v>11737</v>
      </c>
      <c r="E1379" s="8">
        <v>11747.18</v>
      </c>
      <c r="F1379" t="s">
        <v>8218</v>
      </c>
      <c r="G1379" t="s">
        <v>8223</v>
      </c>
      <c r="H1379" t="s">
        <v>8245</v>
      </c>
      <c r="I1379">
        <v>1407506040</v>
      </c>
      <c r="J1379">
        <v>1404680075</v>
      </c>
      <c r="K1379" t="b">
        <v>0</v>
      </c>
      <c r="L1379">
        <v>125</v>
      </c>
      <c r="M1379" t="b">
        <v>1</v>
      </c>
      <c r="N1379" t="s">
        <v>8269</v>
      </c>
      <c r="O1379" s="10">
        <f t="shared" si="153"/>
        <v>100</v>
      </c>
      <c r="P1379">
        <f t="shared" si="154"/>
        <v>93.98</v>
      </c>
      <c r="Q1379" t="s">
        <v>8315</v>
      </c>
      <c r="R1379" t="s">
        <v>8316</v>
      </c>
      <c r="S1379" s="14">
        <f t="shared" si="155"/>
        <v>41826.871238425927</v>
      </c>
      <c r="T1379" s="14">
        <f t="shared" si="156"/>
        <v>41859.57916666667</v>
      </c>
    </row>
    <row r="1380" spans="1:20" ht="43.2" x14ac:dyDescent="0.3">
      <c r="A1380">
        <v>3317</v>
      </c>
      <c r="B1380" s="3" t="s">
        <v>3317</v>
      </c>
      <c r="C1380" s="3" t="s">
        <v>7427</v>
      </c>
      <c r="D1380" s="6">
        <v>1050</v>
      </c>
      <c r="E1380" s="8">
        <v>1115</v>
      </c>
      <c r="F1380" t="s">
        <v>8218</v>
      </c>
      <c r="G1380" t="s">
        <v>8223</v>
      </c>
      <c r="H1380" t="s">
        <v>8245</v>
      </c>
      <c r="I1380">
        <v>1465347424</v>
      </c>
      <c r="J1380">
        <v>1462755424</v>
      </c>
      <c r="K1380" t="b">
        <v>0</v>
      </c>
      <c r="L1380">
        <v>18</v>
      </c>
      <c r="M1380" t="b">
        <v>1</v>
      </c>
      <c r="N1380" t="s">
        <v>8269</v>
      </c>
      <c r="O1380" s="10">
        <f t="shared" si="153"/>
        <v>106</v>
      </c>
      <c r="P1380">
        <f t="shared" si="154"/>
        <v>61.94</v>
      </c>
      <c r="Q1380" t="s">
        <v>8315</v>
      </c>
      <c r="R1380" t="s">
        <v>8316</v>
      </c>
      <c r="S1380" s="14">
        <f t="shared" si="155"/>
        <v>42499.039629629624</v>
      </c>
      <c r="T1380" s="14">
        <f t="shared" si="156"/>
        <v>42529.039629629624</v>
      </c>
    </row>
    <row r="1381" spans="1:20" ht="43.2" x14ac:dyDescent="0.3">
      <c r="A1381">
        <v>3320</v>
      </c>
      <c r="B1381" s="3" t="s">
        <v>3320</v>
      </c>
      <c r="C1381" s="3" t="s">
        <v>7430</v>
      </c>
      <c r="D1381" s="6">
        <v>2500</v>
      </c>
      <c r="E1381" s="8">
        <v>2525</v>
      </c>
      <c r="F1381" t="s">
        <v>8218</v>
      </c>
      <c r="G1381" t="s">
        <v>8223</v>
      </c>
      <c r="H1381" t="s">
        <v>8245</v>
      </c>
      <c r="I1381">
        <v>1466557557</v>
      </c>
      <c r="J1381">
        <v>1463965557</v>
      </c>
      <c r="K1381" t="b">
        <v>0</v>
      </c>
      <c r="L1381">
        <v>38</v>
      </c>
      <c r="M1381" t="b">
        <v>1</v>
      </c>
      <c r="N1381" t="s">
        <v>8269</v>
      </c>
      <c r="O1381" s="10">
        <f t="shared" si="153"/>
        <v>101</v>
      </c>
      <c r="P1381">
        <f t="shared" si="154"/>
        <v>66.45</v>
      </c>
      <c r="Q1381" t="s">
        <v>8315</v>
      </c>
      <c r="R1381" t="s">
        <v>8316</v>
      </c>
      <c r="S1381" s="14">
        <f t="shared" si="155"/>
        <v>42513.045798611114</v>
      </c>
      <c r="T1381" s="14">
        <f t="shared" si="156"/>
        <v>42543.045798611114</v>
      </c>
    </row>
    <row r="1382" spans="1:20" ht="57.6" x14ac:dyDescent="0.3">
      <c r="A1382">
        <v>3321</v>
      </c>
      <c r="B1382" s="3" t="s">
        <v>3321</v>
      </c>
      <c r="C1382" s="3" t="s">
        <v>7431</v>
      </c>
      <c r="D1382" s="6">
        <v>500</v>
      </c>
      <c r="E1382" s="8">
        <v>537</v>
      </c>
      <c r="F1382" t="s">
        <v>8218</v>
      </c>
      <c r="G1382" t="s">
        <v>8223</v>
      </c>
      <c r="H1382" t="s">
        <v>8245</v>
      </c>
      <c r="I1382">
        <v>1413431940</v>
      </c>
      <c r="J1382">
        <v>1412216665</v>
      </c>
      <c r="K1382" t="b">
        <v>0</v>
      </c>
      <c r="L1382">
        <v>15</v>
      </c>
      <c r="M1382" t="b">
        <v>1</v>
      </c>
      <c r="N1382" t="s">
        <v>8269</v>
      </c>
      <c r="O1382" s="10">
        <f t="shared" si="153"/>
        <v>107</v>
      </c>
      <c r="P1382">
        <f t="shared" si="154"/>
        <v>35.799999999999997</v>
      </c>
      <c r="Q1382" t="s">
        <v>8315</v>
      </c>
      <c r="R1382" t="s">
        <v>8316</v>
      </c>
      <c r="S1382" s="14">
        <f t="shared" si="155"/>
        <v>41914.100289351853</v>
      </c>
      <c r="T1382" s="14">
        <f t="shared" si="156"/>
        <v>41928.165972222225</v>
      </c>
    </row>
    <row r="1383" spans="1:20" ht="43.2" x14ac:dyDescent="0.3">
      <c r="A1383">
        <v>3322</v>
      </c>
      <c r="B1383" s="3" t="s">
        <v>3322</v>
      </c>
      <c r="C1383" s="3" t="s">
        <v>7432</v>
      </c>
      <c r="D1383" s="6">
        <v>3300</v>
      </c>
      <c r="E1383" s="8">
        <v>3350</v>
      </c>
      <c r="F1383" t="s">
        <v>8218</v>
      </c>
      <c r="G1383" t="s">
        <v>8223</v>
      </c>
      <c r="H1383" t="s">
        <v>8245</v>
      </c>
      <c r="I1383">
        <v>1466567700</v>
      </c>
      <c r="J1383">
        <v>1464653696</v>
      </c>
      <c r="K1383" t="b">
        <v>0</v>
      </c>
      <c r="L1383">
        <v>23</v>
      </c>
      <c r="M1383" t="b">
        <v>1</v>
      </c>
      <c r="N1383" t="s">
        <v>8269</v>
      </c>
      <c r="O1383" s="10">
        <f t="shared" si="153"/>
        <v>102</v>
      </c>
      <c r="P1383">
        <f t="shared" si="154"/>
        <v>145.65</v>
      </c>
      <c r="Q1383" t="s">
        <v>8315</v>
      </c>
      <c r="R1383" t="s">
        <v>8316</v>
      </c>
      <c r="S1383" s="14">
        <f t="shared" si="155"/>
        <v>42521.010370370372</v>
      </c>
      <c r="T1383" s="14">
        <f t="shared" si="156"/>
        <v>42543.163194444445</v>
      </c>
    </row>
    <row r="1384" spans="1:20" ht="43.2" x14ac:dyDescent="0.3">
      <c r="A1384">
        <v>3326</v>
      </c>
      <c r="B1384" s="3" t="s">
        <v>3326</v>
      </c>
      <c r="C1384" s="3" t="s">
        <v>7436</v>
      </c>
      <c r="D1384" s="6">
        <v>8000</v>
      </c>
      <c r="E1384" s="8">
        <v>8110</v>
      </c>
      <c r="F1384" t="s">
        <v>8218</v>
      </c>
      <c r="G1384" t="s">
        <v>8223</v>
      </c>
      <c r="H1384" t="s">
        <v>8245</v>
      </c>
      <c r="I1384">
        <v>1425830905</v>
      </c>
      <c r="J1384">
        <v>1423242505</v>
      </c>
      <c r="K1384" t="b">
        <v>0</v>
      </c>
      <c r="L1384">
        <v>57</v>
      </c>
      <c r="M1384" t="b">
        <v>1</v>
      </c>
      <c r="N1384" t="s">
        <v>8269</v>
      </c>
      <c r="O1384" s="10">
        <f t="shared" si="153"/>
        <v>101</v>
      </c>
      <c r="P1384">
        <f t="shared" si="154"/>
        <v>142.28</v>
      </c>
      <c r="Q1384" t="s">
        <v>8315</v>
      </c>
      <c r="R1384" t="s">
        <v>8316</v>
      </c>
      <c r="S1384" s="14">
        <f t="shared" si="155"/>
        <v>42041.714178240742</v>
      </c>
      <c r="T1384" s="14">
        <f t="shared" si="156"/>
        <v>42071.67251157407</v>
      </c>
    </row>
    <row r="1385" spans="1:20" ht="43.2" x14ac:dyDescent="0.3">
      <c r="A1385">
        <v>3328</v>
      </c>
      <c r="B1385" s="3" t="s">
        <v>3328</v>
      </c>
      <c r="C1385" s="3" t="s">
        <v>7438</v>
      </c>
      <c r="D1385" s="6">
        <v>1800</v>
      </c>
      <c r="E1385" s="8">
        <v>2635</v>
      </c>
      <c r="F1385" t="s">
        <v>8218</v>
      </c>
      <c r="G1385" t="s">
        <v>8223</v>
      </c>
      <c r="H1385" t="s">
        <v>8245</v>
      </c>
      <c r="I1385">
        <v>1404522000</v>
      </c>
      <c r="J1385">
        <v>1404308883</v>
      </c>
      <c r="K1385" t="b">
        <v>0</v>
      </c>
      <c r="L1385">
        <v>9</v>
      </c>
      <c r="M1385" t="b">
        <v>1</v>
      </c>
      <c r="N1385" t="s">
        <v>8269</v>
      </c>
      <c r="O1385" s="10">
        <f t="shared" si="153"/>
        <v>146</v>
      </c>
      <c r="P1385">
        <f t="shared" si="154"/>
        <v>292.77999999999997</v>
      </c>
      <c r="Q1385" t="s">
        <v>8315</v>
      </c>
      <c r="R1385" t="s">
        <v>8316</v>
      </c>
      <c r="S1385" s="14">
        <f t="shared" si="155"/>
        <v>41822.57503472222</v>
      </c>
      <c r="T1385" s="14">
        <f t="shared" si="156"/>
        <v>41825.041666666664</v>
      </c>
    </row>
    <row r="1386" spans="1:20" ht="43.2" x14ac:dyDescent="0.3">
      <c r="A1386">
        <v>3331</v>
      </c>
      <c r="B1386" s="3" t="s">
        <v>3331</v>
      </c>
      <c r="C1386" s="3" t="s">
        <v>7441</v>
      </c>
      <c r="D1386" s="6">
        <v>5000</v>
      </c>
      <c r="E1386" s="8">
        <v>5226</v>
      </c>
      <c r="F1386" t="s">
        <v>8218</v>
      </c>
      <c r="G1386" t="s">
        <v>8223</v>
      </c>
      <c r="H1386" t="s">
        <v>8245</v>
      </c>
      <c r="I1386">
        <v>1444149886</v>
      </c>
      <c r="J1386">
        <v>1441125886</v>
      </c>
      <c r="K1386" t="b">
        <v>0</v>
      </c>
      <c r="L1386">
        <v>65</v>
      </c>
      <c r="M1386" t="b">
        <v>1</v>
      </c>
      <c r="N1386" t="s">
        <v>8269</v>
      </c>
      <c r="O1386" s="10">
        <f t="shared" si="153"/>
        <v>105</v>
      </c>
      <c r="P1386">
        <f t="shared" ref="P1386:P1421" si="157">IFERROR(ROUND(E1386/L1386,2),0)</f>
        <v>80.400000000000006</v>
      </c>
      <c r="Q1386" t="s">
        <v>8315</v>
      </c>
      <c r="R1386" t="s">
        <v>8316</v>
      </c>
      <c r="S1386" s="14">
        <f t="shared" ref="S1386:S1421" si="158">(((J1386/60)/60)/24)+DATE(1970,1,1)</f>
        <v>42248.697754629626</v>
      </c>
      <c r="T1386" s="14">
        <f t="shared" ref="T1386:T1421" si="159">(((I1386/60)/60)/24)+DATE(1970,1,1)</f>
        <v>42283.697754629626</v>
      </c>
    </row>
    <row r="1387" spans="1:20" ht="43.2" x14ac:dyDescent="0.3">
      <c r="A1387">
        <v>3332</v>
      </c>
      <c r="B1387" s="3" t="s">
        <v>3332</v>
      </c>
      <c r="C1387" s="3" t="s">
        <v>7442</v>
      </c>
      <c r="D1387" s="6">
        <v>6000</v>
      </c>
      <c r="E1387" s="8">
        <v>6000</v>
      </c>
      <c r="F1387" t="s">
        <v>8218</v>
      </c>
      <c r="G1387" t="s">
        <v>8223</v>
      </c>
      <c r="H1387" t="s">
        <v>8245</v>
      </c>
      <c r="I1387">
        <v>1405802330</v>
      </c>
      <c r="J1387">
        <v>1403210330</v>
      </c>
      <c r="K1387" t="b">
        <v>0</v>
      </c>
      <c r="L1387">
        <v>83</v>
      </c>
      <c r="M1387" t="b">
        <v>1</v>
      </c>
      <c r="N1387" t="s">
        <v>8269</v>
      </c>
      <c r="O1387" s="10">
        <f t="shared" si="153"/>
        <v>100</v>
      </c>
      <c r="P1387">
        <f t="shared" si="157"/>
        <v>72.290000000000006</v>
      </c>
      <c r="Q1387" t="s">
        <v>8315</v>
      </c>
      <c r="R1387" t="s">
        <v>8316</v>
      </c>
      <c r="S1387" s="14">
        <f t="shared" si="158"/>
        <v>41809.860300925924</v>
      </c>
      <c r="T1387" s="14">
        <f t="shared" si="159"/>
        <v>41839.860300925924</v>
      </c>
    </row>
    <row r="1388" spans="1:20" ht="43.2" x14ac:dyDescent="0.3">
      <c r="A1388">
        <v>3333</v>
      </c>
      <c r="B1388" s="3" t="s">
        <v>3333</v>
      </c>
      <c r="C1388" s="3" t="s">
        <v>7443</v>
      </c>
      <c r="D1388" s="6">
        <v>3500</v>
      </c>
      <c r="E1388" s="8">
        <v>3660</v>
      </c>
      <c r="F1388" t="s">
        <v>8218</v>
      </c>
      <c r="G1388" t="s">
        <v>8223</v>
      </c>
      <c r="H1388" t="s">
        <v>8245</v>
      </c>
      <c r="I1388">
        <v>1434384880</v>
      </c>
      <c r="J1388">
        <v>1432484080</v>
      </c>
      <c r="K1388" t="b">
        <v>0</v>
      </c>
      <c r="L1388">
        <v>111</v>
      </c>
      <c r="M1388" t="b">
        <v>1</v>
      </c>
      <c r="N1388" t="s">
        <v>8269</v>
      </c>
      <c r="O1388" s="10">
        <f t="shared" si="153"/>
        <v>105</v>
      </c>
      <c r="P1388">
        <f t="shared" si="157"/>
        <v>32.97</v>
      </c>
      <c r="Q1388" t="s">
        <v>8315</v>
      </c>
      <c r="R1388" t="s">
        <v>8316</v>
      </c>
      <c r="S1388" s="14">
        <f t="shared" si="158"/>
        <v>42148.676851851851</v>
      </c>
      <c r="T1388" s="14">
        <f t="shared" si="159"/>
        <v>42170.676851851851</v>
      </c>
    </row>
    <row r="1389" spans="1:20" ht="28.8" x14ac:dyDescent="0.3">
      <c r="A1389">
        <v>3334</v>
      </c>
      <c r="B1389" s="3" t="s">
        <v>3334</v>
      </c>
      <c r="C1389" s="3" t="s">
        <v>7444</v>
      </c>
      <c r="D1389" s="6">
        <v>3871</v>
      </c>
      <c r="E1389" s="8">
        <v>5366</v>
      </c>
      <c r="F1389" t="s">
        <v>8218</v>
      </c>
      <c r="G1389" t="s">
        <v>8223</v>
      </c>
      <c r="H1389" t="s">
        <v>8245</v>
      </c>
      <c r="I1389">
        <v>1438259422</v>
      </c>
      <c r="J1389">
        <v>1435667422</v>
      </c>
      <c r="K1389" t="b">
        <v>0</v>
      </c>
      <c r="L1389">
        <v>46</v>
      </c>
      <c r="M1389" t="b">
        <v>1</v>
      </c>
      <c r="N1389" t="s">
        <v>8269</v>
      </c>
      <c r="O1389" s="10">
        <f t="shared" si="153"/>
        <v>139</v>
      </c>
      <c r="P1389">
        <f t="shared" si="157"/>
        <v>116.65</v>
      </c>
      <c r="Q1389" t="s">
        <v>8315</v>
      </c>
      <c r="R1389" t="s">
        <v>8316</v>
      </c>
      <c r="S1389" s="14">
        <f t="shared" si="158"/>
        <v>42185.521087962959</v>
      </c>
      <c r="T1389" s="14">
        <f t="shared" si="159"/>
        <v>42215.521087962959</v>
      </c>
    </row>
    <row r="1390" spans="1:20" ht="28.8" x14ac:dyDescent="0.3">
      <c r="A1390">
        <v>3338</v>
      </c>
      <c r="B1390" s="3" t="s">
        <v>3338</v>
      </c>
      <c r="C1390" s="3" t="s">
        <v>7448</v>
      </c>
      <c r="D1390" s="6">
        <v>15000</v>
      </c>
      <c r="E1390" s="8">
        <v>15327</v>
      </c>
      <c r="F1390" t="s">
        <v>8218</v>
      </c>
      <c r="G1390" t="s">
        <v>8223</v>
      </c>
      <c r="H1390" t="s">
        <v>8245</v>
      </c>
      <c r="I1390">
        <v>1487944080</v>
      </c>
      <c r="J1390">
        <v>1486129680</v>
      </c>
      <c r="K1390" t="b">
        <v>0</v>
      </c>
      <c r="L1390">
        <v>112</v>
      </c>
      <c r="M1390" t="b">
        <v>1</v>
      </c>
      <c r="N1390" t="s">
        <v>8269</v>
      </c>
      <c r="O1390" s="10">
        <f t="shared" si="153"/>
        <v>102</v>
      </c>
      <c r="P1390">
        <f t="shared" si="157"/>
        <v>136.85</v>
      </c>
      <c r="Q1390" t="s">
        <v>8315</v>
      </c>
      <c r="R1390" t="s">
        <v>8316</v>
      </c>
      <c r="S1390" s="14">
        <f t="shared" si="158"/>
        <v>42769.574999999997</v>
      </c>
      <c r="T1390" s="14">
        <f t="shared" si="159"/>
        <v>42790.574999999997</v>
      </c>
    </row>
    <row r="1391" spans="1:20" ht="43.2" x14ac:dyDescent="0.3">
      <c r="A1391">
        <v>3339</v>
      </c>
      <c r="B1391" s="3" t="s">
        <v>3339</v>
      </c>
      <c r="C1391" s="3" t="s">
        <v>7449</v>
      </c>
      <c r="D1391" s="6">
        <v>8000</v>
      </c>
      <c r="E1391" s="8">
        <v>8348</v>
      </c>
      <c r="F1391" t="s">
        <v>8218</v>
      </c>
      <c r="G1391" t="s">
        <v>8223</v>
      </c>
      <c r="H1391" t="s">
        <v>8245</v>
      </c>
      <c r="I1391">
        <v>1469721518</v>
      </c>
      <c r="J1391">
        <v>1467129518</v>
      </c>
      <c r="K1391" t="b">
        <v>0</v>
      </c>
      <c r="L1391">
        <v>47</v>
      </c>
      <c r="M1391" t="b">
        <v>1</v>
      </c>
      <c r="N1391" t="s">
        <v>8269</v>
      </c>
      <c r="O1391" s="10">
        <f t="shared" si="153"/>
        <v>104</v>
      </c>
      <c r="P1391">
        <f t="shared" si="157"/>
        <v>177.62</v>
      </c>
      <c r="Q1391" t="s">
        <v>8315</v>
      </c>
      <c r="R1391" t="s">
        <v>8316</v>
      </c>
      <c r="S1391" s="14">
        <f t="shared" si="158"/>
        <v>42549.665717592594</v>
      </c>
      <c r="T1391" s="14">
        <f t="shared" si="159"/>
        <v>42579.665717592594</v>
      </c>
    </row>
    <row r="1392" spans="1:20" ht="43.2" x14ac:dyDescent="0.3">
      <c r="A1392">
        <v>3340</v>
      </c>
      <c r="B1392" s="3" t="s">
        <v>3340</v>
      </c>
      <c r="C1392" s="3" t="s">
        <v>7450</v>
      </c>
      <c r="D1392" s="6">
        <v>3000</v>
      </c>
      <c r="E1392" s="8">
        <v>4145</v>
      </c>
      <c r="F1392" t="s">
        <v>8218</v>
      </c>
      <c r="G1392" t="s">
        <v>8223</v>
      </c>
      <c r="H1392" t="s">
        <v>8245</v>
      </c>
      <c r="I1392">
        <v>1481066554</v>
      </c>
      <c r="J1392">
        <v>1478906554</v>
      </c>
      <c r="K1392" t="b">
        <v>0</v>
      </c>
      <c r="L1392">
        <v>38</v>
      </c>
      <c r="M1392" t="b">
        <v>1</v>
      </c>
      <c r="N1392" t="s">
        <v>8269</v>
      </c>
      <c r="O1392" s="10">
        <f t="shared" si="153"/>
        <v>138</v>
      </c>
      <c r="P1392">
        <f t="shared" si="157"/>
        <v>109.08</v>
      </c>
      <c r="Q1392" t="s">
        <v>8315</v>
      </c>
      <c r="R1392" t="s">
        <v>8316</v>
      </c>
      <c r="S1392" s="14">
        <f t="shared" si="158"/>
        <v>42685.974004629628</v>
      </c>
      <c r="T1392" s="14">
        <f t="shared" si="159"/>
        <v>42710.974004629628</v>
      </c>
    </row>
    <row r="1393" spans="1:20" ht="43.2" x14ac:dyDescent="0.3">
      <c r="A1393">
        <v>3342</v>
      </c>
      <c r="B1393" s="3" t="s">
        <v>3342</v>
      </c>
      <c r="C1393" s="3" t="s">
        <v>7452</v>
      </c>
      <c r="D1393" s="6">
        <v>6000</v>
      </c>
      <c r="E1393" s="8">
        <v>6100</v>
      </c>
      <c r="F1393" t="s">
        <v>8218</v>
      </c>
      <c r="G1393" t="s">
        <v>8223</v>
      </c>
      <c r="H1393" t="s">
        <v>8245</v>
      </c>
      <c r="I1393">
        <v>1427864340</v>
      </c>
      <c r="J1393">
        <v>1425020810</v>
      </c>
      <c r="K1393" t="b">
        <v>0</v>
      </c>
      <c r="L1393">
        <v>78</v>
      </c>
      <c r="M1393" t="b">
        <v>1</v>
      </c>
      <c r="N1393" t="s">
        <v>8269</v>
      </c>
      <c r="O1393" s="10">
        <f t="shared" si="153"/>
        <v>102</v>
      </c>
      <c r="P1393">
        <f t="shared" si="157"/>
        <v>78.209999999999994</v>
      </c>
      <c r="Q1393" t="s">
        <v>8315</v>
      </c>
      <c r="R1393" t="s">
        <v>8316</v>
      </c>
      <c r="S1393" s="14">
        <f t="shared" si="158"/>
        <v>42062.296412037031</v>
      </c>
      <c r="T1393" s="14">
        <f t="shared" si="159"/>
        <v>42095.207638888889</v>
      </c>
    </row>
    <row r="1394" spans="1:20" ht="43.2" x14ac:dyDescent="0.3">
      <c r="A1394">
        <v>3344</v>
      </c>
      <c r="B1394" s="3" t="s">
        <v>3344</v>
      </c>
      <c r="C1394" s="3" t="s">
        <v>7454</v>
      </c>
      <c r="D1394" s="6">
        <v>4500</v>
      </c>
      <c r="E1394" s="8">
        <v>4565</v>
      </c>
      <c r="F1394" t="s">
        <v>8218</v>
      </c>
      <c r="G1394" t="s">
        <v>8223</v>
      </c>
      <c r="H1394" t="s">
        <v>8245</v>
      </c>
      <c r="I1394">
        <v>1409374093</v>
      </c>
      <c r="J1394">
        <v>1406782093</v>
      </c>
      <c r="K1394" t="b">
        <v>0</v>
      </c>
      <c r="L1394">
        <v>40</v>
      </c>
      <c r="M1394" t="b">
        <v>1</v>
      </c>
      <c r="N1394" t="s">
        <v>8269</v>
      </c>
      <c r="O1394" s="10">
        <f t="shared" si="153"/>
        <v>101</v>
      </c>
      <c r="P1394">
        <f t="shared" si="157"/>
        <v>114.13</v>
      </c>
      <c r="Q1394" t="s">
        <v>8315</v>
      </c>
      <c r="R1394" t="s">
        <v>8316</v>
      </c>
      <c r="S1394" s="14">
        <f t="shared" si="158"/>
        <v>41851.200150462959</v>
      </c>
      <c r="T1394" s="14">
        <f t="shared" si="159"/>
        <v>41881.200150462959</v>
      </c>
    </row>
    <row r="1395" spans="1:20" ht="43.2" x14ac:dyDescent="0.3">
      <c r="A1395">
        <v>3345</v>
      </c>
      <c r="B1395" s="3" t="s">
        <v>3345</v>
      </c>
      <c r="C1395" s="3" t="s">
        <v>7455</v>
      </c>
      <c r="D1395" s="6">
        <v>500</v>
      </c>
      <c r="E1395" s="8">
        <v>650</v>
      </c>
      <c r="F1395" t="s">
        <v>8218</v>
      </c>
      <c r="G1395" t="s">
        <v>8223</v>
      </c>
      <c r="H1395" t="s">
        <v>8245</v>
      </c>
      <c r="I1395">
        <v>1429317420</v>
      </c>
      <c r="J1395">
        <v>1424226768</v>
      </c>
      <c r="K1395" t="b">
        <v>0</v>
      </c>
      <c r="L1395">
        <v>13</v>
      </c>
      <c r="M1395" t="b">
        <v>1</v>
      </c>
      <c r="N1395" t="s">
        <v>8269</v>
      </c>
      <c r="O1395" s="10">
        <f t="shared" si="153"/>
        <v>130</v>
      </c>
      <c r="P1395">
        <f t="shared" si="157"/>
        <v>50</v>
      </c>
      <c r="Q1395" t="s">
        <v>8315</v>
      </c>
      <c r="R1395" t="s">
        <v>8316</v>
      </c>
      <c r="S1395" s="14">
        <f t="shared" si="158"/>
        <v>42053.106111111112</v>
      </c>
      <c r="T1395" s="14">
        <f t="shared" si="159"/>
        <v>42112.025694444441</v>
      </c>
    </row>
    <row r="1396" spans="1:20" ht="43.2" x14ac:dyDescent="0.3">
      <c r="A1396">
        <v>3346</v>
      </c>
      <c r="B1396" s="3" t="s">
        <v>3346</v>
      </c>
      <c r="C1396" s="3" t="s">
        <v>7456</v>
      </c>
      <c r="D1396" s="6">
        <v>1500</v>
      </c>
      <c r="E1396" s="8">
        <v>1650</v>
      </c>
      <c r="F1396" t="s">
        <v>8218</v>
      </c>
      <c r="G1396" t="s">
        <v>8223</v>
      </c>
      <c r="H1396" t="s">
        <v>8245</v>
      </c>
      <c r="I1396">
        <v>1424910910</v>
      </c>
      <c r="J1396">
        <v>1424306110</v>
      </c>
      <c r="K1396" t="b">
        <v>0</v>
      </c>
      <c r="L1396">
        <v>18</v>
      </c>
      <c r="M1396" t="b">
        <v>1</v>
      </c>
      <c r="N1396" t="s">
        <v>8269</v>
      </c>
      <c r="O1396" s="10">
        <f t="shared" si="153"/>
        <v>110</v>
      </c>
      <c r="P1396">
        <f t="shared" si="157"/>
        <v>91.67</v>
      </c>
      <c r="Q1396" t="s">
        <v>8315</v>
      </c>
      <c r="R1396" t="s">
        <v>8316</v>
      </c>
      <c r="S1396" s="14">
        <f t="shared" si="158"/>
        <v>42054.024421296301</v>
      </c>
      <c r="T1396" s="14">
        <f t="shared" si="159"/>
        <v>42061.024421296301</v>
      </c>
    </row>
    <row r="1397" spans="1:20" ht="43.2" x14ac:dyDescent="0.3">
      <c r="A1397">
        <v>3348</v>
      </c>
      <c r="B1397" s="3" t="s">
        <v>3266</v>
      </c>
      <c r="C1397" s="3" t="s">
        <v>7458</v>
      </c>
      <c r="D1397" s="6">
        <v>5500</v>
      </c>
      <c r="E1397" s="8">
        <v>5516</v>
      </c>
      <c r="F1397" t="s">
        <v>8218</v>
      </c>
      <c r="G1397" t="s">
        <v>8223</v>
      </c>
      <c r="H1397" t="s">
        <v>8245</v>
      </c>
      <c r="I1397">
        <v>1461988740</v>
      </c>
      <c r="J1397">
        <v>1459949080</v>
      </c>
      <c r="K1397" t="b">
        <v>0</v>
      </c>
      <c r="L1397">
        <v>79</v>
      </c>
      <c r="M1397" t="b">
        <v>1</v>
      </c>
      <c r="N1397" t="s">
        <v>8269</v>
      </c>
      <c r="O1397" s="10">
        <f t="shared" si="153"/>
        <v>100</v>
      </c>
      <c r="P1397">
        <f t="shared" si="157"/>
        <v>69.819999999999993</v>
      </c>
      <c r="Q1397" t="s">
        <v>8315</v>
      </c>
      <c r="R1397" t="s">
        <v>8316</v>
      </c>
      <c r="S1397" s="14">
        <f t="shared" si="158"/>
        <v>42466.558796296296</v>
      </c>
      <c r="T1397" s="14">
        <f t="shared" si="159"/>
        <v>42490.165972222225</v>
      </c>
    </row>
    <row r="1398" spans="1:20" ht="43.2" x14ac:dyDescent="0.3">
      <c r="A1398">
        <v>3349</v>
      </c>
      <c r="B1398" s="3" t="s">
        <v>3348</v>
      </c>
      <c r="C1398" s="3" t="s">
        <v>7459</v>
      </c>
      <c r="D1398" s="6">
        <v>1000</v>
      </c>
      <c r="E1398" s="8">
        <v>1534</v>
      </c>
      <c r="F1398" t="s">
        <v>8218</v>
      </c>
      <c r="G1398" t="s">
        <v>8223</v>
      </c>
      <c r="H1398" t="s">
        <v>8245</v>
      </c>
      <c r="I1398">
        <v>1465837200</v>
      </c>
      <c r="J1398">
        <v>1463971172</v>
      </c>
      <c r="K1398" t="b">
        <v>0</v>
      </c>
      <c r="L1398">
        <v>14</v>
      </c>
      <c r="M1398" t="b">
        <v>1</v>
      </c>
      <c r="N1398" t="s">
        <v>8269</v>
      </c>
      <c r="O1398" s="10">
        <f t="shared" si="153"/>
        <v>153</v>
      </c>
      <c r="P1398">
        <f t="shared" si="157"/>
        <v>109.57</v>
      </c>
      <c r="Q1398" t="s">
        <v>8315</v>
      </c>
      <c r="R1398" t="s">
        <v>8316</v>
      </c>
      <c r="S1398" s="14">
        <f t="shared" si="158"/>
        <v>42513.110787037032</v>
      </c>
      <c r="T1398" s="14">
        <f t="shared" si="159"/>
        <v>42534.708333333328</v>
      </c>
    </row>
    <row r="1399" spans="1:20" ht="28.8" x14ac:dyDescent="0.3">
      <c r="A1399">
        <v>3354</v>
      </c>
      <c r="B1399" s="3" t="s">
        <v>3353</v>
      </c>
      <c r="C1399" s="3" t="s">
        <v>7464</v>
      </c>
      <c r="D1399" s="6">
        <v>3000</v>
      </c>
      <c r="E1399" s="8">
        <v>3058</v>
      </c>
      <c r="F1399" t="s">
        <v>8218</v>
      </c>
      <c r="G1399" t="s">
        <v>8223</v>
      </c>
      <c r="H1399" t="s">
        <v>8245</v>
      </c>
      <c r="I1399">
        <v>1446091260</v>
      </c>
      <c r="J1399">
        <v>1443029206</v>
      </c>
      <c r="K1399" t="b">
        <v>0</v>
      </c>
      <c r="L1399">
        <v>55</v>
      </c>
      <c r="M1399" t="b">
        <v>1</v>
      </c>
      <c r="N1399" t="s">
        <v>8269</v>
      </c>
      <c r="O1399" s="10">
        <f t="shared" si="153"/>
        <v>102</v>
      </c>
      <c r="P1399">
        <f t="shared" si="157"/>
        <v>55.6</v>
      </c>
      <c r="Q1399" t="s">
        <v>8315</v>
      </c>
      <c r="R1399" t="s">
        <v>8316</v>
      </c>
      <c r="S1399" s="14">
        <f t="shared" si="158"/>
        <v>42270.7269212963</v>
      </c>
      <c r="T1399" s="14">
        <f t="shared" si="159"/>
        <v>42306.167361111111</v>
      </c>
    </row>
    <row r="1400" spans="1:20" ht="43.2" x14ac:dyDescent="0.3">
      <c r="A1400">
        <v>3358</v>
      </c>
      <c r="B1400" s="3" t="s">
        <v>3357</v>
      </c>
      <c r="C1400" s="3" t="s">
        <v>7468</v>
      </c>
      <c r="D1400" s="6">
        <v>10000</v>
      </c>
      <c r="E1400" s="8">
        <v>10299</v>
      </c>
      <c r="F1400" t="s">
        <v>8218</v>
      </c>
      <c r="G1400" t="s">
        <v>8223</v>
      </c>
      <c r="H1400" t="s">
        <v>8245</v>
      </c>
      <c r="I1400">
        <v>1416385679</v>
      </c>
      <c r="J1400">
        <v>1413790079</v>
      </c>
      <c r="K1400" t="b">
        <v>0</v>
      </c>
      <c r="L1400">
        <v>162</v>
      </c>
      <c r="M1400" t="b">
        <v>1</v>
      </c>
      <c r="N1400" t="s">
        <v>8269</v>
      </c>
      <c r="O1400" s="10">
        <f t="shared" si="153"/>
        <v>103</v>
      </c>
      <c r="P1400">
        <f t="shared" si="157"/>
        <v>63.57</v>
      </c>
      <c r="Q1400" t="s">
        <v>8315</v>
      </c>
      <c r="R1400" t="s">
        <v>8316</v>
      </c>
      <c r="S1400" s="14">
        <f t="shared" si="158"/>
        <v>41932.311099537037</v>
      </c>
      <c r="T1400" s="14">
        <f t="shared" si="159"/>
        <v>41962.352766203709</v>
      </c>
    </row>
    <row r="1401" spans="1:20" ht="43.2" x14ac:dyDescent="0.3">
      <c r="A1401">
        <v>3359</v>
      </c>
      <c r="B1401" s="3" t="s">
        <v>3358</v>
      </c>
      <c r="C1401" s="3" t="s">
        <v>7469</v>
      </c>
      <c r="D1401" s="6">
        <v>4000</v>
      </c>
      <c r="E1401" s="8">
        <v>4250</v>
      </c>
      <c r="F1401" t="s">
        <v>8218</v>
      </c>
      <c r="G1401" t="s">
        <v>8223</v>
      </c>
      <c r="H1401" t="s">
        <v>8245</v>
      </c>
      <c r="I1401">
        <v>1487985734</v>
      </c>
      <c r="J1401">
        <v>1484097734</v>
      </c>
      <c r="K1401" t="b">
        <v>0</v>
      </c>
      <c r="L1401">
        <v>23</v>
      </c>
      <c r="M1401" t="b">
        <v>1</v>
      </c>
      <c r="N1401" t="s">
        <v>8269</v>
      </c>
      <c r="O1401" s="10">
        <f t="shared" si="153"/>
        <v>106</v>
      </c>
      <c r="P1401">
        <f t="shared" si="157"/>
        <v>184.78</v>
      </c>
      <c r="Q1401" t="s">
        <v>8315</v>
      </c>
      <c r="R1401" t="s">
        <v>8316</v>
      </c>
      <c r="S1401" s="14">
        <f t="shared" si="158"/>
        <v>42746.057106481487</v>
      </c>
      <c r="T1401" s="14">
        <f t="shared" si="159"/>
        <v>42791.057106481487</v>
      </c>
    </row>
    <row r="1402" spans="1:20" ht="57.6" x14ac:dyDescent="0.3">
      <c r="A1402">
        <v>3361</v>
      </c>
      <c r="B1402" s="3" t="s">
        <v>3360</v>
      </c>
      <c r="C1402" s="3" t="s">
        <v>7471</v>
      </c>
      <c r="D1402" s="6">
        <v>5000</v>
      </c>
      <c r="E1402" s="8">
        <v>5673</v>
      </c>
      <c r="F1402" t="s">
        <v>8218</v>
      </c>
      <c r="G1402" t="s">
        <v>8223</v>
      </c>
      <c r="H1402" t="s">
        <v>8245</v>
      </c>
      <c r="I1402">
        <v>1409587140</v>
      </c>
      <c r="J1402">
        <v>1408062990</v>
      </c>
      <c r="K1402" t="b">
        <v>0</v>
      </c>
      <c r="L1402">
        <v>68</v>
      </c>
      <c r="M1402" t="b">
        <v>1</v>
      </c>
      <c r="N1402" t="s">
        <v>8269</v>
      </c>
      <c r="O1402" s="10">
        <f t="shared" si="153"/>
        <v>113</v>
      </c>
      <c r="P1402">
        <f t="shared" si="157"/>
        <v>83.43</v>
      </c>
      <c r="Q1402" t="s">
        <v>8315</v>
      </c>
      <c r="R1402" t="s">
        <v>8316</v>
      </c>
      <c r="S1402" s="14">
        <f t="shared" si="158"/>
        <v>41866.025347222225</v>
      </c>
      <c r="T1402" s="14">
        <f t="shared" si="159"/>
        <v>41883.665972222225</v>
      </c>
    </row>
    <row r="1403" spans="1:20" ht="43.2" x14ac:dyDescent="0.3">
      <c r="A1403">
        <v>3362</v>
      </c>
      <c r="B1403" s="3" t="s">
        <v>3361</v>
      </c>
      <c r="C1403" s="3" t="s">
        <v>7472</v>
      </c>
      <c r="D1403" s="6">
        <v>500</v>
      </c>
      <c r="E1403" s="8">
        <v>1090</v>
      </c>
      <c r="F1403" t="s">
        <v>8218</v>
      </c>
      <c r="G1403" t="s">
        <v>8223</v>
      </c>
      <c r="H1403" t="s">
        <v>8245</v>
      </c>
      <c r="I1403">
        <v>1425704100</v>
      </c>
      <c r="J1403">
        <v>1424484717</v>
      </c>
      <c r="K1403" t="b">
        <v>0</v>
      </c>
      <c r="L1403">
        <v>20</v>
      </c>
      <c r="M1403" t="b">
        <v>1</v>
      </c>
      <c r="N1403" t="s">
        <v>8269</v>
      </c>
      <c r="O1403" s="10">
        <f t="shared" si="153"/>
        <v>218</v>
      </c>
      <c r="P1403">
        <f t="shared" si="157"/>
        <v>54.5</v>
      </c>
      <c r="Q1403" t="s">
        <v>8315</v>
      </c>
      <c r="R1403" t="s">
        <v>8316</v>
      </c>
      <c r="S1403" s="14">
        <f t="shared" si="158"/>
        <v>42056.091631944444</v>
      </c>
      <c r="T1403" s="14">
        <f t="shared" si="159"/>
        <v>42070.204861111109</v>
      </c>
    </row>
    <row r="1404" spans="1:20" ht="43.2" x14ac:dyDescent="0.3">
      <c r="A1404">
        <v>3363</v>
      </c>
      <c r="B1404" s="3" t="s">
        <v>3362</v>
      </c>
      <c r="C1404" s="3" t="s">
        <v>7473</v>
      </c>
      <c r="D1404" s="6">
        <v>7750</v>
      </c>
      <c r="E1404" s="8">
        <v>7860</v>
      </c>
      <c r="F1404" t="s">
        <v>8218</v>
      </c>
      <c r="G1404" t="s">
        <v>8223</v>
      </c>
      <c r="H1404" t="s">
        <v>8245</v>
      </c>
      <c r="I1404">
        <v>1408464000</v>
      </c>
      <c r="J1404">
        <v>1406831445</v>
      </c>
      <c r="K1404" t="b">
        <v>0</v>
      </c>
      <c r="L1404">
        <v>26</v>
      </c>
      <c r="M1404" t="b">
        <v>1</v>
      </c>
      <c r="N1404" t="s">
        <v>8269</v>
      </c>
      <c r="O1404" s="10">
        <f t="shared" si="153"/>
        <v>101</v>
      </c>
      <c r="P1404">
        <f t="shared" si="157"/>
        <v>302.31</v>
      </c>
      <c r="Q1404" t="s">
        <v>8315</v>
      </c>
      <c r="R1404" t="s">
        <v>8316</v>
      </c>
      <c r="S1404" s="14">
        <f t="shared" si="158"/>
        <v>41851.771354166667</v>
      </c>
      <c r="T1404" s="14">
        <f t="shared" si="159"/>
        <v>41870.666666666664</v>
      </c>
    </row>
    <row r="1405" spans="1:20" ht="43.2" x14ac:dyDescent="0.3">
      <c r="A1405">
        <v>3365</v>
      </c>
      <c r="B1405" s="3" t="s">
        <v>3364</v>
      </c>
      <c r="C1405" s="3" t="s">
        <v>7475</v>
      </c>
      <c r="D1405" s="6">
        <v>2500</v>
      </c>
      <c r="E1405" s="8">
        <v>2600</v>
      </c>
      <c r="F1405" t="s">
        <v>8218</v>
      </c>
      <c r="G1405" t="s">
        <v>8223</v>
      </c>
      <c r="H1405" t="s">
        <v>8245</v>
      </c>
      <c r="I1405">
        <v>1449973592</v>
      </c>
      <c r="J1405">
        <v>1447381592</v>
      </c>
      <c r="K1405" t="b">
        <v>0</v>
      </c>
      <c r="L1405">
        <v>3</v>
      </c>
      <c r="M1405" t="b">
        <v>1</v>
      </c>
      <c r="N1405" t="s">
        <v>8269</v>
      </c>
      <c r="O1405" s="10">
        <f t="shared" si="153"/>
        <v>104</v>
      </c>
      <c r="P1405">
        <f t="shared" si="157"/>
        <v>866.67</v>
      </c>
      <c r="Q1405" t="s">
        <v>8315</v>
      </c>
      <c r="R1405" t="s">
        <v>8316</v>
      </c>
      <c r="S1405" s="14">
        <f t="shared" si="158"/>
        <v>42321.101759259262</v>
      </c>
      <c r="T1405" s="14">
        <f t="shared" si="159"/>
        <v>42351.101759259262</v>
      </c>
    </row>
    <row r="1406" spans="1:20" ht="43.2" x14ac:dyDescent="0.3">
      <c r="A1406">
        <v>3366</v>
      </c>
      <c r="B1406" s="3" t="s">
        <v>3365</v>
      </c>
      <c r="C1406" s="3" t="s">
        <v>7476</v>
      </c>
      <c r="D1406" s="6">
        <v>500</v>
      </c>
      <c r="E1406" s="8">
        <v>1105</v>
      </c>
      <c r="F1406" t="s">
        <v>8218</v>
      </c>
      <c r="G1406" t="s">
        <v>8223</v>
      </c>
      <c r="H1406" t="s">
        <v>8245</v>
      </c>
      <c r="I1406">
        <v>1431481037</v>
      </c>
      <c r="J1406">
        <v>1428889037</v>
      </c>
      <c r="K1406" t="b">
        <v>0</v>
      </c>
      <c r="L1406">
        <v>18</v>
      </c>
      <c r="M1406" t="b">
        <v>1</v>
      </c>
      <c r="N1406" t="s">
        <v>8269</v>
      </c>
      <c r="O1406" s="10">
        <f t="shared" si="153"/>
        <v>221</v>
      </c>
      <c r="P1406">
        <f t="shared" si="157"/>
        <v>61.39</v>
      </c>
      <c r="Q1406" t="s">
        <v>8315</v>
      </c>
      <c r="R1406" t="s">
        <v>8316</v>
      </c>
      <c r="S1406" s="14">
        <f t="shared" si="158"/>
        <v>42107.067557870367</v>
      </c>
      <c r="T1406" s="14">
        <f t="shared" si="159"/>
        <v>42137.067557870367</v>
      </c>
    </row>
    <row r="1407" spans="1:20" ht="43.2" x14ac:dyDescent="0.3">
      <c r="A1407">
        <v>3368</v>
      </c>
      <c r="B1407" s="3" t="s">
        <v>3367</v>
      </c>
      <c r="C1407" s="3" t="s">
        <v>7478</v>
      </c>
      <c r="D1407" s="6">
        <v>1000</v>
      </c>
      <c r="E1407" s="8">
        <v>1046</v>
      </c>
      <c r="F1407" t="s">
        <v>8218</v>
      </c>
      <c r="G1407" t="s">
        <v>8223</v>
      </c>
      <c r="H1407" t="s">
        <v>8245</v>
      </c>
      <c r="I1407">
        <v>1420088400</v>
      </c>
      <c r="J1407">
        <v>1416977259</v>
      </c>
      <c r="K1407" t="b">
        <v>0</v>
      </c>
      <c r="L1407">
        <v>23</v>
      </c>
      <c r="M1407" t="b">
        <v>1</v>
      </c>
      <c r="N1407" t="s">
        <v>8269</v>
      </c>
      <c r="O1407" s="10">
        <f t="shared" si="153"/>
        <v>105</v>
      </c>
      <c r="P1407">
        <f t="shared" si="157"/>
        <v>45.48</v>
      </c>
      <c r="Q1407" t="s">
        <v>8315</v>
      </c>
      <c r="R1407" t="s">
        <v>8316</v>
      </c>
      <c r="S1407" s="14">
        <f t="shared" si="158"/>
        <v>41969.199756944443</v>
      </c>
      <c r="T1407" s="14">
        <f t="shared" si="159"/>
        <v>42005.208333333328</v>
      </c>
    </row>
    <row r="1408" spans="1:20" ht="28.8" x14ac:dyDescent="0.3">
      <c r="A1408">
        <v>3370</v>
      </c>
      <c r="B1408" s="3" t="s">
        <v>3369</v>
      </c>
      <c r="C1408" s="3" t="s">
        <v>7480</v>
      </c>
      <c r="D1408" s="6">
        <v>1500</v>
      </c>
      <c r="E1408" s="8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>
        <v>26</v>
      </c>
      <c r="M1408" t="b">
        <v>1</v>
      </c>
      <c r="N1408" t="s">
        <v>8269</v>
      </c>
      <c r="O1408" s="10">
        <f t="shared" si="153"/>
        <v>118</v>
      </c>
      <c r="P1408">
        <f t="shared" si="157"/>
        <v>67.92</v>
      </c>
      <c r="Q1408" t="s">
        <v>8315</v>
      </c>
      <c r="R1408" t="s">
        <v>8316</v>
      </c>
      <c r="S1408" s="14">
        <f t="shared" si="158"/>
        <v>42690.334317129629</v>
      </c>
      <c r="T1408" s="14">
        <f t="shared" si="159"/>
        <v>42721.333333333328</v>
      </c>
    </row>
    <row r="1409" spans="1:20" ht="28.8" x14ac:dyDescent="0.3">
      <c r="A1409">
        <v>3371</v>
      </c>
      <c r="B1409" s="3" t="s">
        <v>3370</v>
      </c>
      <c r="C1409" s="3" t="s">
        <v>7481</v>
      </c>
      <c r="D1409" s="6">
        <v>200</v>
      </c>
      <c r="E1409" s="8">
        <v>277</v>
      </c>
      <c r="F1409" t="s">
        <v>8218</v>
      </c>
      <c r="G1409" t="s">
        <v>8223</v>
      </c>
      <c r="H1409" t="s">
        <v>8245</v>
      </c>
      <c r="I1409">
        <v>1449089965</v>
      </c>
      <c r="J1409">
        <v>1446670765</v>
      </c>
      <c r="K1409" t="b">
        <v>0</v>
      </c>
      <c r="L1409">
        <v>9</v>
      </c>
      <c r="M1409" t="b">
        <v>1</v>
      </c>
      <c r="N1409" t="s">
        <v>8269</v>
      </c>
      <c r="O1409" s="10">
        <f t="shared" si="153"/>
        <v>139</v>
      </c>
      <c r="P1409">
        <f t="shared" si="157"/>
        <v>30.78</v>
      </c>
      <c r="Q1409" t="s">
        <v>8315</v>
      </c>
      <c r="R1409" t="s">
        <v>8316</v>
      </c>
      <c r="S1409" s="14">
        <f t="shared" si="158"/>
        <v>42312.874594907407</v>
      </c>
      <c r="T1409" s="14">
        <f t="shared" si="159"/>
        <v>42340.874594907407</v>
      </c>
    </row>
    <row r="1410" spans="1:20" ht="43.2" x14ac:dyDescent="0.3">
      <c r="A1410">
        <v>3372</v>
      </c>
      <c r="B1410" s="3" t="s">
        <v>3371</v>
      </c>
      <c r="C1410" s="3" t="s">
        <v>7482</v>
      </c>
      <c r="D1410" s="6">
        <v>1000</v>
      </c>
      <c r="E1410" s="8">
        <v>1035</v>
      </c>
      <c r="F1410" t="s">
        <v>8218</v>
      </c>
      <c r="G1410" t="s">
        <v>8223</v>
      </c>
      <c r="H1410" t="s">
        <v>8245</v>
      </c>
      <c r="I1410">
        <v>1408942740</v>
      </c>
      <c r="J1410">
        <v>1407157756</v>
      </c>
      <c r="K1410" t="b">
        <v>0</v>
      </c>
      <c r="L1410">
        <v>27</v>
      </c>
      <c r="M1410" t="b">
        <v>1</v>
      </c>
      <c r="N1410" t="s">
        <v>8269</v>
      </c>
      <c r="O1410" s="10">
        <f t="shared" ref="O1410:O1473" si="160">ROUND(E1410/D1410*100,0)</f>
        <v>104</v>
      </c>
      <c r="P1410">
        <f t="shared" si="157"/>
        <v>38.33</v>
      </c>
      <c r="Q1410" t="s">
        <v>8315</v>
      </c>
      <c r="R1410" t="s">
        <v>8316</v>
      </c>
      <c r="S1410" s="14">
        <f t="shared" si="158"/>
        <v>41855.548101851848</v>
      </c>
      <c r="T1410" s="14">
        <f t="shared" si="159"/>
        <v>41876.207638888889</v>
      </c>
    </row>
    <row r="1411" spans="1:20" ht="43.2" x14ac:dyDescent="0.3">
      <c r="A1411">
        <v>3376</v>
      </c>
      <c r="B1411" s="3" t="s">
        <v>3375</v>
      </c>
      <c r="C1411" s="3" t="s">
        <v>7486</v>
      </c>
      <c r="D1411" s="6">
        <v>8000</v>
      </c>
      <c r="E1411" s="8">
        <v>8001</v>
      </c>
      <c r="F1411" t="s">
        <v>8218</v>
      </c>
      <c r="G1411" t="s">
        <v>8223</v>
      </c>
      <c r="H1411" t="s">
        <v>8245</v>
      </c>
      <c r="I1411">
        <v>1429976994</v>
      </c>
      <c r="J1411">
        <v>1424796594</v>
      </c>
      <c r="K1411" t="b">
        <v>0</v>
      </c>
      <c r="L1411">
        <v>19</v>
      </c>
      <c r="M1411" t="b">
        <v>1</v>
      </c>
      <c r="N1411" t="s">
        <v>8269</v>
      </c>
      <c r="O1411" s="10">
        <f t="shared" si="160"/>
        <v>100</v>
      </c>
      <c r="P1411">
        <f t="shared" si="157"/>
        <v>421.11</v>
      </c>
      <c r="Q1411" t="s">
        <v>8315</v>
      </c>
      <c r="R1411" t="s">
        <v>8316</v>
      </c>
      <c r="S1411" s="14">
        <f t="shared" si="158"/>
        <v>42059.701319444444</v>
      </c>
      <c r="T1411" s="14">
        <f t="shared" si="159"/>
        <v>42119.659652777773</v>
      </c>
    </row>
    <row r="1412" spans="1:20" ht="57.6" x14ac:dyDescent="0.3">
      <c r="A1412">
        <v>3380</v>
      </c>
      <c r="B1412" s="3" t="s">
        <v>3379</v>
      </c>
      <c r="C1412" s="3" t="s">
        <v>7490</v>
      </c>
      <c r="D1412" s="6">
        <v>3000</v>
      </c>
      <c r="E1412" s="8">
        <v>3133</v>
      </c>
      <c r="F1412" t="s">
        <v>8218</v>
      </c>
      <c r="G1412" t="s">
        <v>8223</v>
      </c>
      <c r="H1412" t="s">
        <v>8245</v>
      </c>
      <c r="I1412">
        <v>1417305178</v>
      </c>
      <c r="J1412">
        <v>1414277578</v>
      </c>
      <c r="K1412" t="b">
        <v>0</v>
      </c>
      <c r="L1412">
        <v>28</v>
      </c>
      <c r="M1412" t="b">
        <v>1</v>
      </c>
      <c r="N1412" t="s">
        <v>8269</v>
      </c>
      <c r="O1412" s="10">
        <f t="shared" si="160"/>
        <v>104</v>
      </c>
      <c r="P1412">
        <f t="shared" si="157"/>
        <v>111.89</v>
      </c>
      <c r="Q1412" t="s">
        <v>8315</v>
      </c>
      <c r="R1412" t="s">
        <v>8316</v>
      </c>
      <c r="S1412" s="14">
        <f t="shared" si="158"/>
        <v>41937.95344907407</v>
      </c>
      <c r="T1412" s="14">
        <f t="shared" si="159"/>
        <v>41972.995115740734</v>
      </c>
    </row>
    <row r="1413" spans="1:20" ht="43.2" x14ac:dyDescent="0.3">
      <c r="A1413">
        <v>3381</v>
      </c>
      <c r="B1413" s="3" t="s">
        <v>3380</v>
      </c>
      <c r="C1413" s="3" t="s">
        <v>7491</v>
      </c>
      <c r="D1413" s="6">
        <v>4000</v>
      </c>
      <c r="E1413" s="8">
        <v>4090</v>
      </c>
      <c r="F1413" t="s">
        <v>8218</v>
      </c>
      <c r="G1413" t="s">
        <v>8223</v>
      </c>
      <c r="H1413" t="s">
        <v>8245</v>
      </c>
      <c r="I1413">
        <v>1426044383</v>
      </c>
      <c r="J1413">
        <v>1423455983</v>
      </c>
      <c r="K1413" t="b">
        <v>0</v>
      </c>
      <c r="L1413">
        <v>48</v>
      </c>
      <c r="M1413" t="b">
        <v>1</v>
      </c>
      <c r="N1413" t="s">
        <v>8269</v>
      </c>
      <c r="O1413" s="10">
        <f t="shared" si="160"/>
        <v>102</v>
      </c>
      <c r="P1413">
        <f t="shared" si="157"/>
        <v>85.21</v>
      </c>
      <c r="Q1413" t="s">
        <v>8315</v>
      </c>
      <c r="R1413" t="s">
        <v>8316</v>
      </c>
      <c r="S1413" s="14">
        <f t="shared" si="158"/>
        <v>42044.184988425928</v>
      </c>
      <c r="T1413" s="14">
        <f t="shared" si="159"/>
        <v>42074.143321759257</v>
      </c>
    </row>
    <row r="1414" spans="1:20" ht="43.2" x14ac:dyDescent="0.3">
      <c r="A1414">
        <v>3383</v>
      </c>
      <c r="B1414" s="3" t="s">
        <v>3382</v>
      </c>
      <c r="C1414" s="3" t="s">
        <v>7493</v>
      </c>
      <c r="D1414" s="6">
        <v>1750</v>
      </c>
      <c r="E1414" s="8">
        <v>1955</v>
      </c>
      <c r="F1414" t="s">
        <v>8218</v>
      </c>
      <c r="G1414" t="s">
        <v>8223</v>
      </c>
      <c r="H1414" t="s">
        <v>8245</v>
      </c>
      <c r="I1414">
        <v>1466707620</v>
      </c>
      <c r="J1414">
        <v>1464979620</v>
      </c>
      <c r="K1414" t="b">
        <v>0</v>
      </c>
      <c r="L1414">
        <v>30</v>
      </c>
      <c r="M1414" t="b">
        <v>1</v>
      </c>
      <c r="N1414" t="s">
        <v>8269</v>
      </c>
      <c r="O1414" s="10">
        <f t="shared" si="160"/>
        <v>112</v>
      </c>
      <c r="P1414">
        <f t="shared" si="157"/>
        <v>65.17</v>
      </c>
      <c r="Q1414" t="s">
        <v>8315</v>
      </c>
      <c r="R1414" t="s">
        <v>8316</v>
      </c>
      <c r="S1414" s="14">
        <f t="shared" si="158"/>
        <v>42524.782638888893</v>
      </c>
      <c r="T1414" s="14">
        <f t="shared" si="159"/>
        <v>42544.782638888893</v>
      </c>
    </row>
    <row r="1415" spans="1:20" ht="43.2" x14ac:dyDescent="0.3">
      <c r="A1415">
        <v>3384</v>
      </c>
      <c r="B1415" s="3" t="s">
        <v>3383</v>
      </c>
      <c r="C1415" s="3" t="s">
        <v>7494</v>
      </c>
      <c r="D1415" s="6">
        <v>6000</v>
      </c>
      <c r="E1415" s="8">
        <v>6000.66</v>
      </c>
      <c r="F1415" t="s">
        <v>8218</v>
      </c>
      <c r="G1415" t="s">
        <v>8223</v>
      </c>
      <c r="H1415" t="s">
        <v>8245</v>
      </c>
      <c r="I1415">
        <v>1448074800</v>
      </c>
      <c r="J1415">
        <v>1444874768</v>
      </c>
      <c r="K1415" t="b">
        <v>0</v>
      </c>
      <c r="L1415">
        <v>64</v>
      </c>
      <c r="M1415" t="b">
        <v>1</v>
      </c>
      <c r="N1415" t="s">
        <v>8269</v>
      </c>
      <c r="O1415" s="10">
        <f t="shared" si="160"/>
        <v>100</v>
      </c>
      <c r="P1415">
        <f t="shared" si="157"/>
        <v>93.76</v>
      </c>
      <c r="Q1415" t="s">
        <v>8315</v>
      </c>
      <c r="R1415" t="s">
        <v>8316</v>
      </c>
      <c r="S1415" s="14">
        <f t="shared" si="158"/>
        <v>42292.087592592594</v>
      </c>
      <c r="T1415" s="14">
        <f t="shared" si="159"/>
        <v>42329.125</v>
      </c>
    </row>
    <row r="1416" spans="1:20" ht="57.6" x14ac:dyDescent="0.3">
      <c r="A1416">
        <v>3385</v>
      </c>
      <c r="B1416" s="3" t="s">
        <v>3384</v>
      </c>
      <c r="C1416" s="3" t="s">
        <v>7495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1418244552</v>
      </c>
      <c r="J1416">
        <v>1415652552</v>
      </c>
      <c r="K1416" t="b">
        <v>0</v>
      </c>
      <c r="L1416">
        <v>15</v>
      </c>
      <c r="M1416" t="b">
        <v>1</v>
      </c>
      <c r="N1416" t="s">
        <v>8269</v>
      </c>
      <c r="O1416" s="10">
        <f t="shared" si="160"/>
        <v>100</v>
      </c>
      <c r="P1416">
        <f t="shared" si="157"/>
        <v>133.33000000000001</v>
      </c>
      <c r="Q1416" t="s">
        <v>8315</v>
      </c>
      <c r="R1416" t="s">
        <v>8316</v>
      </c>
      <c r="S1416" s="14">
        <f t="shared" si="158"/>
        <v>41953.8675</v>
      </c>
      <c r="T1416" s="14">
        <f t="shared" si="159"/>
        <v>41983.8675</v>
      </c>
    </row>
    <row r="1417" spans="1:20" ht="43.2" x14ac:dyDescent="0.3">
      <c r="A1417">
        <v>3386</v>
      </c>
      <c r="B1417" s="3" t="s">
        <v>3385</v>
      </c>
      <c r="C1417" s="3" t="s">
        <v>7496</v>
      </c>
      <c r="D1417" s="6">
        <v>2000</v>
      </c>
      <c r="E1417" s="8">
        <v>2100</v>
      </c>
      <c r="F1417" t="s">
        <v>8218</v>
      </c>
      <c r="G1417" t="s">
        <v>8223</v>
      </c>
      <c r="H1417" t="s">
        <v>8245</v>
      </c>
      <c r="I1417">
        <v>1417620506</v>
      </c>
      <c r="J1417">
        <v>1415028506</v>
      </c>
      <c r="K1417" t="b">
        <v>0</v>
      </c>
      <c r="L1417">
        <v>41</v>
      </c>
      <c r="M1417" t="b">
        <v>1</v>
      </c>
      <c r="N1417" t="s">
        <v>8269</v>
      </c>
      <c r="O1417" s="10">
        <f t="shared" si="160"/>
        <v>105</v>
      </c>
      <c r="P1417">
        <f t="shared" si="157"/>
        <v>51.22</v>
      </c>
      <c r="Q1417" t="s">
        <v>8315</v>
      </c>
      <c r="R1417" t="s">
        <v>8316</v>
      </c>
      <c r="S1417" s="14">
        <f t="shared" si="158"/>
        <v>41946.644745370373</v>
      </c>
      <c r="T1417" s="14">
        <f t="shared" si="159"/>
        <v>41976.644745370373</v>
      </c>
    </row>
    <row r="1418" spans="1:20" ht="57.6" x14ac:dyDescent="0.3">
      <c r="A1418">
        <v>3387</v>
      </c>
      <c r="B1418" s="3" t="s">
        <v>3386</v>
      </c>
      <c r="C1418" s="3" t="s">
        <v>7497</v>
      </c>
      <c r="D1418" s="6">
        <v>3000</v>
      </c>
      <c r="E1418" s="8">
        <v>3506</v>
      </c>
      <c r="F1418" t="s">
        <v>8218</v>
      </c>
      <c r="G1418" t="s">
        <v>8223</v>
      </c>
      <c r="H1418" t="s">
        <v>8245</v>
      </c>
      <c r="I1418">
        <v>1418581088</v>
      </c>
      <c r="J1418">
        <v>1415125088</v>
      </c>
      <c r="K1418" t="b">
        <v>0</v>
      </c>
      <c r="L1418">
        <v>35</v>
      </c>
      <c r="M1418" t="b">
        <v>1</v>
      </c>
      <c r="N1418" t="s">
        <v>8269</v>
      </c>
      <c r="O1418" s="10">
        <f t="shared" si="160"/>
        <v>117</v>
      </c>
      <c r="P1418">
        <f t="shared" si="157"/>
        <v>100.17</v>
      </c>
      <c r="Q1418" t="s">
        <v>8315</v>
      </c>
      <c r="R1418" t="s">
        <v>8316</v>
      </c>
      <c r="S1418" s="14">
        <f t="shared" si="158"/>
        <v>41947.762592592589</v>
      </c>
      <c r="T1418" s="14">
        <f t="shared" si="159"/>
        <v>41987.762592592597</v>
      </c>
    </row>
    <row r="1419" spans="1:20" ht="43.2" x14ac:dyDescent="0.3">
      <c r="A1419">
        <v>3389</v>
      </c>
      <c r="B1419" s="3" t="s">
        <v>3388</v>
      </c>
      <c r="C1419" s="3" t="s">
        <v>7499</v>
      </c>
      <c r="D1419" s="6">
        <v>10000</v>
      </c>
      <c r="E1419" s="8">
        <v>11450</v>
      </c>
      <c r="F1419" t="s">
        <v>8218</v>
      </c>
      <c r="G1419" t="s">
        <v>8223</v>
      </c>
      <c r="H1419" t="s">
        <v>8245</v>
      </c>
      <c r="I1419">
        <v>1464960682</v>
      </c>
      <c r="J1419">
        <v>1462368682</v>
      </c>
      <c r="K1419" t="b">
        <v>0</v>
      </c>
      <c r="L1419">
        <v>62</v>
      </c>
      <c r="M1419" t="b">
        <v>1</v>
      </c>
      <c r="N1419" t="s">
        <v>8269</v>
      </c>
      <c r="O1419" s="10">
        <f t="shared" si="160"/>
        <v>115</v>
      </c>
      <c r="P1419">
        <f t="shared" si="157"/>
        <v>184.68</v>
      </c>
      <c r="Q1419" t="s">
        <v>8315</v>
      </c>
      <c r="R1419" t="s">
        <v>8316</v>
      </c>
      <c r="S1419" s="14">
        <f t="shared" si="158"/>
        <v>42494.563449074078</v>
      </c>
      <c r="T1419" s="14">
        <f t="shared" si="159"/>
        <v>42524.563449074078</v>
      </c>
    </row>
    <row r="1420" spans="1:20" ht="57.6" x14ac:dyDescent="0.3">
      <c r="A1420">
        <v>3390</v>
      </c>
      <c r="B1420" s="3" t="s">
        <v>3389</v>
      </c>
      <c r="C1420" s="3" t="s">
        <v>7500</v>
      </c>
      <c r="D1420" s="6">
        <v>1500</v>
      </c>
      <c r="E1420" s="8">
        <v>1536</v>
      </c>
      <c r="F1420" t="s">
        <v>8218</v>
      </c>
      <c r="G1420" t="s">
        <v>8223</v>
      </c>
      <c r="H1420" t="s">
        <v>8245</v>
      </c>
      <c r="I1420">
        <v>1405017345</v>
      </c>
      <c r="J1420">
        <v>1403721345</v>
      </c>
      <c r="K1420" t="b">
        <v>0</v>
      </c>
      <c r="L1420">
        <v>22</v>
      </c>
      <c r="M1420" t="b">
        <v>1</v>
      </c>
      <c r="N1420" t="s">
        <v>8269</v>
      </c>
      <c r="O1420" s="10">
        <f t="shared" si="160"/>
        <v>102</v>
      </c>
      <c r="P1420">
        <f t="shared" si="157"/>
        <v>69.819999999999993</v>
      </c>
      <c r="Q1420" t="s">
        <v>8315</v>
      </c>
      <c r="R1420" t="s">
        <v>8316</v>
      </c>
      <c r="S1420" s="14">
        <f t="shared" si="158"/>
        <v>41815.774826388886</v>
      </c>
      <c r="T1420" s="14">
        <f t="shared" si="159"/>
        <v>41830.774826388886</v>
      </c>
    </row>
    <row r="1421" spans="1:20" ht="43.2" x14ac:dyDescent="0.3">
      <c r="A1421">
        <v>3391</v>
      </c>
      <c r="B1421" s="3" t="s">
        <v>3390</v>
      </c>
      <c r="C1421" s="3" t="s">
        <v>7501</v>
      </c>
      <c r="D1421" s="6">
        <v>500</v>
      </c>
      <c r="E1421" s="8">
        <v>1115</v>
      </c>
      <c r="F1421" t="s">
        <v>8218</v>
      </c>
      <c r="G1421" t="s">
        <v>8223</v>
      </c>
      <c r="H1421" t="s">
        <v>8245</v>
      </c>
      <c r="I1421">
        <v>1407536880</v>
      </c>
      <c r="J1421">
        <v>1404997548</v>
      </c>
      <c r="K1421" t="b">
        <v>0</v>
      </c>
      <c r="L1421">
        <v>18</v>
      </c>
      <c r="M1421" t="b">
        <v>1</v>
      </c>
      <c r="N1421" t="s">
        <v>8269</v>
      </c>
      <c r="O1421" s="10">
        <f t="shared" si="160"/>
        <v>223</v>
      </c>
      <c r="P1421">
        <f t="shared" si="157"/>
        <v>61.94</v>
      </c>
      <c r="Q1421" t="s">
        <v>8315</v>
      </c>
      <c r="R1421" t="s">
        <v>8316</v>
      </c>
      <c r="S1421" s="14">
        <f t="shared" si="158"/>
        <v>41830.545694444445</v>
      </c>
      <c r="T1421" s="14">
        <f t="shared" si="159"/>
        <v>41859.936111111114</v>
      </c>
    </row>
    <row r="1422" spans="1:20" ht="43.2" x14ac:dyDescent="0.3">
      <c r="A1422">
        <v>3393</v>
      </c>
      <c r="B1422" s="3" t="s">
        <v>3392</v>
      </c>
      <c r="C1422" s="3" t="s">
        <v>7503</v>
      </c>
      <c r="D1422" s="6">
        <v>1500</v>
      </c>
      <c r="E1422" s="8">
        <v>1587</v>
      </c>
      <c r="F1422" t="s">
        <v>8218</v>
      </c>
      <c r="G1422" t="s">
        <v>8223</v>
      </c>
      <c r="H1422" t="s">
        <v>8245</v>
      </c>
      <c r="I1422">
        <v>1415234760</v>
      </c>
      <c r="J1422">
        <v>1413065230</v>
      </c>
      <c r="K1422" t="b">
        <v>0</v>
      </c>
      <c r="L1422">
        <v>44</v>
      </c>
      <c r="M1422" t="b">
        <v>1</v>
      </c>
      <c r="N1422" t="s">
        <v>8269</v>
      </c>
      <c r="O1422" s="10">
        <f t="shared" si="160"/>
        <v>106</v>
      </c>
      <c r="P1422">
        <f t="shared" ref="P1422:P1460" si="161">IFERROR(ROUND(E1422/L1422,2),0)</f>
        <v>36.07</v>
      </c>
      <c r="Q1422" t="s">
        <v>8315</v>
      </c>
      <c r="R1422" t="s">
        <v>8316</v>
      </c>
      <c r="S1422" s="14">
        <f t="shared" ref="S1422:S1460" si="162">(((J1422/60)/60)/24)+DATE(1970,1,1)</f>
        <v>41923.921643518523</v>
      </c>
      <c r="T1422" s="14">
        <f t="shared" ref="T1422:T1460" si="163">(((I1422/60)/60)/24)+DATE(1970,1,1)</f>
        <v>41949.031944444447</v>
      </c>
    </row>
    <row r="1423" spans="1:20" ht="43.2" x14ac:dyDescent="0.3">
      <c r="A1423">
        <v>3396</v>
      </c>
      <c r="B1423" s="3" t="s">
        <v>3395</v>
      </c>
      <c r="C1423" s="3" t="s">
        <v>7506</v>
      </c>
      <c r="D1423" s="6">
        <v>1500</v>
      </c>
      <c r="E1423" s="8">
        <v>1565</v>
      </c>
      <c r="F1423" t="s">
        <v>8218</v>
      </c>
      <c r="G1423" t="s">
        <v>8223</v>
      </c>
      <c r="H1423" t="s">
        <v>8245</v>
      </c>
      <c r="I1423">
        <v>1401595140</v>
      </c>
      <c r="J1423">
        <v>1399286589</v>
      </c>
      <c r="K1423" t="b">
        <v>0</v>
      </c>
      <c r="L1423">
        <v>28</v>
      </c>
      <c r="M1423" t="b">
        <v>1</v>
      </c>
      <c r="N1423" t="s">
        <v>8269</v>
      </c>
      <c r="O1423" s="10">
        <f t="shared" si="160"/>
        <v>104</v>
      </c>
      <c r="P1423">
        <f t="shared" si="161"/>
        <v>55.89</v>
      </c>
      <c r="Q1423" t="s">
        <v>8315</v>
      </c>
      <c r="R1423" t="s">
        <v>8316</v>
      </c>
      <c r="S1423" s="14">
        <f t="shared" si="162"/>
        <v>41764.44663194444</v>
      </c>
      <c r="T1423" s="14">
        <f t="shared" si="163"/>
        <v>41791.165972222225</v>
      </c>
    </row>
    <row r="1424" spans="1:20" ht="43.2" x14ac:dyDescent="0.3">
      <c r="A1424">
        <v>3398</v>
      </c>
      <c r="B1424" s="3" t="s">
        <v>3397</v>
      </c>
      <c r="C1424" s="3" t="s">
        <v>7508</v>
      </c>
      <c r="D1424" s="6">
        <v>4000</v>
      </c>
      <c r="E1424" s="8">
        <v>4443</v>
      </c>
      <c r="F1424" t="s">
        <v>8218</v>
      </c>
      <c r="G1424" t="s">
        <v>8223</v>
      </c>
      <c r="H1424" t="s">
        <v>8245</v>
      </c>
      <c r="I1424">
        <v>1416589200</v>
      </c>
      <c r="J1424">
        <v>1414605776</v>
      </c>
      <c r="K1424" t="b">
        <v>0</v>
      </c>
      <c r="L1424">
        <v>65</v>
      </c>
      <c r="M1424" t="b">
        <v>1</v>
      </c>
      <c r="N1424" t="s">
        <v>8269</v>
      </c>
      <c r="O1424" s="10">
        <f t="shared" si="160"/>
        <v>111</v>
      </c>
      <c r="P1424">
        <f t="shared" si="161"/>
        <v>68.349999999999994</v>
      </c>
      <c r="Q1424" t="s">
        <v>8315</v>
      </c>
      <c r="R1424" t="s">
        <v>8316</v>
      </c>
      <c r="S1424" s="14">
        <f t="shared" si="162"/>
        <v>41941.75203703704</v>
      </c>
      <c r="T1424" s="14">
        <f t="shared" si="163"/>
        <v>41964.708333333328</v>
      </c>
    </row>
    <row r="1425" spans="1:20" ht="43.2" x14ac:dyDescent="0.3">
      <c r="A1425">
        <v>3400</v>
      </c>
      <c r="B1425" s="3" t="s">
        <v>3399</v>
      </c>
      <c r="C1425" s="3" t="s">
        <v>7510</v>
      </c>
      <c r="D1425" s="6">
        <v>10000</v>
      </c>
      <c r="E1425" s="8">
        <v>10041</v>
      </c>
      <c r="F1425" t="s">
        <v>8218</v>
      </c>
      <c r="G1425" t="s">
        <v>8223</v>
      </c>
      <c r="H1425" t="s">
        <v>8245</v>
      </c>
      <c r="I1425">
        <v>1409266414</v>
      </c>
      <c r="J1425">
        <v>1405378414</v>
      </c>
      <c r="K1425" t="b">
        <v>0</v>
      </c>
      <c r="L1425">
        <v>85</v>
      </c>
      <c r="M1425" t="b">
        <v>1</v>
      </c>
      <c r="N1425" t="s">
        <v>8269</v>
      </c>
      <c r="O1425" s="10">
        <f t="shared" si="160"/>
        <v>100</v>
      </c>
      <c r="P1425">
        <f t="shared" si="161"/>
        <v>118.13</v>
      </c>
      <c r="Q1425" t="s">
        <v>8315</v>
      </c>
      <c r="R1425" t="s">
        <v>8316</v>
      </c>
      <c r="S1425" s="14">
        <f t="shared" si="162"/>
        <v>41834.953865740739</v>
      </c>
      <c r="T1425" s="14">
        <f t="shared" si="163"/>
        <v>41879.953865740739</v>
      </c>
    </row>
    <row r="1426" spans="1:20" ht="43.2" x14ac:dyDescent="0.3">
      <c r="A1426">
        <v>3402</v>
      </c>
      <c r="B1426" s="3" t="s">
        <v>3401</v>
      </c>
      <c r="C1426" s="3" t="s">
        <v>7512</v>
      </c>
      <c r="D1426" s="6">
        <v>15000</v>
      </c>
      <c r="E1426" s="8">
        <v>16465</v>
      </c>
      <c r="F1426" t="s">
        <v>8218</v>
      </c>
      <c r="G1426" t="s">
        <v>8223</v>
      </c>
      <c r="H1426" t="s">
        <v>8245</v>
      </c>
      <c r="I1426">
        <v>1447295460</v>
      </c>
      <c r="J1426">
        <v>1444747843</v>
      </c>
      <c r="K1426" t="b">
        <v>0</v>
      </c>
      <c r="L1426">
        <v>165</v>
      </c>
      <c r="M1426" t="b">
        <v>1</v>
      </c>
      <c r="N1426" t="s">
        <v>8269</v>
      </c>
      <c r="O1426" s="10">
        <f t="shared" si="160"/>
        <v>110</v>
      </c>
      <c r="P1426">
        <f t="shared" si="161"/>
        <v>99.79</v>
      </c>
      <c r="Q1426" t="s">
        <v>8315</v>
      </c>
      <c r="R1426" t="s">
        <v>8316</v>
      </c>
      <c r="S1426" s="14">
        <f t="shared" si="162"/>
        <v>42290.61855324074</v>
      </c>
      <c r="T1426" s="14">
        <f t="shared" si="163"/>
        <v>42320.104861111111</v>
      </c>
    </row>
    <row r="1427" spans="1:20" ht="57.6" x14ac:dyDescent="0.3">
      <c r="A1427">
        <v>3404</v>
      </c>
      <c r="B1427" s="3" t="s">
        <v>3403</v>
      </c>
      <c r="C1427" s="3" t="s">
        <v>7514</v>
      </c>
      <c r="D1427" s="6">
        <v>500</v>
      </c>
      <c r="E1427" s="8">
        <v>610</v>
      </c>
      <c r="F1427" t="s">
        <v>8218</v>
      </c>
      <c r="G1427" t="s">
        <v>8223</v>
      </c>
      <c r="H1427" t="s">
        <v>8245</v>
      </c>
      <c r="I1427">
        <v>1434542702</v>
      </c>
      <c r="J1427">
        <v>1432814702</v>
      </c>
      <c r="K1427" t="b">
        <v>0</v>
      </c>
      <c r="L1427">
        <v>3</v>
      </c>
      <c r="M1427" t="b">
        <v>1</v>
      </c>
      <c r="N1427" t="s">
        <v>8269</v>
      </c>
      <c r="O1427" s="10">
        <f t="shared" si="160"/>
        <v>122</v>
      </c>
      <c r="P1427">
        <f t="shared" si="161"/>
        <v>203.33</v>
      </c>
      <c r="Q1427" t="s">
        <v>8315</v>
      </c>
      <c r="R1427" t="s">
        <v>8316</v>
      </c>
      <c r="S1427" s="14">
        <f t="shared" si="162"/>
        <v>42152.503495370373</v>
      </c>
      <c r="T1427" s="14">
        <f t="shared" si="163"/>
        <v>42172.503495370373</v>
      </c>
    </row>
    <row r="1428" spans="1:20" ht="43.2" x14ac:dyDescent="0.3">
      <c r="A1428">
        <v>3406</v>
      </c>
      <c r="B1428" s="3" t="s">
        <v>3405</v>
      </c>
      <c r="C1428" s="3" t="s">
        <v>7516</v>
      </c>
      <c r="D1428" s="6">
        <v>10000</v>
      </c>
      <c r="E1428" s="8">
        <v>10031</v>
      </c>
      <c r="F1428" t="s">
        <v>8218</v>
      </c>
      <c r="G1428" t="s">
        <v>8223</v>
      </c>
      <c r="H1428" t="s">
        <v>8245</v>
      </c>
      <c r="I1428">
        <v>1405511376</v>
      </c>
      <c r="J1428">
        <v>1401623376</v>
      </c>
      <c r="K1428" t="b">
        <v>0</v>
      </c>
      <c r="L1428">
        <v>91</v>
      </c>
      <c r="M1428" t="b">
        <v>1</v>
      </c>
      <c r="N1428" t="s">
        <v>8269</v>
      </c>
      <c r="O1428" s="10">
        <f t="shared" si="160"/>
        <v>100</v>
      </c>
      <c r="P1428">
        <f t="shared" si="161"/>
        <v>110.23</v>
      </c>
      <c r="Q1428" t="s">
        <v>8315</v>
      </c>
      <c r="R1428" t="s">
        <v>8316</v>
      </c>
      <c r="S1428" s="14">
        <f t="shared" si="162"/>
        <v>41791.492777777778</v>
      </c>
      <c r="T1428" s="14">
        <f t="shared" si="163"/>
        <v>41836.492777777778</v>
      </c>
    </row>
    <row r="1429" spans="1:20" ht="43.2" x14ac:dyDescent="0.3">
      <c r="A1429">
        <v>3408</v>
      </c>
      <c r="B1429" s="3" t="s">
        <v>3407</v>
      </c>
      <c r="C1429" s="3" t="s">
        <v>7518</v>
      </c>
      <c r="D1429" s="6">
        <v>500</v>
      </c>
      <c r="E1429" s="8">
        <v>1055</v>
      </c>
      <c r="F1429" t="s">
        <v>8218</v>
      </c>
      <c r="G1429" t="s">
        <v>8223</v>
      </c>
      <c r="H1429" t="s">
        <v>8245</v>
      </c>
      <c r="I1429">
        <v>1405727304</v>
      </c>
      <c r="J1429">
        <v>1403135304</v>
      </c>
      <c r="K1429" t="b">
        <v>0</v>
      </c>
      <c r="L1429">
        <v>18</v>
      </c>
      <c r="M1429" t="b">
        <v>1</v>
      </c>
      <c r="N1429" t="s">
        <v>8269</v>
      </c>
      <c r="O1429" s="10">
        <f t="shared" si="160"/>
        <v>211</v>
      </c>
      <c r="P1429">
        <f t="shared" si="161"/>
        <v>58.61</v>
      </c>
      <c r="Q1429" t="s">
        <v>8315</v>
      </c>
      <c r="R1429" t="s">
        <v>8316</v>
      </c>
      <c r="S1429" s="14">
        <f t="shared" si="162"/>
        <v>41808.991944444446</v>
      </c>
      <c r="T1429" s="14">
        <f t="shared" si="163"/>
        <v>41838.991944444446</v>
      </c>
    </row>
    <row r="1430" spans="1:20" ht="43.2" x14ac:dyDescent="0.3">
      <c r="A1430">
        <v>3410</v>
      </c>
      <c r="B1430" s="3" t="s">
        <v>3409</v>
      </c>
      <c r="C1430" s="3" t="s">
        <v>7520</v>
      </c>
      <c r="D1430" s="6">
        <v>3000</v>
      </c>
      <c r="E1430" s="8">
        <v>3255</v>
      </c>
      <c r="F1430" t="s">
        <v>8218</v>
      </c>
      <c r="G1430" t="s">
        <v>8223</v>
      </c>
      <c r="H1430" t="s">
        <v>8245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8269</v>
      </c>
      <c r="O1430" s="10">
        <f t="shared" si="160"/>
        <v>109</v>
      </c>
      <c r="P1430">
        <f t="shared" si="161"/>
        <v>81.38</v>
      </c>
      <c r="Q1430" t="s">
        <v>8315</v>
      </c>
      <c r="R1430" t="s">
        <v>8316</v>
      </c>
      <c r="S1430" s="14">
        <f t="shared" si="162"/>
        <v>42500.041550925926</v>
      </c>
      <c r="T1430" s="14">
        <f t="shared" si="163"/>
        <v>42527.291666666672</v>
      </c>
    </row>
    <row r="1431" spans="1:20" ht="43.2" x14ac:dyDescent="0.3">
      <c r="A1431">
        <v>3411</v>
      </c>
      <c r="B1431" s="3" t="s">
        <v>3410</v>
      </c>
      <c r="C1431" s="3" t="s">
        <v>7521</v>
      </c>
      <c r="D1431" s="6">
        <v>15000</v>
      </c>
      <c r="E1431" s="8">
        <v>15535</v>
      </c>
      <c r="F1431" t="s">
        <v>8218</v>
      </c>
      <c r="G1431" t="s">
        <v>8223</v>
      </c>
      <c r="H1431" t="s">
        <v>8245</v>
      </c>
      <c r="I1431">
        <v>1444264372</v>
      </c>
      <c r="J1431">
        <v>1442536372</v>
      </c>
      <c r="K1431" t="b">
        <v>0</v>
      </c>
      <c r="L1431">
        <v>78</v>
      </c>
      <c r="M1431" t="b">
        <v>1</v>
      </c>
      <c r="N1431" t="s">
        <v>8269</v>
      </c>
      <c r="O1431" s="10">
        <f t="shared" si="160"/>
        <v>104</v>
      </c>
      <c r="P1431">
        <f t="shared" si="161"/>
        <v>199.17</v>
      </c>
      <c r="Q1431" t="s">
        <v>8315</v>
      </c>
      <c r="R1431" t="s">
        <v>8316</v>
      </c>
      <c r="S1431" s="14">
        <f t="shared" si="162"/>
        <v>42265.022824074069</v>
      </c>
      <c r="T1431" s="14">
        <f t="shared" si="163"/>
        <v>42285.022824074069</v>
      </c>
    </row>
    <row r="1432" spans="1:20" ht="57.6" x14ac:dyDescent="0.3">
      <c r="A1432">
        <v>3413</v>
      </c>
      <c r="B1432" s="3" t="s">
        <v>3412</v>
      </c>
      <c r="C1432" s="3" t="s">
        <v>7523</v>
      </c>
      <c r="D1432" s="6">
        <v>500</v>
      </c>
      <c r="E1432" s="8">
        <v>650</v>
      </c>
      <c r="F1432" t="s">
        <v>8218</v>
      </c>
      <c r="G1432" t="s">
        <v>8223</v>
      </c>
      <c r="H1432" t="s">
        <v>8245</v>
      </c>
      <c r="I1432">
        <v>1425099540</v>
      </c>
      <c r="J1432">
        <v>1424280938</v>
      </c>
      <c r="K1432" t="b">
        <v>0</v>
      </c>
      <c r="L1432">
        <v>14</v>
      </c>
      <c r="M1432" t="b">
        <v>1</v>
      </c>
      <c r="N1432" t="s">
        <v>8269</v>
      </c>
      <c r="O1432" s="10">
        <f t="shared" si="160"/>
        <v>130</v>
      </c>
      <c r="P1432">
        <f t="shared" si="161"/>
        <v>46.43</v>
      </c>
      <c r="Q1432" t="s">
        <v>8315</v>
      </c>
      <c r="R1432" t="s">
        <v>8316</v>
      </c>
      <c r="S1432" s="14">
        <f t="shared" si="162"/>
        <v>42053.733078703706</v>
      </c>
      <c r="T1432" s="14">
        <f t="shared" si="163"/>
        <v>42063.207638888889</v>
      </c>
    </row>
    <row r="1433" spans="1:20" ht="43.2" x14ac:dyDescent="0.3">
      <c r="A1433">
        <v>3414</v>
      </c>
      <c r="B1433" s="3" t="s">
        <v>3413</v>
      </c>
      <c r="C1433" s="3" t="s">
        <v>7524</v>
      </c>
      <c r="D1433" s="6">
        <v>3000</v>
      </c>
      <c r="E1433" s="8">
        <v>3105</v>
      </c>
      <c r="F1433" t="s">
        <v>8218</v>
      </c>
      <c r="G1433" t="s">
        <v>8223</v>
      </c>
      <c r="H1433" t="s">
        <v>8245</v>
      </c>
      <c r="I1433">
        <v>1480579140</v>
      </c>
      <c r="J1433">
        <v>1478030325</v>
      </c>
      <c r="K1433" t="b">
        <v>0</v>
      </c>
      <c r="L1433">
        <v>44</v>
      </c>
      <c r="M1433" t="b">
        <v>1</v>
      </c>
      <c r="N1433" t="s">
        <v>8269</v>
      </c>
      <c r="O1433" s="10">
        <f t="shared" si="160"/>
        <v>104</v>
      </c>
      <c r="P1433">
        <f t="shared" si="161"/>
        <v>70.569999999999993</v>
      </c>
      <c r="Q1433" t="s">
        <v>8315</v>
      </c>
      <c r="R1433" t="s">
        <v>8316</v>
      </c>
      <c r="S1433" s="14">
        <f t="shared" si="162"/>
        <v>42675.832465277781</v>
      </c>
      <c r="T1433" s="14">
        <f t="shared" si="163"/>
        <v>42705.332638888889</v>
      </c>
    </row>
    <row r="1434" spans="1:20" ht="43.2" x14ac:dyDescent="0.3">
      <c r="A1434">
        <v>3415</v>
      </c>
      <c r="B1434" s="3" t="s">
        <v>3414</v>
      </c>
      <c r="C1434" s="3" t="s">
        <v>7525</v>
      </c>
      <c r="D1434" s="6">
        <v>200</v>
      </c>
      <c r="E1434" s="8">
        <v>200</v>
      </c>
      <c r="F1434" t="s">
        <v>8218</v>
      </c>
      <c r="G1434" t="s">
        <v>8223</v>
      </c>
      <c r="H1434" t="s">
        <v>8245</v>
      </c>
      <c r="I1434">
        <v>1460935800</v>
      </c>
      <c r="J1434">
        <v>1459999656</v>
      </c>
      <c r="K1434" t="b">
        <v>0</v>
      </c>
      <c r="L1434">
        <v>9</v>
      </c>
      <c r="M1434" t="b">
        <v>1</v>
      </c>
      <c r="N1434" t="s">
        <v>8269</v>
      </c>
      <c r="O1434" s="10">
        <f t="shared" si="160"/>
        <v>100</v>
      </c>
      <c r="P1434">
        <f t="shared" si="161"/>
        <v>22.22</v>
      </c>
      <c r="Q1434" t="s">
        <v>8315</v>
      </c>
      <c r="R1434" t="s">
        <v>8316</v>
      </c>
      <c r="S1434" s="14">
        <f t="shared" si="162"/>
        <v>42467.144166666665</v>
      </c>
      <c r="T1434" s="14">
        <f t="shared" si="163"/>
        <v>42477.979166666672</v>
      </c>
    </row>
    <row r="1435" spans="1:20" ht="43.2" x14ac:dyDescent="0.3">
      <c r="A1435">
        <v>3417</v>
      </c>
      <c r="B1435" s="3" t="s">
        <v>3416</v>
      </c>
      <c r="C1435" s="3" t="s">
        <v>7527</v>
      </c>
      <c r="D1435" s="6">
        <v>1700</v>
      </c>
      <c r="E1435" s="8">
        <v>1700.01</v>
      </c>
      <c r="F1435" t="s">
        <v>8218</v>
      </c>
      <c r="G1435" t="s">
        <v>8223</v>
      </c>
      <c r="H1435" t="s">
        <v>8245</v>
      </c>
      <c r="I1435">
        <v>1414284180</v>
      </c>
      <c r="J1435">
        <v>1410558948</v>
      </c>
      <c r="K1435" t="b">
        <v>0</v>
      </c>
      <c r="L1435">
        <v>45</v>
      </c>
      <c r="M1435" t="b">
        <v>1</v>
      </c>
      <c r="N1435" t="s">
        <v>8269</v>
      </c>
      <c r="O1435" s="10">
        <f t="shared" si="160"/>
        <v>100</v>
      </c>
      <c r="P1435">
        <f t="shared" si="161"/>
        <v>37.78</v>
      </c>
      <c r="Q1435" t="s">
        <v>8315</v>
      </c>
      <c r="R1435" t="s">
        <v>8316</v>
      </c>
      <c r="S1435" s="14">
        <f t="shared" si="162"/>
        <v>41894.91375</v>
      </c>
      <c r="T1435" s="14">
        <f t="shared" si="163"/>
        <v>41938.029861111114</v>
      </c>
    </row>
    <row r="1436" spans="1:20" ht="43.2" x14ac:dyDescent="0.3">
      <c r="A1436">
        <v>3418</v>
      </c>
      <c r="B1436" s="3" t="s">
        <v>3417</v>
      </c>
      <c r="C1436" s="3" t="s">
        <v>7528</v>
      </c>
      <c r="D1436" s="6">
        <v>4000</v>
      </c>
      <c r="E1436" s="8">
        <v>4035</v>
      </c>
      <c r="F1436" t="s">
        <v>8218</v>
      </c>
      <c r="G1436" t="s">
        <v>8223</v>
      </c>
      <c r="H1436" t="s">
        <v>8245</v>
      </c>
      <c r="I1436">
        <v>1400875307</v>
      </c>
      <c r="J1436">
        <v>1398283307</v>
      </c>
      <c r="K1436" t="b">
        <v>0</v>
      </c>
      <c r="L1436">
        <v>56</v>
      </c>
      <c r="M1436" t="b">
        <v>1</v>
      </c>
      <c r="N1436" t="s">
        <v>8269</v>
      </c>
      <c r="O1436" s="10">
        <f t="shared" si="160"/>
        <v>101</v>
      </c>
      <c r="P1436">
        <f t="shared" si="161"/>
        <v>72.05</v>
      </c>
      <c r="Q1436" t="s">
        <v>8315</v>
      </c>
      <c r="R1436" t="s">
        <v>8316</v>
      </c>
      <c r="S1436" s="14">
        <f t="shared" si="162"/>
        <v>41752.83457175926</v>
      </c>
      <c r="T1436" s="14">
        <f t="shared" si="163"/>
        <v>41782.83457175926</v>
      </c>
    </row>
    <row r="1437" spans="1:20" ht="43.2" x14ac:dyDescent="0.3">
      <c r="A1437">
        <v>3421</v>
      </c>
      <c r="B1437" s="3" t="s">
        <v>3420</v>
      </c>
      <c r="C1437" s="3" t="s">
        <v>7531</v>
      </c>
      <c r="D1437" s="6">
        <v>10000</v>
      </c>
      <c r="E1437" s="8">
        <v>10115</v>
      </c>
      <c r="F1437" t="s">
        <v>8218</v>
      </c>
      <c r="G1437" t="s">
        <v>8223</v>
      </c>
      <c r="H1437" t="s">
        <v>8245</v>
      </c>
      <c r="I1437">
        <v>1425495563</v>
      </c>
      <c r="J1437">
        <v>1422903563</v>
      </c>
      <c r="K1437" t="b">
        <v>0</v>
      </c>
      <c r="L1437">
        <v>98</v>
      </c>
      <c r="M1437" t="b">
        <v>1</v>
      </c>
      <c r="N1437" t="s">
        <v>8269</v>
      </c>
      <c r="O1437" s="10">
        <f t="shared" si="160"/>
        <v>101</v>
      </c>
      <c r="P1437">
        <f t="shared" si="161"/>
        <v>103.21</v>
      </c>
      <c r="Q1437" t="s">
        <v>8315</v>
      </c>
      <c r="R1437" t="s">
        <v>8316</v>
      </c>
      <c r="S1437" s="14">
        <f t="shared" si="162"/>
        <v>42037.791238425925</v>
      </c>
      <c r="T1437" s="14">
        <f t="shared" si="163"/>
        <v>42067.791238425925</v>
      </c>
    </row>
    <row r="1438" spans="1:20" ht="43.2" x14ac:dyDescent="0.3">
      <c r="A1438">
        <v>3423</v>
      </c>
      <c r="B1438" s="3" t="s">
        <v>3422</v>
      </c>
      <c r="C1438" s="3" t="s">
        <v>7533</v>
      </c>
      <c r="D1438" s="6">
        <v>250</v>
      </c>
      <c r="E1438" s="8">
        <v>350</v>
      </c>
      <c r="F1438" t="s">
        <v>8218</v>
      </c>
      <c r="G1438" t="s">
        <v>8223</v>
      </c>
      <c r="H1438" t="s">
        <v>8245</v>
      </c>
      <c r="I1438">
        <v>1429912341</v>
      </c>
      <c r="J1438">
        <v>1427320341</v>
      </c>
      <c r="K1438" t="b">
        <v>0</v>
      </c>
      <c r="L1438">
        <v>10</v>
      </c>
      <c r="M1438" t="b">
        <v>1</v>
      </c>
      <c r="N1438" t="s">
        <v>8269</v>
      </c>
      <c r="O1438" s="10">
        <f t="shared" si="160"/>
        <v>140</v>
      </c>
      <c r="P1438">
        <f t="shared" si="161"/>
        <v>35</v>
      </c>
      <c r="Q1438" t="s">
        <v>8315</v>
      </c>
      <c r="R1438" t="s">
        <v>8316</v>
      </c>
      <c r="S1438" s="14">
        <f t="shared" si="162"/>
        <v>42088.911354166667</v>
      </c>
      <c r="T1438" s="14">
        <f t="shared" si="163"/>
        <v>42118.911354166667</v>
      </c>
    </row>
    <row r="1439" spans="1:20" ht="43.2" x14ac:dyDescent="0.3">
      <c r="A1439">
        <v>3424</v>
      </c>
      <c r="B1439" s="3" t="s">
        <v>3423</v>
      </c>
      <c r="C1439" s="3" t="s">
        <v>7534</v>
      </c>
      <c r="D1439" s="6">
        <v>6000</v>
      </c>
      <c r="E1439" s="8">
        <v>6215</v>
      </c>
      <c r="F1439" t="s">
        <v>8218</v>
      </c>
      <c r="G1439" t="s">
        <v>8223</v>
      </c>
      <c r="H1439" t="s">
        <v>8245</v>
      </c>
      <c r="I1439">
        <v>1423119540</v>
      </c>
      <c r="J1439">
        <v>1421252084</v>
      </c>
      <c r="K1439" t="b">
        <v>0</v>
      </c>
      <c r="L1439">
        <v>76</v>
      </c>
      <c r="M1439" t="b">
        <v>1</v>
      </c>
      <c r="N1439" t="s">
        <v>8269</v>
      </c>
      <c r="O1439" s="10">
        <f t="shared" si="160"/>
        <v>104</v>
      </c>
      <c r="P1439">
        <f t="shared" si="161"/>
        <v>81.78</v>
      </c>
      <c r="Q1439" t="s">
        <v>8315</v>
      </c>
      <c r="R1439" t="s">
        <v>8316</v>
      </c>
      <c r="S1439" s="14">
        <f t="shared" si="162"/>
        <v>42018.676898148144</v>
      </c>
      <c r="T1439" s="14">
        <f t="shared" si="163"/>
        <v>42040.290972222225</v>
      </c>
    </row>
    <row r="1440" spans="1:20" ht="43.2" x14ac:dyDescent="0.3">
      <c r="A1440">
        <v>3425</v>
      </c>
      <c r="B1440" s="3" t="s">
        <v>3424</v>
      </c>
      <c r="C1440" s="3" t="s">
        <v>7535</v>
      </c>
      <c r="D1440" s="6">
        <v>30000</v>
      </c>
      <c r="E1440" s="8">
        <v>30891.1</v>
      </c>
      <c r="F1440" t="s">
        <v>8218</v>
      </c>
      <c r="G1440" t="s">
        <v>8223</v>
      </c>
      <c r="H1440" t="s">
        <v>8245</v>
      </c>
      <c r="I1440">
        <v>1412434136</v>
      </c>
      <c r="J1440">
        <v>1409669336</v>
      </c>
      <c r="K1440" t="b">
        <v>0</v>
      </c>
      <c r="L1440">
        <v>104</v>
      </c>
      <c r="M1440" t="b">
        <v>1</v>
      </c>
      <c r="N1440" t="s">
        <v>8269</v>
      </c>
      <c r="O1440" s="10">
        <f t="shared" si="160"/>
        <v>103</v>
      </c>
      <c r="P1440">
        <f t="shared" si="161"/>
        <v>297.02999999999997</v>
      </c>
      <c r="Q1440" t="s">
        <v>8315</v>
      </c>
      <c r="R1440" t="s">
        <v>8316</v>
      </c>
      <c r="S1440" s="14">
        <f t="shared" si="162"/>
        <v>41884.617314814815</v>
      </c>
      <c r="T1440" s="14">
        <f t="shared" si="163"/>
        <v>41916.617314814815</v>
      </c>
    </row>
    <row r="1441" spans="1:20" ht="43.2" x14ac:dyDescent="0.3">
      <c r="A1441">
        <v>3426</v>
      </c>
      <c r="B1441" s="3" t="s">
        <v>3425</v>
      </c>
      <c r="C1441" s="3" t="s">
        <v>7536</v>
      </c>
      <c r="D1441" s="6">
        <v>3750</v>
      </c>
      <c r="E1441" s="8">
        <v>4055</v>
      </c>
      <c r="F1441" t="s">
        <v>8218</v>
      </c>
      <c r="G1441" t="s">
        <v>8223</v>
      </c>
      <c r="H1441" t="s">
        <v>8245</v>
      </c>
      <c r="I1441">
        <v>1411264800</v>
      </c>
      <c r="J1441">
        <v>1409620903</v>
      </c>
      <c r="K1441" t="b">
        <v>0</v>
      </c>
      <c r="L1441">
        <v>87</v>
      </c>
      <c r="M1441" t="b">
        <v>1</v>
      </c>
      <c r="N1441" t="s">
        <v>8269</v>
      </c>
      <c r="O1441" s="10">
        <f t="shared" si="160"/>
        <v>108</v>
      </c>
      <c r="P1441">
        <f t="shared" si="161"/>
        <v>46.61</v>
      </c>
      <c r="Q1441" t="s">
        <v>8315</v>
      </c>
      <c r="R1441" t="s">
        <v>8316</v>
      </c>
      <c r="S1441" s="14">
        <f t="shared" si="162"/>
        <v>41884.056747685187</v>
      </c>
      <c r="T1441" s="14">
        <f t="shared" si="163"/>
        <v>41903.083333333336</v>
      </c>
    </row>
    <row r="1442" spans="1:20" ht="43.2" x14ac:dyDescent="0.3">
      <c r="A1442">
        <v>3431</v>
      </c>
      <c r="B1442" s="3" t="s">
        <v>3430</v>
      </c>
      <c r="C1442" s="3" t="s">
        <v>7541</v>
      </c>
      <c r="D1442" s="6">
        <v>2000</v>
      </c>
      <c r="E1442" s="8">
        <v>2000</v>
      </c>
      <c r="F1442" t="s">
        <v>8218</v>
      </c>
      <c r="G1442" t="s">
        <v>8223</v>
      </c>
      <c r="H1442" t="s">
        <v>8245</v>
      </c>
      <c r="I1442">
        <v>1408383153</v>
      </c>
      <c r="J1442">
        <v>1405791153</v>
      </c>
      <c r="K1442" t="b">
        <v>0</v>
      </c>
      <c r="L1442">
        <v>21</v>
      </c>
      <c r="M1442" t="b">
        <v>1</v>
      </c>
      <c r="N1442" t="s">
        <v>8269</v>
      </c>
      <c r="O1442" s="10">
        <f t="shared" si="160"/>
        <v>100</v>
      </c>
      <c r="P1442">
        <f t="shared" si="161"/>
        <v>95.24</v>
      </c>
      <c r="Q1442" t="s">
        <v>8315</v>
      </c>
      <c r="R1442" t="s">
        <v>8316</v>
      </c>
      <c r="S1442" s="14">
        <f t="shared" si="162"/>
        <v>41839.730937500004</v>
      </c>
      <c r="T1442" s="14">
        <f t="shared" si="163"/>
        <v>41869.730937500004</v>
      </c>
    </row>
    <row r="1443" spans="1:20" ht="43.2" x14ac:dyDescent="0.3">
      <c r="A1443">
        <v>3432</v>
      </c>
      <c r="B1443" s="3" t="s">
        <v>3431</v>
      </c>
      <c r="C1443" s="3" t="s">
        <v>7542</v>
      </c>
      <c r="D1443" s="6">
        <v>2000</v>
      </c>
      <c r="E1443" s="8">
        <v>2193</v>
      </c>
      <c r="F1443" t="s">
        <v>8218</v>
      </c>
      <c r="G1443" t="s">
        <v>8223</v>
      </c>
      <c r="H1443" t="s">
        <v>8245</v>
      </c>
      <c r="I1443">
        <v>1454709600</v>
      </c>
      <c r="J1443">
        <v>1452520614</v>
      </c>
      <c r="K1443" t="b">
        <v>0</v>
      </c>
      <c r="L1443">
        <v>42</v>
      </c>
      <c r="M1443" t="b">
        <v>1</v>
      </c>
      <c r="N1443" t="s">
        <v>8269</v>
      </c>
      <c r="O1443" s="10">
        <f t="shared" si="160"/>
        <v>110</v>
      </c>
      <c r="P1443">
        <f t="shared" si="161"/>
        <v>52.21</v>
      </c>
      <c r="Q1443" t="s">
        <v>8315</v>
      </c>
      <c r="R1443" t="s">
        <v>8316</v>
      </c>
      <c r="S1443" s="14">
        <f t="shared" si="162"/>
        <v>42380.581180555557</v>
      </c>
      <c r="T1443" s="14">
        <f t="shared" si="163"/>
        <v>42405.916666666672</v>
      </c>
    </row>
    <row r="1444" spans="1:20" ht="43.2" x14ac:dyDescent="0.3">
      <c r="A1444">
        <v>3433</v>
      </c>
      <c r="B1444" s="3" t="s">
        <v>3432</v>
      </c>
      <c r="C1444" s="3" t="s">
        <v>7543</v>
      </c>
      <c r="D1444" s="6">
        <v>9500</v>
      </c>
      <c r="E1444" s="8">
        <v>9525</v>
      </c>
      <c r="F1444" t="s">
        <v>8218</v>
      </c>
      <c r="G1444" t="s">
        <v>8223</v>
      </c>
      <c r="H1444" t="s">
        <v>8245</v>
      </c>
      <c r="I1444">
        <v>1402974000</v>
      </c>
      <c r="J1444">
        <v>1400290255</v>
      </c>
      <c r="K1444" t="b">
        <v>0</v>
      </c>
      <c r="L1444">
        <v>71</v>
      </c>
      <c r="M1444" t="b">
        <v>1</v>
      </c>
      <c r="N1444" t="s">
        <v>8269</v>
      </c>
      <c r="O1444" s="10">
        <f t="shared" si="160"/>
        <v>100</v>
      </c>
      <c r="P1444">
        <f t="shared" si="161"/>
        <v>134.15</v>
      </c>
      <c r="Q1444" t="s">
        <v>8315</v>
      </c>
      <c r="R1444" t="s">
        <v>8316</v>
      </c>
      <c r="S1444" s="14">
        <f t="shared" si="162"/>
        <v>41776.063136574077</v>
      </c>
      <c r="T1444" s="14">
        <f t="shared" si="163"/>
        <v>41807.125</v>
      </c>
    </row>
    <row r="1445" spans="1:20" ht="43.2" x14ac:dyDescent="0.3">
      <c r="A1445">
        <v>3434</v>
      </c>
      <c r="B1445" s="3" t="s">
        <v>3433</v>
      </c>
      <c r="C1445" s="3" t="s">
        <v>7544</v>
      </c>
      <c r="D1445" s="6">
        <v>10000</v>
      </c>
      <c r="E1445" s="8">
        <v>10555</v>
      </c>
      <c r="F1445" t="s">
        <v>8218</v>
      </c>
      <c r="G1445" t="s">
        <v>8223</v>
      </c>
      <c r="H1445" t="s">
        <v>8245</v>
      </c>
      <c r="I1445">
        <v>1404983269</v>
      </c>
      <c r="J1445">
        <v>1402391269</v>
      </c>
      <c r="K1445" t="b">
        <v>0</v>
      </c>
      <c r="L1445">
        <v>168</v>
      </c>
      <c r="M1445" t="b">
        <v>1</v>
      </c>
      <c r="N1445" t="s">
        <v>8269</v>
      </c>
      <c r="O1445" s="10">
        <f t="shared" si="160"/>
        <v>106</v>
      </c>
      <c r="P1445">
        <f t="shared" si="161"/>
        <v>62.83</v>
      </c>
      <c r="Q1445" t="s">
        <v>8315</v>
      </c>
      <c r="R1445" t="s">
        <v>8316</v>
      </c>
      <c r="S1445" s="14">
        <f t="shared" si="162"/>
        <v>41800.380428240744</v>
      </c>
      <c r="T1445" s="14">
        <f t="shared" si="163"/>
        <v>41830.380428240744</v>
      </c>
    </row>
    <row r="1446" spans="1:20" ht="43.2" x14ac:dyDescent="0.3">
      <c r="A1446">
        <v>3435</v>
      </c>
      <c r="B1446" s="3" t="s">
        <v>3434</v>
      </c>
      <c r="C1446" s="3" t="s">
        <v>7545</v>
      </c>
      <c r="D1446" s="6">
        <v>1000</v>
      </c>
      <c r="E1446" s="8">
        <v>1120</v>
      </c>
      <c r="F1446" t="s">
        <v>8218</v>
      </c>
      <c r="G1446" t="s">
        <v>8223</v>
      </c>
      <c r="H1446" t="s">
        <v>8245</v>
      </c>
      <c r="I1446">
        <v>1470538800</v>
      </c>
      <c r="J1446">
        <v>1469112493</v>
      </c>
      <c r="K1446" t="b">
        <v>0</v>
      </c>
      <c r="L1446">
        <v>19</v>
      </c>
      <c r="M1446" t="b">
        <v>1</v>
      </c>
      <c r="N1446" t="s">
        <v>8269</v>
      </c>
      <c r="O1446" s="10">
        <f t="shared" si="160"/>
        <v>112</v>
      </c>
      <c r="P1446">
        <f t="shared" si="161"/>
        <v>58.95</v>
      </c>
      <c r="Q1446" t="s">
        <v>8315</v>
      </c>
      <c r="R1446" t="s">
        <v>8316</v>
      </c>
      <c r="S1446" s="14">
        <f t="shared" si="162"/>
        <v>42572.61681712963</v>
      </c>
      <c r="T1446" s="14">
        <f t="shared" si="163"/>
        <v>42589.125</v>
      </c>
    </row>
    <row r="1447" spans="1:20" ht="43.2" x14ac:dyDescent="0.3">
      <c r="A1447">
        <v>3436</v>
      </c>
      <c r="B1447" s="3" t="s">
        <v>3435</v>
      </c>
      <c r="C1447" s="3" t="s">
        <v>7546</v>
      </c>
      <c r="D1447" s="6">
        <v>5000</v>
      </c>
      <c r="E1447" s="8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 s="10">
        <f t="shared" si="160"/>
        <v>106</v>
      </c>
      <c r="P1447">
        <f t="shared" si="161"/>
        <v>143.11000000000001</v>
      </c>
      <c r="Q1447" t="s">
        <v>8315</v>
      </c>
      <c r="R1447" t="s">
        <v>8316</v>
      </c>
      <c r="S1447" s="14">
        <f t="shared" si="162"/>
        <v>41851.541585648149</v>
      </c>
      <c r="T1447" s="14">
        <f t="shared" si="163"/>
        <v>41872.686111111114</v>
      </c>
    </row>
    <row r="1448" spans="1:20" ht="57.6" x14ac:dyDescent="0.3">
      <c r="A1448">
        <v>3437</v>
      </c>
      <c r="B1448" s="3" t="s">
        <v>3436</v>
      </c>
      <c r="C1448" s="3" t="s">
        <v>7547</v>
      </c>
      <c r="D1448" s="6">
        <v>3000</v>
      </c>
      <c r="E1448" s="8">
        <v>3030</v>
      </c>
      <c r="F1448" t="s">
        <v>8218</v>
      </c>
      <c r="G1448" t="s">
        <v>8223</v>
      </c>
      <c r="H1448" t="s">
        <v>8245</v>
      </c>
      <c r="I1448">
        <v>1440003820</v>
      </c>
      <c r="J1448">
        <v>1437411820</v>
      </c>
      <c r="K1448" t="b">
        <v>0</v>
      </c>
      <c r="L1448">
        <v>36</v>
      </c>
      <c r="M1448" t="b">
        <v>1</v>
      </c>
      <c r="N1448" t="s">
        <v>8269</v>
      </c>
      <c r="O1448" s="10">
        <f t="shared" si="160"/>
        <v>101</v>
      </c>
      <c r="P1448">
        <f t="shared" si="161"/>
        <v>84.17</v>
      </c>
      <c r="Q1448" t="s">
        <v>8315</v>
      </c>
      <c r="R1448" t="s">
        <v>8316</v>
      </c>
      <c r="S1448" s="14">
        <f t="shared" si="162"/>
        <v>42205.710879629631</v>
      </c>
      <c r="T1448" s="14">
        <f t="shared" si="163"/>
        <v>42235.710879629631</v>
      </c>
    </row>
    <row r="1449" spans="1:20" ht="28.8" x14ac:dyDescent="0.3">
      <c r="A1449">
        <v>3439</v>
      </c>
      <c r="B1449" s="3" t="s">
        <v>3438</v>
      </c>
      <c r="C1449" s="3" t="s">
        <v>7549</v>
      </c>
      <c r="D1449" s="6">
        <v>1200</v>
      </c>
      <c r="E1449" s="8">
        <v>1616.14</v>
      </c>
      <c r="F1449" t="s">
        <v>8218</v>
      </c>
      <c r="G1449" t="s">
        <v>8223</v>
      </c>
      <c r="H1449" t="s">
        <v>8245</v>
      </c>
      <c r="I1449">
        <v>1453179540</v>
      </c>
      <c r="J1449">
        <v>1452030730</v>
      </c>
      <c r="K1449" t="b">
        <v>0</v>
      </c>
      <c r="L1449">
        <v>18</v>
      </c>
      <c r="M1449" t="b">
        <v>1</v>
      </c>
      <c r="N1449" t="s">
        <v>8269</v>
      </c>
      <c r="O1449" s="10">
        <f t="shared" si="160"/>
        <v>135</v>
      </c>
      <c r="P1449">
        <f t="shared" si="161"/>
        <v>89.79</v>
      </c>
      <c r="Q1449" t="s">
        <v>8315</v>
      </c>
      <c r="R1449" t="s">
        <v>8316</v>
      </c>
      <c r="S1449" s="14">
        <f t="shared" si="162"/>
        <v>42374.911226851851</v>
      </c>
      <c r="T1449" s="14">
        <f t="shared" si="163"/>
        <v>42388.207638888889</v>
      </c>
    </row>
    <row r="1450" spans="1:20" ht="43.2" x14ac:dyDescent="0.3">
      <c r="A1450">
        <v>3440</v>
      </c>
      <c r="B1450" s="3" t="s">
        <v>3439</v>
      </c>
      <c r="C1450" s="3" t="s">
        <v>7550</v>
      </c>
      <c r="D1450" s="6">
        <v>5000</v>
      </c>
      <c r="E1450" s="8">
        <v>5260.92</v>
      </c>
      <c r="F1450" t="s">
        <v>8218</v>
      </c>
      <c r="G1450" t="s">
        <v>8223</v>
      </c>
      <c r="H1450" t="s">
        <v>8245</v>
      </c>
      <c r="I1450">
        <v>1405095300</v>
      </c>
      <c r="J1450">
        <v>1403146628</v>
      </c>
      <c r="K1450" t="b">
        <v>0</v>
      </c>
      <c r="L1450">
        <v>82</v>
      </c>
      <c r="M1450" t="b">
        <v>1</v>
      </c>
      <c r="N1450" t="s">
        <v>8269</v>
      </c>
      <c r="O1450" s="10">
        <f t="shared" si="160"/>
        <v>105</v>
      </c>
      <c r="P1450">
        <f t="shared" si="161"/>
        <v>64.16</v>
      </c>
      <c r="Q1450" t="s">
        <v>8315</v>
      </c>
      <c r="R1450" t="s">
        <v>8316</v>
      </c>
      <c r="S1450" s="14">
        <f t="shared" si="162"/>
        <v>41809.12300925926</v>
      </c>
      <c r="T1450" s="14">
        <f t="shared" si="163"/>
        <v>41831.677083333336</v>
      </c>
    </row>
    <row r="1451" spans="1:20" ht="43.2" x14ac:dyDescent="0.3">
      <c r="A1451">
        <v>3441</v>
      </c>
      <c r="B1451" s="3" t="s">
        <v>3440</v>
      </c>
      <c r="C1451" s="3" t="s">
        <v>7551</v>
      </c>
      <c r="D1451" s="6">
        <v>2500</v>
      </c>
      <c r="E1451" s="8">
        <v>2565</v>
      </c>
      <c r="F1451" t="s">
        <v>8218</v>
      </c>
      <c r="G1451" t="s">
        <v>8223</v>
      </c>
      <c r="H1451" t="s">
        <v>8245</v>
      </c>
      <c r="I1451">
        <v>1447445820</v>
      </c>
      <c r="J1451">
        <v>1445077121</v>
      </c>
      <c r="K1451" t="b">
        <v>0</v>
      </c>
      <c r="L1451">
        <v>43</v>
      </c>
      <c r="M1451" t="b">
        <v>1</v>
      </c>
      <c r="N1451" t="s">
        <v>8269</v>
      </c>
      <c r="O1451" s="10">
        <f t="shared" si="160"/>
        <v>103</v>
      </c>
      <c r="P1451">
        <f t="shared" si="161"/>
        <v>59.65</v>
      </c>
      <c r="Q1451" t="s">
        <v>8315</v>
      </c>
      <c r="R1451" t="s">
        <v>8316</v>
      </c>
      <c r="S1451" s="14">
        <f t="shared" si="162"/>
        <v>42294.429641203707</v>
      </c>
      <c r="T1451" s="14">
        <f t="shared" si="163"/>
        <v>42321.845138888893</v>
      </c>
    </row>
    <row r="1452" spans="1:20" ht="43.2" x14ac:dyDescent="0.3">
      <c r="A1452">
        <v>3442</v>
      </c>
      <c r="B1452" s="3" t="s">
        <v>3441</v>
      </c>
      <c r="C1452" s="3" t="s">
        <v>7552</v>
      </c>
      <c r="D1452" s="6">
        <v>250</v>
      </c>
      <c r="E1452" s="8">
        <v>250</v>
      </c>
      <c r="F1452" t="s">
        <v>8218</v>
      </c>
      <c r="G1452" t="s">
        <v>8223</v>
      </c>
      <c r="H1452" t="s">
        <v>8245</v>
      </c>
      <c r="I1452">
        <v>1433016672</v>
      </c>
      <c r="J1452">
        <v>1430424672</v>
      </c>
      <c r="K1452" t="b">
        <v>0</v>
      </c>
      <c r="L1452">
        <v>8</v>
      </c>
      <c r="M1452" t="b">
        <v>1</v>
      </c>
      <c r="N1452" t="s">
        <v>8269</v>
      </c>
      <c r="O1452" s="10">
        <f t="shared" si="160"/>
        <v>100</v>
      </c>
      <c r="P1452">
        <f t="shared" si="161"/>
        <v>31.25</v>
      </c>
      <c r="Q1452" t="s">
        <v>8315</v>
      </c>
      <c r="R1452" t="s">
        <v>8316</v>
      </c>
      <c r="S1452" s="14">
        <f t="shared" si="162"/>
        <v>42124.841111111105</v>
      </c>
      <c r="T1452" s="14">
        <f t="shared" si="163"/>
        <v>42154.841111111105</v>
      </c>
    </row>
    <row r="1453" spans="1:20" ht="43.2" x14ac:dyDescent="0.3">
      <c r="A1453">
        <v>3443</v>
      </c>
      <c r="B1453" s="3" t="s">
        <v>3442</v>
      </c>
      <c r="C1453" s="3" t="s">
        <v>7553</v>
      </c>
      <c r="D1453" s="6">
        <v>1000</v>
      </c>
      <c r="E1453" s="8">
        <v>1855</v>
      </c>
      <c r="F1453" t="s">
        <v>8218</v>
      </c>
      <c r="G1453" t="s">
        <v>8223</v>
      </c>
      <c r="H1453" t="s">
        <v>8245</v>
      </c>
      <c r="I1453">
        <v>1410266146</v>
      </c>
      <c r="J1453">
        <v>1407674146</v>
      </c>
      <c r="K1453" t="b">
        <v>0</v>
      </c>
      <c r="L1453">
        <v>45</v>
      </c>
      <c r="M1453" t="b">
        <v>1</v>
      </c>
      <c r="N1453" t="s">
        <v>8269</v>
      </c>
      <c r="O1453" s="10">
        <f t="shared" si="160"/>
        <v>186</v>
      </c>
      <c r="P1453">
        <f t="shared" si="161"/>
        <v>41.22</v>
      </c>
      <c r="Q1453" t="s">
        <v>8315</v>
      </c>
      <c r="R1453" t="s">
        <v>8316</v>
      </c>
      <c r="S1453" s="14">
        <f t="shared" si="162"/>
        <v>41861.524837962963</v>
      </c>
      <c r="T1453" s="14">
        <f t="shared" si="163"/>
        <v>41891.524837962963</v>
      </c>
    </row>
    <row r="1454" spans="1:20" ht="28.8" x14ac:dyDescent="0.3">
      <c r="A1454">
        <v>3447</v>
      </c>
      <c r="B1454" s="3" t="s">
        <v>3446</v>
      </c>
      <c r="C1454" s="3" t="s">
        <v>7557</v>
      </c>
      <c r="D1454" s="6">
        <v>1000</v>
      </c>
      <c r="E1454" s="8">
        <v>1078</v>
      </c>
      <c r="F1454" t="s">
        <v>8218</v>
      </c>
      <c r="G1454" t="s">
        <v>8223</v>
      </c>
      <c r="H1454" t="s">
        <v>8245</v>
      </c>
      <c r="I1454">
        <v>1458332412</v>
      </c>
      <c r="J1454">
        <v>1454448012</v>
      </c>
      <c r="K1454" t="b">
        <v>0</v>
      </c>
      <c r="L1454">
        <v>14</v>
      </c>
      <c r="M1454" t="b">
        <v>1</v>
      </c>
      <c r="N1454" t="s">
        <v>8269</v>
      </c>
      <c r="O1454" s="10">
        <f t="shared" si="160"/>
        <v>108</v>
      </c>
      <c r="P1454">
        <f t="shared" si="161"/>
        <v>77</v>
      </c>
      <c r="Q1454" t="s">
        <v>8315</v>
      </c>
      <c r="R1454" t="s">
        <v>8316</v>
      </c>
      <c r="S1454" s="14">
        <f t="shared" si="162"/>
        <v>42402.889027777783</v>
      </c>
      <c r="T1454" s="14">
        <f t="shared" si="163"/>
        <v>42447.847361111111</v>
      </c>
    </row>
    <row r="1455" spans="1:20" ht="43.2" x14ac:dyDescent="0.3">
      <c r="A1455">
        <v>3448</v>
      </c>
      <c r="B1455" s="3" t="s">
        <v>3447</v>
      </c>
      <c r="C1455" s="3" t="s">
        <v>7558</v>
      </c>
      <c r="D1455" s="6">
        <v>2100</v>
      </c>
      <c r="E1455" s="8">
        <v>2305</v>
      </c>
      <c r="F1455" t="s">
        <v>8218</v>
      </c>
      <c r="G1455" t="s">
        <v>8223</v>
      </c>
      <c r="H1455" t="s">
        <v>8245</v>
      </c>
      <c r="I1455">
        <v>1418784689</v>
      </c>
      <c r="J1455">
        <v>1416192689</v>
      </c>
      <c r="K1455" t="b">
        <v>0</v>
      </c>
      <c r="L1455">
        <v>45</v>
      </c>
      <c r="M1455" t="b">
        <v>1</v>
      </c>
      <c r="N1455" t="s">
        <v>8269</v>
      </c>
      <c r="O1455" s="10">
        <f t="shared" si="160"/>
        <v>110</v>
      </c>
      <c r="P1455">
        <f t="shared" si="161"/>
        <v>51.22</v>
      </c>
      <c r="Q1455" t="s">
        <v>8315</v>
      </c>
      <c r="R1455" t="s">
        <v>8316</v>
      </c>
      <c r="S1455" s="14">
        <f t="shared" si="162"/>
        <v>41960.119085648148</v>
      </c>
      <c r="T1455" s="14">
        <f t="shared" si="163"/>
        <v>41990.119085648148</v>
      </c>
    </row>
    <row r="1456" spans="1:20" ht="43.2" x14ac:dyDescent="0.3">
      <c r="A1456">
        <v>3449</v>
      </c>
      <c r="B1456" s="3" t="s">
        <v>3448</v>
      </c>
      <c r="C1456" s="3" t="s">
        <v>7559</v>
      </c>
      <c r="D1456" s="6">
        <v>800</v>
      </c>
      <c r="E1456" s="8">
        <v>1365</v>
      </c>
      <c r="F1456" t="s">
        <v>8218</v>
      </c>
      <c r="G1456" t="s">
        <v>8223</v>
      </c>
      <c r="H1456" t="s">
        <v>8245</v>
      </c>
      <c r="I1456">
        <v>1468036800</v>
      </c>
      <c r="J1456">
        <v>1465607738</v>
      </c>
      <c r="K1456" t="b">
        <v>0</v>
      </c>
      <c r="L1456">
        <v>20</v>
      </c>
      <c r="M1456" t="b">
        <v>1</v>
      </c>
      <c r="N1456" t="s">
        <v>8269</v>
      </c>
      <c r="O1456" s="10">
        <f t="shared" si="160"/>
        <v>171</v>
      </c>
      <c r="P1456">
        <f t="shared" si="161"/>
        <v>68.25</v>
      </c>
      <c r="Q1456" t="s">
        <v>8315</v>
      </c>
      <c r="R1456" t="s">
        <v>8316</v>
      </c>
      <c r="S1456" s="14">
        <f t="shared" si="162"/>
        <v>42532.052523148144</v>
      </c>
      <c r="T1456" s="14">
        <f t="shared" si="163"/>
        <v>42560.166666666672</v>
      </c>
    </row>
    <row r="1457" spans="1:20" ht="43.2" x14ac:dyDescent="0.3">
      <c r="A1457">
        <v>3451</v>
      </c>
      <c r="B1457" s="3" t="s">
        <v>3450</v>
      </c>
      <c r="C1457" s="3" t="s">
        <v>7561</v>
      </c>
      <c r="D1457" s="6">
        <v>650</v>
      </c>
      <c r="E1457" s="8">
        <v>658</v>
      </c>
      <c r="F1457" t="s">
        <v>8218</v>
      </c>
      <c r="G1457" t="s">
        <v>8223</v>
      </c>
      <c r="H1457" t="s">
        <v>8245</v>
      </c>
      <c r="I1457">
        <v>1429636927</v>
      </c>
      <c r="J1457">
        <v>1427304127</v>
      </c>
      <c r="K1457" t="b">
        <v>0</v>
      </c>
      <c r="L1457">
        <v>16</v>
      </c>
      <c r="M1457" t="b">
        <v>1</v>
      </c>
      <c r="N1457" t="s">
        <v>8269</v>
      </c>
      <c r="O1457" s="10">
        <f t="shared" si="160"/>
        <v>101</v>
      </c>
      <c r="P1457">
        <f t="shared" si="161"/>
        <v>41.13</v>
      </c>
      <c r="Q1457" t="s">
        <v>8315</v>
      </c>
      <c r="R1457" t="s">
        <v>8316</v>
      </c>
      <c r="S1457" s="14">
        <f t="shared" si="162"/>
        <v>42088.723692129628</v>
      </c>
      <c r="T1457" s="14">
        <f t="shared" si="163"/>
        <v>42115.723692129628</v>
      </c>
    </row>
    <row r="1458" spans="1:20" ht="43.2" x14ac:dyDescent="0.3">
      <c r="A1458">
        <v>3452</v>
      </c>
      <c r="B1458" s="3" t="s">
        <v>3451</v>
      </c>
      <c r="C1458" s="3" t="s">
        <v>7562</v>
      </c>
      <c r="D1458" s="6">
        <v>1000</v>
      </c>
      <c r="E1458" s="8">
        <v>1532</v>
      </c>
      <c r="F1458" t="s">
        <v>8218</v>
      </c>
      <c r="G1458" t="s">
        <v>8223</v>
      </c>
      <c r="H1458" t="s">
        <v>8245</v>
      </c>
      <c r="I1458">
        <v>1406087940</v>
      </c>
      <c r="J1458">
        <v>1404141626</v>
      </c>
      <c r="K1458" t="b">
        <v>0</v>
      </c>
      <c r="L1458">
        <v>37</v>
      </c>
      <c r="M1458" t="b">
        <v>1</v>
      </c>
      <c r="N1458" t="s">
        <v>8269</v>
      </c>
      <c r="O1458" s="10">
        <f t="shared" si="160"/>
        <v>153</v>
      </c>
      <c r="P1458">
        <f t="shared" si="161"/>
        <v>41.41</v>
      </c>
      <c r="Q1458" t="s">
        <v>8315</v>
      </c>
      <c r="R1458" t="s">
        <v>8316</v>
      </c>
      <c r="S1458" s="14">
        <f t="shared" si="162"/>
        <v>41820.639189814814</v>
      </c>
      <c r="T1458" s="14">
        <f t="shared" si="163"/>
        <v>41843.165972222225</v>
      </c>
    </row>
    <row r="1459" spans="1:20" ht="43.2" x14ac:dyDescent="0.3">
      <c r="A1459">
        <v>3455</v>
      </c>
      <c r="B1459" s="3" t="s">
        <v>3454</v>
      </c>
      <c r="C1459" s="3" t="s">
        <v>7565</v>
      </c>
      <c r="D1459" s="6">
        <v>10000</v>
      </c>
      <c r="E1459" s="8">
        <v>10065</v>
      </c>
      <c r="F1459" t="s">
        <v>8218</v>
      </c>
      <c r="G1459" t="s">
        <v>8223</v>
      </c>
      <c r="H1459" t="s">
        <v>8245</v>
      </c>
      <c r="I1459">
        <v>1476381627</v>
      </c>
      <c r="J1459">
        <v>1473789627</v>
      </c>
      <c r="K1459" t="b">
        <v>0</v>
      </c>
      <c r="L1459">
        <v>69</v>
      </c>
      <c r="M1459" t="b">
        <v>1</v>
      </c>
      <c r="N1459" t="s">
        <v>8269</v>
      </c>
      <c r="O1459" s="10">
        <f t="shared" si="160"/>
        <v>101</v>
      </c>
      <c r="P1459">
        <f t="shared" si="161"/>
        <v>145.87</v>
      </c>
      <c r="Q1459" t="s">
        <v>8315</v>
      </c>
      <c r="R1459" t="s">
        <v>8316</v>
      </c>
      <c r="S1459" s="14">
        <f t="shared" si="162"/>
        <v>42626.7503125</v>
      </c>
      <c r="T1459" s="14">
        <f t="shared" si="163"/>
        <v>42656.7503125</v>
      </c>
    </row>
    <row r="1460" spans="1:20" ht="43.2" x14ac:dyDescent="0.3">
      <c r="A1460">
        <v>3456</v>
      </c>
      <c r="B1460" s="3" t="s">
        <v>3455</v>
      </c>
      <c r="C1460" s="3" t="s">
        <v>7566</v>
      </c>
      <c r="D1460" s="6">
        <v>3000</v>
      </c>
      <c r="E1460" s="8">
        <v>5739</v>
      </c>
      <c r="F1460" t="s">
        <v>8218</v>
      </c>
      <c r="G1460" t="s">
        <v>8223</v>
      </c>
      <c r="H1460" t="s">
        <v>8245</v>
      </c>
      <c r="I1460">
        <v>1406876340</v>
      </c>
      <c r="J1460">
        <v>1404190567</v>
      </c>
      <c r="K1460" t="b">
        <v>0</v>
      </c>
      <c r="L1460">
        <v>16</v>
      </c>
      <c r="M1460" t="b">
        <v>1</v>
      </c>
      <c r="N1460" t="s">
        <v>8269</v>
      </c>
      <c r="O1460" s="10">
        <f t="shared" si="160"/>
        <v>191</v>
      </c>
      <c r="P1460">
        <f t="shared" si="161"/>
        <v>358.69</v>
      </c>
      <c r="Q1460" t="s">
        <v>8315</v>
      </c>
      <c r="R1460" t="s">
        <v>8316</v>
      </c>
      <c r="S1460" s="14">
        <f t="shared" si="162"/>
        <v>41821.205636574072</v>
      </c>
      <c r="T1460" s="14">
        <f t="shared" si="163"/>
        <v>41852.290972222225</v>
      </c>
    </row>
    <row r="1461" spans="1:20" ht="28.8" x14ac:dyDescent="0.3">
      <c r="A1461">
        <v>3457</v>
      </c>
      <c r="B1461" s="3" t="s">
        <v>3456</v>
      </c>
      <c r="C1461" s="3" t="s">
        <v>7567</v>
      </c>
      <c r="D1461" s="6">
        <v>2000</v>
      </c>
      <c r="E1461" s="8">
        <v>2804</v>
      </c>
      <c r="F1461" t="s">
        <v>8218</v>
      </c>
      <c r="G1461" t="s">
        <v>8223</v>
      </c>
      <c r="H1461" t="s">
        <v>8245</v>
      </c>
      <c r="I1461">
        <v>1423720740</v>
      </c>
      <c r="J1461">
        <v>1421081857</v>
      </c>
      <c r="K1461" t="b">
        <v>0</v>
      </c>
      <c r="L1461">
        <v>55</v>
      </c>
      <c r="M1461" t="b">
        <v>1</v>
      </c>
      <c r="N1461" t="s">
        <v>8269</v>
      </c>
      <c r="O1461" s="10">
        <f t="shared" si="160"/>
        <v>140</v>
      </c>
      <c r="P1461">
        <f t="shared" ref="P1461:P1502" si="164">IFERROR(ROUND(E1461/L1461,2),0)</f>
        <v>50.98</v>
      </c>
      <c r="Q1461" t="s">
        <v>8315</v>
      </c>
      <c r="R1461" t="s">
        <v>8316</v>
      </c>
      <c r="S1461" s="14">
        <f t="shared" ref="S1461:S1502" si="165">(((J1461/60)/60)/24)+DATE(1970,1,1)</f>
        <v>42016.706678240742</v>
      </c>
      <c r="T1461" s="14">
        <f t="shared" ref="T1461:T1502" si="166">(((I1461/60)/60)/24)+DATE(1970,1,1)</f>
        <v>42047.249305555553</v>
      </c>
    </row>
    <row r="1462" spans="1:20" ht="43.2" x14ac:dyDescent="0.3">
      <c r="A1462">
        <v>3458</v>
      </c>
      <c r="B1462" s="3" t="s">
        <v>3457</v>
      </c>
      <c r="C1462" s="3" t="s">
        <v>7568</v>
      </c>
      <c r="D1462" s="6">
        <v>978</v>
      </c>
      <c r="E1462" s="8">
        <v>1216</v>
      </c>
      <c r="F1462" t="s">
        <v>8218</v>
      </c>
      <c r="G1462" t="s">
        <v>8223</v>
      </c>
      <c r="H1462" t="s">
        <v>8245</v>
      </c>
      <c r="I1462">
        <v>1422937620</v>
      </c>
      <c r="J1462">
        <v>1420606303</v>
      </c>
      <c r="K1462" t="b">
        <v>0</v>
      </c>
      <c r="L1462">
        <v>27</v>
      </c>
      <c r="M1462" t="b">
        <v>1</v>
      </c>
      <c r="N1462" t="s">
        <v>8269</v>
      </c>
      <c r="O1462" s="10">
        <f t="shared" si="160"/>
        <v>124</v>
      </c>
      <c r="P1462">
        <f t="shared" si="164"/>
        <v>45.04</v>
      </c>
      <c r="Q1462" t="s">
        <v>8315</v>
      </c>
      <c r="R1462" t="s">
        <v>8316</v>
      </c>
      <c r="S1462" s="14">
        <f t="shared" si="165"/>
        <v>42011.202581018515</v>
      </c>
      <c r="T1462" s="14">
        <f t="shared" si="166"/>
        <v>42038.185416666667</v>
      </c>
    </row>
    <row r="1463" spans="1:20" ht="43.2" x14ac:dyDescent="0.3">
      <c r="A1463">
        <v>3461</v>
      </c>
      <c r="B1463" s="3" t="s">
        <v>3460</v>
      </c>
      <c r="C1463" s="3" t="s">
        <v>7571</v>
      </c>
      <c r="D1463" s="6">
        <v>500</v>
      </c>
      <c r="E1463" s="8">
        <v>695</v>
      </c>
      <c r="F1463" t="s">
        <v>8218</v>
      </c>
      <c r="G1463" t="s">
        <v>8223</v>
      </c>
      <c r="H1463" t="s">
        <v>8245</v>
      </c>
      <c r="I1463">
        <v>1477710000</v>
      </c>
      <c r="J1463">
        <v>1475248279</v>
      </c>
      <c r="K1463" t="b">
        <v>0</v>
      </c>
      <c r="L1463">
        <v>12</v>
      </c>
      <c r="M1463" t="b">
        <v>1</v>
      </c>
      <c r="N1463" t="s">
        <v>8269</v>
      </c>
      <c r="O1463" s="10">
        <f t="shared" si="160"/>
        <v>139</v>
      </c>
      <c r="P1463">
        <f t="shared" si="164"/>
        <v>57.92</v>
      </c>
      <c r="Q1463" t="s">
        <v>8315</v>
      </c>
      <c r="R1463" t="s">
        <v>8316</v>
      </c>
      <c r="S1463" s="14">
        <f t="shared" si="165"/>
        <v>42643.632858796293</v>
      </c>
      <c r="T1463" s="14">
        <f t="shared" si="166"/>
        <v>42672.125</v>
      </c>
    </row>
    <row r="1464" spans="1:20" ht="43.2" x14ac:dyDescent="0.3">
      <c r="A1464">
        <v>3462</v>
      </c>
      <c r="B1464" s="3" t="s">
        <v>3461</v>
      </c>
      <c r="C1464" s="3" t="s">
        <v>7572</v>
      </c>
      <c r="D1464" s="6">
        <v>250</v>
      </c>
      <c r="E1464" s="8">
        <v>505</v>
      </c>
      <c r="F1464" t="s">
        <v>8218</v>
      </c>
      <c r="G1464" t="s">
        <v>8223</v>
      </c>
      <c r="H1464" t="s">
        <v>8245</v>
      </c>
      <c r="I1464">
        <v>1436551200</v>
      </c>
      <c r="J1464">
        <v>1435181628</v>
      </c>
      <c r="K1464" t="b">
        <v>0</v>
      </c>
      <c r="L1464">
        <v>17</v>
      </c>
      <c r="M1464" t="b">
        <v>1</v>
      </c>
      <c r="N1464" t="s">
        <v>8269</v>
      </c>
      <c r="O1464" s="10">
        <f t="shared" si="160"/>
        <v>202</v>
      </c>
      <c r="P1464">
        <f t="shared" si="164"/>
        <v>29.71</v>
      </c>
      <c r="Q1464" t="s">
        <v>8315</v>
      </c>
      <c r="R1464" t="s">
        <v>8316</v>
      </c>
      <c r="S1464" s="14">
        <f t="shared" si="165"/>
        <v>42179.898472222223</v>
      </c>
      <c r="T1464" s="14">
        <f t="shared" si="166"/>
        <v>42195.75</v>
      </c>
    </row>
    <row r="1465" spans="1:20" ht="57.6" x14ac:dyDescent="0.3">
      <c r="A1465">
        <v>3464</v>
      </c>
      <c r="B1465" s="3" t="s">
        <v>3463</v>
      </c>
      <c r="C1465" s="3" t="s">
        <v>7574</v>
      </c>
      <c r="D1465" s="6">
        <v>5000</v>
      </c>
      <c r="E1465" s="8">
        <v>5116.18</v>
      </c>
      <c r="F1465" t="s">
        <v>8218</v>
      </c>
      <c r="G1465" t="s">
        <v>8223</v>
      </c>
      <c r="H1465" t="s">
        <v>8245</v>
      </c>
      <c r="I1465">
        <v>1471921637</v>
      </c>
      <c r="J1465">
        <v>1469329637</v>
      </c>
      <c r="K1465" t="b">
        <v>0</v>
      </c>
      <c r="L1465">
        <v>93</v>
      </c>
      <c r="M1465" t="b">
        <v>1</v>
      </c>
      <c r="N1465" t="s">
        <v>8269</v>
      </c>
      <c r="O1465" s="10">
        <f t="shared" si="160"/>
        <v>102</v>
      </c>
      <c r="P1465">
        <f t="shared" si="164"/>
        <v>55.01</v>
      </c>
      <c r="Q1465" t="s">
        <v>8315</v>
      </c>
      <c r="R1465" t="s">
        <v>8316</v>
      </c>
      <c r="S1465" s="14">
        <f t="shared" si="165"/>
        <v>42575.130057870367</v>
      </c>
      <c r="T1465" s="14">
        <f t="shared" si="166"/>
        <v>42605.130057870367</v>
      </c>
    </row>
    <row r="1466" spans="1:20" ht="43.2" x14ac:dyDescent="0.3">
      <c r="A1466">
        <v>3466</v>
      </c>
      <c r="B1466" s="3" t="s">
        <v>3465</v>
      </c>
      <c r="C1466" s="3" t="s">
        <v>7576</v>
      </c>
      <c r="D1466" s="6">
        <v>3500</v>
      </c>
      <c r="E1466" s="8">
        <v>4450</v>
      </c>
      <c r="F1466" t="s">
        <v>8218</v>
      </c>
      <c r="G1466" t="s">
        <v>8223</v>
      </c>
      <c r="H1466" t="s">
        <v>8245</v>
      </c>
      <c r="I1466">
        <v>1461108450</v>
      </c>
      <c r="J1466">
        <v>1455928050</v>
      </c>
      <c r="K1466" t="b">
        <v>0</v>
      </c>
      <c r="L1466">
        <v>61</v>
      </c>
      <c r="M1466" t="b">
        <v>1</v>
      </c>
      <c r="N1466" t="s">
        <v>8269</v>
      </c>
      <c r="O1466" s="10">
        <f t="shared" si="160"/>
        <v>127</v>
      </c>
      <c r="P1466">
        <f t="shared" si="164"/>
        <v>72.95</v>
      </c>
      <c r="Q1466" t="s">
        <v>8315</v>
      </c>
      <c r="R1466" t="s">
        <v>8316</v>
      </c>
      <c r="S1466" s="14">
        <f t="shared" si="165"/>
        <v>42420.019097222219</v>
      </c>
      <c r="T1466" s="14">
        <f t="shared" si="166"/>
        <v>42479.977430555555</v>
      </c>
    </row>
    <row r="1467" spans="1:20" x14ac:dyDescent="0.3">
      <c r="A1467">
        <v>3467</v>
      </c>
      <c r="B1467" s="3" t="s">
        <v>3466</v>
      </c>
      <c r="C1467" s="3" t="s">
        <v>7577</v>
      </c>
      <c r="D1467" s="6">
        <v>3000</v>
      </c>
      <c r="E1467" s="8">
        <v>3030</v>
      </c>
      <c r="F1467" t="s">
        <v>8218</v>
      </c>
      <c r="G1467" t="s">
        <v>8223</v>
      </c>
      <c r="H1467" t="s">
        <v>8245</v>
      </c>
      <c r="I1467">
        <v>1426864032</v>
      </c>
      <c r="J1467">
        <v>1424275632</v>
      </c>
      <c r="K1467" t="b">
        <v>0</v>
      </c>
      <c r="L1467">
        <v>47</v>
      </c>
      <c r="M1467" t="b">
        <v>1</v>
      </c>
      <c r="N1467" t="s">
        <v>8269</v>
      </c>
      <c r="O1467" s="10">
        <f t="shared" si="160"/>
        <v>101</v>
      </c>
      <c r="P1467">
        <f t="shared" si="164"/>
        <v>64.47</v>
      </c>
      <c r="Q1467" t="s">
        <v>8315</v>
      </c>
      <c r="R1467" t="s">
        <v>8316</v>
      </c>
      <c r="S1467" s="14">
        <f t="shared" si="165"/>
        <v>42053.671666666662</v>
      </c>
      <c r="T1467" s="14">
        <f t="shared" si="166"/>
        <v>42083.630000000005</v>
      </c>
    </row>
    <row r="1468" spans="1:20" ht="43.2" x14ac:dyDescent="0.3">
      <c r="A1468">
        <v>3468</v>
      </c>
      <c r="B1468" s="3" t="s">
        <v>3467</v>
      </c>
      <c r="C1468" s="3" t="s">
        <v>7578</v>
      </c>
      <c r="D1468" s="6">
        <v>10000</v>
      </c>
      <c r="E1468" s="8">
        <v>12178</v>
      </c>
      <c r="F1468" t="s">
        <v>8218</v>
      </c>
      <c r="G1468" t="s">
        <v>8223</v>
      </c>
      <c r="H1468" t="s">
        <v>8245</v>
      </c>
      <c r="I1468">
        <v>1474426800</v>
      </c>
      <c r="J1468">
        <v>1471976529</v>
      </c>
      <c r="K1468" t="b">
        <v>0</v>
      </c>
      <c r="L1468">
        <v>17</v>
      </c>
      <c r="M1468" t="b">
        <v>1</v>
      </c>
      <c r="N1468" t="s">
        <v>8269</v>
      </c>
      <c r="O1468" s="10">
        <f t="shared" si="160"/>
        <v>122</v>
      </c>
      <c r="P1468">
        <f t="shared" si="164"/>
        <v>716.35</v>
      </c>
      <c r="Q1468" t="s">
        <v>8315</v>
      </c>
      <c r="R1468" t="s">
        <v>8316</v>
      </c>
      <c r="S1468" s="14">
        <f t="shared" si="165"/>
        <v>42605.765381944439</v>
      </c>
      <c r="T1468" s="14">
        <f t="shared" si="166"/>
        <v>42634.125</v>
      </c>
    </row>
    <row r="1469" spans="1:20" ht="57.6" x14ac:dyDescent="0.3">
      <c r="A1469">
        <v>3469</v>
      </c>
      <c r="B1469" s="3" t="s">
        <v>3468</v>
      </c>
      <c r="C1469" s="3" t="s">
        <v>7579</v>
      </c>
      <c r="D1469" s="6">
        <v>2800</v>
      </c>
      <c r="E1469" s="8">
        <v>3175</v>
      </c>
      <c r="F1469" t="s">
        <v>8218</v>
      </c>
      <c r="G1469" t="s">
        <v>8223</v>
      </c>
      <c r="H1469" t="s">
        <v>8245</v>
      </c>
      <c r="I1469">
        <v>1461857045</v>
      </c>
      <c r="J1469">
        <v>1459265045</v>
      </c>
      <c r="K1469" t="b">
        <v>0</v>
      </c>
      <c r="L1469">
        <v>63</v>
      </c>
      <c r="M1469" t="b">
        <v>1</v>
      </c>
      <c r="N1469" t="s">
        <v>8269</v>
      </c>
      <c r="O1469" s="10">
        <f t="shared" si="160"/>
        <v>113</v>
      </c>
      <c r="P1469">
        <f t="shared" si="164"/>
        <v>50.4</v>
      </c>
      <c r="Q1469" t="s">
        <v>8315</v>
      </c>
      <c r="R1469" t="s">
        <v>8316</v>
      </c>
      <c r="S1469" s="14">
        <f t="shared" si="165"/>
        <v>42458.641724537039</v>
      </c>
      <c r="T1469" s="14">
        <f t="shared" si="166"/>
        <v>42488.641724537039</v>
      </c>
    </row>
    <row r="1470" spans="1:20" ht="28.8" x14ac:dyDescent="0.3">
      <c r="A1470">
        <v>3470</v>
      </c>
      <c r="B1470" s="3" t="s">
        <v>3469</v>
      </c>
      <c r="C1470" s="3" t="s">
        <v>7580</v>
      </c>
      <c r="D1470" s="6">
        <v>250</v>
      </c>
      <c r="E1470" s="8">
        <v>375</v>
      </c>
      <c r="F1470" t="s">
        <v>8218</v>
      </c>
      <c r="G1470" t="s">
        <v>8223</v>
      </c>
      <c r="H1470" t="s">
        <v>8245</v>
      </c>
      <c r="I1470">
        <v>1468618680</v>
      </c>
      <c r="J1470">
        <v>1465345902</v>
      </c>
      <c r="K1470" t="b">
        <v>0</v>
      </c>
      <c r="L1470">
        <v>9</v>
      </c>
      <c r="M1470" t="b">
        <v>1</v>
      </c>
      <c r="N1470" t="s">
        <v>8269</v>
      </c>
      <c r="O1470" s="10">
        <f t="shared" si="160"/>
        <v>150</v>
      </c>
      <c r="P1470">
        <f t="shared" si="164"/>
        <v>41.67</v>
      </c>
      <c r="Q1470" t="s">
        <v>8315</v>
      </c>
      <c r="R1470" t="s">
        <v>8316</v>
      </c>
      <c r="S1470" s="14">
        <f t="shared" si="165"/>
        <v>42529.022013888884</v>
      </c>
      <c r="T1470" s="14">
        <f t="shared" si="166"/>
        <v>42566.901388888888</v>
      </c>
    </row>
    <row r="1471" spans="1:20" ht="43.2" x14ac:dyDescent="0.3">
      <c r="A1471">
        <v>3472</v>
      </c>
      <c r="B1471" s="3" t="s">
        <v>3471</v>
      </c>
      <c r="C1471" s="3" t="s">
        <v>7582</v>
      </c>
      <c r="D1471" s="6">
        <v>2000</v>
      </c>
      <c r="E1471" s="8">
        <v>2041</v>
      </c>
      <c r="F1471" t="s">
        <v>8218</v>
      </c>
      <c r="G1471" t="s">
        <v>8223</v>
      </c>
      <c r="H1471" t="s">
        <v>8245</v>
      </c>
      <c r="I1471">
        <v>1415253540</v>
      </c>
      <c r="J1471">
        <v>1413432331</v>
      </c>
      <c r="K1471" t="b">
        <v>0</v>
      </c>
      <c r="L1471">
        <v>23</v>
      </c>
      <c r="M1471" t="b">
        <v>1</v>
      </c>
      <c r="N1471" t="s">
        <v>8269</v>
      </c>
      <c r="O1471" s="10">
        <f t="shared" si="160"/>
        <v>102</v>
      </c>
      <c r="P1471">
        <f t="shared" si="164"/>
        <v>88.74</v>
      </c>
      <c r="Q1471" t="s">
        <v>8315</v>
      </c>
      <c r="R1471" t="s">
        <v>8316</v>
      </c>
      <c r="S1471" s="14">
        <f t="shared" si="165"/>
        <v>41928.170497685183</v>
      </c>
      <c r="T1471" s="14">
        <f t="shared" si="166"/>
        <v>41949.249305555553</v>
      </c>
    </row>
    <row r="1472" spans="1:20" ht="43.2" x14ac:dyDescent="0.3">
      <c r="A1472">
        <v>3473</v>
      </c>
      <c r="B1472" s="3" t="s">
        <v>3472</v>
      </c>
      <c r="C1472" s="3" t="s">
        <v>7583</v>
      </c>
      <c r="D1472" s="6">
        <v>4900</v>
      </c>
      <c r="E1472" s="8">
        <v>4900</v>
      </c>
      <c r="F1472" t="s">
        <v>8218</v>
      </c>
      <c r="G1472" t="s">
        <v>8223</v>
      </c>
      <c r="H1472" t="s">
        <v>8245</v>
      </c>
      <c r="I1472">
        <v>1426883220</v>
      </c>
      <c r="J1472">
        <v>1425067296</v>
      </c>
      <c r="K1472" t="b">
        <v>0</v>
      </c>
      <c r="L1472">
        <v>33</v>
      </c>
      <c r="M1472" t="b">
        <v>1</v>
      </c>
      <c r="N1472" t="s">
        <v>8269</v>
      </c>
      <c r="O1472" s="10">
        <f t="shared" si="160"/>
        <v>100</v>
      </c>
      <c r="P1472">
        <f t="shared" si="164"/>
        <v>148.47999999999999</v>
      </c>
      <c r="Q1472" t="s">
        <v>8315</v>
      </c>
      <c r="R1472" t="s">
        <v>8316</v>
      </c>
      <c r="S1472" s="14">
        <f t="shared" si="165"/>
        <v>42062.834444444445</v>
      </c>
      <c r="T1472" s="14">
        <f t="shared" si="166"/>
        <v>42083.852083333331</v>
      </c>
    </row>
    <row r="1473" spans="1:20" ht="43.2" x14ac:dyDescent="0.3">
      <c r="A1473">
        <v>3476</v>
      </c>
      <c r="B1473" s="3" t="s">
        <v>3475</v>
      </c>
      <c r="C1473" s="3" t="s">
        <v>7586</v>
      </c>
      <c r="D1473" s="6">
        <v>300</v>
      </c>
      <c r="E1473" s="8">
        <v>312</v>
      </c>
      <c r="F1473" t="s">
        <v>8218</v>
      </c>
      <c r="G1473" t="s">
        <v>8223</v>
      </c>
      <c r="H1473" t="s">
        <v>8245</v>
      </c>
      <c r="I1473">
        <v>1414378800</v>
      </c>
      <c r="J1473">
        <v>1412836990</v>
      </c>
      <c r="K1473" t="b">
        <v>0</v>
      </c>
      <c r="L1473">
        <v>6</v>
      </c>
      <c r="M1473" t="b">
        <v>1</v>
      </c>
      <c r="N1473" t="s">
        <v>8269</v>
      </c>
      <c r="O1473" s="10">
        <f t="shared" si="160"/>
        <v>104</v>
      </c>
      <c r="P1473">
        <f t="shared" si="164"/>
        <v>52</v>
      </c>
      <c r="Q1473" t="s">
        <v>8315</v>
      </c>
      <c r="R1473" t="s">
        <v>8316</v>
      </c>
      <c r="S1473" s="14">
        <f t="shared" si="165"/>
        <v>41921.279976851853</v>
      </c>
      <c r="T1473" s="14">
        <f t="shared" si="166"/>
        <v>41939.125</v>
      </c>
    </row>
    <row r="1474" spans="1:20" ht="43.2" x14ac:dyDescent="0.3">
      <c r="A1474">
        <v>3477</v>
      </c>
      <c r="B1474" s="3" t="s">
        <v>3476</v>
      </c>
      <c r="C1474" s="3" t="s">
        <v>7587</v>
      </c>
      <c r="D1474" s="6">
        <v>1800</v>
      </c>
      <c r="E1474" s="8">
        <v>2076</v>
      </c>
      <c r="F1474" t="s">
        <v>8218</v>
      </c>
      <c r="G1474" t="s">
        <v>8223</v>
      </c>
      <c r="H1474" t="s">
        <v>8245</v>
      </c>
      <c r="I1474">
        <v>1431831600</v>
      </c>
      <c r="J1474">
        <v>1430761243</v>
      </c>
      <c r="K1474" t="b">
        <v>0</v>
      </c>
      <c r="L1474">
        <v>39</v>
      </c>
      <c r="M1474" t="b">
        <v>1</v>
      </c>
      <c r="N1474" t="s">
        <v>8269</v>
      </c>
      <c r="O1474" s="10">
        <f t="shared" ref="O1474:O1537" si="167">ROUND(E1474/D1474*100,0)</f>
        <v>115</v>
      </c>
      <c r="P1474">
        <f t="shared" si="164"/>
        <v>53.23</v>
      </c>
      <c r="Q1474" t="s">
        <v>8315</v>
      </c>
      <c r="R1474" t="s">
        <v>8316</v>
      </c>
      <c r="S1474" s="14">
        <f t="shared" si="165"/>
        <v>42128.736608796295</v>
      </c>
      <c r="T1474" s="14">
        <f t="shared" si="166"/>
        <v>42141.125</v>
      </c>
    </row>
    <row r="1475" spans="1:20" ht="43.2" x14ac:dyDescent="0.3">
      <c r="A1475">
        <v>3478</v>
      </c>
      <c r="B1475" s="3" t="s">
        <v>3477</v>
      </c>
      <c r="C1475" s="3" t="s">
        <v>7588</v>
      </c>
      <c r="D1475" s="6">
        <v>2000</v>
      </c>
      <c r="E1475" s="8">
        <v>2257</v>
      </c>
      <c r="F1475" t="s">
        <v>8218</v>
      </c>
      <c r="G1475" t="s">
        <v>8223</v>
      </c>
      <c r="H1475" t="s">
        <v>8245</v>
      </c>
      <c r="I1475">
        <v>1426539600</v>
      </c>
      <c r="J1475">
        <v>1424296822</v>
      </c>
      <c r="K1475" t="b">
        <v>0</v>
      </c>
      <c r="L1475">
        <v>57</v>
      </c>
      <c r="M1475" t="b">
        <v>1</v>
      </c>
      <c r="N1475" t="s">
        <v>8269</v>
      </c>
      <c r="O1475" s="10">
        <f t="shared" si="167"/>
        <v>113</v>
      </c>
      <c r="P1475">
        <f t="shared" si="164"/>
        <v>39.6</v>
      </c>
      <c r="Q1475" t="s">
        <v>8315</v>
      </c>
      <c r="R1475" t="s">
        <v>8316</v>
      </c>
      <c r="S1475" s="14">
        <f t="shared" si="165"/>
        <v>42053.916921296302</v>
      </c>
      <c r="T1475" s="14">
        <f t="shared" si="166"/>
        <v>42079.875</v>
      </c>
    </row>
    <row r="1476" spans="1:20" ht="43.2" x14ac:dyDescent="0.3">
      <c r="A1476">
        <v>3480</v>
      </c>
      <c r="B1476" s="3" t="s">
        <v>3479</v>
      </c>
      <c r="C1476" s="3" t="s">
        <v>7590</v>
      </c>
      <c r="D1476" s="6">
        <v>1500</v>
      </c>
      <c r="E1476" s="8">
        <v>2140</v>
      </c>
      <c r="F1476" t="s">
        <v>8218</v>
      </c>
      <c r="G1476" t="s">
        <v>8223</v>
      </c>
      <c r="H1476" t="s">
        <v>8245</v>
      </c>
      <c r="I1476">
        <v>1436562000</v>
      </c>
      <c r="J1476">
        <v>1434440227</v>
      </c>
      <c r="K1476" t="b">
        <v>0</v>
      </c>
      <c r="L1476">
        <v>13</v>
      </c>
      <c r="M1476" t="b">
        <v>1</v>
      </c>
      <c r="N1476" t="s">
        <v>8269</v>
      </c>
      <c r="O1476" s="10">
        <f t="shared" si="167"/>
        <v>143</v>
      </c>
      <c r="P1476">
        <f t="shared" si="164"/>
        <v>164.62</v>
      </c>
      <c r="Q1476" t="s">
        <v>8315</v>
      </c>
      <c r="R1476" t="s">
        <v>8316</v>
      </c>
      <c r="S1476" s="14">
        <f t="shared" si="165"/>
        <v>42171.317442129628</v>
      </c>
      <c r="T1476" s="14">
        <f t="shared" si="166"/>
        <v>42195.875</v>
      </c>
    </row>
    <row r="1477" spans="1:20" ht="43.2" x14ac:dyDescent="0.3">
      <c r="A1477">
        <v>3483</v>
      </c>
      <c r="B1477" s="3" t="s">
        <v>3482</v>
      </c>
      <c r="C1477" s="3" t="s">
        <v>7593</v>
      </c>
      <c r="D1477" s="6">
        <v>3350</v>
      </c>
      <c r="E1477" s="8">
        <v>5358</v>
      </c>
      <c r="F1477" t="s">
        <v>8218</v>
      </c>
      <c r="G1477" t="s">
        <v>8223</v>
      </c>
      <c r="H1477" t="s">
        <v>8245</v>
      </c>
      <c r="I1477">
        <v>1404403381</v>
      </c>
      <c r="J1477">
        <v>1401811381</v>
      </c>
      <c r="K1477" t="b">
        <v>0</v>
      </c>
      <c r="L1477">
        <v>133</v>
      </c>
      <c r="M1477" t="b">
        <v>1</v>
      </c>
      <c r="N1477" t="s">
        <v>8269</v>
      </c>
      <c r="O1477" s="10">
        <f t="shared" si="167"/>
        <v>160</v>
      </c>
      <c r="P1477">
        <f t="shared" si="164"/>
        <v>40.29</v>
      </c>
      <c r="Q1477" t="s">
        <v>8315</v>
      </c>
      <c r="R1477" t="s">
        <v>8316</v>
      </c>
      <c r="S1477" s="14">
        <f t="shared" si="165"/>
        <v>41793.668761574074</v>
      </c>
      <c r="T1477" s="14">
        <f t="shared" si="166"/>
        <v>41823.668761574074</v>
      </c>
    </row>
    <row r="1478" spans="1:20" ht="57.6" x14ac:dyDescent="0.3">
      <c r="A1478">
        <v>3484</v>
      </c>
      <c r="B1478" s="3" t="s">
        <v>3483</v>
      </c>
      <c r="C1478" s="3" t="s">
        <v>7594</v>
      </c>
      <c r="D1478" s="6">
        <v>2500</v>
      </c>
      <c r="E1478" s="8">
        <v>2856</v>
      </c>
      <c r="F1478" t="s">
        <v>8218</v>
      </c>
      <c r="G1478" t="s">
        <v>8223</v>
      </c>
      <c r="H1478" t="s">
        <v>8245</v>
      </c>
      <c r="I1478">
        <v>1466014499</v>
      </c>
      <c r="J1478">
        <v>1463422499</v>
      </c>
      <c r="K1478" t="b">
        <v>0</v>
      </c>
      <c r="L1478">
        <v>44</v>
      </c>
      <c r="M1478" t="b">
        <v>1</v>
      </c>
      <c r="N1478" t="s">
        <v>8269</v>
      </c>
      <c r="O1478" s="10">
        <f t="shared" si="167"/>
        <v>114</v>
      </c>
      <c r="P1478">
        <f t="shared" si="164"/>
        <v>64.91</v>
      </c>
      <c r="Q1478" t="s">
        <v>8315</v>
      </c>
      <c r="R1478" t="s">
        <v>8316</v>
      </c>
      <c r="S1478" s="14">
        <f t="shared" si="165"/>
        <v>42506.760405092587</v>
      </c>
      <c r="T1478" s="14">
        <f t="shared" si="166"/>
        <v>42536.760405092587</v>
      </c>
    </row>
    <row r="1479" spans="1:20" ht="43.2" x14ac:dyDescent="0.3">
      <c r="A1479">
        <v>3485</v>
      </c>
      <c r="B1479" s="3" t="s">
        <v>3484</v>
      </c>
      <c r="C1479" s="3" t="s">
        <v>7595</v>
      </c>
      <c r="D1479" s="6">
        <v>1650</v>
      </c>
      <c r="E1479" s="8">
        <v>1660</v>
      </c>
      <c r="F1479" t="s">
        <v>8218</v>
      </c>
      <c r="G1479" t="s">
        <v>8223</v>
      </c>
      <c r="H1479" t="s">
        <v>8245</v>
      </c>
      <c r="I1479">
        <v>1454431080</v>
      </c>
      <c r="J1479">
        <v>1451839080</v>
      </c>
      <c r="K1479" t="b">
        <v>0</v>
      </c>
      <c r="L1479">
        <v>30</v>
      </c>
      <c r="M1479" t="b">
        <v>1</v>
      </c>
      <c r="N1479" t="s">
        <v>8269</v>
      </c>
      <c r="O1479" s="10">
        <f t="shared" si="167"/>
        <v>101</v>
      </c>
      <c r="P1479">
        <f t="shared" si="164"/>
        <v>55.33</v>
      </c>
      <c r="Q1479" t="s">
        <v>8315</v>
      </c>
      <c r="R1479" t="s">
        <v>8316</v>
      </c>
      <c r="S1479" s="14">
        <f t="shared" si="165"/>
        <v>42372.693055555559</v>
      </c>
      <c r="T1479" s="14">
        <f t="shared" si="166"/>
        <v>42402.693055555559</v>
      </c>
    </row>
    <row r="1480" spans="1:20" ht="43.2" x14ac:dyDescent="0.3">
      <c r="A1480">
        <v>3486</v>
      </c>
      <c r="B1480" s="3" t="s">
        <v>3485</v>
      </c>
      <c r="C1480" s="3" t="s">
        <v>7596</v>
      </c>
      <c r="D1480" s="6">
        <v>3000</v>
      </c>
      <c r="E1480" s="8">
        <v>4656</v>
      </c>
      <c r="F1480" t="s">
        <v>8218</v>
      </c>
      <c r="G1480" t="s">
        <v>8223</v>
      </c>
      <c r="H1480" t="s">
        <v>8245</v>
      </c>
      <c r="I1480">
        <v>1433314740</v>
      </c>
      <c r="J1480">
        <v>1430600401</v>
      </c>
      <c r="K1480" t="b">
        <v>0</v>
      </c>
      <c r="L1480">
        <v>56</v>
      </c>
      <c r="M1480" t="b">
        <v>1</v>
      </c>
      <c r="N1480" t="s">
        <v>8269</v>
      </c>
      <c r="O1480" s="10">
        <f t="shared" si="167"/>
        <v>155</v>
      </c>
      <c r="P1480">
        <f t="shared" si="164"/>
        <v>83.14</v>
      </c>
      <c r="Q1480" t="s">
        <v>8315</v>
      </c>
      <c r="R1480" t="s">
        <v>8316</v>
      </c>
      <c r="S1480" s="14">
        <f t="shared" si="165"/>
        <v>42126.87501157407</v>
      </c>
      <c r="T1480" s="14">
        <f t="shared" si="166"/>
        <v>42158.290972222225</v>
      </c>
    </row>
    <row r="1481" spans="1:20" ht="57.6" x14ac:dyDescent="0.3">
      <c r="A1481">
        <v>3488</v>
      </c>
      <c r="B1481" s="3" t="s">
        <v>3487</v>
      </c>
      <c r="C1481" s="3" t="s">
        <v>7598</v>
      </c>
      <c r="D1481" s="6">
        <v>3000</v>
      </c>
      <c r="E1481" s="8">
        <v>3636</v>
      </c>
      <c r="F1481" t="s">
        <v>8218</v>
      </c>
      <c r="G1481" t="s">
        <v>8223</v>
      </c>
      <c r="H1481" t="s">
        <v>8245</v>
      </c>
      <c r="I1481">
        <v>1429286400</v>
      </c>
      <c r="J1481">
        <v>1427221560</v>
      </c>
      <c r="K1481" t="b">
        <v>0</v>
      </c>
      <c r="L1481">
        <v>29</v>
      </c>
      <c r="M1481" t="b">
        <v>1</v>
      </c>
      <c r="N1481" t="s">
        <v>8269</v>
      </c>
      <c r="O1481" s="10">
        <f t="shared" si="167"/>
        <v>121</v>
      </c>
      <c r="P1481">
        <f t="shared" si="164"/>
        <v>125.38</v>
      </c>
      <c r="Q1481" t="s">
        <v>8315</v>
      </c>
      <c r="R1481" t="s">
        <v>8316</v>
      </c>
      <c r="S1481" s="14">
        <f t="shared" si="165"/>
        <v>42087.768055555556</v>
      </c>
      <c r="T1481" s="14">
        <f t="shared" si="166"/>
        <v>42111.666666666672</v>
      </c>
    </row>
    <row r="1482" spans="1:20" ht="43.2" x14ac:dyDescent="0.3">
      <c r="A1482">
        <v>3490</v>
      </c>
      <c r="B1482" s="3" t="s">
        <v>3489</v>
      </c>
      <c r="C1482" s="3" t="s">
        <v>7600</v>
      </c>
      <c r="D1482" s="6">
        <v>1000</v>
      </c>
      <c r="E1482" s="8">
        <v>1275</v>
      </c>
      <c r="F1482" t="s">
        <v>8218</v>
      </c>
      <c r="G1482" t="s">
        <v>8223</v>
      </c>
      <c r="H1482" t="s">
        <v>8245</v>
      </c>
      <c r="I1482">
        <v>1460574924</v>
      </c>
      <c r="J1482">
        <v>1457982924</v>
      </c>
      <c r="K1482" t="b">
        <v>0</v>
      </c>
      <c r="L1482">
        <v>27</v>
      </c>
      <c r="M1482" t="b">
        <v>1</v>
      </c>
      <c r="N1482" t="s">
        <v>8269</v>
      </c>
      <c r="O1482" s="10">
        <f t="shared" si="167"/>
        <v>128</v>
      </c>
      <c r="P1482">
        <f t="shared" si="164"/>
        <v>47.22</v>
      </c>
      <c r="Q1482" t="s">
        <v>8315</v>
      </c>
      <c r="R1482" t="s">
        <v>8316</v>
      </c>
      <c r="S1482" s="14">
        <f t="shared" si="165"/>
        <v>42443.802361111113</v>
      </c>
      <c r="T1482" s="14">
        <f t="shared" si="166"/>
        <v>42473.802361111113</v>
      </c>
    </row>
    <row r="1483" spans="1:20" ht="43.2" x14ac:dyDescent="0.3">
      <c r="A1483">
        <v>3491</v>
      </c>
      <c r="B1483" s="3" t="s">
        <v>3490</v>
      </c>
      <c r="C1483" s="3" t="s">
        <v>7601</v>
      </c>
      <c r="D1483" s="6">
        <v>500</v>
      </c>
      <c r="E1483" s="8">
        <v>791</v>
      </c>
      <c r="F1483" t="s">
        <v>8218</v>
      </c>
      <c r="G1483" t="s">
        <v>8223</v>
      </c>
      <c r="H1483" t="s">
        <v>8245</v>
      </c>
      <c r="I1483">
        <v>1431928784</v>
      </c>
      <c r="J1483">
        <v>1430114384</v>
      </c>
      <c r="K1483" t="b">
        <v>0</v>
      </c>
      <c r="L1483">
        <v>10</v>
      </c>
      <c r="M1483" t="b">
        <v>1</v>
      </c>
      <c r="N1483" t="s">
        <v>8269</v>
      </c>
      <c r="O1483" s="10">
        <f t="shared" si="167"/>
        <v>158</v>
      </c>
      <c r="P1483">
        <f t="shared" si="164"/>
        <v>79.099999999999994</v>
      </c>
      <c r="Q1483" t="s">
        <v>8315</v>
      </c>
      <c r="R1483" t="s">
        <v>8316</v>
      </c>
      <c r="S1483" s="14">
        <f t="shared" si="165"/>
        <v>42121.249814814815</v>
      </c>
      <c r="T1483" s="14">
        <f t="shared" si="166"/>
        <v>42142.249814814815</v>
      </c>
    </row>
    <row r="1484" spans="1:20" ht="43.2" x14ac:dyDescent="0.3">
      <c r="A1484">
        <v>3492</v>
      </c>
      <c r="B1484" s="3" t="s">
        <v>3491</v>
      </c>
      <c r="C1484" s="3" t="s">
        <v>7602</v>
      </c>
      <c r="D1484" s="6">
        <v>3800</v>
      </c>
      <c r="E1484" s="8">
        <v>4000.22</v>
      </c>
      <c r="F1484" t="s">
        <v>8218</v>
      </c>
      <c r="G1484" t="s">
        <v>8223</v>
      </c>
      <c r="H1484" t="s">
        <v>8245</v>
      </c>
      <c r="I1484">
        <v>1445818397</v>
      </c>
      <c r="J1484">
        <v>1442794397</v>
      </c>
      <c r="K1484" t="b">
        <v>0</v>
      </c>
      <c r="L1484">
        <v>35</v>
      </c>
      <c r="M1484" t="b">
        <v>1</v>
      </c>
      <c r="N1484" t="s">
        <v>8269</v>
      </c>
      <c r="O1484" s="10">
        <f t="shared" si="167"/>
        <v>105</v>
      </c>
      <c r="P1484">
        <f t="shared" si="164"/>
        <v>114.29</v>
      </c>
      <c r="Q1484" t="s">
        <v>8315</v>
      </c>
      <c r="R1484" t="s">
        <v>8316</v>
      </c>
      <c r="S1484" s="14">
        <f t="shared" si="165"/>
        <v>42268.009224537032</v>
      </c>
      <c r="T1484" s="14">
        <f t="shared" si="166"/>
        <v>42303.009224537032</v>
      </c>
    </row>
    <row r="1485" spans="1:20" ht="43.2" x14ac:dyDescent="0.3">
      <c r="A1485">
        <v>3493</v>
      </c>
      <c r="B1485" s="3" t="s">
        <v>3492</v>
      </c>
      <c r="C1485" s="3" t="s">
        <v>7603</v>
      </c>
      <c r="D1485" s="6">
        <v>1500</v>
      </c>
      <c r="E1485" s="8">
        <v>1500</v>
      </c>
      <c r="F1485" t="s">
        <v>8218</v>
      </c>
      <c r="G1485" t="s">
        <v>8223</v>
      </c>
      <c r="H1485" t="s">
        <v>8245</v>
      </c>
      <c r="I1485">
        <v>1408252260</v>
      </c>
      <c r="J1485">
        <v>1406580436</v>
      </c>
      <c r="K1485" t="b">
        <v>0</v>
      </c>
      <c r="L1485">
        <v>29</v>
      </c>
      <c r="M1485" t="b">
        <v>1</v>
      </c>
      <c r="N1485" t="s">
        <v>8269</v>
      </c>
      <c r="O1485" s="10">
        <f t="shared" si="167"/>
        <v>100</v>
      </c>
      <c r="P1485">
        <f t="shared" si="164"/>
        <v>51.72</v>
      </c>
      <c r="Q1485" t="s">
        <v>8315</v>
      </c>
      <c r="R1485" t="s">
        <v>8316</v>
      </c>
      <c r="S1485" s="14">
        <f t="shared" si="165"/>
        <v>41848.866157407407</v>
      </c>
      <c r="T1485" s="14">
        <f t="shared" si="166"/>
        <v>41868.21597222222</v>
      </c>
    </row>
    <row r="1486" spans="1:20" ht="43.2" x14ac:dyDescent="0.3">
      <c r="A1486">
        <v>3494</v>
      </c>
      <c r="B1486" s="3" t="s">
        <v>3493</v>
      </c>
      <c r="C1486" s="3" t="s">
        <v>7604</v>
      </c>
      <c r="D1486" s="6">
        <v>400</v>
      </c>
      <c r="E1486" s="8">
        <v>400</v>
      </c>
      <c r="F1486" t="s">
        <v>8218</v>
      </c>
      <c r="G1486" t="s">
        <v>8223</v>
      </c>
      <c r="H1486" t="s">
        <v>8245</v>
      </c>
      <c r="I1486">
        <v>1480140000</v>
      </c>
      <c r="J1486">
        <v>1479186575</v>
      </c>
      <c r="K1486" t="b">
        <v>0</v>
      </c>
      <c r="L1486">
        <v>13</v>
      </c>
      <c r="M1486" t="b">
        <v>1</v>
      </c>
      <c r="N1486" t="s">
        <v>8269</v>
      </c>
      <c r="O1486" s="10">
        <f t="shared" si="167"/>
        <v>100</v>
      </c>
      <c r="P1486">
        <f t="shared" si="164"/>
        <v>30.77</v>
      </c>
      <c r="Q1486" t="s">
        <v>8315</v>
      </c>
      <c r="R1486" t="s">
        <v>8316</v>
      </c>
      <c r="S1486" s="14">
        <f t="shared" si="165"/>
        <v>42689.214988425927</v>
      </c>
      <c r="T1486" s="14">
        <f t="shared" si="166"/>
        <v>42700.25</v>
      </c>
    </row>
    <row r="1487" spans="1:20" ht="57.6" x14ac:dyDescent="0.3">
      <c r="A1487">
        <v>3496</v>
      </c>
      <c r="B1487" s="3" t="s">
        <v>3495</v>
      </c>
      <c r="C1487" s="3" t="s">
        <v>7606</v>
      </c>
      <c r="D1487" s="6">
        <v>3000</v>
      </c>
      <c r="E1487" s="8">
        <v>3732</v>
      </c>
      <c r="F1487" t="s">
        <v>8218</v>
      </c>
      <c r="G1487" t="s">
        <v>8223</v>
      </c>
      <c r="H1487" t="s">
        <v>8245</v>
      </c>
      <c r="I1487">
        <v>1473625166</v>
      </c>
      <c r="J1487">
        <v>1470169166</v>
      </c>
      <c r="K1487" t="b">
        <v>0</v>
      </c>
      <c r="L1487">
        <v>78</v>
      </c>
      <c r="M1487" t="b">
        <v>1</v>
      </c>
      <c r="N1487" t="s">
        <v>8269</v>
      </c>
      <c r="O1487" s="10">
        <f t="shared" si="167"/>
        <v>124</v>
      </c>
      <c r="P1487">
        <f t="shared" si="164"/>
        <v>47.85</v>
      </c>
      <c r="Q1487" t="s">
        <v>8315</v>
      </c>
      <c r="R1487" t="s">
        <v>8316</v>
      </c>
      <c r="S1487" s="14">
        <f t="shared" si="165"/>
        <v>42584.846828703703</v>
      </c>
      <c r="T1487" s="14">
        <f t="shared" si="166"/>
        <v>42624.846828703703</v>
      </c>
    </row>
    <row r="1488" spans="1:20" ht="57.6" x14ac:dyDescent="0.3">
      <c r="A1488">
        <v>3497</v>
      </c>
      <c r="B1488" s="3" t="s">
        <v>3496</v>
      </c>
      <c r="C1488" s="3" t="s">
        <v>7607</v>
      </c>
      <c r="D1488" s="6">
        <v>1551</v>
      </c>
      <c r="E1488" s="8">
        <v>1686</v>
      </c>
      <c r="F1488" t="s">
        <v>8218</v>
      </c>
      <c r="G1488" t="s">
        <v>8223</v>
      </c>
      <c r="H1488" t="s">
        <v>8245</v>
      </c>
      <c r="I1488">
        <v>1464904800</v>
      </c>
      <c r="J1488">
        <v>1463852904</v>
      </c>
      <c r="K1488" t="b">
        <v>0</v>
      </c>
      <c r="L1488">
        <v>49</v>
      </c>
      <c r="M1488" t="b">
        <v>1</v>
      </c>
      <c r="N1488" t="s">
        <v>8269</v>
      </c>
      <c r="O1488" s="10">
        <f t="shared" si="167"/>
        <v>109</v>
      </c>
      <c r="P1488">
        <f t="shared" si="164"/>
        <v>34.409999999999997</v>
      </c>
      <c r="Q1488" t="s">
        <v>8315</v>
      </c>
      <c r="R1488" t="s">
        <v>8316</v>
      </c>
      <c r="S1488" s="14">
        <f t="shared" si="165"/>
        <v>42511.741944444439</v>
      </c>
      <c r="T1488" s="14">
        <f t="shared" si="166"/>
        <v>42523.916666666672</v>
      </c>
    </row>
    <row r="1489" spans="1:20" ht="43.2" x14ac:dyDescent="0.3">
      <c r="A1489">
        <v>3499</v>
      </c>
      <c r="B1489" s="3" t="s">
        <v>3498</v>
      </c>
      <c r="C1489" s="3" t="s">
        <v>7609</v>
      </c>
      <c r="D1489" s="6">
        <v>2000</v>
      </c>
      <c r="E1489" s="8">
        <v>2110</v>
      </c>
      <c r="F1489" t="s">
        <v>8218</v>
      </c>
      <c r="G1489" t="s">
        <v>8223</v>
      </c>
      <c r="H1489" t="s">
        <v>8245</v>
      </c>
      <c r="I1489">
        <v>1435733940</v>
      </c>
      <c r="J1489">
        <v>1431046325</v>
      </c>
      <c r="K1489" t="b">
        <v>0</v>
      </c>
      <c r="L1489">
        <v>35</v>
      </c>
      <c r="M1489" t="b">
        <v>1</v>
      </c>
      <c r="N1489" t="s">
        <v>8269</v>
      </c>
      <c r="O1489" s="10">
        <f t="shared" si="167"/>
        <v>106</v>
      </c>
      <c r="P1489">
        <f t="shared" si="164"/>
        <v>60.29</v>
      </c>
      <c r="Q1489" t="s">
        <v>8315</v>
      </c>
      <c r="R1489" t="s">
        <v>8316</v>
      </c>
      <c r="S1489" s="14">
        <f t="shared" si="165"/>
        <v>42132.036168981482</v>
      </c>
      <c r="T1489" s="14">
        <f t="shared" si="166"/>
        <v>42186.290972222225</v>
      </c>
    </row>
    <row r="1490" spans="1:20" ht="57.6" x14ac:dyDescent="0.3">
      <c r="A1490">
        <v>3500</v>
      </c>
      <c r="B1490" s="3" t="s">
        <v>3499</v>
      </c>
      <c r="C1490" s="3" t="s">
        <v>7610</v>
      </c>
      <c r="D1490" s="6">
        <v>1000</v>
      </c>
      <c r="E1490" s="8">
        <v>1063</v>
      </c>
      <c r="F1490" t="s">
        <v>8218</v>
      </c>
      <c r="G1490" t="s">
        <v>8223</v>
      </c>
      <c r="H1490" t="s">
        <v>8245</v>
      </c>
      <c r="I1490">
        <v>1457326740</v>
      </c>
      <c r="J1490">
        <v>1455919438</v>
      </c>
      <c r="K1490" t="b">
        <v>0</v>
      </c>
      <c r="L1490">
        <v>42</v>
      </c>
      <c r="M1490" t="b">
        <v>1</v>
      </c>
      <c r="N1490" t="s">
        <v>8269</v>
      </c>
      <c r="O1490" s="10">
        <f t="shared" si="167"/>
        <v>106</v>
      </c>
      <c r="P1490">
        <f t="shared" si="164"/>
        <v>25.31</v>
      </c>
      <c r="Q1490" t="s">
        <v>8315</v>
      </c>
      <c r="R1490" t="s">
        <v>8316</v>
      </c>
      <c r="S1490" s="14">
        <f t="shared" si="165"/>
        <v>42419.91942129629</v>
      </c>
      <c r="T1490" s="14">
        <f t="shared" si="166"/>
        <v>42436.207638888889</v>
      </c>
    </row>
    <row r="1491" spans="1:20" ht="43.2" x14ac:dyDescent="0.3">
      <c r="A1491">
        <v>3502</v>
      </c>
      <c r="B1491" s="3" t="s">
        <v>3501</v>
      </c>
      <c r="C1491" s="3" t="s">
        <v>7612</v>
      </c>
      <c r="D1491" s="6">
        <v>4000</v>
      </c>
      <c r="E1491" s="8">
        <v>4216</v>
      </c>
      <c r="F1491" t="s">
        <v>8218</v>
      </c>
      <c r="G1491" t="s">
        <v>8223</v>
      </c>
      <c r="H1491" t="s">
        <v>8245</v>
      </c>
      <c r="I1491">
        <v>1458100740</v>
      </c>
      <c r="J1491">
        <v>1456862924</v>
      </c>
      <c r="K1491" t="b">
        <v>0</v>
      </c>
      <c r="L1491">
        <v>31</v>
      </c>
      <c r="M1491" t="b">
        <v>1</v>
      </c>
      <c r="N1491" t="s">
        <v>8269</v>
      </c>
      <c r="O1491" s="10">
        <f t="shared" si="167"/>
        <v>105</v>
      </c>
      <c r="P1491">
        <f t="shared" si="164"/>
        <v>136</v>
      </c>
      <c r="Q1491" t="s">
        <v>8315</v>
      </c>
      <c r="R1491" t="s">
        <v>8316</v>
      </c>
      <c r="S1491" s="14">
        <f t="shared" si="165"/>
        <v>42430.839398148149</v>
      </c>
      <c r="T1491" s="14">
        <f t="shared" si="166"/>
        <v>42445.165972222225</v>
      </c>
    </row>
    <row r="1492" spans="1:20" ht="43.2" x14ac:dyDescent="0.3">
      <c r="A1492">
        <v>3504</v>
      </c>
      <c r="B1492" s="3" t="s">
        <v>3503</v>
      </c>
      <c r="C1492" s="3" t="s">
        <v>7614</v>
      </c>
      <c r="D1492" s="6">
        <v>1000</v>
      </c>
      <c r="E1492" s="8">
        <v>1000</v>
      </c>
      <c r="F1492" t="s">
        <v>8218</v>
      </c>
      <c r="G1492" t="s">
        <v>8223</v>
      </c>
      <c r="H1492" t="s">
        <v>8245</v>
      </c>
      <c r="I1492">
        <v>1447959491</v>
      </c>
      <c r="J1492">
        <v>1445363891</v>
      </c>
      <c r="K1492" t="b">
        <v>0</v>
      </c>
      <c r="L1492">
        <v>8</v>
      </c>
      <c r="M1492" t="b">
        <v>1</v>
      </c>
      <c r="N1492" t="s">
        <v>8269</v>
      </c>
      <c r="O1492" s="10">
        <f t="shared" si="167"/>
        <v>100</v>
      </c>
      <c r="P1492">
        <f t="shared" si="164"/>
        <v>125</v>
      </c>
      <c r="Q1492" t="s">
        <v>8315</v>
      </c>
      <c r="R1492" t="s">
        <v>8316</v>
      </c>
      <c r="S1492" s="14">
        <f t="shared" si="165"/>
        <v>42297.748738425929</v>
      </c>
      <c r="T1492" s="14">
        <f t="shared" si="166"/>
        <v>42327.790405092594</v>
      </c>
    </row>
    <row r="1493" spans="1:20" ht="86.4" x14ac:dyDescent="0.3">
      <c r="A1493">
        <v>3505</v>
      </c>
      <c r="B1493" s="3" t="s">
        <v>3504</v>
      </c>
      <c r="C1493" s="3" t="s">
        <v>7615</v>
      </c>
      <c r="D1493" s="6">
        <v>2500</v>
      </c>
      <c r="E1493" s="8">
        <v>2594</v>
      </c>
      <c r="F1493" t="s">
        <v>8218</v>
      </c>
      <c r="G1493" t="s">
        <v>8223</v>
      </c>
      <c r="H1493" t="s">
        <v>8245</v>
      </c>
      <c r="I1493">
        <v>1399953600</v>
      </c>
      <c r="J1493">
        <v>1398983245</v>
      </c>
      <c r="K1493" t="b">
        <v>0</v>
      </c>
      <c r="L1493">
        <v>39</v>
      </c>
      <c r="M1493" t="b">
        <v>1</v>
      </c>
      <c r="N1493" t="s">
        <v>8269</v>
      </c>
      <c r="O1493" s="10">
        <f t="shared" si="167"/>
        <v>104</v>
      </c>
      <c r="P1493">
        <f t="shared" si="164"/>
        <v>66.510000000000005</v>
      </c>
      <c r="Q1493" t="s">
        <v>8315</v>
      </c>
      <c r="R1493" t="s">
        <v>8316</v>
      </c>
      <c r="S1493" s="14">
        <f t="shared" si="165"/>
        <v>41760.935706018521</v>
      </c>
      <c r="T1493" s="14">
        <f t="shared" si="166"/>
        <v>41772.166666666664</v>
      </c>
    </row>
    <row r="1494" spans="1:20" ht="43.2" x14ac:dyDescent="0.3">
      <c r="A1494">
        <v>3506</v>
      </c>
      <c r="B1494" s="3" t="s">
        <v>3505</v>
      </c>
      <c r="C1494" s="3" t="s">
        <v>7616</v>
      </c>
      <c r="D1494" s="6">
        <v>3000</v>
      </c>
      <c r="E1494" s="8">
        <v>3045</v>
      </c>
      <c r="F1494" t="s">
        <v>8218</v>
      </c>
      <c r="G1494" t="s">
        <v>8223</v>
      </c>
      <c r="H1494" t="s">
        <v>8245</v>
      </c>
      <c r="I1494">
        <v>1408815440</v>
      </c>
      <c r="J1494">
        <v>1404927440</v>
      </c>
      <c r="K1494" t="b">
        <v>0</v>
      </c>
      <c r="L1494">
        <v>29</v>
      </c>
      <c r="M1494" t="b">
        <v>1</v>
      </c>
      <c r="N1494" t="s">
        <v>8269</v>
      </c>
      <c r="O1494" s="10">
        <f t="shared" si="167"/>
        <v>102</v>
      </c>
      <c r="P1494">
        <f t="shared" si="164"/>
        <v>105</v>
      </c>
      <c r="Q1494" t="s">
        <v>8315</v>
      </c>
      <c r="R1494" t="s">
        <v>8316</v>
      </c>
      <c r="S1494" s="14">
        <f t="shared" si="165"/>
        <v>41829.734259259261</v>
      </c>
      <c r="T1494" s="14">
        <f t="shared" si="166"/>
        <v>41874.734259259261</v>
      </c>
    </row>
    <row r="1495" spans="1:20" ht="43.2" x14ac:dyDescent="0.3">
      <c r="A1495">
        <v>3507</v>
      </c>
      <c r="B1495" s="3" t="s">
        <v>3506</v>
      </c>
      <c r="C1495" s="3" t="s">
        <v>7617</v>
      </c>
      <c r="D1495" s="6">
        <v>10000</v>
      </c>
      <c r="E1495" s="8">
        <v>10440</v>
      </c>
      <c r="F1495" t="s">
        <v>8218</v>
      </c>
      <c r="G1495" t="s">
        <v>8223</v>
      </c>
      <c r="H1495" t="s">
        <v>8245</v>
      </c>
      <c r="I1495">
        <v>1464732537</v>
      </c>
      <c r="J1495">
        <v>1462140537</v>
      </c>
      <c r="K1495" t="b">
        <v>0</v>
      </c>
      <c r="L1495">
        <v>72</v>
      </c>
      <c r="M1495" t="b">
        <v>1</v>
      </c>
      <c r="N1495" t="s">
        <v>8269</v>
      </c>
      <c r="O1495" s="10">
        <f t="shared" si="167"/>
        <v>104</v>
      </c>
      <c r="P1495">
        <f t="shared" si="164"/>
        <v>145</v>
      </c>
      <c r="Q1495" t="s">
        <v>8315</v>
      </c>
      <c r="R1495" t="s">
        <v>8316</v>
      </c>
      <c r="S1495" s="14">
        <f t="shared" si="165"/>
        <v>42491.92288194444</v>
      </c>
      <c r="T1495" s="14">
        <f t="shared" si="166"/>
        <v>42521.92288194444</v>
      </c>
    </row>
    <row r="1496" spans="1:20" ht="43.2" x14ac:dyDescent="0.3">
      <c r="A1496">
        <v>3509</v>
      </c>
      <c r="B1496" s="3" t="s">
        <v>3508</v>
      </c>
      <c r="C1496" s="3" t="s">
        <v>7619</v>
      </c>
      <c r="D1496" s="6">
        <v>3000</v>
      </c>
      <c r="E1496" s="8">
        <v>3190</v>
      </c>
      <c r="F1496" t="s">
        <v>8218</v>
      </c>
      <c r="G1496" t="s">
        <v>8223</v>
      </c>
      <c r="H1496" t="s">
        <v>8245</v>
      </c>
      <c r="I1496">
        <v>1416545700</v>
      </c>
      <c r="J1496">
        <v>1415392666</v>
      </c>
      <c r="K1496" t="b">
        <v>0</v>
      </c>
      <c r="L1496">
        <v>33</v>
      </c>
      <c r="M1496" t="b">
        <v>1</v>
      </c>
      <c r="N1496" t="s">
        <v>8269</v>
      </c>
      <c r="O1496" s="10">
        <f t="shared" si="167"/>
        <v>106</v>
      </c>
      <c r="P1496">
        <f t="shared" si="164"/>
        <v>96.67</v>
      </c>
      <c r="Q1496" t="s">
        <v>8315</v>
      </c>
      <c r="R1496" t="s">
        <v>8316</v>
      </c>
      <c r="S1496" s="14">
        <f t="shared" si="165"/>
        <v>41950.859560185185</v>
      </c>
      <c r="T1496" s="14">
        <f t="shared" si="166"/>
        <v>41964.204861111109</v>
      </c>
    </row>
    <row r="1497" spans="1:20" ht="57.6" x14ac:dyDescent="0.3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  <c r="O1497" s="10">
        <f t="shared" si="167"/>
        <v>101</v>
      </c>
      <c r="P1497">
        <f t="shared" si="164"/>
        <v>60.33</v>
      </c>
      <c r="Q1497" t="s">
        <v>8315</v>
      </c>
      <c r="R1497" t="s">
        <v>8316</v>
      </c>
      <c r="S1497" s="14">
        <f t="shared" si="165"/>
        <v>41802.62090277778</v>
      </c>
      <c r="T1497" s="14">
        <f t="shared" si="166"/>
        <v>41822.62090277778</v>
      </c>
    </row>
    <row r="1498" spans="1:20" ht="43.2" x14ac:dyDescent="0.3">
      <c r="A1498">
        <v>3513</v>
      </c>
      <c r="B1498" s="3" t="s">
        <v>3512</v>
      </c>
      <c r="C1498" s="3" t="s">
        <v>7623</v>
      </c>
      <c r="D1498" s="6">
        <v>2800</v>
      </c>
      <c r="E1498" s="8">
        <v>3315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  <c r="O1498" s="10">
        <f t="shared" si="167"/>
        <v>118</v>
      </c>
      <c r="P1498">
        <f t="shared" si="164"/>
        <v>75.34</v>
      </c>
      <c r="Q1498" t="s">
        <v>8315</v>
      </c>
      <c r="R1498" t="s">
        <v>8316</v>
      </c>
      <c r="S1498" s="14">
        <f t="shared" si="165"/>
        <v>41781.096203703702</v>
      </c>
      <c r="T1498" s="14">
        <f t="shared" si="166"/>
        <v>41794.207638888889</v>
      </c>
    </row>
    <row r="1499" spans="1:20" ht="43.2" x14ac:dyDescent="0.3">
      <c r="A1499">
        <v>3514</v>
      </c>
      <c r="B1499" s="3" t="s">
        <v>3513</v>
      </c>
      <c r="C1499" s="3" t="s">
        <v>7624</v>
      </c>
      <c r="D1499" s="6">
        <v>500</v>
      </c>
      <c r="E1499" s="8">
        <v>550</v>
      </c>
      <c r="F1499" t="s">
        <v>8218</v>
      </c>
      <c r="G1499" t="s">
        <v>8223</v>
      </c>
      <c r="H1499" t="s">
        <v>8245</v>
      </c>
      <c r="I1499">
        <v>1422853140</v>
      </c>
      <c r="J1499">
        <v>1421439552</v>
      </c>
      <c r="K1499" t="b">
        <v>0</v>
      </c>
      <c r="L1499">
        <v>10</v>
      </c>
      <c r="M1499" t="b">
        <v>1</v>
      </c>
      <c r="N1499" t="s">
        <v>8269</v>
      </c>
      <c r="O1499" s="10">
        <f t="shared" si="167"/>
        <v>110</v>
      </c>
      <c r="P1499">
        <f t="shared" si="164"/>
        <v>55</v>
      </c>
      <c r="Q1499" t="s">
        <v>8315</v>
      </c>
      <c r="R1499" t="s">
        <v>8316</v>
      </c>
      <c r="S1499" s="14">
        <f t="shared" si="165"/>
        <v>42020.846666666665</v>
      </c>
      <c r="T1499" s="14">
        <f t="shared" si="166"/>
        <v>42037.207638888889</v>
      </c>
    </row>
    <row r="1500" spans="1:20" ht="43.2" x14ac:dyDescent="0.3">
      <c r="A1500">
        <v>3515</v>
      </c>
      <c r="B1500" s="3" t="s">
        <v>3514</v>
      </c>
      <c r="C1500" s="3" t="s">
        <v>7625</v>
      </c>
      <c r="D1500" s="6">
        <v>3000</v>
      </c>
      <c r="E1500" s="8">
        <v>3080</v>
      </c>
      <c r="F1500" t="s">
        <v>8218</v>
      </c>
      <c r="G1500" t="s">
        <v>8223</v>
      </c>
      <c r="H1500" t="s">
        <v>8245</v>
      </c>
      <c r="I1500">
        <v>1433097171</v>
      </c>
      <c r="J1500">
        <v>1430505171</v>
      </c>
      <c r="K1500" t="b">
        <v>0</v>
      </c>
      <c r="L1500">
        <v>46</v>
      </c>
      <c r="M1500" t="b">
        <v>1</v>
      </c>
      <c r="N1500" t="s">
        <v>8269</v>
      </c>
      <c r="O1500" s="10">
        <f t="shared" si="167"/>
        <v>103</v>
      </c>
      <c r="P1500">
        <f t="shared" si="164"/>
        <v>66.959999999999994</v>
      </c>
      <c r="Q1500" t="s">
        <v>8315</v>
      </c>
      <c r="R1500" t="s">
        <v>8316</v>
      </c>
      <c r="S1500" s="14">
        <f t="shared" si="165"/>
        <v>42125.772812499999</v>
      </c>
      <c r="T1500" s="14">
        <f t="shared" si="166"/>
        <v>42155.772812499999</v>
      </c>
    </row>
    <row r="1501" spans="1:20" ht="43.2" x14ac:dyDescent="0.3">
      <c r="A1501">
        <v>3516</v>
      </c>
      <c r="B1501" s="3" t="s">
        <v>3515</v>
      </c>
      <c r="C1501" s="3" t="s">
        <v>7626</v>
      </c>
      <c r="D1501" s="6">
        <v>2500</v>
      </c>
      <c r="E1501" s="8">
        <v>2500</v>
      </c>
      <c r="F1501" t="s">
        <v>8218</v>
      </c>
      <c r="G1501" t="s">
        <v>8223</v>
      </c>
      <c r="H1501" t="s">
        <v>8245</v>
      </c>
      <c r="I1501">
        <v>1410145200</v>
      </c>
      <c r="J1501">
        <v>1407197670</v>
      </c>
      <c r="K1501" t="b">
        <v>0</v>
      </c>
      <c r="L1501">
        <v>11</v>
      </c>
      <c r="M1501" t="b">
        <v>1</v>
      </c>
      <c r="N1501" t="s">
        <v>8269</v>
      </c>
      <c r="O1501" s="10">
        <f t="shared" si="167"/>
        <v>100</v>
      </c>
      <c r="P1501">
        <f t="shared" si="164"/>
        <v>227.27</v>
      </c>
      <c r="Q1501" t="s">
        <v>8315</v>
      </c>
      <c r="R1501" t="s">
        <v>8316</v>
      </c>
      <c r="S1501" s="14">
        <f t="shared" si="165"/>
        <v>41856.010069444441</v>
      </c>
      <c r="T1501" s="14">
        <f t="shared" si="166"/>
        <v>41890.125</v>
      </c>
    </row>
    <row r="1502" spans="1:20" ht="43.2" x14ac:dyDescent="0.3">
      <c r="A1502">
        <v>3518</v>
      </c>
      <c r="B1502" s="3" t="s">
        <v>3517</v>
      </c>
      <c r="C1502" s="3" t="s">
        <v>7628</v>
      </c>
      <c r="D1502" s="6">
        <v>1500</v>
      </c>
      <c r="E1502" s="8">
        <v>1650.69</v>
      </c>
      <c r="F1502" t="s">
        <v>8218</v>
      </c>
      <c r="G1502" t="s">
        <v>8223</v>
      </c>
      <c r="H1502" t="s">
        <v>8245</v>
      </c>
      <c r="I1502">
        <v>1412259660</v>
      </c>
      <c r="J1502">
        <v>1410461299</v>
      </c>
      <c r="K1502" t="b">
        <v>0</v>
      </c>
      <c r="L1502">
        <v>33</v>
      </c>
      <c r="M1502" t="b">
        <v>1</v>
      </c>
      <c r="N1502" t="s">
        <v>8269</v>
      </c>
      <c r="O1502" s="10">
        <f t="shared" si="167"/>
        <v>110</v>
      </c>
      <c r="P1502">
        <f t="shared" si="164"/>
        <v>50.02</v>
      </c>
      <c r="Q1502" t="s">
        <v>8315</v>
      </c>
      <c r="R1502" t="s">
        <v>8316</v>
      </c>
      <c r="S1502" s="14">
        <f t="shared" si="165"/>
        <v>41893.783553240741</v>
      </c>
      <c r="T1502" s="14">
        <f t="shared" si="166"/>
        <v>41914.597916666666</v>
      </c>
    </row>
    <row r="1503" spans="1:20" ht="57.6" x14ac:dyDescent="0.3">
      <c r="A1503">
        <v>3521</v>
      </c>
      <c r="B1503" s="3" t="s">
        <v>3520</v>
      </c>
      <c r="C1503" s="3" t="s">
        <v>7631</v>
      </c>
      <c r="D1503" s="6">
        <v>350</v>
      </c>
      <c r="E1503" s="8">
        <v>593</v>
      </c>
      <c r="F1503" t="s">
        <v>8218</v>
      </c>
      <c r="G1503" t="s">
        <v>8223</v>
      </c>
      <c r="H1503" t="s">
        <v>8245</v>
      </c>
      <c r="I1503">
        <v>1411980020</v>
      </c>
      <c r="J1503">
        <v>1409388020</v>
      </c>
      <c r="K1503" t="b">
        <v>0</v>
      </c>
      <c r="L1503">
        <v>13</v>
      </c>
      <c r="M1503" t="b">
        <v>1</v>
      </c>
      <c r="N1503" t="s">
        <v>8269</v>
      </c>
      <c r="O1503" s="10">
        <f t="shared" si="167"/>
        <v>169</v>
      </c>
      <c r="P1503">
        <f t="shared" ref="P1503:P1535" si="168">IFERROR(ROUND(E1503/L1503,2),0)</f>
        <v>45.62</v>
      </c>
      <c r="Q1503" t="s">
        <v>8315</v>
      </c>
      <c r="R1503" t="s">
        <v>8316</v>
      </c>
      <c r="S1503" s="14">
        <f t="shared" ref="S1503:S1535" si="169">(((J1503/60)/60)/24)+DATE(1970,1,1)</f>
        <v>41881.361342592594</v>
      </c>
      <c r="T1503" s="14">
        <f t="shared" ref="T1503:T1535" si="170">(((I1503/60)/60)/24)+DATE(1970,1,1)</f>
        <v>41911.361342592594</v>
      </c>
    </row>
    <row r="1504" spans="1:20" ht="43.2" x14ac:dyDescent="0.3">
      <c r="A1504">
        <v>3524</v>
      </c>
      <c r="B1504" s="3" t="s">
        <v>3523</v>
      </c>
      <c r="C1504" s="3" t="s">
        <v>7634</v>
      </c>
      <c r="D1504" s="6">
        <v>10000</v>
      </c>
      <c r="E1504" s="8">
        <v>10156</v>
      </c>
      <c r="F1504" t="s">
        <v>8218</v>
      </c>
      <c r="G1504" t="s">
        <v>8223</v>
      </c>
      <c r="H1504" t="s">
        <v>8245</v>
      </c>
      <c r="I1504">
        <v>1410580800</v>
      </c>
      <c r="J1504">
        <v>1409336373</v>
      </c>
      <c r="K1504" t="b">
        <v>0</v>
      </c>
      <c r="L1504">
        <v>74</v>
      </c>
      <c r="M1504" t="b">
        <v>1</v>
      </c>
      <c r="N1504" t="s">
        <v>8269</v>
      </c>
      <c r="O1504" s="10">
        <f t="shared" si="167"/>
        <v>102</v>
      </c>
      <c r="P1504">
        <f t="shared" si="168"/>
        <v>137.24</v>
      </c>
      <c r="Q1504" t="s">
        <v>8315</v>
      </c>
      <c r="R1504" t="s">
        <v>8316</v>
      </c>
      <c r="S1504" s="14">
        <f t="shared" si="169"/>
        <v>41880.76357638889</v>
      </c>
      <c r="T1504" s="14">
        <f t="shared" si="170"/>
        <v>41895.166666666664</v>
      </c>
    </row>
    <row r="1505" spans="1:20" ht="43.2" x14ac:dyDescent="0.3">
      <c r="A1505">
        <v>3525</v>
      </c>
      <c r="B1505" s="3" t="s">
        <v>3524</v>
      </c>
      <c r="C1505" s="3" t="s">
        <v>7635</v>
      </c>
      <c r="D1505" s="6">
        <v>500</v>
      </c>
      <c r="E1505" s="8">
        <v>530</v>
      </c>
      <c r="F1505" t="s">
        <v>8218</v>
      </c>
      <c r="G1505" t="s">
        <v>8223</v>
      </c>
      <c r="H1505" t="s">
        <v>8245</v>
      </c>
      <c r="I1505">
        <v>1439136000</v>
      </c>
      <c r="J1505">
        <v>1438188106</v>
      </c>
      <c r="K1505" t="b">
        <v>0</v>
      </c>
      <c r="L1505">
        <v>7</v>
      </c>
      <c r="M1505" t="b">
        <v>1</v>
      </c>
      <c r="N1505" t="s">
        <v>8269</v>
      </c>
      <c r="O1505" s="10">
        <f t="shared" si="167"/>
        <v>106</v>
      </c>
      <c r="P1505">
        <f t="shared" si="168"/>
        <v>75.709999999999994</v>
      </c>
      <c r="Q1505" t="s">
        <v>8315</v>
      </c>
      <c r="R1505" t="s">
        <v>8316</v>
      </c>
      <c r="S1505" s="14">
        <f t="shared" si="169"/>
        <v>42214.6956712963</v>
      </c>
      <c r="T1505" s="14">
        <f t="shared" si="170"/>
        <v>42225.666666666672</v>
      </c>
    </row>
    <row r="1506" spans="1:20" ht="43.2" x14ac:dyDescent="0.3">
      <c r="A1506">
        <v>3526</v>
      </c>
      <c r="B1506" s="3" t="s">
        <v>3525</v>
      </c>
      <c r="C1506" s="3" t="s">
        <v>7636</v>
      </c>
      <c r="D1506" s="6">
        <v>3300</v>
      </c>
      <c r="E1506" s="8">
        <v>3366</v>
      </c>
      <c r="F1506" t="s">
        <v>8218</v>
      </c>
      <c r="G1506" t="s">
        <v>8223</v>
      </c>
      <c r="H1506" t="s">
        <v>8245</v>
      </c>
      <c r="I1506">
        <v>1461823140</v>
      </c>
      <c r="J1506">
        <v>1459411371</v>
      </c>
      <c r="K1506" t="b">
        <v>0</v>
      </c>
      <c r="L1506">
        <v>34</v>
      </c>
      <c r="M1506" t="b">
        <v>1</v>
      </c>
      <c r="N1506" t="s">
        <v>8269</v>
      </c>
      <c r="O1506" s="10">
        <f t="shared" si="167"/>
        <v>102</v>
      </c>
      <c r="P1506">
        <f t="shared" si="168"/>
        <v>99</v>
      </c>
      <c r="Q1506" t="s">
        <v>8315</v>
      </c>
      <c r="R1506" t="s">
        <v>8316</v>
      </c>
      <c r="S1506" s="14">
        <f t="shared" si="169"/>
        <v>42460.335312499999</v>
      </c>
      <c r="T1506" s="14">
        <f t="shared" si="170"/>
        <v>42488.249305555553</v>
      </c>
    </row>
    <row r="1507" spans="1:20" ht="43.2" x14ac:dyDescent="0.3">
      <c r="A1507">
        <v>3527</v>
      </c>
      <c r="B1507" s="3" t="s">
        <v>3526</v>
      </c>
      <c r="C1507" s="3" t="s">
        <v>7637</v>
      </c>
      <c r="D1507" s="6">
        <v>6000</v>
      </c>
      <c r="E1507" s="8">
        <v>7015</v>
      </c>
      <c r="F1507" t="s">
        <v>8218</v>
      </c>
      <c r="G1507" t="s">
        <v>8223</v>
      </c>
      <c r="H1507" t="s">
        <v>8245</v>
      </c>
      <c r="I1507">
        <v>1436587140</v>
      </c>
      <c r="J1507">
        <v>1434069205</v>
      </c>
      <c r="K1507" t="b">
        <v>0</v>
      </c>
      <c r="L1507">
        <v>86</v>
      </c>
      <c r="M1507" t="b">
        <v>1</v>
      </c>
      <c r="N1507" t="s">
        <v>8269</v>
      </c>
      <c r="O1507" s="10">
        <f t="shared" si="167"/>
        <v>117</v>
      </c>
      <c r="P1507">
        <f t="shared" si="168"/>
        <v>81.569999999999993</v>
      </c>
      <c r="Q1507" t="s">
        <v>8315</v>
      </c>
      <c r="R1507" t="s">
        <v>8316</v>
      </c>
      <c r="S1507" s="14">
        <f t="shared" si="169"/>
        <v>42167.023206018523</v>
      </c>
      <c r="T1507" s="14">
        <f t="shared" si="170"/>
        <v>42196.165972222225</v>
      </c>
    </row>
    <row r="1508" spans="1:20" ht="43.2" x14ac:dyDescent="0.3">
      <c r="A1508">
        <v>3529</v>
      </c>
      <c r="B1508" s="3" t="s">
        <v>3528</v>
      </c>
      <c r="C1508" s="3" t="s">
        <v>7639</v>
      </c>
      <c r="D1508" s="6">
        <v>500</v>
      </c>
      <c r="E1508" s="8">
        <v>660</v>
      </c>
      <c r="F1508" t="s">
        <v>8218</v>
      </c>
      <c r="G1508" t="s">
        <v>8223</v>
      </c>
      <c r="H1508" t="s">
        <v>8245</v>
      </c>
      <c r="I1508">
        <v>1436749200</v>
      </c>
      <c r="J1508">
        <v>1434997018</v>
      </c>
      <c r="K1508" t="b">
        <v>0</v>
      </c>
      <c r="L1508">
        <v>18</v>
      </c>
      <c r="M1508" t="b">
        <v>1</v>
      </c>
      <c r="N1508" t="s">
        <v>8269</v>
      </c>
      <c r="O1508" s="10">
        <f t="shared" si="167"/>
        <v>132</v>
      </c>
      <c r="P1508">
        <f t="shared" si="168"/>
        <v>36.67</v>
      </c>
      <c r="Q1508" t="s">
        <v>8315</v>
      </c>
      <c r="R1508" t="s">
        <v>8316</v>
      </c>
      <c r="S1508" s="14">
        <f t="shared" si="169"/>
        <v>42177.761782407411</v>
      </c>
      <c r="T1508" s="14">
        <f t="shared" si="170"/>
        <v>42198.041666666672</v>
      </c>
    </row>
    <row r="1509" spans="1:20" x14ac:dyDescent="0.3">
      <c r="A1509">
        <v>3531</v>
      </c>
      <c r="B1509" s="3" t="s">
        <v>3530</v>
      </c>
      <c r="C1509" s="3" t="s">
        <v>7641</v>
      </c>
      <c r="D1509" s="6">
        <v>1000</v>
      </c>
      <c r="E1509" s="8">
        <v>1280</v>
      </c>
      <c r="F1509" t="s">
        <v>8218</v>
      </c>
      <c r="G1509" t="s">
        <v>8223</v>
      </c>
      <c r="H1509" t="s">
        <v>8245</v>
      </c>
      <c r="I1509">
        <v>1467301334</v>
      </c>
      <c r="J1509">
        <v>1464709334</v>
      </c>
      <c r="K1509" t="b">
        <v>0</v>
      </c>
      <c r="L1509">
        <v>26</v>
      </c>
      <c r="M1509" t="b">
        <v>1</v>
      </c>
      <c r="N1509" t="s">
        <v>8269</v>
      </c>
      <c r="O1509" s="10">
        <f t="shared" si="167"/>
        <v>128</v>
      </c>
      <c r="P1509">
        <f t="shared" si="168"/>
        <v>49.23</v>
      </c>
      <c r="Q1509" t="s">
        <v>8315</v>
      </c>
      <c r="R1509" t="s">
        <v>8316</v>
      </c>
      <c r="S1509" s="14">
        <f t="shared" si="169"/>
        <v>42521.654328703706</v>
      </c>
      <c r="T1509" s="14">
        <f t="shared" si="170"/>
        <v>42551.654328703706</v>
      </c>
    </row>
    <row r="1510" spans="1:20" ht="57.6" x14ac:dyDescent="0.3">
      <c r="A1510">
        <v>3532</v>
      </c>
      <c r="B1510" s="3" t="s">
        <v>3531</v>
      </c>
      <c r="C1510" s="3" t="s">
        <v>7642</v>
      </c>
      <c r="D1510" s="6">
        <v>960</v>
      </c>
      <c r="E1510" s="8">
        <v>1142</v>
      </c>
      <c r="F1510" t="s">
        <v>8218</v>
      </c>
      <c r="G1510" t="s">
        <v>8223</v>
      </c>
      <c r="H1510" t="s">
        <v>8245</v>
      </c>
      <c r="I1510">
        <v>1411012740</v>
      </c>
      <c r="J1510">
        <v>1409667827</v>
      </c>
      <c r="K1510" t="b">
        <v>0</v>
      </c>
      <c r="L1510">
        <v>27</v>
      </c>
      <c r="M1510" t="b">
        <v>1</v>
      </c>
      <c r="N1510" t="s">
        <v>8269</v>
      </c>
      <c r="O1510" s="10">
        <f t="shared" si="167"/>
        <v>119</v>
      </c>
      <c r="P1510">
        <f t="shared" si="168"/>
        <v>42.3</v>
      </c>
      <c r="Q1510" t="s">
        <v>8315</v>
      </c>
      <c r="R1510" t="s">
        <v>8316</v>
      </c>
      <c r="S1510" s="14">
        <f t="shared" si="169"/>
        <v>41884.599849537037</v>
      </c>
      <c r="T1510" s="14">
        <f t="shared" si="170"/>
        <v>41900.165972222225</v>
      </c>
    </row>
    <row r="1511" spans="1:20" ht="57.6" x14ac:dyDescent="0.3">
      <c r="A1511">
        <v>3533</v>
      </c>
      <c r="B1511" s="3" t="s">
        <v>3532</v>
      </c>
      <c r="C1511" s="3" t="s">
        <v>7643</v>
      </c>
      <c r="D1511" s="6">
        <v>500</v>
      </c>
      <c r="E1511" s="8">
        <v>631</v>
      </c>
      <c r="F1511" t="s">
        <v>8218</v>
      </c>
      <c r="G1511" t="s">
        <v>8223</v>
      </c>
      <c r="H1511" t="s">
        <v>8245</v>
      </c>
      <c r="I1511">
        <v>1447269367</v>
      </c>
      <c r="J1511">
        <v>1444673767</v>
      </c>
      <c r="K1511" t="b">
        <v>0</v>
      </c>
      <c r="L1511">
        <v>8</v>
      </c>
      <c r="M1511" t="b">
        <v>1</v>
      </c>
      <c r="N1511" t="s">
        <v>8269</v>
      </c>
      <c r="O1511" s="10">
        <f t="shared" si="167"/>
        <v>126</v>
      </c>
      <c r="P1511">
        <f t="shared" si="168"/>
        <v>78.88</v>
      </c>
      <c r="Q1511" t="s">
        <v>8315</v>
      </c>
      <c r="R1511" t="s">
        <v>8316</v>
      </c>
      <c r="S1511" s="14">
        <f t="shared" si="169"/>
        <v>42289.761192129634</v>
      </c>
      <c r="T1511" s="14">
        <f t="shared" si="170"/>
        <v>42319.802858796291</v>
      </c>
    </row>
    <row r="1512" spans="1:20" ht="43.2" x14ac:dyDescent="0.3">
      <c r="A1512">
        <v>3534</v>
      </c>
      <c r="B1512" s="3" t="s">
        <v>3533</v>
      </c>
      <c r="C1512" s="3" t="s">
        <v>7644</v>
      </c>
      <c r="D1512" s="6">
        <v>5000</v>
      </c>
      <c r="E1512" s="8">
        <v>7810</v>
      </c>
      <c r="F1512" t="s">
        <v>8218</v>
      </c>
      <c r="G1512" t="s">
        <v>8223</v>
      </c>
      <c r="H1512" t="s">
        <v>8245</v>
      </c>
      <c r="I1512">
        <v>1443711623</v>
      </c>
      <c r="J1512">
        <v>1440687623</v>
      </c>
      <c r="K1512" t="b">
        <v>0</v>
      </c>
      <c r="L1512">
        <v>204</v>
      </c>
      <c r="M1512" t="b">
        <v>1</v>
      </c>
      <c r="N1512" t="s">
        <v>8269</v>
      </c>
      <c r="O1512" s="10">
        <f t="shared" si="167"/>
        <v>156</v>
      </c>
      <c r="P1512">
        <f t="shared" si="168"/>
        <v>38.28</v>
      </c>
      <c r="Q1512" t="s">
        <v>8315</v>
      </c>
      <c r="R1512" t="s">
        <v>8316</v>
      </c>
      <c r="S1512" s="14">
        <f t="shared" si="169"/>
        <v>42243.6252662037</v>
      </c>
      <c r="T1512" s="14">
        <f t="shared" si="170"/>
        <v>42278.6252662037</v>
      </c>
    </row>
    <row r="1513" spans="1:20" ht="43.2" x14ac:dyDescent="0.3">
      <c r="A1513">
        <v>3539</v>
      </c>
      <c r="B1513" s="3" t="s">
        <v>3538</v>
      </c>
      <c r="C1513" s="3" t="s">
        <v>7649</v>
      </c>
      <c r="D1513" s="6">
        <v>600</v>
      </c>
      <c r="E1513" s="8">
        <v>718</v>
      </c>
      <c r="F1513" t="s">
        <v>8218</v>
      </c>
      <c r="G1513" t="s">
        <v>8223</v>
      </c>
      <c r="H1513" t="s">
        <v>8245</v>
      </c>
      <c r="I1513">
        <v>1473358122</v>
      </c>
      <c r="J1513">
        <v>1471543722</v>
      </c>
      <c r="K1513" t="b">
        <v>0</v>
      </c>
      <c r="L1513">
        <v>13</v>
      </c>
      <c r="M1513" t="b">
        <v>1</v>
      </c>
      <c r="N1513" t="s">
        <v>8269</v>
      </c>
      <c r="O1513" s="10">
        <f t="shared" si="167"/>
        <v>120</v>
      </c>
      <c r="P1513">
        <f t="shared" si="168"/>
        <v>55.23</v>
      </c>
      <c r="Q1513" t="s">
        <v>8315</v>
      </c>
      <c r="R1513" t="s">
        <v>8316</v>
      </c>
      <c r="S1513" s="14">
        <f t="shared" si="169"/>
        <v>42600.756041666667</v>
      </c>
      <c r="T1513" s="14">
        <f t="shared" si="170"/>
        <v>42621.756041666667</v>
      </c>
    </row>
    <row r="1514" spans="1:20" ht="43.2" x14ac:dyDescent="0.3">
      <c r="A1514">
        <v>3542</v>
      </c>
      <c r="B1514" s="3" t="s">
        <v>3541</v>
      </c>
      <c r="C1514" s="3" t="s">
        <v>7652</v>
      </c>
      <c r="D1514" s="6">
        <v>5500</v>
      </c>
      <c r="E1514" s="8">
        <v>5623</v>
      </c>
      <c r="F1514" t="s">
        <v>8218</v>
      </c>
      <c r="G1514" t="s">
        <v>8223</v>
      </c>
      <c r="H1514" t="s">
        <v>8245</v>
      </c>
      <c r="I1514">
        <v>1410099822</v>
      </c>
      <c r="J1514">
        <v>1404915822</v>
      </c>
      <c r="K1514" t="b">
        <v>0</v>
      </c>
      <c r="L1514">
        <v>85</v>
      </c>
      <c r="M1514" t="b">
        <v>1</v>
      </c>
      <c r="N1514" t="s">
        <v>8269</v>
      </c>
      <c r="O1514" s="10">
        <f t="shared" si="167"/>
        <v>102</v>
      </c>
      <c r="P1514">
        <f t="shared" si="168"/>
        <v>66.150000000000006</v>
      </c>
      <c r="Q1514" t="s">
        <v>8315</v>
      </c>
      <c r="R1514" t="s">
        <v>8316</v>
      </c>
      <c r="S1514" s="14">
        <f t="shared" si="169"/>
        <v>41829.599791666667</v>
      </c>
      <c r="T1514" s="14">
        <f t="shared" si="170"/>
        <v>41889.599791666667</v>
      </c>
    </row>
    <row r="1515" spans="1:20" ht="28.8" x14ac:dyDescent="0.3">
      <c r="A1515">
        <v>3544</v>
      </c>
      <c r="B1515" s="3" t="s">
        <v>3543</v>
      </c>
      <c r="C1515" s="3" t="s">
        <v>7654</v>
      </c>
      <c r="D1515" s="6">
        <v>2500</v>
      </c>
      <c r="E1515" s="8">
        <v>2500</v>
      </c>
      <c r="F1515" t="s">
        <v>8218</v>
      </c>
      <c r="G1515" t="s">
        <v>8223</v>
      </c>
      <c r="H1515" t="s">
        <v>8245</v>
      </c>
      <c r="I1515">
        <v>1425758257</v>
      </c>
      <c r="J1515">
        <v>1423166257</v>
      </c>
      <c r="K1515" t="b">
        <v>0</v>
      </c>
      <c r="L1515">
        <v>24</v>
      </c>
      <c r="M1515" t="b">
        <v>1</v>
      </c>
      <c r="N1515" t="s">
        <v>8269</v>
      </c>
      <c r="O1515" s="10">
        <f t="shared" si="167"/>
        <v>100</v>
      </c>
      <c r="P1515">
        <f t="shared" si="168"/>
        <v>104.17</v>
      </c>
      <c r="Q1515" t="s">
        <v>8315</v>
      </c>
      <c r="R1515" t="s">
        <v>8316</v>
      </c>
      <c r="S1515" s="14">
        <f t="shared" si="169"/>
        <v>42040.831678240742</v>
      </c>
      <c r="T1515" s="14">
        <f t="shared" si="170"/>
        <v>42070.831678240742</v>
      </c>
    </row>
    <row r="1516" spans="1:20" ht="43.2" x14ac:dyDescent="0.3">
      <c r="A1516">
        <v>3545</v>
      </c>
      <c r="B1516" s="3" t="s">
        <v>3544</v>
      </c>
      <c r="C1516" s="3" t="s">
        <v>7655</v>
      </c>
      <c r="D1516" s="6">
        <v>250</v>
      </c>
      <c r="E1516" s="8">
        <v>251</v>
      </c>
      <c r="F1516" t="s">
        <v>8218</v>
      </c>
      <c r="G1516" t="s">
        <v>8223</v>
      </c>
      <c r="H1516" t="s">
        <v>8245</v>
      </c>
      <c r="I1516">
        <v>1428780159</v>
      </c>
      <c r="J1516">
        <v>1426188159</v>
      </c>
      <c r="K1516" t="b">
        <v>0</v>
      </c>
      <c r="L1516">
        <v>8</v>
      </c>
      <c r="M1516" t="b">
        <v>1</v>
      </c>
      <c r="N1516" t="s">
        <v>8269</v>
      </c>
      <c r="O1516" s="10">
        <f t="shared" si="167"/>
        <v>100</v>
      </c>
      <c r="P1516">
        <f t="shared" si="168"/>
        <v>31.38</v>
      </c>
      <c r="Q1516" t="s">
        <v>8315</v>
      </c>
      <c r="R1516" t="s">
        <v>8316</v>
      </c>
      <c r="S1516" s="14">
        <f t="shared" si="169"/>
        <v>42075.807395833333</v>
      </c>
      <c r="T1516" s="14">
        <f t="shared" si="170"/>
        <v>42105.807395833333</v>
      </c>
    </row>
    <row r="1517" spans="1:20" ht="43.2" x14ac:dyDescent="0.3">
      <c r="A1517">
        <v>3546</v>
      </c>
      <c r="B1517" s="3" t="s">
        <v>3545</v>
      </c>
      <c r="C1517" s="3" t="s">
        <v>7656</v>
      </c>
      <c r="D1517" s="6">
        <v>1100</v>
      </c>
      <c r="E1517" s="8">
        <v>1125</v>
      </c>
      <c r="F1517" t="s">
        <v>8218</v>
      </c>
      <c r="G1517" t="s">
        <v>8223</v>
      </c>
      <c r="H1517" t="s">
        <v>8245</v>
      </c>
      <c r="I1517">
        <v>1427860740</v>
      </c>
      <c r="J1517">
        <v>1426002684</v>
      </c>
      <c r="K1517" t="b">
        <v>0</v>
      </c>
      <c r="L1517">
        <v>19</v>
      </c>
      <c r="M1517" t="b">
        <v>1</v>
      </c>
      <c r="N1517" t="s">
        <v>8269</v>
      </c>
      <c r="O1517" s="10">
        <f t="shared" si="167"/>
        <v>102</v>
      </c>
      <c r="P1517">
        <f t="shared" si="168"/>
        <v>59.21</v>
      </c>
      <c r="Q1517" t="s">
        <v>8315</v>
      </c>
      <c r="R1517" t="s">
        <v>8316</v>
      </c>
      <c r="S1517" s="14">
        <f t="shared" si="169"/>
        <v>42073.660694444443</v>
      </c>
      <c r="T1517" s="14">
        <f t="shared" si="170"/>
        <v>42095.165972222225</v>
      </c>
    </row>
    <row r="1518" spans="1:20" ht="43.2" x14ac:dyDescent="0.3">
      <c r="A1518">
        <v>3547</v>
      </c>
      <c r="B1518" s="3" t="s">
        <v>3546</v>
      </c>
      <c r="C1518" s="3" t="s">
        <v>7657</v>
      </c>
      <c r="D1518" s="6">
        <v>35000</v>
      </c>
      <c r="E1518" s="8">
        <v>40043.25</v>
      </c>
      <c r="F1518" t="s">
        <v>8218</v>
      </c>
      <c r="G1518" t="s">
        <v>8223</v>
      </c>
      <c r="H1518" t="s">
        <v>8245</v>
      </c>
      <c r="I1518">
        <v>1463198340</v>
      </c>
      <c r="J1518">
        <v>1461117201</v>
      </c>
      <c r="K1518" t="b">
        <v>0</v>
      </c>
      <c r="L1518">
        <v>336</v>
      </c>
      <c r="M1518" t="b">
        <v>1</v>
      </c>
      <c r="N1518" t="s">
        <v>8269</v>
      </c>
      <c r="O1518" s="10">
        <f t="shared" si="167"/>
        <v>114</v>
      </c>
      <c r="P1518">
        <f t="shared" si="168"/>
        <v>119.18</v>
      </c>
      <c r="Q1518" t="s">
        <v>8315</v>
      </c>
      <c r="R1518" t="s">
        <v>8316</v>
      </c>
      <c r="S1518" s="14">
        <f t="shared" si="169"/>
        <v>42480.078715277778</v>
      </c>
      <c r="T1518" s="14">
        <f t="shared" si="170"/>
        <v>42504.165972222225</v>
      </c>
    </row>
    <row r="1519" spans="1:20" ht="43.2" x14ac:dyDescent="0.3">
      <c r="A1519">
        <v>3548</v>
      </c>
      <c r="B1519" s="3" t="s">
        <v>3547</v>
      </c>
      <c r="C1519" s="3" t="s">
        <v>7658</v>
      </c>
      <c r="D1519" s="6">
        <v>2100</v>
      </c>
      <c r="E1519" s="8">
        <v>2140</v>
      </c>
      <c r="F1519" t="s">
        <v>8218</v>
      </c>
      <c r="G1519" t="s">
        <v>8223</v>
      </c>
      <c r="H1519" t="s">
        <v>8245</v>
      </c>
      <c r="I1519">
        <v>1457139600</v>
      </c>
      <c r="J1519">
        <v>1455230214</v>
      </c>
      <c r="K1519" t="b">
        <v>0</v>
      </c>
      <c r="L1519">
        <v>13</v>
      </c>
      <c r="M1519" t="b">
        <v>1</v>
      </c>
      <c r="N1519" t="s">
        <v>8269</v>
      </c>
      <c r="O1519" s="10">
        <f t="shared" si="167"/>
        <v>102</v>
      </c>
      <c r="P1519">
        <f t="shared" si="168"/>
        <v>164.62</v>
      </c>
      <c r="Q1519" t="s">
        <v>8315</v>
      </c>
      <c r="R1519" t="s">
        <v>8316</v>
      </c>
      <c r="S1519" s="14">
        <f t="shared" si="169"/>
        <v>42411.942291666666</v>
      </c>
      <c r="T1519" s="14">
        <f t="shared" si="170"/>
        <v>42434.041666666672</v>
      </c>
    </row>
    <row r="1520" spans="1:20" ht="43.2" x14ac:dyDescent="0.3">
      <c r="A1520">
        <v>3551</v>
      </c>
      <c r="B1520" s="3" t="s">
        <v>3550</v>
      </c>
      <c r="C1520" s="3" t="s">
        <v>7661</v>
      </c>
      <c r="D1520" s="6">
        <v>1500</v>
      </c>
      <c r="E1520" s="8">
        <v>1527.5</v>
      </c>
      <c r="F1520" t="s">
        <v>8218</v>
      </c>
      <c r="G1520" t="s">
        <v>8223</v>
      </c>
      <c r="H1520" t="s">
        <v>8245</v>
      </c>
      <c r="I1520">
        <v>1400796420</v>
      </c>
      <c r="J1520">
        <v>1398342170</v>
      </c>
      <c r="K1520" t="b">
        <v>0</v>
      </c>
      <c r="L1520">
        <v>25</v>
      </c>
      <c r="M1520" t="b">
        <v>1</v>
      </c>
      <c r="N1520" t="s">
        <v>8269</v>
      </c>
      <c r="O1520" s="10">
        <f t="shared" si="167"/>
        <v>102</v>
      </c>
      <c r="P1520">
        <f t="shared" si="168"/>
        <v>61.1</v>
      </c>
      <c r="Q1520" t="s">
        <v>8315</v>
      </c>
      <c r="R1520" t="s">
        <v>8316</v>
      </c>
      <c r="S1520" s="14">
        <f t="shared" si="169"/>
        <v>41753.515856481477</v>
      </c>
      <c r="T1520" s="14">
        <f t="shared" si="170"/>
        <v>41781.921527777777</v>
      </c>
    </row>
    <row r="1521" spans="1:20" ht="43.2" x14ac:dyDescent="0.3">
      <c r="A1521">
        <v>3553</v>
      </c>
      <c r="B1521" s="3" t="s">
        <v>3552</v>
      </c>
      <c r="C1521" s="3" t="s">
        <v>7663</v>
      </c>
      <c r="D1521" s="6">
        <v>5500</v>
      </c>
      <c r="E1521" s="8">
        <v>5845</v>
      </c>
      <c r="F1521" t="s">
        <v>8218</v>
      </c>
      <c r="G1521" t="s">
        <v>8223</v>
      </c>
      <c r="H1521" t="s">
        <v>8245</v>
      </c>
      <c r="I1521">
        <v>1439337600</v>
      </c>
      <c r="J1521">
        <v>1436575280</v>
      </c>
      <c r="K1521" t="b">
        <v>0</v>
      </c>
      <c r="L1521">
        <v>104</v>
      </c>
      <c r="M1521" t="b">
        <v>1</v>
      </c>
      <c r="N1521" t="s">
        <v>8269</v>
      </c>
      <c r="O1521" s="10">
        <f t="shared" si="167"/>
        <v>106</v>
      </c>
      <c r="P1521">
        <f t="shared" si="168"/>
        <v>56.2</v>
      </c>
      <c r="Q1521" t="s">
        <v>8315</v>
      </c>
      <c r="R1521" t="s">
        <v>8316</v>
      </c>
      <c r="S1521" s="14">
        <f t="shared" si="169"/>
        <v>42196.028703703705</v>
      </c>
      <c r="T1521" s="14">
        <f t="shared" si="170"/>
        <v>42228</v>
      </c>
    </row>
    <row r="1522" spans="1:20" ht="43.2" x14ac:dyDescent="0.3">
      <c r="A1522">
        <v>3554</v>
      </c>
      <c r="B1522" s="3" t="s">
        <v>3553</v>
      </c>
      <c r="C1522" s="3" t="s">
        <v>7664</v>
      </c>
      <c r="D1522" s="6">
        <v>5000</v>
      </c>
      <c r="E1522" s="8">
        <v>5671.11</v>
      </c>
      <c r="F1522" t="s">
        <v>8218</v>
      </c>
      <c r="G1522" t="s">
        <v>8223</v>
      </c>
      <c r="H1522" t="s">
        <v>8245</v>
      </c>
      <c r="I1522">
        <v>1423674000</v>
      </c>
      <c r="J1522">
        <v>1421025159</v>
      </c>
      <c r="K1522" t="b">
        <v>0</v>
      </c>
      <c r="L1522">
        <v>53</v>
      </c>
      <c r="M1522" t="b">
        <v>1</v>
      </c>
      <c r="N1522" t="s">
        <v>8269</v>
      </c>
      <c r="O1522" s="10">
        <f t="shared" si="167"/>
        <v>113</v>
      </c>
      <c r="P1522">
        <f t="shared" si="168"/>
        <v>107</v>
      </c>
      <c r="Q1522" t="s">
        <v>8315</v>
      </c>
      <c r="R1522" t="s">
        <v>8316</v>
      </c>
      <c r="S1522" s="14">
        <f t="shared" si="169"/>
        <v>42016.050451388888</v>
      </c>
      <c r="T1522" s="14">
        <f t="shared" si="170"/>
        <v>42046.708333333328</v>
      </c>
    </row>
    <row r="1523" spans="1:20" ht="57.6" x14ac:dyDescent="0.3">
      <c r="A1523">
        <v>3557</v>
      </c>
      <c r="B1523" s="3" t="s">
        <v>3556</v>
      </c>
      <c r="C1523" s="3" t="s">
        <v>7667</v>
      </c>
      <c r="D1523" s="6">
        <v>100000</v>
      </c>
      <c r="E1523" s="8">
        <v>100036</v>
      </c>
      <c r="F1523" t="s">
        <v>8218</v>
      </c>
      <c r="G1523" t="s">
        <v>8223</v>
      </c>
      <c r="H1523" t="s">
        <v>8245</v>
      </c>
      <c r="I1523">
        <v>1399271911</v>
      </c>
      <c r="J1523">
        <v>1396334311</v>
      </c>
      <c r="K1523" t="b">
        <v>0</v>
      </c>
      <c r="L1523">
        <v>558</v>
      </c>
      <c r="M1523" t="b">
        <v>1</v>
      </c>
      <c r="N1523" t="s">
        <v>8269</v>
      </c>
      <c r="O1523" s="10">
        <f t="shared" si="167"/>
        <v>100</v>
      </c>
      <c r="P1523">
        <f t="shared" si="168"/>
        <v>179.28</v>
      </c>
      <c r="Q1523" t="s">
        <v>8315</v>
      </c>
      <c r="R1523" t="s">
        <v>8316</v>
      </c>
      <c r="S1523" s="14">
        <f t="shared" si="169"/>
        <v>41730.276747685188</v>
      </c>
      <c r="T1523" s="14">
        <f t="shared" si="170"/>
        <v>41764.276747685188</v>
      </c>
    </row>
    <row r="1524" spans="1:20" ht="115.2" x14ac:dyDescent="0.3">
      <c r="A1524">
        <v>3561</v>
      </c>
      <c r="B1524" s="3" t="s">
        <v>3560</v>
      </c>
      <c r="C1524" s="3" t="s">
        <v>7671</v>
      </c>
      <c r="D1524" s="6">
        <v>2500</v>
      </c>
      <c r="E1524" s="8">
        <v>2560</v>
      </c>
      <c r="F1524" t="s">
        <v>8218</v>
      </c>
      <c r="G1524" t="s">
        <v>8223</v>
      </c>
      <c r="H1524" t="s">
        <v>8245</v>
      </c>
      <c r="I1524">
        <v>1438799760</v>
      </c>
      <c r="J1524">
        <v>1437236378</v>
      </c>
      <c r="K1524" t="b">
        <v>0</v>
      </c>
      <c r="L1524">
        <v>54</v>
      </c>
      <c r="M1524" t="b">
        <v>1</v>
      </c>
      <c r="N1524" t="s">
        <v>8269</v>
      </c>
      <c r="O1524" s="10">
        <f t="shared" si="167"/>
        <v>102</v>
      </c>
      <c r="P1524">
        <f t="shared" si="168"/>
        <v>47.41</v>
      </c>
      <c r="Q1524" t="s">
        <v>8315</v>
      </c>
      <c r="R1524" t="s">
        <v>8316</v>
      </c>
      <c r="S1524" s="14">
        <f t="shared" si="169"/>
        <v>42203.680300925931</v>
      </c>
      <c r="T1524" s="14">
        <f t="shared" si="170"/>
        <v>42221.774999999994</v>
      </c>
    </row>
    <row r="1525" spans="1:20" ht="43.2" x14ac:dyDescent="0.3">
      <c r="A1525">
        <v>3565</v>
      </c>
      <c r="B1525" s="3" t="s">
        <v>3564</v>
      </c>
      <c r="C1525" s="3" t="s">
        <v>7675</v>
      </c>
      <c r="D1525" s="6">
        <v>900</v>
      </c>
      <c r="E1525" s="8">
        <v>1175</v>
      </c>
      <c r="F1525" t="s">
        <v>8218</v>
      </c>
      <c r="G1525" t="s">
        <v>8223</v>
      </c>
      <c r="H1525" t="s">
        <v>8245</v>
      </c>
      <c r="I1525">
        <v>1420048208</v>
      </c>
      <c r="J1525">
        <v>1417456208</v>
      </c>
      <c r="K1525" t="b">
        <v>0</v>
      </c>
      <c r="L1525">
        <v>12</v>
      </c>
      <c r="M1525" t="b">
        <v>1</v>
      </c>
      <c r="N1525" t="s">
        <v>8269</v>
      </c>
      <c r="O1525" s="10">
        <f t="shared" si="167"/>
        <v>131</v>
      </c>
      <c r="P1525">
        <f t="shared" si="168"/>
        <v>97.92</v>
      </c>
      <c r="Q1525" t="s">
        <v>8315</v>
      </c>
      <c r="R1525" t="s">
        <v>8316</v>
      </c>
      <c r="S1525" s="14">
        <f t="shared" si="169"/>
        <v>41974.743148148147</v>
      </c>
      <c r="T1525" s="14">
        <f t="shared" si="170"/>
        <v>42004.743148148147</v>
      </c>
    </row>
    <row r="1526" spans="1:20" ht="43.2" x14ac:dyDescent="0.3">
      <c r="A1526">
        <v>3568</v>
      </c>
      <c r="B1526" s="3" t="s">
        <v>3567</v>
      </c>
      <c r="C1526" s="3" t="s">
        <v>7678</v>
      </c>
      <c r="D1526" s="6">
        <v>1000</v>
      </c>
      <c r="E1526" s="8">
        <v>1110</v>
      </c>
      <c r="F1526" t="s">
        <v>8218</v>
      </c>
      <c r="G1526" t="s">
        <v>8223</v>
      </c>
      <c r="H1526" t="s">
        <v>8245</v>
      </c>
      <c r="I1526">
        <v>1410975994</v>
      </c>
      <c r="J1526">
        <v>1408383994</v>
      </c>
      <c r="K1526" t="b">
        <v>0</v>
      </c>
      <c r="L1526">
        <v>19</v>
      </c>
      <c r="M1526" t="b">
        <v>1</v>
      </c>
      <c r="N1526" t="s">
        <v>8269</v>
      </c>
      <c r="O1526" s="10">
        <f t="shared" si="167"/>
        <v>111</v>
      </c>
      <c r="P1526">
        <f t="shared" si="168"/>
        <v>58.42</v>
      </c>
      <c r="Q1526" t="s">
        <v>8315</v>
      </c>
      <c r="R1526" t="s">
        <v>8316</v>
      </c>
      <c r="S1526" s="14">
        <f t="shared" si="169"/>
        <v>41869.740671296298</v>
      </c>
      <c r="T1526" s="14">
        <f t="shared" si="170"/>
        <v>41899.740671296298</v>
      </c>
    </row>
    <row r="1527" spans="1:20" ht="43.2" x14ac:dyDescent="0.3">
      <c r="A1527">
        <v>3569</v>
      </c>
      <c r="B1527" s="3" t="s">
        <v>3568</v>
      </c>
      <c r="C1527" s="3" t="s">
        <v>7679</v>
      </c>
      <c r="D1527" s="6">
        <v>5000</v>
      </c>
      <c r="E1527" s="8">
        <v>5024</v>
      </c>
      <c r="F1527" t="s">
        <v>8218</v>
      </c>
      <c r="G1527" t="s">
        <v>8223</v>
      </c>
      <c r="H1527" t="s">
        <v>8245</v>
      </c>
      <c r="I1527">
        <v>1420734696</v>
      </c>
      <c r="J1527">
        <v>1418142696</v>
      </c>
      <c r="K1527" t="b">
        <v>0</v>
      </c>
      <c r="L1527">
        <v>41</v>
      </c>
      <c r="M1527" t="b">
        <v>1</v>
      </c>
      <c r="N1527" t="s">
        <v>8269</v>
      </c>
      <c r="O1527" s="10">
        <f t="shared" si="167"/>
        <v>100</v>
      </c>
      <c r="P1527">
        <f t="shared" si="168"/>
        <v>122.54</v>
      </c>
      <c r="Q1527" t="s">
        <v>8315</v>
      </c>
      <c r="R1527" t="s">
        <v>8316</v>
      </c>
      <c r="S1527" s="14">
        <f t="shared" si="169"/>
        <v>41982.688611111109</v>
      </c>
      <c r="T1527" s="14">
        <f t="shared" si="170"/>
        <v>42012.688611111109</v>
      </c>
    </row>
    <row r="1528" spans="1:20" ht="43.2" x14ac:dyDescent="0.3">
      <c r="A1528">
        <v>3570</v>
      </c>
      <c r="B1528" s="3" t="s">
        <v>3569</v>
      </c>
      <c r="C1528" s="3" t="s">
        <v>7680</v>
      </c>
      <c r="D1528" s="6">
        <v>2000</v>
      </c>
      <c r="E1528" s="8">
        <v>2287</v>
      </c>
      <c r="F1528" t="s">
        <v>8218</v>
      </c>
      <c r="G1528" t="s">
        <v>8223</v>
      </c>
      <c r="H1528" t="s">
        <v>8245</v>
      </c>
      <c r="I1528">
        <v>1420009200</v>
      </c>
      <c r="J1528">
        <v>1417593483</v>
      </c>
      <c r="K1528" t="b">
        <v>0</v>
      </c>
      <c r="L1528">
        <v>26</v>
      </c>
      <c r="M1528" t="b">
        <v>1</v>
      </c>
      <c r="N1528" t="s">
        <v>8269</v>
      </c>
      <c r="O1528" s="10">
        <f t="shared" si="167"/>
        <v>114</v>
      </c>
      <c r="P1528">
        <f t="shared" si="168"/>
        <v>87.96</v>
      </c>
      <c r="Q1528" t="s">
        <v>8315</v>
      </c>
      <c r="R1528" t="s">
        <v>8316</v>
      </c>
      <c r="S1528" s="14">
        <f t="shared" si="169"/>
        <v>41976.331979166673</v>
      </c>
      <c r="T1528" s="14">
        <f t="shared" si="170"/>
        <v>42004.291666666672</v>
      </c>
    </row>
    <row r="1529" spans="1:20" ht="43.2" x14ac:dyDescent="0.3">
      <c r="A1529">
        <v>3574</v>
      </c>
      <c r="B1529" s="3" t="s">
        <v>3573</v>
      </c>
      <c r="C1529" s="3" t="s">
        <v>7684</v>
      </c>
      <c r="D1529" s="6">
        <v>5800</v>
      </c>
      <c r="E1529" s="8">
        <v>6155</v>
      </c>
      <c r="F1529" t="s">
        <v>8218</v>
      </c>
      <c r="G1529" t="s">
        <v>8223</v>
      </c>
      <c r="H1529" t="s">
        <v>8245</v>
      </c>
      <c r="I1529">
        <v>1415921848</v>
      </c>
      <c r="J1529">
        <v>1413326248</v>
      </c>
      <c r="K1529" t="b">
        <v>0</v>
      </c>
      <c r="L1529">
        <v>45</v>
      </c>
      <c r="M1529" t="b">
        <v>1</v>
      </c>
      <c r="N1529" t="s">
        <v>8269</v>
      </c>
      <c r="O1529" s="10">
        <f t="shared" si="167"/>
        <v>106</v>
      </c>
      <c r="P1529">
        <f t="shared" si="168"/>
        <v>136.78</v>
      </c>
      <c r="Q1529" t="s">
        <v>8315</v>
      </c>
      <c r="R1529" t="s">
        <v>8316</v>
      </c>
      <c r="S1529" s="14">
        <f t="shared" si="169"/>
        <v>41926.942685185182</v>
      </c>
      <c r="T1529" s="14">
        <f t="shared" si="170"/>
        <v>41956.984351851846</v>
      </c>
    </row>
    <row r="1530" spans="1:20" ht="43.2" x14ac:dyDescent="0.3">
      <c r="A1530">
        <v>3575</v>
      </c>
      <c r="B1530" s="3" t="s">
        <v>3574</v>
      </c>
      <c r="C1530" s="3" t="s">
        <v>7685</v>
      </c>
      <c r="D1530" s="6">
        <v>10000</v>
      </c>
      <c r="E1530" s="8">
        <v>10133</v>
      </c>
      <c r="F1530" t="s">
        <v>8218</v>
      </c>
      <c r="G1530" t="s">
        <v>8223</v>
      </c>
      <c r="H1530" t="s">
        <v>8245</v>
      </c>
      <c r="I1530">
        <v>1470887940</v>
      </c>
      <c r="J1530">
        <v>1468176527</v>
      </c>
      <c r="K1530" t="b">
        <v>0</v>
      </c>
      <c r="L1530">
        <v>102</v>
      </c>
      <c r="M1530" t="b">
        <v>1</v>
      </c>
      <c r="N1530" t="s">
        <v>8269</v>
      </c>
      <c r="O1530" s="10">
        <f t="shared" si="167"/>
        <v>101</v>
      </c>
      <c r="P1530">
        <f t="shared" si="168"/>
        <v>99.34</v>
      </c>
      <c r="Q1530" t="s">
        <v>8315</v>
      </c>
      <c r="R1530" t="s">
        <v>8316</v>
      </c>
      <c r="S1530" s="14">
        <f t="shared" si="169"/>
        <v>42561.783877314811</v>
      </c>
      <c r="T1530" s="14">
        <f t="shared" si="170"/>
        <v>42593.165972222225</v>
      </c>
    </row>
    <row r="1531" spans="1:20" ht="43.2" x14ac:dyDescent="0.3">
      <c r="A1531">
        <v>3576</v>
      </c>
      <c r="B1531" s="3" t="s">
        <v>3575</v>
      </c>
      <c r="C1531" s="3" t="s">
        <v>7686</v>
      </c>
      <c r="D1531" s="6">
        <v>100</v>
      </c>
      <c r="E1531" s="8">
        <v>100</v>
      </c>
      <c r="F1531" t="s">
        <v>8218</v>
      </c>
      <c r="G1531" t="s">
        <v>8223</v>
      </c>
      <c r="H1531" t="s">
        <v>8245</v>
      </c>
      <c r="I1531">
        <v>1480947054</v>
      </c>
      <c r="J1531">
        <v>1475759454</v>
      </c>
      <c r="K1531" t="b">
        <v>0</v>
      </c>
      <c r="L1531">
        <v>5</v>
      </c>
      <c r="M1531" t="b">
        <v>1</v>
      </c>
      <c r="N1531" t="s">
        <v>8269</v>
      </c>
      <c r="O1531" s="10">
        <f t="shared" si="167"/>
        <v>100</v>
      </c>
      <c r="P1531">
        <f t="shared" si="168"/>
        <v>20</v>
      </c>
      <c r="Q1531" t="s">
        <v>8315</v>
      </c>
      <c r="R1531" t="s">
        <v>8316</v>
      </c>
      <c r="S1531" s="14">
        <f t="shared" si="169"/>
        <v>42649.54923611111</v>
      </c>
      <c r="T1531" s="14">
        <f t="shared" si="170"/>
        <v>42709.590902777782</v>
      </c>
    </row>
    <row r="1532" spans="1:20" ht="43.2" x14ac:dyDescent="0.3">
      <c r="A1532">
        <v>3577</v>
      </c>
      <c r="B1532" s="3" t="s">
        <v>3576</v>
      </c>
      <c r="C1532" s="3" t="s">
        <v>7687</v>
      </c>
      <c r="D1532" s="6">
        <v>600</v>
      </c>
      <c r="E1532" s="8">
        <v>780</v>
      </c>
      <c r="F1532" t="s">
        <v>8218</v>
      </c>
      <c r="G1532" t="s">
        <v>8223</v>
      </c>
      <c r="H1532" t="s">
        <v>8245</v>
      </c>
      <c r="I1532">
        <v>1430029680</v>
      </c>
      <c r="J1532">
        <v>1427741583</v>
      </c>
      <c r="K1532" t="b">
        <v>0</v>
      </c>
      <c r="L1532">
        <v>27</v>
      </c>
      <c r="M1532" t="b">
        <v>1</v>
      </c>
      <c r="N1532" t="s">
        <v>8269</v>
      </c>
      <c r="O1532" s="10">
        <f t="shared" si="167"/>
        <v>130</v>
      </c>
      <c r="P1532">
        <f t="shared" si="168"/>
        <v>28.89</v>
      </c>
      <c r="Q1532" t="s">
        <v>8315</v>
      </c>
      <c r="R1532" t="s">
        <v>8316</v>
      </c>
      <c r="S1532" s="14">
        <f t="shared" si="169"/>
        <v>42093.786840277782</v>
      </c>
      <c r="T1532" s="14">
        <f t="shared" si="170"/>
        <v>42120.26944444445</v>
      </c>
    </row>
    <row r="1533" spans="1:20" ht="43.2" x14ac:dyDescent="0.3">
      <c r="A1533">
        <v>3580</v>
      </c>
      <c r="B1533" s="3" t="s">
        <v>3579</v>
      </c>
      <c r="C1533" s="3" t="s">
        <v>7690</v>
      </c>
      <c r="D1533" s="6">
        <v>900</v>
      </c>
      <c r="E1533" s="8">
        <v>1025</v>
      </c>
      <c r="F1533" t="s">
        <v>8218</v>
      </c>
      <c r="G1533" t="s">
        <v>8223</v>
      </c>
      <c r="H1533" t="s">
        <v>8245</v>
      </c>
      <c r="I1533">
        <v>1425185940</v>
      </c>
      <c r="J1533">
        <v>1421900022</v>
      </c>
      <c r="K1533" t="b">
        <v>0</v>
      </c>
      <c r="L1533">
        <v>27</v>
      </c>
      <c r="M1533" t="b">
        <v>1</v>
      </c>
      <c r="N1533" t="s">
        <v>8269</v>
      </c>
      <c r="O1533" s="10">
        <f t="shared" si="167"/>
        <v>114</v>
      </c>
      <c r="P1533">
        <f t="shared" si="168"/>
        <v>37.96</v>
      </c>
      <c r="Q1533" t="s">
        <v>8315</v>
      </c>
      <c r="R1533" t="s">
        <v>8316</v>
      </c>
      <c r="S1533" s="14">
        <f t="shared" si="169"/>
        <v>42026.176180555558</v>
      </c>
      <c r="T1533" s="14">
        <f t="shared" si="170"/>
        <v>42064.207638888889</v>
      </c>
    </row>
    <row r="1534" spans="1:20" ht="43.2" x14ac:dyDescent="0.3">
      <c r="A1534">
        <v>3582</v>
      </c>
      <c r="B1534" s="3" t="s">
        <v>3581</v>
      </c>
      <c r="C1534" s="3" t="s">
        <v>7692</v>
      </c>
      <c r="D1534" s="6">
        <v>1000</v>
      </c>
      <c r="E1534" s="8">
        <v>2870</v>
      </c>
      <c r="F1534" t="s">
        <v>8218</v>
      </c>
      <c r="G1534" t="s">
        <v>8223</v>
      </c>
      <c r="H1534" t="s">
        <v>8245</v>
      </c>
      <c r="I1534">
        <v>1459822682</v>
      </c>
      <c r="J1534">
        <v>1458613082</v>
      </c>
      <c r="K1534" t="b">
        <v>0</v>
      </c>
      <c r="L1534">
        <v>49</v>
      </c>
      <c r="M1534" t="b">
        <v>1</v>
      </c>
      <c r="N1534" t="s">
        <v>8269</v>
      </c>
      <c r="O1534" s="10">
        <f t="shared" si="167"/>
        <v>287</v>
      </c>
      <c r="P1534">
        <f t="shared" si="168"/>
        <v>58.57</v>
      </c>
      <c r="Q1534" t="s">
        <v>8315</v>
      </c>
      <c r="R1534" t="s">
        <v>8316</v>
      </c>
      <c r="S1534" s="14">
        <f t="shared" si="169"/>
        <v>42451.095856481479</v>
      </c>
      <c r="T1534" s="14">
        <f t="shared" si="170"/>
        <v>42465.095856481479</v>
      </c>
    </row>
    <row r="1535" spans="1:20" ht="43.2" x14ac:dyDescent="0.3">
      <c r="A1535">
        <v>3583</v>
      </c>
      <c r="B1535" s="3" t="s">
        <v>3582</v>
      </c>
      <c r="C1535" s="3" t="s">
        <v>7693</v>
      </c>
      <c r="D1535" s="6">
        <v>3000</v>
      </c>
      <c r="E1535" s="8">
        <v>3255</v>
      </c>
      <c r="F1535" t="s">
        <v>8218</v>
      </c>
      <c r="G1535" t="s">
        <v>8223</v>
      </c>
      <c r="H1535" t="s">
        <v>8245</v>
      </c>
      <c r="I1535">
        <v>1460970805</v>
      </c>
      <c r="J1535">
        <v>1455790405</v>
      </c>
      <c r="K1535" t="b">
        <v>0</v>
      </c>
      <c r="L1535">
        <v>24</v>
      </c>
      <c r="M1535" t="b">
        <v>1</v>
      </c>
      <c r="N1535" t="s">
        <v>8269</v>
      </c>
      <c r="O1535" s="10">
        <f t="shared" si="167"/>
        <v>109</v>
      </c>
      <c r="P1535">
        <f t="shared" si="168"/>
        <v>135.63</v>
      </c>
      <c r="Q1535" t="s">
        <v>8315</v>
      </c>
      <c r="R1535" t="s">
        <v>8316</v>
      </c>
      <c r="S1535" s="14">
        <f t="shared" si="169"/>
        <v>42418.425983796296</v>
      </c>
      <c r="T1535" s="14">
        <f t="shared" si="170"/>
        <v>42478.384317129632</v>
      </c>
    </row>
    <row r="1536" spans="1:20" ht="43.2" x14ac:dyDescent="0.3">
      <c r="A1536">
        <v>3585</v>
      </c>
      <c r="B1536" s="3" t="s">
        <v>3584</v>
      </c>
      <c r="C1536" s="3" t="s">
        <v>7695</v>
      </c>
      <c r="D1536" s="6">
        <v>3400</v>
      </c>
      <c r="E1536" s="8">
        <v>4050</v>
      </c>
      <c r="F1536" t="s">
        <v>8218</v>
      </c>
      <c r="G1536" t="s">
        <v>8223</v>
      </c>
      <c r="H1536" t="s">
        <v>8245</v>
      </c>
      <c r="I1536">
        <v>1419181890</v>
      </c>
      <c r="J1536">
        <v>1416589890</v>
      </c>
      <c r="K1536" t="b">
        <v>0</v>
      </c>
      <c r="L1536">
        <v>23</v>
      </c>
      <c r="M1536" t="b">
        <v>1</v>
      </c>
      <c r="N1536" t="s">
        <v>8269</v>
      </c>
      <c r="O1536" s="10">
        <f t="shared" si="167"/>
        <v>119</v>
      </c>
      <c r="P1536">
        <f t="shared" ref="P1536:P1560" si="171">IFERROR(ROUND(E1536/L1536,2),0)</f>
        <v>176.09</v>
      </c>
      <c r="Q1536" t="s">
        <v>8315</v>
      </c>
      <c r="R1536" t="s">
        <v>8316</v>
      </c>
      <c r="S1536" s="14">
        <f t="shared" ref="S1536:S1560" si="172">(((J1536/60)/60)/24)+DATE(1970,1,1)</f>
        <v>41964.716319444444</v>
      </c>
      <c r="T1536" s="14">
        <f t="shared" ref="T1536:T1560" si="173">(((I1536/60)/60)/24)+DATE(1970,1,1)</f>
        <v>41994.716319444444</v>
      </c>
    </row>
    <row r="1537" spans="1:20" x14ac:dyDescent="0.3">
      <c r="A1537">
        <v>3586</v>
      </c>
      <c r="B1537" s="3" t="s">
        <v>3585</v>
      </c>
      <c r="C1537" s="3" t="s">
        <v>7696</v>
      </c>
      <c r="D1537" s="6">
        <v>7500</v>
      </c>
      <c r="E1537" s="8">
        <v>8207</v>
      </c>
      <c r="F1537" t="s">
        <v>8218</v>
      </c>
      <c r="G1537" t="s">
        <v>8223</v>
      </c>
      <c r="H1537" t="s">
        <v>8245</v>
      </c>
      <c r="I1537">
        <v>1474649070</v>
      </c>
      <c r="J1537">
        <v>1469465070</v>
      </c>
      <c r="K1537" t="b">
        <v>0</v>
      </c>
      <c r="L1537">
        <v>54</v>
      </c>
      <c r="M1537" t="b">
        <v>1</v>
      </c>
      <c r="N1537" t="s">
        <v>8269</v>
      </c>
      <c r="O1537" s="10">
        <f t="shared" si="167"/>
        <v>109</v>
      </c>
      <c r="P1537">
        <f t="shared" si="171"/>
        <v>151.97999999999999</v>
      </c>
      <c r="Q1537" t="s">
        <v>8315</v>
      </c>
      <c r="R1537" t="s">
        <v>8316</v>
      </c>
      <c r="S1537" s="14">
        <f t="shared" si="172"/>
        <v>42576.697569444441</v>
      </c>
      <c r="T1537" s="14">
        <f t="shared" si="173"/>
        <v>42636.697569444441</v>
      </c>
    </row>
    <row r="1538" spans="1:20" ht="43.2" x14ac:dyDescent="0.3">
      <c r="A1538">
        <v>3589</v>
      </c>
      <c r="B1538" s="3" t="s">
        <v>3588</v>
      </c>
      <c r="C1538" s="3" t="s">
        <v>7699</v>
      </c>
      <c r="D1538" s="6">
        <v>4000</v>
      </c>
      <c r="E1538" s="8">
        <v>5100</v>
      </c>
      <c r="F1538" t="s">
        <v>8218</v>
      </c>
      <c r="G1538" t="s">
        <v>8223</v>
      </c>
      <c r="H1538" t="s">
        <v>8245</v>
      </c>
      <c r="I1538">
        <v>1432654347</v>
      </c>
      <c r="J1538">
        <v>1430494347</v>
      </c>
      <c r="K1538" t="b">
        <v>0</v>
      </c>
      <c r="L1538">
        <v>62</v>
      </c>
      <c r="M1538" t="b">
        <v>1</v>
      </c>
      <c r="N1538" t="s">
        <v>8269</v>
      </c>
      <c r="O1538" s="10">
        <f t="shared" ref="O1538:O1601" si="174">ROUND(E1538/D1538*100,0)</f>
        <v>128</v>
      </c>
      <c r="P1538">
        <f t="shared" si="171"/>
        <v>82.26</v>
      </c>
      <c r="Q1538" t="s">
        <v>8315</v>
      </c>
      <c r="R1538" t="s">
        <v>8316</v>
      </c>
      <c r="S1538" s="14">
        <f t="shared" si="172"/>
        <v>42125.647534722222</v>
      </c>
      <c r="T1538" s="14">
        <f t="shared" si="173"/>
        <v>42150.647534722222</v>
      </c>
    </row>
    <row r="1539" spans="1:20" ht="43.2" x14ac:dyDescent="0.3">
      <c r="A1539">
        <v>3591</v>
      </c>
      <c r="B1539" s="3" t="s">
        <v>3590</v>
      </c>
      <c r="C1539" s="3" t="s">
        <v>7701</v>
      </c>
      <c r="D1539" s="6">
        <v>700</v>
      </c>
      <c r="E1539" s="8">
        <v>1225</v>
      </c>
      <c r="F1539" t="s">
        <v>8218</v>
      </c>
      <c r="G1539" t="s">
        <v>8223</v>
      </c>
      <c r="H1539" t="s">
        <v>8245</v>
      </c>
      <c r="I1539">
        <v>1422075540</v>
      </c>
      <c r="J1539">
        <v>1419979544</v>
      </c>
      <c r="K1539" t="b">
        <v>0</v>
      </c>
      <c r="L1539">
        <v>18</v>
      </c>
      <c r="M1539" t="b">
        <v>1</v>
      </c>
      <c r="N1539" t="s">
        <v>8269</v>
      </c>
      <c r="O1539" s="10">
        <f t="shared" si="174"/>
        <v>175</v>
      </c>
      <c r="P1539">
        <f t="shared" si="171"/>
        <v>68.06</v>
      </c>
      <c r="Q1539" t="s">
        <v>8315</v>
      </c>
      <c r="R1539" t="s">
        <v>8316</v>
      </c>
      <c r="S1539" s="14">
        <f t="shared" si="172"/>
        <v>42003.948425925926</v>
      </c>
      <c r="T1539" s="14">
        <f t="shared" si="173"/>
        <v>42028.207638888889</v>
      </c>
    </row>
    <row r="1540" spans="1:20" ht="43.2" x14ac:dyDescent="0.3">
      <c r="A1540">
        <v>3592</v>
      </c>
      <c r="B1540" s="3" t="s">
        <v>3591</v>
      </c>
      <c r="C1540" s="3" t="s">
        <v>7702</v>
      </c>
      <c r="D1540" s="6">
        <v>2000</v>
      </c>
      <c r="E1540" s="8">
        <v>2545</v>
      </c>
      <c r="F1540" t="s">
        <v>8218</v>
      </c>
      <c r="G1540" t="s">
        <v>8223</v>
      </c>
      <c r="H1540" t="s">
        <v>8245</v>
      </c>
      <c r="I1540">
        <v>1423630740</v>
      </c>
      <c r="J1540">
        <v>1418673307</v>
      </c>
      <c r="K1540" t="b">
        <v>0</v>
      </c>
      <c r="L1540">
        <v>35</v>
      </c>
      <c r="M1540" t="b">
        <v>1</v>
      </c>
      <c r="N1540" t="s">
        <v>8269</v>
      </c>
      <c r="O1540" s="10">
        <f t="shared" si="174"/>
        <v>127</v>
      </c>
      <c r="P1540">
        <f t="shared" si="171"/>
        <v>72.709999999999994</v>
      </c>
      <c r="Q1540" t="s">
        <v>8315</v>
      </c>
      <c r="R1540" t="s">
        <v>8316</v>
      </c>
      <c r="S1540" s="14">
        <f t="shared" si="172"/>
        <v>41988.829942129625</v>
      </c>
      <c r="T1540" s="14">
        <f t="shared" si="173"/>
        <v>42046.207638888889</v>
      </c>
    </row>
    <row r="1541" spans="1:20" ht="43.2" x14ac:dyDescent="0.3">
      <c r="A1541">
        <v>3593</v>
      </c>
      <c r="B1541" s="3" t="s">
        <v>3592</v>
      </c>
      <c r="C1541" s="3" t="s">
        <v>7703</v>
      </c>
      <c r="D1541" s="6">
        <v>3000</v>
      </c>
      <c r="E1541" s="8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  <c r="O1541" s="10">
        <f t="shared" si="174"/>
        <v>111</v>
      </c>
      <c r="P1541">
        <f t="shared" si="171"/>
        <v>77.19</v>
      </c>
      <c r="Q1541" t="s">
        <v>8315</v>
      </c>
      <c r="R1541" t="s">
        <v>8316</v>
      </c>
      <c r="S1541" s="14">
        <f t="shared" si="172"/>
        <v>41974.898599537039</v>
      </c>
      <c r="T1541" s="14">
        <f t="shared" si="173"/>
        <v>42009.851388888885</v>
      </c>
    </row>
    <row r="1542" spans="1:20" ht="43.2" x14ac:dyDescent="0.3">
      <c r="A1542">
        <v>3594</v>
      </c>
      <c r="B1542" s="3" t="s">
        <v>3593</v>
      </c>
      <c r="C1542" s="3" t="s">
        <v>7704</v>
      </c>
      <c r="D1542" s="6">
        <v>1600</v>
      </c>
      <c r="E1542" s="8">
        <v>2015</v>
      </c>
      <c r="F1542" t="s">
        <v>8218</v>
      </c>
      <c r="G1542" t="s">
        <v>8223</v>
      </c>
      <c r="H1542" t="s">
        <v>8245</v>
      </c>
      <c r="I1542">
        <v>1472952982</v>
      </c>
      <c r="J1542">
        <v>1470792982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74"/>
        <v>126</v>
      </c>
      <c r="P1542">
        <f t="shared" si="171"/>
        <v>55.97</v>
      </c>
      <c r="Q1542" t="s">
        <v>8315</v>
      </c>
      <c r="R1542" t="s">
        <v>8316</v>
      </c>
      <c r="S1542" s="14">
        <f t="shared" si="172"/>
        <v>42592.066921296297</v>
      </c>
      <c r="T1542" s="14">
        <f t="shared" si="173"/>
        <v>42617.066921296297</v>
      </c>
    </row>
    <row r="1543" spans="1:20" ht="28.8" x14ac:dyDescent="0.3">
      <c r="A1543">
        <v>3595</v>
      </c>
      <c r="B1543" s="3" t="s">
        <v>3594</v>
      </c>
      <c r="C1543" s="3" t="s">
        <v>7705</v>
      </c>
      <c r="D1543" s="6">
        <v>2600</v>
      </c>
      <c r="E1543" s="8">
        <v>3081</v>
      </c>
      <c r="F1543" t="s">
        <v>8218</v>
      </c>
      <c r="G1543" t="s">
        <v>8223</v>
      </c>
      <c r="H1543" t="s">
        <v>8245</v>
      </c>
      <c r="I1543">
        <v>1426229940</v>
      </c>
      <c r="J1543">
        <v>1423959123</v>
      </c>
      <c r="K1543" t="b">
        <v>0</v>
      </c>
      <c r="L1543">
        <v>62</v>
      </c>
      <c r="M1543" t="b">
        <v>1</v>
      </c>
      <c r="N1543" t="s">
        <v>8269</v>
      </c>
      <c r="O1543" s="10">
        <f t="shared" si="174"/>
        <v>119</v>
      </c>
      <c r="P1543">
        <f t="shared" si="171"/>
        <v>49.69</v>
      </c>
      <c r="Q1543" t="s">
        <v>8315</v>
      </c>
      <c r="R1543" t="s">
        <v>8316</v>
      </c>
      <c r="S1543" s="14">
        <f t="shared" si="172"/>
        <v>42050.008368055554</v>
      </c>
      <c r="T1543" s="14">
        <f t="shared" si="173"/>
        <v>42076.290972222225</v>
      </c>
    </row>
    <row r="1544" spans="1:20" ht="28.8" x14ac:dyDescent="0.3">
      <c r="A1544">
        <v>3597</v>
      </c>
      <c r="B1544" s="3" t="s">
        <v>3596</v>
      </c>
      <c r="C1544" s="3" t="s">
        <v>7707</v>
      </c>
      <c r="D1544" s="6">
        <v>2500</v>
      </c>
      <c r="E1544" s="8">
        <v>2565</v>
      </c>
      <c r="F1544" t="s">
        <v>8218</v>
      </c>
      <c r="G1544" t="s">
        <v>8223</v>
      </c>
      <c r="H1544" t="s">
        <v>8245</v>
      </c>
      <c r="I1544">
        <v>1456984740</v>
      </c>
      <c r="J1544">
        <v>1455717790</v>
      </c>
      <c r="K1544" t="b">
        <v>0</v>
      </c>
      <c r="L1544">
        <v>33</v>
      </c>
      <c r="M1544" t="b">
        <v>1</v>
      </c>
      <c r="N1544" t="s">
        <v>8269</v>
      </c>
      <c r="O1544" s="10">
        <f t="shared" si="174"/>
        <v>103</v>
      </c>
      <c r="P1544">
        <f t="shared" si="171"/>
        <v>77.73</v>
      </c>
      <c r="Q1544" t="s">
        <v>8315</v>
      </c>
      <c r="R1544" t="s">
        <v>8316</v>
      </c>
      <c r="S1544" s="14">
        <f t="shared" si="172"/>
        <v>42417.585532407407</v>
      </c>
      <c r="T1544" s="14">
        <f t="shared" si="173"/>
        <v>42432.249305555553</v>
      </c>
    </row>
    <row r="1545" spans="1:20" ht="43.2" x14ac:dyDescent="0.3">
      <c r="A1545">
        <v>3598</v>
      </c>
      <c r="B1545" s="3" t="s">
        <v>3597</v>
      </c>
      <c r="C1545" s="3" t="s">
        <v>7708</v>
      </c>
      <c r="D1545" s="6">
        <v>1000</v>
      </c>
      <c r="E1545" s="8">
        <v>1101</v>
      </c>
      <c r="F1545" t="s">
        <v>8218</v>
      </c>
      <c r="G1545" t="s">
        <v>8223</v>
      </c>
      <c r="H1545" t="s">
        <v>8245</v>
      </c>
      <c r="I1545">
        <v>1409720340</v>
      </c>
      <c r="J1545">
        <v>1408129822</v>
      </c>
      <c r="K1545" t="b">
        <v>0</v>
      </c>
      <c r="L1545">
        <v>27</v>
      </c>
      <c r="M1545" t="b">
        <v>1</v>
      </c>
      <c r="N1545" t="s">
        <v>8269</v>
      </c>
      <c r="O1545" s="10">
        <f t="shared" si="174"/>
        <v>110</v>
      </c>
      <c r="P1545">
        <f t="shared" si="171"/>
        <v>40.78</v>
      </c>
      <c r="Q1545" t="s">
        <v>8315</v>
      </c>
      <c r="R1545" t="s">
        <v>8316</v>
      </c>
      <c r="S1545" s="14">
        <f t="shared" si="172"/>
        <v>41866.79886574074</v>
      </c>
      <c r="T1545" s="14">
        <f t="shared" si="173"/>
        <v>41885.207638888889</v>
      </c>
    </row>
    <row r="1546" spans="1:20" ht="43.2" x14ac:dyDescent="0.3">
      <c r="A1546">
        <v>3599</v>
      </c>
      <c r="B1546" s="3" t="s">
        <v>3598</v>
      </c>
      <c r="C1546" s="3" t="s">
        <v>7709</v>
      </c>
      <c r="D1546" s="6">
        <v>500</v>
      </c>
      <c r="E1546" s="8">
        <v>1010</v>
      </c>
      <c r="F1546" t="s">
        <v>8218</v>
      </c>
      <c r="G1546" t="s">
        <v>8223</v>
      </c>
      <c r="H1546" t="s">
        <v>8245</v>
      </c>
      <c r="I1546">
        <v>1440892800</v>
      </c>
      <c r="J1546">
        <v>1438715077</v>
      </c>
      <c r="K1546" t="b">
        <v>0</v>
      </c>
      <c r="L1546">
        <v>17</v>
      </c>
      <c r="M1546" t="b">
        <v>1</v>
      </c>
      <c r="N1546" t="s">
        <v>8269</v>
      </c>
      <c r="O1546" s="10">
        <f t="shared" si="174"/>
        <v>202</v>
      </c>
      <c r="P1546">
        <f t="shared" si="171"/>
        <v>59.41</v>
      </c>
      <c r="Q1546" t="s">
        <v>8315</v>
      </c>
      <c r="R1546" t="s">
        <v>8316</v>
      </c>
      <c r="S1546" s="14">
        <f t="shared" si="172"/>
        <v>42220.79487268519</v>
      </c>
      <c r="T1546" s="14">
        <f t="shared" si="173"/>
        <v>42246</v>
      </c>
    </row>
    <row r="1547" spans="1:20" ht="28.8" x14ac:dyDescent="0.3">
      <c r="A1547">
        <v>3600</v>
      </c>
      <c r="B1547" s="3" t="s">
        <v>3599</v>
      </c>
      <c r="C1547" s="3" t="s">
        <v>7710</v>
      </c>
      <c r="D1547" s="6">
        <v>10</v>
      </c>
      <c r="E1547" s="8">
        <v>13</v>
      </c>
      <c r="F1547" t="s">
        <v>8218</v>
      </c>
      <c r="G1547" t="s">
        <v>8223</v>
      </c>
      <c r="H1547" t="s">
        <v>8245</v>
      </c>
      <c r="I1547">
        <v>1476390164</v>
      </c>
      <c r="J1547">
        <v>1473970964</v>
      </c>
      <c r="K1547" t="b">
        <v>0</v>
      </c>
      <c r="L1547">
        <v>4</v>
      </c>
      <c r="M1547" t="b">
        <v>1</v>
      </c>
      <c r="N1547" t="s">
        <v>8269</v>
      </c>
      <c r="O1547" s="10">
        <f t="shared" si="174"/>
        <v>130</v>
      </c>
      <c r="P1547">
        <f t="shared" si="171"/>
        <v>3.25</v>
      </c>
      <c r="Q1547" t="s">
        <v>8315</v>
      </c>
      <c r="R1547" t="s">
        <v>8316</v>
      </c>
      <c r="S1547" s="14">
        <f t="shared" si="172"/>
        <v>42628.849120370374</v>
      </c>
      <c r="T1547" s="14">
        <f t="shared" si="173"/>
        <v>42656.849120370374</v>
      </c>
    </row>
    <row r="1548" spans="1:20" ht="57.6" x14ac:dyDescent="0.3">
      <c r="A1548">
        <v>3602</v>
      </c>
      <c r="B1548" s="3" t="s">
        <v>3601</v>
      </c>
      <c r="C1548" s="3" t="s">
        <v>7712</v>
      </c>
      <c r="D1548" s="6">
        <v>4000</v>
      </c>
      <c r="E1548" s="8">
        <v>4002</v>
      </c>
      <c r="F1548" t="s">
        <v>8218</v>
      </c>
      <c r="G1548" t="s">
        <v>8223</v>
      </c>
      <c r="H1548" t="s">
        <v>8245</v>
      </c>
      <c r="I1548">
        <v>1463520479</v>
      </c>
      <c r="J1548">
        <v>1458336479</v>
      </c>
      <c r="K1548" t="b">
        <v>0</v>
      </c>
      <c r="L1548">
        <v>49</v>
      </c>
      <c r="M1548" t="b">
        <v>1</v>
      </c>
      <c r="N1548" t="s">
        <v>8269</v>
      </c>
      <c r="O1548" s="10">
        <f t="shared" si="174"/>
        <v>100</v>
      </c>
      <c r="P1548">
        <f t="shared" si="171"/>
        <v>81.67</v>
      </c>
      <c r="Q1548" t="s">
        <v>8315</v>
      </c>
      <c r="R1548" t="s">
        <v>8316</v>
      </c>
      <c r="S1548" s="14">
        <f t="shared" si="172"/>
        <v>42447.894432870366</v>
      </c>
      <c r="T1548" s="14">
        <f t="shared" si="173"/>
        <v>42507.894432870366</v>
      </c>
    </row>
    <row r="1549" spans="1:20" ht="43.2" x14ac:dyDescent="0.3">
      <c r="A1549">
        <v>3603</v>
      </c>
      <c r="B1549" s="3" t="s">
        <v>3602</v>
      </c>
      <c r="C1549" s="3" t="s">
        <v>7713</v>
      </c>
      <c r="D1549" s="6">
        <v>1500</v>
      </c>
      <c r="E1549" s="8">
        <v>2560</v>
      </c>
      <c r="F1549" t="s">
        <v>8218</v>
      </c>
      <c r="G1549" t="s">
        <v>8223</v>
      </c>
      <c r="H1549" t="s">
        <v>8245</v>
      </c>
      <c r="I1549">
        <v>1446759880</v>
      </c>
      <c r="J1549">
        <v>1444164280</v>
      </c>
      <c r="K1549" t="b">
        <v>0</v>
      </c>
      <c r="L1549">
        <v>57</v>
      </c>
      <c r="M1549" t="b">
        <v>1</v>
      </c>
      <c r="N1549" t="s">
        <v>8269</v>
      </c>
      <c r="O1549" s="10">
        <f t="shared" si="174"/>
        <v>171</v>
      </c>
      <c r="P1549">
        <f t="shared" si="171"/>
        <v>44.91</v>
      </c>
      <c r="Q1549" t="s">
        <v>8315</v>
      </c>
      <c r="R1549" t="s">
        <v>8316</v>
      </c>
      <c r="S1549" s="14">
        <f t="shared" si="172"/>
        <v>42283.864351851851</v>
      </c>
      <c r="T1549" s="14">
        <f t="shared" si="173"/>
        <v>42313.906018518523</v>
      </c>
    </row>
    <row r="1550" spans="1:20" ht="43.2" x14ac:dyDescent="0.3">
      <c r="A1550">
        <v>3604</v>
      </c>
      <c r="B1550" s="3" t="s">
        <v>3603</v>
      </c>
      <c r="C1550" s="3" t="s">
        <v>7714</v>
      </c>
      <c r="D1550" s="6">
        <v>3000</v>
      </c>
      <c r="E1550" s="8">
        <v>3385</v>
      </c>
      <c r="F1550" t="s">
        <v>8218</v>
      </c>
      <c r="G1550" t="s">
        <v>8223</v>
      </c>
      <c r="H1550" t="s">
        <v>8245</v>
      </c>
      <c r="I1550">
        <v>1461913140</v>
      </c>
      <c r="J1550">
        <v>1461370956</v>
      </c>
      <c r="K1550" t="b">
        <v>0</v>
      </c>
      <c r="L1550">
        <v>69</v>
      </c>
      <c r="M1550" t="b">
        <v>1</v>
      </c>
      <c r="N1550" t="s">
        <v>8269</v>
      </c>
      <c r="O1550" s="10">
        <f t="shared" si="174"/>
        <v>113</v>
      </c>
      <c r="P1550">
        <f t="shared" si="171"/>
        <v>49.06</v>
      </c>
      <c r="Q1550" t="s">
        <v>8315</v>
      </c>
      <c r="R1550" t="s">
        <v>8316</v>
      </c>
      <c r="S1550" s="14">
        <f t="shared" si="172"/>
        <v>42483.015694444446</v>
      </c>
      <c r="T1550" s="14">
        <f t="shared" si="173"/>
        <v>42489.290972222225</v>
      </c>
    </row>
    <row r="1551" spans="1:20" ht="43.2" x14ac:dyDescent="0.3">
      <c r="A1551">
        <v>3613</v>
      </c>
      <c r="B1551" s="3" t="s">
        <v>3612</v>
      </c>
      <c r="C1551" s="3" t="s">
        <v>7723</v>
      </c>
      <c r="D1551" s="6">
        <v>1250</v>
      </c>
      <c r="E1551" s="8">
        <v>1250</v>
      </c>
      <c r="F1551" t="s">
        <v>8218</v>
      </c>
      <c r="G1551" t="s">
        <v>8223</v>
      </c>
      <c r="H1551" t="s">
        <v>8245</v>
      </c>
      <c r="I1551">
        <v>1403964574</v>
      </c>
      <c r="J1551">
        <v>1401372574</v>
      </c>
      <c r="K1551" t="b">
        <v>0</v>
      </c>
      <c r="L1551">
        <v>20</v>
      </c>
      <c r="M1551" t="b">
        <v>1</v>
      </c>
      <c r="N1551" t="s">
        <v>8269</v>
      </c>
      <c r="O1551" s="10">
        <f t="shared" si="174"/>
        <v>100</v>
      </c>
      <c r="P1551">
        <f t="shared" si="171"/>
        <v>62.5</v>
      </c>
      <c r="Q1551" t="s">
        <v>8315</v>
      </c>
      <c r="R1551" t="s">
        <v>8316</v>
      </c>
      <c r="S1551" s="14">
        <f t="shared" si="172"/>
        <v>41788.58997685185</v>
      </c>
      <c r="T1551" s="14">
        <f t="shared" si="173"/>
        <v>41818.58997685185</v>
      </c>
    </row>
    <row r="1552" spans="1:20" ht="43.2" x14ac:dyDescent="0.3">
      <c r="A1552">
        <v>3614</v>
      </c>
      <c r="B1552" s="3" t="s">
        <v>3439</v>
      </c>
      <c r="C1552" s="3" t="s">
        <v>7724</v>
      </c>
      <c r="D1552" s="6">
        <v>2500</v>
      </c>
      <c r="E1552" s="8">
        <v>2520</v>
      </c>
      <c r="F1552" t="s">
        <v>8218</v>
      </c>
      <c r="G1552" t="s">
        <v>8223</v>
      </c>
      <c r="H1552" t="s">
        <v>8245</v>
      </c>
      <c r="I1552">
        <v>1434675616</v>
      </c>
      <c r="J1552">
        <v>1432083616</v>
      </c>
      <c r="K1552" t="b">
        <v>0</v>
      </c>
      <c r="L1552">
        <v>71</v>
      </c>
      <c r="M1552" t="b">
        <v>1</v>
      </c>
      <c r="N1552" t="s">
        <v>8269</v>
      </c>
      <c r="O1552" s="10">
        <f t="shared" si="174"/>
        <v>101</v>
      </c>
      <c r="P1552">
        <f t="shared" si="171"/>
        <v>35.49</v>
      </c>
      <c r="Q1552" t="s">
        <v>8315</v>
      </c>
      <c r="R1552" t="s">
        <v>8316</v>
      </c>
      <c r="S1552" s="14">
        <f t="shared" si="172"/>
        <v>42144.041851851856</v>
      </c>
      <c r="T1552" s="14">
        <f t="shared" si="173"/>
        <v>42174.041851851856</v>
      </c>
    </row>
    <row r="1553" spans="1:20" ht="43.2" x14ac:dyDescent="0.3">
      <c r="A1553">
        <v>3619</v>
      </c>
      <c r="B1553" s="3" t="s">
        <v>3617</v>
      </c>
      <c r="C1553" s="3" t="s">
        <v>7729</v>
      </c>
      <c r="D1553" s="6">
        <v>1000</v>
      </c>
      <c r="E1553" s="8">
        <v>1130</v>
      </c>
      <c r="F1553" t="s">
        <v>8218</v>
      </c>
      <c r="G1553" t="s">
        <v>8223</v>
      </c>
      <c r="H1553" t="s">
        <v>8245</v>
      </c>
      <c r="I1553">
        <v>1479592800</v>
      </c>
      <c r="J1553">
        <v>1476760226</v>
      </c>
      <c r="K1553" t="b">
        <v>0</v>
      </c>
      <c r="L1553">
        <v>17</v>
      </c>
      <c r="M1553" t="b">
        <v>1</v>
      </c>
      <c r="N1553" t="s">
        <v>8269</v>
      </c>
      <c r="O1553" s="10">
        <f t="shared" si="174"/>
        <v>113</v>
      </c>
      <c r="P1553">
        <f t="shared" si="171"/>
        <v>66.47</v>
      </c>
      <c r="Q1553" t="s">
        <v>8315</v>
      </c>
      <c r="R1553" t="s">
        <v>8316</v>
      </c>
      <c r="S1553" s="14">
        <f t="shared" si="172"/>
        <v>42661.132245370376</v>
      </c>
      <c r="T1553" s="14">
        <f t="shared" si="173"/>
        <v>42693.916666666672</v>
      </c>
    </row>
    <row r="1554" spans="1:20" ht="43.2" x14ac:dyDescent="0.3">
      <c r="A1554">
        <v>3620</v>
      </c>
      <c r="B1554" s="3" t="s">
        <v>3618</v>
      </c>
      <c r="C1554" s="3" t="s">
        <v>7730</v>
      </c>
      <c r="D1554" s="6">
        <v>10500</v>
      </c>
      <c r="E1554" s="8">
        <v>11045</v>
      </c>
      <c r="F1554" t="s">
        <v>8218</v>
      </c>
      <c r="G1554" t="s">
        <v>8223</v>
      </c>
      <c r="H1554" t="s">
        <v>8245</v>
      </c>
      <c r="I1554">
        <v>1425528000</v>
      </c>
      <c r="J1554">
        <v>1422916261</v>
      </c>
      <c r="K1554" t="b">
        <v>0</v>
      </c>
      <c r="L1554">
        <v>197</v>
      </c>
      <c r="M1554" t="b">
        <v>1</v>
      </c>
      <c r="N1554" t="s">
        <v>8269</v>
      </c>
      <c r="O1554" s="10">
        <f t="shared" si="174"/>
        <v>105</v>
      </c>
      <c r="P1554">
        <f t="shared" si="171"/>
        <v>56.07</v>
      </c>
      <c r="Q1554" t="s">
        <v>8315</v>
      </c>
      <c r="R1554" t="s">
        <v>8316</v>
      </c>
      <c r="S1554" s="14">
        <f t="shared" si="172"/>
        <v>42037.938206018516</v>
      </c>
      <c r="T1554" s="14">
        <f t="shared" si="173"/>
        <v>42068.166666666672</v>
      </c>
    </row>
    <row r="1555" spans="1:20" ht="43.2" x14ac:dyDescent="0.3">
      <c r="A1555">
        <v>3621</v>
      </c>
      <c r="B1555" s="3" t="s">
        <v>3619</v>
      </c>
      <c r="C1555" s="3" t="s">
        <v>7731</v>
      </c>
      <c r="D1555" s="6">
        <v>3000</v>
      </c>
      <c r="E1555" s="8">
        <v>3292</v>
      </c>
      <c r="F1555" t="s">
        <v>8218</v>
      </c>
      <c r="G1555" t="s">
        <v>8223</v>
      </c>
      <c r="H1555" t="s">
        <v>8245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8269</v>
      </c>
      <c r="O1555" s="10">
        <f t="shared" si="174"/>
        <v>110</v>
      </c>
      <c r="P1555">
        <f t="shared" si="171"/>
        <v>47.03</v>
      </c>
      <c r="Q1555" t="s">
        <v>8315</v>
      </c>
      <c r="R1555" t="s">
        <v>8316</v>
      </c>
      <c r="S1555" s="14">
        <f t="shared" si="172"/>
        <v>42619.935694444444</v>
      </c>
      <c r="T1555" s="14">
        <f t="shared" si="173"/>
        <v>42643.875</v>
      </c>
    </row>
    <row r="1556" spans="1:20" ht="28.8" x14ac:dyDescent="0.3">
      <c r="A1556">
        <v>3622</v>
      </c>
      <c r="B1556" s="3" t="s">
        <v>3620</v>
      </c>
      <c r="C1556" s="3" t="s">
        <v>7732</v>
      </c>
      <c r="D1556" s="6">
        <v>1000</v>
      </c>
      <c r="E1556" s="8">
        <v>1000.99</v>
      </c>
      <c r="F1556" t="s">
        <v>8218</v>
      </c>
      <c r="G1556" t="s">
        <v>8223</v>
      </c>
      <c r="H1556" t="s">
        <v>8245</v>
      </c>
      <c r="I1556">
        <v>1411874580</v>
      </c>
      <c r="J1556">
        <v>1409030371</v>
      </c>
      <c r="K1556" t="b">
        <v>0</v>
      </c>
      <c r="L1556">
        <v>21</v>
      </c>
      <c r="M1556" t="b">
        <v>1</v>
      </c>
      <c r="N1556" t="s">
        <v>8269</v>
      </c>
      <c r="O1556" s="10">
        <f t="shared" si="174"/>
        <v>100</v>
      </c>
      <c r="P1556">
        <f t="shared" si="171"/>
        <v>47.67</v>
      </c>
      <c r="Q1556" t="s">
        <v>8315</v>
      </c>
      <c r="R1556" t="s">
        <v>8316</v>
      </c>
      <c r="S1556" s="14">
        <f t="shared" si="172"/>
        <v>41877.221886574072</v>
      </c>
      <c r="T1556" s="14">
        <f t="shared" si="173"/>
        <v>41910.140972222223</v>
      </c>
    </row>
    <row r="1557" spans="1:20" ht="28.8" x14ac:dyDescent="0.3">
      <c r="A1557">
        <v>3623</v>
      </c>
      <c r="B1557" s="3" t="s">
        <v>3621</v>
      </c>
      <c r="C1557" s="3" t="s">
        <v>7733</v>
      </c>
      <c r="D1557" s="6">
        <v>2500</v>
      </c>
      <c r="E1557" s="8">
        <v>3000</v>
      </c>
      <c r="F1557" t="s">
        <v>8218</v>
      </c>
      <c r="G1557" t="s">
        <v>8223</v>
      </c>
      <c r="H1557" t="s">
        <v>8245</v>
      </c>
      <c r="I1557">
        <v>1406358000</v>
      </c>
      <c r="J1557">
        <v>1404841270</v>
      </c>
      <c r="K1557" t="b">
        <v>0</v>
      </c>
      <c r="L1557">
        <v>34</v>
      </c>
      <c r="M1557" t="b">
        <v>1</v>
      </c>
      <c r="N1557" t="s">
        <v>8269</v>
      </c>
      <c r="O1557" s="10">
        <f t="shared" si="174"/>
        <v>120</v>
      </c>
      <c r="P1557">
        <f t="shared" si="171"/>
        <v>88.24</v>
      </c>
      <c r="Q1557" t="s">
        <v>8315</v>
      </c>
      <c r="R1557" t="s">
        <v>8316</v>
      </c>
      <c r="S1557" s="14">
        <f t="shared" si="172"/>
        <v>41828.736921296295</v>
      </c>
      <c r="T1557" s="14">
        <f t="shared" si="173"/>
        <v>41846.291666666664</v>
      </c>
    </row>
    <row r="1558" spans="1:20" ht="72" x14ac:dyDescent="0.3">
      <c r="A1558">
        <v>3624</v>
      </c>
      <c r="B1558" s="3" t="s">
        <v>3622</v>
      </c>
      <c r="C1558" s="3" t="s">
        <v>7734</v>
      </c>
      <c r="D1558" s="6">
        <v>3000</v>
      </c>
      <c r="E1558" s="8">
        <v>3148</v>
      </c>
      <c r="F1558" t="s">
        <v>8218</v>
      </c>
      <c r="G1558" t="s">
        <v>8223</v>
      </c>
      <c r="H1558" t="s">
        <v>8245</v>
      </c>
      <c r="I1558">
        <v>1471977290</v>
      </c>
      <c r="J1558">
        <v>1466793290</v>
      </c>
      <c r="K1558" t="b">
        <v>0</v>
      </c>
      <c r="L1558">
        <v>39</v>
      </c>
      <c r="M1558" t="b">
        <v>1</v>
      </c>
      <c r="N1558" t="s">
        <v>8269</v>
      </c>
      <c r="O1558" s="10">
        <f t="shared" si="174"/>
        <v>105</v>
      </c>
      <c r="P1558">
        <f t="shared" si="171"/>
        <v>80.72</v>
      </c>
      <c r="Q1558" t="s">
        <v>8315</v>
      </c>
      <c r="R1558" t="s">
        <v>8316</v>
      </c>
      <c r="S1558" s="14">
        <f t="shared" si="172"/>
        <v>42545.774189814809</v>
      </c>
      <c r="T1558" s="14">
        <f t="shared" si="173"/>
        <v>42605.774189814809</v>
      </c>
    </row>
    <row r="1559" spans="1:20" ht="43.2" x14ac:dyDescent="0.3">
      <c r="A1559">
        <v>3627</v>
      </c>
      <c r="B1559" s="3" t="s">
        <v>3625</v>
      </c>
      <c r="C1559" s="3" t="s">
        <v>7737</v>
      </c>
      <c r="D1559" s="6">
        <v>2000</v>
      </c>
      <c r="E1559" s="8">
        <v>2000</v>
      </c>
      <c r="F1559" t="s">
        <v>8218</v>
      </c>
      <c r="G1559" t="s">
        <v>8223</v>
      </c>
      <c r="H1559" t="s">
        <v>8245</v>
      </c>
      <c r="I1559">
        <v>1463803140</v>
      </c>
      <c r="J1559">
        <v>1459446487</v>
      </c>
      <c r="K1559" t="b">
        <v>0</v>
      </c>
      <c r="L1559">
        <v>29</v>
      </c>
      <c r="M1559" t="b">
        <v>1</v>
      </c>
      <c r="N1559" t="s">
        <v>8269</v>
      </c>
      <c r="O1559" s="10">
        <f t="shared" si="174"/>
        <v>100</v>
      </c>
      <c r="P1559">
        <f t="shared" si="171"/>
        <v>68.97</v>
      </c>
      <c r="Q1559" t="s">
        <v>8315</v>
      </c>
      <c r="R1559" t="s">
        <v>8316</v>
      </c>
      <c r="S1559" s="14">
        <f t="shared" si="172"/>
        <v>42460.741747685184</v>
      </c>
      <c r="T1559" s="14">
        <f t="shared" si="173"/>
        <v>42511.165972222225</v>
      </c>
    </row>
    <row r="1560" spans="1:20" ht="28.8" x14ac:dyDescent="0.3">
      <c r="A1560">
        <v>3648</v>
      </c>
      <c r="B1560" s="3" t="s">
        <v>3646</v>
      </c>
      <c r="C1560" s="3" t="s">
        <v>7758</v>
      </c>
      <c r="D1560" s="6">
        <v>40000</v>
      </c>
      <c r="E1560" s="8">
        <v>40153</v>
      </c>
      <c r="F1560" t="s">
        <v>8218</v>
      </c>
      <c r="G1560" t="s">
        <v>8223</v>
      </c>
      <c r="H1560" t="s">
        <v>8245</v>
      </c>
      <c r="I1560">
        <v>1412492445</v>
      </c>
      <c r="J1560">
        <v>1409900445</v>
      </c>
      <c r="K1560" t="b">
        <v>0</v>
      </c>
      <c r="L1560">
        <v>73</v>
      </c>
      <c r="M1560" t="b">
        <v>1</v>
      </c>
      <c r="N1560" t="s">
        <v>8269</v>
      </c>
      <c r="O1560" s="10">
        <f t="shared" si="174"/>
        <v>100</v>
      </c>
      <c r="P1560">
        <f t="shared" si="171"/>
        <v>550.04</v>
      </c>
      <c r="Q1560" t="s">
        <v>8315</v>
      </c>
      <c r="R1560" t="s">
        <v>8316</v>
      </c>
      <c r="S1560" s="14">
        <f t="shared" si="172"/>
        <v>41887.292187500003</v>
      </c>
      <c r="T1560" s="14">
        <f t="shared" si="173"/>
        <v>41917.292187500003</v>
      </c>
    </row>
    <row r="1561" spans="1:20" ht="43.2" x14ac:dyDescent="0.3">
      <c r="A1561">
        <v>3651</v>
      </c>
      <c r="B1561" s="3" t="s">
        <v>3649</v>
      </c>
      <c r="C1561" s="3" t="s">
        <v>7761</v>
      </c>
      <c r="D1561" s="6">
        <v>500</v>
      </c>
      <c r="E1561" s="8">
        <v>520</v>
      </c>
      <c r="F1561" t="s">
        <v>8218</v>
      </c>
      <c r="G1561" t="s">
        <v>8223</v>
      </c>
      <c r="H1561" t="s">
        <v>8245</v>
      </c>
      <c r="I1561">
        <v>1407686340</v>
      </c>
      <c r="J1561">
        <v>1404833442</v>
      </c>
      <c r="K1561" t="b">
        <v>0</v>
      </c>
      <c r="L1561">
        <v>9</v>
      </c>
      <c r="M1561" t="b">
        <v>1</v>
      </c>
      <c r="N1561" t="s">
        <v>8269</v>
      </c>
      <c r="O1561" s="10">
        <f t="shared" si="174"/>
        <v>104</v>
      </c>
      <c r="P1561">
        <f t="shared" ref="P1561:P1597" si="175">IFERROR(ROUND(E1561/L1561,2),0)</f>
        <v>57.78</v>
      </c>
      <c r="Q1561" t="s">
        <v>8315</v>
      </c>
      <c r="R1561" t="s">
        <v>8316</v>
      </c>
      <c r="S1561" s="14">
        <f t="shared" ref="S1561:S1597" si="176">(((J1561/60)/60)/24)+DATE(1970,1,1)</f>
        <v>41828.646319444444</v>
      </c>
      <c r="T1561" s="14">
        <f t="shared" ref="T1561:T1597" si="177">(((I1561/60)/60)/24)+DATE(1970,1,1)</f>
        <v>41861.665972222225</v>
      </c>
    </row>
    <row r="1562" spans="1:20" ht="57.6" x14ac:dyDescent="0.3">
      <c r="A1562">
        <v>3655</v>
      </c>
      <c r="B1562" s="3" t="s">
        <v>3652</v>
      </c>
      <c r="C1562" s="3" t="s">
        <v>7765</v>
      </c>
      <c r="D1562" s="6">
        <v>5000</v>
      </c>
      <c r="E1562" s="8">
        <v>5813</v>
      </c>
      <c r="F1562" t="s">
        <v>8218</v>
      </c>
      <c r="G1562" t="s">
        <v>8223</v>
      </c>
      <c r="H1562" t="s">
        <v>8245</v>
      </c>
      <c r="I1562">
        <v>1437202740</v>
      </c>
      <c r="J1562">
        <v>1434654998</v>
      </c>
      <c r="K1562" t="b">
        <v>0</v>
      </c>
      <c r="L1562">
        <v>79</v>
      </c>
      <c r="M1562" t="b">
        <v>1</v>
      </c>
      <c r="N1562" t="s">
        <v>8269</v>
      </c>
      <c r="O1562" s="10">
        <f t="shared" si="174"/>
        <v>116</v>
      </c>
      <c r="P1562">
        <f t="shared" si="175"/>
        <v>73.58</v>
      </c>
      <c r="Q1562" t="s">
        <v>8315</v>
      </c>
      <c r="R1562" t="s">
        <v>8316</v>
      </c>
      <c r="S1562" s="14">
        <f t="shared" si="176"/>
        <v>42173.803217592591</v>
      </c>
      <c r="T1562" s="14">
        <f t="shared" si="177"/>
        <v>42203.290972222225</v>
      </c>
    </row>
    <row r="1563" spans="1:20" ht="28.8" x14ac:dyDescent="0.3">
      <c r="A1563">
        <v>3658</v>
      </c>
      <c r="B1563" s="3" t="s">
        <v>3655</v>
      </c>
      <c r="C1563" s="3" t="s">
        <v>7768</v>
      </c>
      <c r="D1563" s="6">
        <v>1500</v>
      </c>
      <c r="E1563" s="8">
        <v>1510</v>
      </c>
      <c r="F1563" t="s">
        <v>8218</v>
      </c>
      <c r="G1563" t="s">
        <v>8223</v>
      </c>
      <c r="H1563" t="s">
        <v>8245</v>
      </c>
      <c r="I1563">
        <v>1404273540</v>
      </c>
      <c r="J1563">
        <v>1400272580</v>
      </c>
      <c r="K1563" t="b">
        <v>0</v>
      </c>
      <c r="L1563">
        <v>20</v>
      </c>
      <c r="M1563" t="b">
        <v>1</v>
      </c>
      <c r="N1563" t="s">
        <v>8269</v>
      </c>
      <c r="O1563" s="10">
        <f t="shared" si="174"/>
        <v>101</v>
      </c>
      <c r="P1563">
        <f t="shared" si="175"/>
        <v>75.5</v>
      </c>
      <c r="Q1563" t="s">
        <v>8315</v>
      </c>
      <c r="R1563" t="s">
        <v>8316</v>
      </c>
      <c r="S1563" s="14">
        <f t="shared" si="176"/>
        <v>41775.858564814815</v>
      </c>
      <c r="T1563" s="14">
        <f t="shared" si="177"/>
        <v>41822.165972222225</v>
      </c>
    </row>
    <row r="1564" spans="1:20" ht="43.2" x14ac:dyDescent="0.3">
      <c r="A1564">
        <v>3659</v>
      </c>
      <c r="B1564" s="3" t="s">
        <v>3656</v>
      </c>
      <c r="C1564" s="3" t="s">
        <v>7769</v>
      </c>
      <c r="D1564" s="6">
        <v>3000</v>
      </c>
      <c r="E1564" s="8">
        <v>3061</v>
      </c>
      <c r="F1564" t="s">
        <v>8218</v>
      </c>
      <c r="G1564" t="s">
        <v>8223</v>
      </c>
      <c r="H1564" t="s">
        <v>8245</v>
      </c>
      <c r="I1564">
        <v>1426775940</v>
      </c>
      <c r="J1564">
        <v>1424414350</v>
      </c>
      <c r="K1564" t="b">
        <v>0</v>
      </c>
      <c r="L1564">
        <v>13</v>
      </c>
      <c r="M1564" t="b">
        <v>1</v>
      </c>
      <c r="N1564" t="s">
        <v>8269</v>
      </c>
      <c r="O1564" s="10">
        <f t="shared" si="174"/>
        <v>102</v>
      </c>
      <c r="P1564">
        <f t="shared" si="175"/>
        <v>235.46</v>
      </c>
      <c r="Q1564" t="s">
        <v>8315</v>
      </c>
      <c r="R1564" t="s">
        <v>8316</v>
      </c>
      <c r="S1564" s="14">
        <f t="shared" si="176"/>
        <v>42055.277199074073</v>
      </c>
      <c r="T1564" s="14">
        <f t="shared" si="177"/>
        <v>42082.610416666663</v>
      </c>
    </row>
    <row r="1565" spans="1:20" ht="43.2" x14ac:dyDescent="0.3">
      <c r="A1565">
        <v>3661</v>
      </c>
      <c r="B1565" s="3" t="s">
        <v>3658</v>
      </c>
      <c r="C1565" s="3" t="s">
        <v>7771</v>
      </c>
      <c r="D1565" s="6">
        <v>3000</v>
      </c>
      <c r="E1565" s="8">
        <v>3330</v>
      </c>
      <c r="F1565" t="s">
        <v>8218</v>
      </c>
      <c r="G1565" t="s">
        <v>8223</v>
      </c>
      <c r="H1565" t="s">
        <v>8245</v>
      </c>
      <c r="I1565">
        <v>1460260800</v>
      </c>
      <c r="J1565">
        <v>1458336672</v>
      </c>
      <c r="K1565" t="b">
        <v>0</v>
      </c>
      <c r="L1565">
        <v>36</v>
      </c>
      <c r="M1565" t="b">
        <v>1</v>
      </c>
      <c r="N1565" t="s">
        <v>8269</v>
      </c>
      <c r="O1565" s="10">
        <f t="shared" si="174"/>
        <v>111</v>
      </c>
      <c r="P1565">
        <f t="shared" si="175"/>
        <v>92.5</v>
      </c>
      <c r="Q1565" t="s">
        <v>8315</v>
      </c>
      <c r="R1565" t="s">
        <v>8316</v>
      </c>
      <c r="S1565" s="14">
        <f t="shared" si="176"/>
        <v>42447.896666666667</v>
      </c>
      <c r="T1565" s="14">
        <f t="shared" si="177"/>
        <v>42470.166666666672</v>
      </c>
    </row>
    <row r="1566" spans="1:20" ht="43.2" x14ac:dyDescent="0.3">
      <c r="A1566">
        <v>3664</v>
      </c>
      <c r="B1566" s="3" t="s">
        <v>3661</v>
      </c>
      <c r="C1566" s="3" t="s">
        <v>7774</v>
      </c>
      <c r="D1566" s="6">
        <v>800</v>
      </c>
      <c r="E1566" s="8">
        <v>875</v>
      </c>
      <c r="F1566" t="s">
        <v>8218</v>
      </c>
      <c r="G1566" t="s">
        <v>8223</v>
      </c>
      <c r="H1566" t="s">
        <v>8245</v>
      </c>
      <c r="I1566">
        <v>1466056689</v>
      </c>
      <c r="J1566">
        <v>1464847089</v>
      </c>
      <c r="K1566" t="b">
        <v>0</v>
      </c>
      <c r="L1566">
        <v>19</v>
      </c>
      <c r="M1566" t="b">
        <v>1</v>
      </c>
      <c r="N1566" t="s">
        <v>8269</v>
      </c>
      <c r="O1566" s="10">
        <f t="shared" si="174"/>
        <v>109</v>
      </c>
      <c r="P1566">
        <f t="shared" si="175"/>
        <v>46.05</v>
      </c>
      <c r="Q1566" t="s">
        <v>8315</v>
      </c>
      <c r="R1566" t="s">
        <v>8316</v>
      </c>
      <c r="S1566" s="14">
        <f t="shared" si="176"/>
        <v>42523.248715277776</v>
      </c>
      <c r="T1566" s="14">
        <f t="shared" si="177"/>
        <v>42537.248715277776</v>
      </c>
    </row>
    <row r="1567" spans="1:20" ht="28.8" x14ac:dyDescent="0.3">
      <c r="A1567">
        <v>3666</v>
      </c>
      <c r="B1567" s="3" t="s">
        <v>3663</v>
      </c>
      <c r="C1567" s="3" t="s">
        <v>7776</v>
      </c>
      <c r="D1567" s="6">
        <v>1200</v>
      </c>
      <c r="E1567" s="8">
        <v>1200</v>
      </c>
      <c r="F1567" t="s">
        <v>8218</v>
      </c>
      <c r="G1567" t="s">
        <v>8223</v>
      </c>
      <c r="H1567" t="s">
        <v>8245</v>
      </c>
      <c r="I1567">
        <v>1406185200</v>
      </c>
      <c r="J1567">
        <v>1404337382</v>
      </c>
      <c r="K1567" t="b">
        <v>0</v>
      </c>
      <c r="L1567">
        <v>38</v>
      </c>
      <c r="M1567" t="b">
        <v>1</v>
      </c>
      <c r="N1567" t="s">
        <v>8269</v>
      </c>
      <c r="O1567" s="10">
        <f t="shared" si="174"/>
        <v>100</v>
      </c>
      <c r="P1567">
        <f t="shared" si="175"/>
        <v>31.58</v>
      </c>
      <c r="Q1567" t="s">
        <v>8315</v>
      </c>
      <c r="R1567" t="s">
        <v>8316</v>
      </c>
      <c r="S1567" s="14">
        <f t="shared" si="176"/>
        <v>41822.90488425926</v>
      </c>
      <c r="T1567" s="14">
        <f t="shared" si="177"/>
        <v>41844.291666666664</v>
      </c>
    </row>
    <row r="1568" spans="1:20" ht="43.2" x14ac:dyDescent="0.3">
      <c r="A1568">
        <v>3668</v>
      </c>
      <c r="B1568" s="3" t="s">
        <v>3665</v>
      </c>
      <c r="C1568" s="3" t="s">
        <v>7778</v>
      </c>
      <c r="D1568" s="6">
        <v>1000</v>
      </c>
      <c r="E1568" s="8">
        <v>1035</v>
      </c>
      <c r="F1568" t="s">
        <v>8218</v>
      </c>
      <c r="G1568" t="s">
        <v>8223</v>
      </c>
      <c r="H1568" t="s">
        <v>8245</v>
      </c>
      <c r="I1568">
        <v>1437676380</v>
      </c>
      <c r="J1568">
        <v>1435670452</v>
      </c>
      <c r="K1568" t="b">
        <v>0</v>
      </c>
      <c r="L1568">
        <v>28</v>
      </c>
      <c r="M1568" t="b">
        <v>1</v>
      </c>
      <c r="N1568" t="s">
        <v>8269</v>
      </c>
      <c r="O1568" s="10">
        <f t="shared" si="174"/>
        <v>104</v>
      </c>
      <c r="P1568">
        <f t="shared" si="175"/>
        <v>36.96</v>
      </c>
      <c r="Q1568" t="s">
        <v>8315</v>
      </c>
      <c r="R1568" t="s">
        <v>8316</v>
      </c>
      <c r="S1568" s="14">
        <f t="shared" si="176"/>
        <v>42185.556157407409</v>
      </c>
      <c r="T1568" s="14">
        <f t="shared" si="177"/>
        <v>42208.772916666669</v>
      </c>
    </row>
    <row r="1569" spans="1:20" ht="43.2" x14ac:dyDescent="0.3">
      <c r="A1569">
        <v>3671</v>
      </c>
      <c r="B1569" s="3" t="s">
        <v>3668</v>
      </c>
      <c r="C1569" s="3" t="s">
        <v>7781</v>
      </c>
      <c r="D1569" s="6">
        <v>3500</v>
      </c>
      <c r="E1569" s="8">
        <v>3530</v>
      </c>
      <c r="F1569" t="s">
        <v>8218</v>
      </c>
      <c r="G1569" t="s">
        <v>8223</v>
      </c>
      <c r="H1569" t="s">
        <v>8245</v>
      </c>
      <c r="I1569">
        <v>1405915140</v>
      </c>
      <c r="J1569">
        <v>1404140667</v>
      </c>
      <c r="K1569" t="b">
        <v>0</v>
      </c>
      <c r="L1569">
        <v>40</v>
      </c>
      <c r="M1569" t="b">
        <v>1</v>
      </c>
      <c r="N1569" t="s">
        <v>8269</v>
      </c>
      <c r="O1569" s="10">
        <f t="shared" si="174"/>
        <v>101</v>
      </c>
      <c r="P1569">
        <f t="shared" si="175"/>
        <v>88.25</v>
      </c>
      <c r="Q1569" t="s">
        <v>8315</v>
      </c>
      <c r="R1569" t="s">
        <v>8316</v>
      </c>
      <c r="S1569" s="14">
        <f t="shared" si="176"/>
        <v>41820.62809027778</v>
      </c>
      <c r="T1569" s="14">
        <f t="shared" si="177"/>
        <v>41841.165972222225</v>
      </c>
    </row>
    <row r="1570" spans="1:20" ht="43.2" x14ac:dyDescent="0.3">
      <c r="A1570">
        <v>3676</v>
      </c>
      <c r="B1570" s="3" t="s">
        <v>3673</v>
      </c>
      <c r="C1570" s="3" t="s">
        <v>7786</v>
      </c>
      <c r="D1570" s="6">
        <v>800</v>
      </c>
      <c r="E1570" s="8">
        <v>1030</v>
      </c>
      <c r="F1570" t="s">
        <v>8218</v>
      </c>
      <c r="G1570" t="s">
        <v>8223</v>
      </c>
      <c r="H1570" t="s">
        <v>8245</v>
      </c>
      <c r="I1570">
        <v>1410550484</v>
      </c>
      <c r="J1570">
        <v>1408995284</v>
      </c>
      <c r="K1570" t="b">
        <v>0</v>
      </c>
      <c r="L1570">
        <v>16</v>
      </c>
      <c r="M1570" t="b">
        <v>1</v>
      </c>
      <c r="N1570" t="s">
        <v>8269</v>
      </c>
      <c r="O1570" s="10">
        <f t="shared" si="174"/>
        <v>129</v>
      </c>
      <c r="P1570">
        <f t="shared" si="175"/>
        <v>64.38</v>
      </c>
      <c r="Q1570" t="s">
        <v>8315</v>
      </c>
      <c r="R1570" t="s">
        <v>8316</v>
      </c>
      <c r="S1570" s="14">
        <f t="shared" si="176"/>
        <v>41876.815787037034</v>
      </c>
      <c r="T1570" s="14">
        <f t="shared" si="177"/>
        <v>41894.815787037034</v>
      </c>
    </row>
    <row r="1571" spans="1:20" ht="43.2" x14ac:dyDescent="0.3">
      <c r="A1571">
        <v>3677</v>
      </c>
      <c r="B1571" s="3" t="s">
        <v>3674</v>
      </c>
      <c r="C1571" s="3" t="s">
        <v>7787</v>
      </c>
      <c r="D1571" s="6">
        <v>12000</v>
      </c>
      <c r="E1571" s="8">
        <v>12348.5</v>
      </c>
      <c r="F1571" t="s">
        <v>8218</v>
      </c>
      <c r="G1571" t="s">
        <v>8223</v>
      </c>
      <c r="H1571" t="s">
        <v>8245</v>
      </c>
      <c r="I1571">
        <v>1404359940</v>
      </c>
      <c r="J1571">
        <v>1402580818</v>
      </c>
      <c r="K1571" t="b">
        <v>0</v>
      </c>
      <c r="L1571">
        <v>199</v>
      </c>
      <c r="M1571" t="b">
        <v>1</v>
      </c>
      <c r="N1571" t="s">
        <v>8269</v>
      </c>
      <c r="O1571" s="10">
        <f t="shared" si="174"/>
        <v>103</v>
      </c>
      <c r="P1571">
        <f t="shared" si="175"/>
        <v>62.05</v>
      </c>
      <c r="Q1571" t="s">
        <v>8315</v>
      </c>
      <c r="R1571" t="s">
        <v>8316</v>
      </c>
      <c r="S1571" s="14">
        <f t="shared" si="176"/>
        <v>41802.574282407404</v>
      </c>
      <c r="T1571" s="14">
        <f t="shared" si="177"/>
        <v>41823.165972222225</v>
      </c>
    </row>
    <row r="1572" spans="1:20" ht="43.2" x14ac:dyDescent="0.3">
      <c r="A1572">
        <v>3679</v>
      </c>
      <c r="B1572" s="3" t="s">
        <v>3676</v>
      </c>
      <c r="C1572" s="3" t="s">
        <v>7789</v>
      </c>
      <c r="D1572" s="6">
        <v>2000</v>
      </c>
      <c r="E1572" s="8">
        <v>2202</v>
      </c>
      <c r="F1572" t="s">
        <v>8218</v>
      </c>
      <c r="G1572" t="s">
        <v>8223</v>
      </c>
      <c r="H1572" t="s">
        <v>8245</v>
      </c>
      <c r="I1572">
        <v>1404190740</v>
      </c>
      <c r="J1572">
        <v>1401214581</v>
      </c>
      <c r="K1572" t="b">
        <v>0</v>
      </c>
      <c r="L1572">
        <v>30</v>
      </c>
      <c r="M1572" t="b">
        <v>1</v>
      </c>
      <c r="N1572" t="s">
        <v>8269</v>
      </c>
      <c r="O1572" s="10">
        <f t="shared" si="174"/>
        <v>110</v>
      </c>
      <c r="P1572">
        <f t="shared" si="175"/>
        <v>73.400000000000006</v>
      </c>
      <c r="Q1572" t="s">
        <v>8315</v>
      </c>
      <c r="R1572" t="s">
        <v>8316</v>
      </c>
      <c r="S1572" s="14">
        <f t="shared" si="176"/>
        <v>41786.761354166665</v>
      </c>
      <c r="T1572" s="14">
        <f t="shared" si="177"/>
        <v>41821.207638888889</v>
      </c>
    </row>
    <row r="1573" spans="1:20" ht="43.2" x14ac:dyDescent="0.3">
      <c r="A1573">
        <v>3680</v>
      </c>
      <c r="B1573" s="3" t="s">
        <v>3677</v>
      </c>
      <c r="C1573" s="3" t="s">
        <v>7790</v>
      </c>
      <c r="D1573" s="6">
        <v>3000</v>
      </c>
      <c r="E1573" s="8">
        <v>3383</v>
      </c>
      <c r="F1573" t="s">
        <v>8218</v>
      </c>
      <c r="G1573" t="s">
        <v>8223</v>
      </c>
      <c r="H1573" t="s">
        <v>8245</v>
      </c>
      <c r="I1573">
        <v>1475664834</v>
      </c>
      <c r="J1573">
        <v>1473850434</v>
      </c>
      <c r="K1573" t="b">
        <v>0</v>
      </c>
      <c r="L1573">
        <v>34</v>
      </c>
      <c r="M1573" t="b">
        <v>1</v>
      </c>
      <c r="N1573" t="s">
        <v>8269</v>
      </c>
      <c r="O1573" s="10">
        <f t="shared" si="174"/>
        <v>113</v>
      </c>
      <c r="P1573">
        <f t="shared" si="175"/>
        <v>99.5</v>
      </c>
      <c r="Q1573" t="s">
        <v>8315</v>
      </c>
      <c r="R1573" t="s">
        <v>8316</v>
      </c>
      <c r="S1573" s="14">
        <f t="shared" si="176"/>
        <v>42627.454097222217</v>
      </c>
      <c r="T1573" s="14">
        <f t="shared" si="177"/>
        <v>42648.454097222217</v>
      </c>
    </row>
    <row r="1574" spans="1:20" ht="57.6" x14ac:dyDescent="0.3">
      <c r="A1574">
        <v>3681</v>
      </c>
      <c r="B1574" s="3" t="s">
        <v>3678</v>
      </c>
      <c r="C1574" s="3" t="s">
        <v>7791</v>
      </c>
      <c r="D1574" s="6">
        <v>1000</v>
      </c>
      <c r="E1574" s="8">
        <v>1119</v>
      </c>
      <c r="F1574" t="s">
        <v>8218</v>
      </c>
      <c r="G1574" t="s">
        <v>8223</v>
      </c>
      <c r="H1574" t="s">
        <v>8245</v>
      </c>
      <c r="I1574">
        <v>1452872290</v>
      </c>
      <c r="J1574">
        <v>1452008290</v>
      </c>
      <c r="K1574" t="b">
        <v>0</v>
      </c>
      <c r="L1574">
        <v>18</v>
      </c>
      <c r="M1574" t="b">
        <v>1</v>
      </c>
      <c r="N1574" t="s">
        <v>8269</v>
      </c>
      <c r="O1574" s="10">
        <f t="shared" si="174"/>
        <v>112</v>
      </c>
      <c r="P1574">
        <f t="shared" si="175"/>
        <v>62.17</v>
      </c>
      <c r="Q1574" t="s">
        <v>8315</v>
      </c>
      <c r="R1574" t="s">
        <v>8316</v>
      </c>
      <c r="S1574" s="14">
        <f t="shared" si="176"/>
        <v>42374.651504629626</v>
      </c>
      <c r="T1574" s="14">
        <f t="shared" si="177"/>
        <v>42384.651504629626</v>
      </c>
    </row>
    <row r="1575" spans="1:20" ht="43.2" x14ac:dyDescent="0.3">
      <c r="A1575">
        <v>3682</v>
      </c>
      <c r="B1575" s="3" t="s">
        <v>3679</v>
      </c>
      <c r="C1575" s="3" t="s">
        <v>7792</v>
      </c>
      <c r="D1575" s="6">
        <v>3000</v>
      </c>
      <c r="E1575" s="8">
        <v>4176</v>
      </c>
      <c r="F1575" t="s">
        <v>8218</v>
      </c>
      <c r="G1575" t="s">
        <v>8223</v>
      </c>
      <c r="H1575" t="s">
        <v>8245</v>
      </c>
      <c r="I1575">
        <v>1402901940</v>
      </c>
      <c r="J1575">
        <v>1399998418</v>
      </c>
      <c r="K1575" t="b">
        <v>0</v>
      </c>
      <c r="L1575">
        <v>67</v>
      </c>
      <c r="M1575" t="b">
        <v>1</v>
      </c>
      <c r="N1575" t="s">
        <v>8269</v>
      </c>
      <c r="O1575" s="10">
        <f t="shared" si="174"/>
        <v>139</v>
      </c>
      <c r="P1575">
        <f t="shared" si="175"/>
        <v>62.33</v>
      </c>
      <c r="Q1575" t="s">
        <v>8315</v>
      </c>
      <c r="R1575" t="s">
        <v>8316</v>
      </c>
      <c r="S1575" s="14">
        <f t="shared" si="176"/>
        <v>41772.685393518521</v>
      </c>
      <c r="T1575" s="14">
        <f t="shared" si="177"/>
        <v>41806.290972222225</v>
      </c>
    </row>
    <row r="1576" spans="1:20" ht="43.2" x14ac:dyDescent="0.3">
      <c r="A1576">
        <v>3683</v>
      </c>
      <c r="B1576" s="3" t="s">
        <v>3680</v>
      </c>
      <c r="C1576" s="3" t="s">
        <v>7793</v>
      </c>
      <c r="D1576" s="6">
        <v>3500</v>
      </c>
      <c r="E1576" s="8">
        <v>3880</v>
      </c>
      <c r="F1576" t="s">
        <v>8218</v>
      </c>
      <c r="G1576" t="s">
        <v>8223</v>
      </c>
      <c r="H1576" t="s">
        <v>8245</v>
      </c>
      <c r="I1576">
        <v>1476931696</v>
      </c>
      <c r="J1576">
        <v>1474339696</v>
      </c>
      <c r="K1576" t="b">
        <v>0</v>
      </c>
      <c r="L1576">
        <v>66</v>
      </c>
      <c r="M1576" t="b">
        <v>1</v>
      </c>
      <c r="N1576" t="s">
        <v>8269</v>
      </c>
      <c r="O1576" s="10">
        <f t="shared" si="174"/>
        <v>111</v>
      </c>
      <c r="P1576">
        <f t="shared" si="175"/>
        <v>58.79</v>
      </c>
      <c r="Q1576" t="s">
        <v>8315</v>
      </c>
      <c r="R1576" t="s">
        <v>8316</v>
      </c>
      <c r="S1576" s="14">
        <f t="shared" si="176"/>
        <v>42633.116851851853</v>
      </c>
      <c r="T1576" s="14">
        <f t="shared" si="177"/>
        <v>42663.116851851853</v>
      </c>
    </row>
    <row r="1577" spans="1:20" ht="43.2" x14ac:dyDescent="0.3">
      <c r="A1577">
        <v>3684</v>
      </c>
      <c r="B1577" s="3" t="s">
        <v>3681</v>
      </c>
      <c r="C1577" s="3" t="s">
        <v>7794</v>
      </c>
      <c r="D1577" s="6">
        <v>750</v>
      </c>
      <c r="E1577" s="8">
        <v>1043</v>
      </c>
      <c r="F1577" t="s">
        <v>8218</v>
      </c>
      <c r="G1577" t="s">
        <v>8223</v>
      </c>
      <c r="H1577" t="s">
        <v>8245</v>
      </c>
      <c r="I1577">
        <v>1441167586</v>
      </c>
      <c r="J1577">
        <v>1438575586</v>
      </c>
      <c r="K1577" t="b">
        <v>0</v>
      </c>
      <c r="L1577">
        <v>23</v>
      </c>
      <c r="M1577" t="b">
        <v>1</v>
      </c>
      <c r="N1577" t="s">
        <v>8269</v>
      </c>
      <c r="O1577" s="10">
        <f t="shared" si="174"/>
        <v>139</v>
      </c>
      <c r="P1577">
        <f t="shared" si="175"/>
        <v>45.35</v>
      </c>
      <c r="Q1577" t="s">
        <v>8315</v>
      </c>
      <c r="R1577" t="s">
        <v>8316</v>
      </c>
      <c r="S1577" s="14">
        <f t="shared" si="176"/>
        <v>42219.180393518516</v>
      </c>
      <c r="T1577" s="14">
        <f t="shared" si="177"/>
        <v>42249.180393518516</v>
      </c>
    </row>
    <row r="1578" spans="1:20" ht="43.2" x14ac:dyDescent="0.3">
      <c r="A1578">
        <v>3685</v>
      </c>
      <c r="B1578" s="3" t="s">
        <v>3682</v>
      </c>
      <c r="C1578" s="3" t="s">
        <v>7795</v>
      </c>
      <c r="D1578" s="6">
        <v>5000</v>
      </c>
      <c r="E1578" s="8">
        <v>5285</v>
      </c>
      <c r="F1578" t="s">
        <v>8218</v>
      </c>
      <c r="G1578" t="s">
        <v>8223</v>
      </c>
      <c r="H1578" t="s">
        <v>8245</v>
      </c>
      <c r="I1578">
        <v>1400533200</v>
      </c>
      <c r="J1578">
        <v>1398348859</v>
      </c>
      <c r="K1578" t="b">
        <v>0</v>
      </c>
      <c r="L1578">
        <v>126</v>
      </c>
      <c r="M1578" t="b">
        <v>1</v>
      </c>
      <c r="N1578" t="s">
        <v>8269</v>
      </c>
      <c r="O1578" s="10">
        <f t="shared" si="174"/>
        <v>106</v>
      </c>
      <c r="P1578">
        <f t="shared" si="175"/>
        <v>41.94</v>
      </c>
      <c r="Q1578" t="s">
        <v>8315</v>
      </c>
      <c r="R1578" t="s">
        <v>8316</v>
      </c>
      <c r="S1578" s="14">
        <f t="shared" si="176"/>
        <v>41753.593275462961</v>
      </c>
      <c r="T1578" s="14">
        <f t="shared" si="177"/>
        <v>41778.875</v>
      </c>
    </row>
    <row r="1579" spans="1:20" ht="43.2" x14ac:dyDescent="0.3">
      <c r="A1579">
        <v>3686</v>
      </c>
      <c r="B1579" s="3" t="s">
        <v>3683</v>
      </c>
      <c r="C1579" s="3" t="s">
        <v>7796</v>
      </c>
      <c r="D1579" s="6">
        <v>350</v>
      </c>
      <c r="E1579" s="8">
        <v>355</v>
      </c>
      <c r="F1579" t="s">
        <v>8218</v>
      </c>
      <c r="G1579" t="s">
        <v>8223</v>
      </c>
      <c r="H1579" t="s">
        <v>8245</v>
      </c>
      <c r="I1579">
        <v>1440820740</v>
      </c>
      <c r="J1579">
        <v>1439567660</v>
      </c>
      <c r="K1579" t="b">
        <v>0</v>
      </c>
      <c r="L1579">
        <v>6</v>
      </c>
      <c r="M1579" t="b">
        <v>1</v>
      </c>
      <c r="N1579" t="s">
        <v>8269</v>
      </c>
      <c r="O1579" s="10">
        <f t="shared" si="174"/>
        <v>101</v>
      </c>
      <c r="P1579">
        <f t="shared" si="175"/>
        <v>59.17</v>
      </c>
      <c r="Q1579" t="s">
        <v>8315</v>
      </c>
      <c r="R1579" t="s">
        <v>8316</v>
      </c>
      <c r="S1579" s="14">
        <f t="shared" si="176"/>
        <v>42230.662731481483</v>
      </c>
      <c r="T1579" s="14">
        <f t="shared" si="177"/>
        <v>42245.165972222225</v>
      </c>
    </row>
    <row r="1580" spans="1:20" ht="43.2" x14ac:dyDescent="0.3">
      <c r="A1580">
        <v>3687</v>
      </c>
      <c r="B1580" s="3" t="s">
        <v>3684</v>
      </c>
      <c r="C1580" s="3" t="s">
        <v>7797</v>
      </c>
      <c r="D1580" s="6">
        <v>5000</v>
      </c>
      <c r="E1580" s="8">
        <v>5012.25</v>
      </c>
      <c r="F1580" t="s">
        <v>8218</v>
      </c>
      <c r="G1580" t="s">
        <v>8223</v>
      </c>
      <c r="H1580" t="s">
        <v>8245</v>
      </c>
      <c r="I1580">
        <v>1403846055</v>
      </c>
      <c r="J1580">
        <v>1401254055</v>
      </c>
      <c r="K1580" t="b">
        <v>0</v>
      </c>
      <c r="L1580">
        <v>25</v>
      </c>
      <c r="M1580" t="b">
        <v>1</v>
      </c>
      <c r="N1580" t="s">
        <v>8269</v>
      </c>
      <c r="O1580" s="10">
        <f t="shared" si="174"/>
        <v>100</v>
      </c>
      <c r="P1580">
        <f t="shared" si="175"/>
        <v>200.49</v>
      </c>
      <c r="Q1580" t="s">
        <v>8315</v>
      </c>
      <c r="R1580" t="s">
        <v>8316</v>
      </c>
      <c r="S1580" s="14">
        <f t="shared" si="176"/>
        <v>41787.218229166669</v>
      </c>
      <c r="T1580" s="14">
        <f t="shared" si="177"/>
        <v>41817.218229166669</v>
      </c>
    </row>
    <row r="1581" spans="1:20" ht="43.2" x14ac:dyDescent="0.3">
      <c r="A1581">
        <v>3689</v>
      </c>
      <c r="B1581" s="3" t="s">
        <v>3686</v>
      </c>
      <c r="C1581" s="3" t="s">
        <v>7799</v>
      </c>
      <c r="D1581" s="6">
        <v>3000</v>
      </c>
      <c r="E1581" s="8">
        <v>3550</v>
      </c>
      <c r="F1581" t="s">
        <v>8218</v>
      </c>
      <c r="G1581" t="s">
        <v>8223</v>
      </c>
      <c r="H1581" t="s">
        <v>8245</v>
      </c>
      <c r="I1581">
        <v>1434925500</v>
      </c>
      <c r="J1581">
        <v>1432410639</v>
      </c>
      <c r="K1581" t="b">
        <v>0</v>
      </c>
      <c r="L1581">
        <v>62</v>
      </c>
      <c r="M1581" t="b">
        <v>1</v>
      </c>
      <c r="N1581" t="s">
        <v>8269</v>
      </c>
      <c r="O1581" s="10">
        <f t="shared" si="174"/>
        <v>118</v>
      </c>
      <c r="P1581">
        <f t="shared" si="175"/>
        <v>57.26</v>
      </c>
      <c r="Q1581" t="s">
        <v>8315</v>
      </c>
      <c r="R1581" t="s">
        <v>8316</v>
      </c>
      <c r="S1581" s="14">
        <f t="shared" si="176"/>
        <v>42147.826840277776</v>
      </c>
      <c r="T1581" s="14">
        <f t="shared" si="177"/>
        <v>42176.934027777781</v>
      </c>
    </row>
    <row r="1582" spans="1:20" ht="43.2" x14ac:dyDescent="0.3">
      <c r="A1582">
        <v>3690</v>
      </c>
      <c r="B1582" s="3" t="s">
        <v>3687</v>
      </c>
      <c r="C1582" s="3" t="s">
        <v>7800</v>
      </c>
      <c r="D1582" s="6">
        <v>1500</v>
      </c>
      <c r="E1582" s="8">
        <v>1800</v>
      </c>
      <c r="F1582" t="s">
        <v>8218</v>
      </c>
      <c r="G1582" t="s">
        <v>8223</v>
      </c>
      <c r="H1582" t="s">
        <v>8245</v>
      </c>
      <c r="I1582">
        <v>1417101683</v>
      </c>
      <c r="J1582">
        <v>1414506083</v>
      </c>
      <c r="K1582" t="b">
        <v>0</v>
      </c>
      <c r="L1582">
        <v>31</v>
      </c>
      <c r="M1582" t="b">
        <v>1</v>
      </c>
      <c r="N1582" t="s">
        <v>8269</v>
      </c>
      <c r="O1582" s="10">
        <f t="shared" si="174"/>
        <v>120</v>
      </c>
      <c r="P1582">
        <f t="shared" si="175"/>
        <v>58.06</v>
      </c>
      <c r="Q1582" t="s">
        <v>8315</v>
      </c>
      <c r="R1582" t="s">
        <v>8316</v>
      </c>
      <c r="S1582" s="14">
        <f t="shared" si="176"/>
        <v>41940.598182870373</v>
      </c>
      <c r="T1582" s="14">
        <f t="shared" si="177"/>
        <v>41970.639849537038</v>
      </c>
    </row>
    <row r="1583" spans="1:20" ht="28.8" x14ac:dyDescent="0.3">
      <c r="A1583">
        <v>3691</v>
      </c>
      <c r="B1583" s="3" t="s">
        <v>3688</v>
      </c>
      <c r="C1583" s="3" t="s">
        <v>7801</v>
      </c>
      <c r="D1583" s="6">
        <v>40000</v>
      </c>
      <c r="E1583" s="8">
        <v>51184</v>
      </c>
      <c r="F1583" t="s">
        <v>8218</v>
      </c>
      <c r="G1583" t="s">
        <v>8223</v>
      </c>
      <c r="H1583" t="s">
        <v>8245</v>
      </c>
      <c r="I1583">
        <v>1425272340</v>
      </c>
      <c r="J1583">
        <v>1421426929</v>
      </c>
      <c r="K1583" t="b">
        <v>0</v>
      </c>
      <c r="L1583">
        <v>274</v>
      </c>
      <c r="M1583" t="b">
        <v>1</v>
      </c>
      <c r="N1583" t="s">
        <v>8269</v>
      </c>
      <c r="O1583" s="10">
        <f t="shared" si="174"/>
        <v>128</v>
      </c>
      <c r="P1583">
        <f t="shared" si="175"/>
        <v>186.8</v>
      </c>
      <c r="Q1583" t="s">
        <v>8315</v>
      </c>
      <c r="R1583" t="s">
        <v>8316</v>
      </c>
      <c r="S1583" s="14">
        <f t="shared" si="176"/>
        <v>42020.700567129628</v>
      </c>
      <c r="T1583" s="14">
        <f t="shared" si="177"/>
        <v>42065.207638888889</v>
      </c>
    </row>
    <row r="1584" spans="1:20" ht="28.8" x14ac:dyDescent="0.3">
      <c r="A1584">
        <v>3692</v>
      </c>
      <c r="B1584" s="3" t="s">
        <v>3689</v>
      </c>
      <c r="C1584" s="3" t="s">
        <v>7802</v>
      </c>
      <c r="D1584" s="6">
        <v>1000</v>
      </c>
      <c r="E1584" s="8">
        <v>1260</v>
      </c>
      <c r="F1584" t="s">
        <v>8218</v>
      </c>
      <c r="G1584" t="s">
        <v>8223</v>
      </c>
      <c r="H1584" t="s">
        <v>8245</v>
      </c>
      <c r="I1584">
        <v>1411084800</v>
      </c>
      <c r="J1584">
        <v>1410304179</v>
      </c>
      <c r="K1584" t="b">
        <v>0</v>
      </c>
      <c r="L1584">
        <v>17</v>
      </c>
      <c r="M1584" t="b">
        <v>1</v>
      </c>
      <c r="N1584" t="s">
        <v>8269</v>
      </c>
      <c r="O1584" s="10">
        <f t="shared" si="174"/>
        <v>126</v>
      </c>
      <c r="P1584">
        <f t="shared" si="175"/>
        <v>74.12</v>
      </c>
      <c r="Q1584" t="s">
        <v>8315</v>
      </c>
      <c r="R1584" t="s">
        <v>8316</v>
      </c>
      <c r="S1584" s="14">
        <f t="shared" si="176"/>
        <v>41891.96503472222</v>
      </c>
      <c r="T1584" s="14">
        <f t="shared" si="177"/>
        <v>41901</v>
      </c>
    </row>
    <row r="1585" spans="1:20" ht="57.6" x14ac:dyDescent="0.3">
      <c r="A1585">
        <v>3694</v>
      </c>
      <c r="B1585" s="3" t="s">
        <v>3691</v>
      </c>
      <c r="C1585" s="3" t="s">
        <v>7804</v>
      </c>
      <c r="D1585" s="6">
        <v>3500</v>
      </c>
      <c r="E1585" s="8">
        <v>3760</v>
      </c>
      <c r="F1585" t="s">
        <v>8218</v>
      </c>
      <c r="G1585" t="s">
        <v>8223</v>
      </c>
      <c r="H1585" t="s">
        <v>8245</v>
      </c>
      <c r="I1585">
        <v>1465178400</v>
      </c>
      <c r="J1585">
        <v>1461985967</v>
      </c>
      <c r="K1585" t="b">
        <v>0</v>
      </c>
      <c r="L1585">
        <v>60</v>
      </c>
      <c r="M1585" t="b">
        <v>1</v>
      </c>
      <c r="N1585" t="s">
        <v>8269</v>
      </c>
      <c r="O1585" s="10">
        <f t="shared" si="174"/>
        <v>107</v>
      </c>
      <c r="P1585">
        <f t="shared" si="175"/>
        <v>62.67</v>
      </c>
      <c r="Q1585" t="s">
        <v>8315</v>
      </c>
      <c r="R1585" t="s">
        <v>8316</v>
      </c>
      <c r="S1585" s="14">
        <f t="shared" si="176"/>
        <v>42490.133877314816</v>
      </c>
      <c r="T1585" s="14">
        <f t="shared" si="177"/>
        <v>42527.083333333328</v>
      </c>
    </row>
    <row r="1586" spans="1:20" ht="57.6" x14ac:dyDescent="0.3">
      <c r="A1586">
        <v>3695</v>
      </c>
      <c r="B1586" s="3" t="s">
        <v>3692</v>
      </c>
      <c r="C1586" s="3" t="s">
        <v>7805</v>
      </c>
      <c r="D1586" s="6">
        <v>4000</v>
      </c>
      <c r="E1586" s="8">
        <v>4005</v>
      </c>
      <c r="F1586" t="s">
        <v>8218</v>
      </c>
      <c r="G1586" t="s">
        <v>8223</v>
      </c>
      <c r="H1586" t="s">
        <v>8245</v>
      </c>
      <c r="I1586">
        <v>1421009610</v>
      </c>
      <c r="J1586">
        <v>1419281610</v>
      </c>
      <c r="K1586" t="b">
        <v>0</v>
      </c>
      <c r="L1586">
        <v>33</v>
      </c>
      <c r="M1586" t="b">
        <v>1</v>
      </c>
      <c r="N1586" t="s">
        <v>8269</v>
      </c>
      <c r="O1586" s="10">
        <f t="shared" si="174"/>
        <v>100</v>
      </c>
      <c r="P1586">
        <f t="shared" si="175"/>
        <v>121.36</v>
      </c>
      <c r="Q1586" t="s">
        <v>8315</v>
      </c>
      <c r="R1586" t="s">
        <v>8316</v>
      </c>
      <c r="S1586" s="14">
        <f t="shared" si="176"/>
        <v>41995.870486111111</v>
      </c>
      <c r="T1586" s="14">
        <f t="shared" si="177"/>
        <v>42015.870486111111</v>
      </c>
    </row>
    <row r="1587" spans="1:20" ht="43.2" x14ac:dyDescent="0.3">
      <c r="A1587">
        <v>3698</v>
      </c>
      <c r="B1587" s="3" t="s">
        <v>3695</v>
      </c>
      <c r="C1587" s="3" t="s">
        <v>7808</v>
      </c>
      <c r="D1587" s="6">
        <v>5000</v>
      </c>
      <c r="E1587" s="8">
        <v>5526</v>
      </c>
      <c r="F1587" t="s">
        <v>8218</v>
      </c>
      <c r="G1587" t="s">
        <v>8223</v>
      </c>
      <c r="H1587" t="s">
        <v>8245</v>
      </c>
      <c r="I1587">
        <v>1456946487</v>
      </c>
      <c r="J1587">
        <v>1454354487</v>
      </c>
      <c r="K1587" t="b">
        <v>0</v>
      </c>
      <c r="L1587">
        <v>136</v>
      </c>
      <c r="M1587" t="b">
        <v>1</v>
      </c>
      <c r="N1587" t="s">
        <v>8269</v>
      </c>
      <c r="O1587" s="10">
        <f t="shared" si="174"/>
        <v>111</v>
      </c>
      <c r="P1587">
        <f t="shared" si="175"/>
        <v>40.630000000000003</v>
      </c>
      <c r="Q1587" t="s">
        <v>8315</v>
      </c>
      <c r="R1587" t="s">
        <v>8316</v>
      </c>
      <c r="S1587" s="14">
        <f t="shared" si="176"/>
        <v>42401.806562500002</v>
      </c>
      <c r="T1587" s="14">
        <f t="shared" si="177"/>
        <v>42431.806562500002</v>
      </c>
    </row>
    <row r="1588" spans="1:20" ht="43.2" x14ac:dyDescent="0.3">
      <c r="A1588">
        <v>3699</v>
      </c>
      <c r="B1588" s="3" t="s">
        <v>3696</v>
      </c>
      <c r="C1588" s="3" t="s">
        <v>7809</v>
      </c>
      <c r="D1588" s="6">
        <v>2500</v>
      </c>
      <c r="E1588" s="8">
        <v>2520</v>
      </c>
      <c r="F1588" t="s">
        <v>8218</v>
      </c>
      <c r="G1588" t="s">
        <v>8223</v>
      </c>
      <c r="H1588" t="s">
        <v>8245</v>
      </c>
      <c r="I1588">
        <v>1413383216</v>
      </c>
      <c r="J1588">
        <v>1410791216</v>
      </c>
      <c r="K1588" t="b">
        <v>0</v>
      </c>
      <c r="L1588">
        <v>40</v>
      </c>
      <c r="M1588" t="b">
        <v>1</v>
      </c>
      <c r="N1588" t="s">
        <v>8269</v>
      </c>
      <c r="O1588" s="10">
        <f t="shared" si="174"/>
        <v>101</v>
      </c>
      <c r="P1588">
        <f t="shared" si="175"/>
        <v>63</v>
      </c>
      <c r="Q1588" t="s">
        <v>8315</v>
      </c>
      <c r="R1588" t="s">
        <v>8316</v>
      </c>
      <c r="S1588" s="14">
        <f t="shared" si="176"/>
        <v>41897.602037037039</v>
      </c>
      <c r="T1588" s="14">
        <f t="shared" si="177"/>
        <v>41927.602037037039</v>
      </c>
    </row>
    <row r="1589" spans="1:20" ht="28.8" x14ac:dyDescent="0.3">
      <c r="A1589">
        <v>3700</v>
      </c>
      <c r="B1589" s="3" t="s">
        <v>3697</v>
      </c>
      <c r="C1589" s="3" t="s">
        <v>7810</v>
      </c>
      <c r="D1589" s="6">
        <v>500</v>
      </c>
      <c r="E1589" s="8">
        <v>606</v>
      </c>
      <c r="F1589" t="s">
        <v>8218</v>
      </c>
      <c r="G1589" t="s">
        <v>8223</v>
      </c>
      <c r="H1589" t="s">
        <v>8245</v>
      </c>
      <c r="I1589">
        <v>1412092800</v>
      </c>
      <c r="J1589">
        <v>1409493800</v>
      </c>
      <c r="K1589" t="b">
        <v>0</v>
      </c>
      <c r="L1589">
        <v>18</v>
      </c>
      <c r="M1589" t="b">
        <v>1</v>
      </c>
      <c r="N1589" t="s">
        <v>8269</v>
      </c>
      <c r="O1589" s="10">
        <f t="shared" si="174"/>
        <v>121</v>
      </c>
      <c r="P1589">
        <f t="shared" si="175"/>
        <v>33.67</v>
      </c>
      <c r="Q1589" t="s">
        <v>8315</v>
      </c>
      <c r="R1589" t="s">
        <v>8316</v>
      </c>
      <c r="S1589" s="14">
        <f t="shared" si="176"/>
        <v>41882.585648148146</v>
      </c>
      <c r="T1589" s="14">
        <f t="shared" si="177"/>
        <v>41912.666666666664</v>
      </c>
    </row>
    <row r="1590" spans="1:20" ht="43.2" x14ac:dyDescent="0.3">
      <c r="A1590">
        <v>3703</v>
      </c>
      <c r="B1590" s="3" t="s">
        <v>3700</v>
      </c>
      <c r="C1590" s="3" t="s">
        <v>7813</v>
      </c>
      <c r="D1590" s="6">
        <v>1050</v>
      </c>
      <c r="E1590" s="8">
        <v>1296</v>
      </c>
      <c r="F1590" t="s">
        <v>8218</v>
      </c>
      <c r="G1590" t="s">
        <v>8223</v>
      </c>
      <c r="H1590" t="s">
        <v>8245</v>
      </c>
      <c r="I1590">
        <v>1471071540</v>
      </c>
      <c r="J1590">
        <v>1467720388</v>
      </c>
      <c r="K1590" t="b">
        <v>0</v>
      </c>
      <c r="L1590">
        <v>30</v>
      </c>
      <c r="M1590" t="b">
        <v>1</v>
      </c>
      <c r="N1590" t="s">
        <v>8269</v>
      </c>
      <c r="O1590" s="10">
        <f t="shared" si="174"/>
        <v>123</v>
      </c>
      <c r="P1590">
        <f t="shared" si="175"/>
        <v>43.2</v>
      </c>
      <c r="Q1590" t="s">
        <v>8315</v>
      </c>
      <c r="R1590" t="s">
        <v>8316</v>
      </c>
      <c r="S1590" s="14">
        <f t="shared" si="176"/>
        <v>42556.504490740743</v>
      </c>
      <c r="T1590" s="14">
        <f t="shared" si="177"/>
        <v>42595.290972222225</v>
      </c>
    </row>
    <row r="1591" spans="1:20" ht="43.2" x14ac:dyDescent="0.3">
      <c r="A1591">
        <v>3705</v>
      </c>
      <c r="B1591" s="3" t="s">
        <v>3702</v>
      </c>
      <c r="C1591" s="3" t="s">
        <v>7815</v>
      </c>
      <c r="D1591" s="6">
        <v>2827</v>
      </c>
      <c r="E1591" s="8">
        <v>2925</v>
      </c>
      <c r="F1591" t="s">
        <v>8218</v>
      </c>
      <c r="G1591" t="s">
        <v>8223</v>
      </c>
      <c r="H1591" t="s">
        <v>8245</v>
      </c>
      <c r="I1591">
        <v>1403546400</v>
      </c>
      <c r="J1591">
        <v>1401714114</v>
      </c>
      <c r="K1591" t="b">
        <v>0</v>
      </c>
      <c r="L1591">
        <v>35</v>
      </c>
      <c r="M1591" t="b">
        <v>1</v>
      </c>
      <c r="N1591" t="s">
        <v>8269</v>
      </c>
      <c r="O1591" s="10">
        <f t="shared" si="174"/>
        <v>103</v>
      </c>
      <c r="P1591">
        <f t="shared" si="175"/>
        <v>83.57</v>
      </c>
      <c r="Q1591" t="s">
        <v>8315</v>
      </c>
      <c r="R1591" t="s">
        <v>8316</v>
      </c>
      <c r="S1591" s="14">
        <f t="shared" si="176"/>
        <v>41792.542986111112</v>
      </c>
      <c r="T1591" s="14">
        <f t="shared" si="177"/>
        <v>41813.75</v>
      </c>
    </row>
    <row r="1592" spans="1:20" ht="43.2" x14ac:dyDescent="0.3">
      <c r="A1592">
        <v>3706</v>
      </c>
      <c r="B1592" s="3" t="s">
        <v>3703</v>
      </c>
      <c r="C1592" s="3" t="s">
        <v>7816</v>
      </c>
      <c r="D1592" s="6">
        <v>1500</v>
      </c>
      <c r="E1592" s="8">
        <v>1820</v>
      </c>
      <c r="F1592" t="s">
        <v>8218</v>
      </c>
      <c r="G1592" t="s">
        <v>8223</v>
      </c>
      <c r="H1592" t="s">
        <v>8245</v>
      </c>
      <c r="I1592">
        <v>1410558949</v>
      </c>
      <c r="J1592">
        <v>1409262949</v>
      </c>
      <c r="K1592" t="b">
        <v>0</v>
      </c>
      <c r="L1592">
        <v>13</v>
      </c>
      <c r="M1592" t="b">
        <v>1</v>
      </c>
      <c r="N1592" t="s">
        <v>8269</v>
      </c>
      <c r="O1592" s="10">
        <f t="shared" si="174"/>
        <v>121</v>
      </c>
      <c r="P1592">
        <f t="shared" si="175"/>
        <v>140</v>
      </c>
      <c r="Q1592" t="s">
        <v>8315</v>
      </c>
      <c r="R1592" t="s">
        <v>8316</v>
      </c>
      <c r="S1592" s="14">
        <f t="shared" si="176"/>
        <v>41879.913761574076</v>
      </c>
      <c r="T1592" s="14">
        <f t="shared" si="177"/>
        <v>41894.913761574076</v>
      </c>
    </row>
    <row r="1593" spans="1:20" ht="43.2" x14ac:dyDescent="0.3">
      <c r="A1593">
        <v>3707</v>
      </c>
      <c r="B1593" s="3" t="s">
        <v>3704</v>
      </c>
      <c r="C1593" s="3" t="s">
        <v>7817</v>
      </c>
      <c r="D1593" s="6">
        <v>1000</v>
      </c>
      <c r="E1593" s="8">
        <v>1860</v>
      </c>
      <c r="F1593" t="s">
        <v>8218</v>
      </c>
      <c r="G1593" t="s">
        <v>8223</v>
      </c>
      <c r="H1593" t="s">
        <v>8245</v>
      </c>
      <c r="I1593">
        <v>1469165160</v>
      </c>
      <c r="J1593">
        <v>1467335378</v>
      </c>
      <c r="K1593" t="b">
        <v>0</v>
      </c>
      <c r="L1593">
        <v>23</v>
      </c>
      <c r="M1593" t="b">
        <v>1</v>
      </c>
      <c r="N1593" t="s">
        <v>8269</v>
      </c>
      <c r="O1593" s="10">
        <f t="shared" si="174"/>
        <v>186</v>
      </c>
      <c r="P1593">
        <f t="shared" si="175"/>
        <v>80.87</v>
      </c>
      <c r="Q1593" t="s">
        <v>8315</v>
      </c>
      <c r="R1593" t="s">
        <v>8316</v>
      </c>
      <c r="S1593" s="14">
        <f t="shared" si="176"/>
        <v>42552.048356481479</v>
      </c>
      <c r="T1593" s="14">
        <f t="shared" si="177"/>
        <v>42573.226388888885</v>
      </c>
    </row>
    <row r="1594" spans="1:20" ht="57.6" x14ac:dyDescent="0.3">
      <c r="A1594">
        <v>3708</v>
      </c>
      <c r="B1594" s="3" t="s">
        <v>3705</v>
      </c>
      <c r="C1594" s="3" t="s">
        <v>7818</v>
      </c>
      <c r="D1594" s="6">
        <v>700</v>
      </c>
      <c r="E1594" s="8">
        <v>2100</v>
      </c>
      <c r="F1594" t="s">
        <v>8218</v>
      </c>
      <c r="G1594" t="s">
        <v>8223</v>
      </c>
      <c r="H1594" t="s">
        <v>8245</v>
      </c>
      <c r="I1594">
        <v>1404444286</v>
      </c>
      <c r="J1594">
        <v>1403234686</v>
      </c>
      <c r="K1594" t="b">
        <v>0</v>
      </c>
      <c r="L1594">
        <v>39</v>
      </c>
      <c r="M1594" t="b">
        <v>1</v>
      </c>
      <c r="N1594" t="s">
        <v>8269</v>
      </c>
      <c r="O1594" s="10">
        <f t="shared" si="174"/>
        <v>300</v>
      </c>
      <c r="P1594">
        <f t="shared" si="175"/>
        <v>53.85</v>
      </c>
      <c r="Q1594" t="s">
        <v>8315</v>
      </c>
      <c r="R1594" t="s">
        <v>8316</v>
      </c>
      <c r="S1594" s="14">
        <f t="shared" si="176"/>
        <v>41810.142199074071</v>
      </c>
      <c r="T1594" s="14">
        <f t="shared" si="177"/>
        <v>41824.142199074071</v>
      </c>
    </row>
    <row r="1595" spans="1:20" ht="28.8" x14ac:dyDescent="0.3">
      <c r="A1595">
        <v>3710</v>
      </c>
      <c r="B1595" s="3" t="s">
        <v>3707</v>
      </c>
      <c r="C1595" s="3" t="s">
        <v>7820</v>
      </c>
      <c r="D1595" s="6">
        <v>1300</v>
      </c>
      <c r="E1595" s="8">
        <v>1835</v>
      </c>
      <c r="F1595" t="s">
        <v>8218</v>
      </c>
      <c r="G1595" t="s">
        <v>8223</v>
      </c>
      <c r="H1595" t="s">
        <v>8245</v>
      </c>
      <c r="I1595">
        <v>1428068988</v>
      </c>
      <c r="J1595">
        <v>1425908988</v>
      </c>
      <c r="K1595" t="b">
        <v>0</v>
      </c>
      <c r="L1595">
        <v>27</v>
      </c>
      <c r="M1595" t="b">
        <v>1</v>
      </c>
      <c r="N1595" t="s">
        <v>8269</v>
      </c>
      <c r="O1595" s="10">
        <f t="shared" si="174"/>
        <v>141</v>
      </c>
      <c r="P1595">
        <f t="shared" si="175"/>
        <v>67.959999999999994</v>
      </c>
      <c r="Q1595" t="s">
        <v>8315</v>
      </c>
      <c r="R1595" t="s">
        <v>8316</v>
      </c>
      <c r="S1595" s="14">
        <f t="shared" si="176"/>
        <v>42072.576249999998</v>
      </c>
      <c r="T1595" s="14">
        <f t="shared" si="177"/>
        <v>42097.576249999998</v>
      </c>
    </row>
    <row r="1596" spans="1:20" ht="28.8" x14ac:dyDescent="0.3">
      <c r="A1596">
        <v>3711</v>
      </c>
      <c r="B1596" s="3" t="s">
        <v>3708</v>
      </c>
      <c r="C1596" s="3" t="s">
        <v>7821</v>
      </c>
      <c r="D1596" s="6">
        <v>500</v>
      </c>
      <c r="E1596" s="8">
        <v>570</v>
      </c>
      <c r="F1596" t="s">
        <v>8218</v>
      </c>
      <c r="G1596" t="s">
        <v>8223</v>
      </c>
      <c r="H1596" t="s">
        <v>8245</v>
      </c>
      <c r="I1596">
        <v>1402848000</v>
      </c>
      <c r="J1596">
        <v>1400606573</v>
      </c>
      <c r="K1596" t="b">
        <v>0</v>
      </c>
      <c r="L1596">
        <v>21</v>
      </c>
      <c r="M1596" t="b">
        <v>1</v>
      </c>
      <c r="N1596" t="s">
        <v>8269</v>
      </c>
      <c r="O1596" s="10">
        <f t="shared" si="174"/>
        <v>114</v>
      </c>
      <c r="P1596">
        <f t="shared" si="175"/>
        <v>27.14</v>
      </c>
      <c r="Q1596" t="s">
        <v>8315</v>
      </c>
      <c r="R1596" t="s">
        <v>8316</v>
      </c>
      <c r="S1596" s="14">
        <f t="shared" si="176"/>
        <v>41779.724224537036</v>
      </c>
      <c r="T1596" s="14">
        <f t="shared" si="177"/>
        <v>41805.666666666664</v>
      </c>
    </row>
    <row r="1597" spans="1:20" ht="57.6" x14ac:dyDescent="0.3">
      <c r="A1597">
        <v>3712</v>
      </c>
      <c r="B1597" s="3" t="s">
        <v>3709</v>
      </c>
      <c r="C1597" s="3" t="s">
        <v>7822</v>
      </c>
      <c r="D1597" s="6">
        <v>7500</v>
      </c>
      <c r="E1597" s="8">
        <v>11530</v>
      </c>
      <c r="F1597" t="s">
        <v>8218</v>
      </c>
      <c r="G1597" t="s">
        <v>8223</v>
      </c>
      <c r="H1597" t="s">
        <v>8245</v>
      </c>
      <c r="I1597">
        <v>1433055540</v>
      </c>
      <c r="J1597">
        <v>1431230867</v>
      </c>
      <c r="K1597" t="b">
        <v>0</v>
      </c>
      <c r="L1597">
        <v>104</v>
      </c>
      <c r="M1597" t="b">
        <v>1</v>
      </c>
      <c r="N1597" t="s">
        <v>8269</v>
      </c>
      <c r="O1597" s="10">
        <f t="shared" si="174"/>
        <v>154</v>
      </c>
      <c r="P1597">
        <f t="shared" si="175"/>
        <v>110.87</v>
      </c>
      <c r="Q1597" t="s">
        <v>8315</v>
      </c>
      <c r="R1597" t="s">
        <v>8316</v>
      </c>
      <c r="S1597" s="14">
        <f t="shared" si="176"/>
        <v>42134.172071759262</v>
      </c>
      <c r="T1597" s="14">
        <f t="shared" si="177"/>
        <v>42155.290972222225</v>
      </c>
    </row>
    <row r="1598" spans="1:20" ht="43.2" x14ac:dyDescent="0.3">
      <c r="A1598">
        <v>3713</v>
      </c>
      <c r="B1598" s="3" t="s">
        <v>3710</v>
      </c>
      <c r="C1598" s="3" t="s">
        <v>7823</v>
      </c>
      <c r="D1598" s="6">
        <v>2000</v>
      </c>
      <c r="E1598" s="8">
        <v>2030</v>
      </c>
      <c r="F1598" t="s">
        <v>8218</v>
      </c>
      <c r="G1598" t="s">
        <v>8223</v>
      </c>
      <c r="H1598" t="s">
        <v>8245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8269</v>
      </c>
      <c r="O1598" s="10">
        <f t="shared" si="174"/>
        <v>102</v>
      </c>
      <c r="P1598">
        <f t="shared" ref="P1598:P1627" si="178">IFERROR(ROUND(E1598/L1598,2),0)</f>
        <v>106.84</v>
      </c>
      <c r="Q1598" t="s">
        <v>8315</v>
      </c>
      <c r="R1598" t="s">
        <v>8316</v>
      </c>
      <c r="S1598" s="14">
        <f t="shared" ref="S1598:S1627" si="179">(((J1598/60)/60)/24)+DATE(1970,1,1)</f>
        <v>42505.738032407404</v>
      </c>
      <c r="T1598" s="14">
        <f t="shared" ref="T1598:T1627" si="180">(((I1598/60)/60)/24)+DATE(1970,1,1)</f>
        <v>42525.738032407404</v>
      </c>
    </row>
    <row r="1599" spans="1:20" ht="43.2" x14ac:dyDescent="0.3">
      <c r="A1599">
        <v>3714</v>
      </c>
      <c r="B1599" s="3" t="s">
        <v>3711</v>
      </c>
      <c r="C1599" s="3" t="s">
        <v>7824</v>
      </c>
      <c r="D1599" s="6">
        <v>10000</v>
      </c>
      <c r="E1599" s="8">
        <v>10235</v>
      </c>
      <c r="F1599" t="s">
        <v>8218</v>
      </c>
      <c r="G1599" t="s">
        <v>8223</v>
      </c>
      <c r="H1599" t="s">
        <v>8245</v>
      </c>
      <c r="I1599">
        <v>1432612740</v>
      </c>
      <c r="J1599">
        <v>1429881667</v>
      </c>
      <c r="K1599" t="b">
        <v>0</v>
      </c>
      <c r="L1599">
        <v>97</v>
      </c>
      <c r="M1599" t="b">
        <v>1</v>
      </c>
      <c r="N1599" t="s">
        <v>8269</v>
      </c>
      <c r="O1599" s="10">
        <f t="shared" si="174"/>
        <v>102</v>
      </c>
      <c r="P1599">
        <f t="shared" si="178"/>
        <v>105.52</v>
      </c>
      <c r="Q1599" t="s">
        <v>8315</v>
      </c>
      <c r="R1599" t="s">
        <v>8316</v>
      </c>
      <c r="S1599" s="14">
        <f t="shared" si="179"/>
        <v>42118.556331018524</v>
      </c>
      <c r="T1599" s="14">
        <f t="shared" si="180"/>
        <v>42150.165972222225</v>
      </c>
    </row>
    <row r="1600" spans="1:20" ht="43.2" x14ac:dyDescent="0.3">
      <c r="A1600">
        <v>3716</v>
      </c>
      <c r="B1600" s="3" t="s">
        <v>3713</v>
      </c>
      <c r="C1600" s="3" t="s">
        <v>7826</v>
      </c>
      <c r="D1600" s="6">
        <v>800</v>
      </c>
      <c r="E1600" s="8">
        <v>1246</v>
      </c>
      <c r="F1600" t="s">
        <v>8218</v>
      </c>
      <c r="G1600" t="s">
        <v>8223</v>
      </c>
      <c r="H1600" t="s">
        <v>8245</v>
      </c>
      <c r="I1600">
        <v>1453411109</v>
      </c>
      <c r="J1600">
        <v>1450819109</v>
      </c>
      <c r="K1600" t="b">
        <v>0</v>
      </c>
      <c r="L1600">
        <v>24</v>
      </c>
      <c r="M1600" t="b">
        <v>1</v>
      </c>
      <c r="N1600" t="s">
        <v>8269</v>
      </c>
      <c r="O1600" s="10">
        <f t="shared" si="174"/>
        <v>156</v>
      </c>
      <c r="P1600">
        <f t="shared" si="178"/>
        <v>51.92</v>
      </c>
      <c r="Q1600" t="s">
        <v>8315</v>
      </c>
      <c r="R1600" t="s">
        <v>8316</v>
      </c>
      <c r="S1600" s="14">
        <f t="shared" si="179"/>
        <v>42360.887835648144</v>
      </c>
      <c r="T1600" s="14">
        <f t="shared" si="180"/>
        <v>42390.887835648144</v>
      </c>
    </row>
    <row r="1601" spans="1:20" ht="28.8" x14ac:dyDescent="0.3">
      <c r="A1601">
        <v>3720</v>
      </c>
      <c r="B1601" s="3" t="s">
        <v>3717</v>
      </c>
      <c r="C1601" s="3" t="s">
        <v>7830</v>
      </c>
      <c r="D1601" s="6">
        <v>3300</v>
      </c>
      <c r="E1601" s="8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  <c r="O1601" s="10">
        <f t="shared" si="174"/>
        <v>105</v>
      </c>
      <c r="P1601">
        <f t="shared" si="178"/>
        <v>86.23</v>
      </c>
      <c r="Q1601" t="s">
        <v>8315</v>
      </c>
      <c r="R1601" t="s">
        <v>8316</v>
      </c>
      <c r="S1601" s="14">
        <f t="shared" si="179"/>
        <v>42165.993125000001</v>
      </c>
      <c r="T1601" s="14">
        <f t="shared" si="180"/>
        <v>42187.993125000001</v>
      </c>
    </row>
    <row r="1602" spans="1:20" ht="57.6" x14ac:dyDescent="0.3">
      <c r="A1602">
        <v>3721</v>
      </c>
      <c r="B1602" s="3" t="s">
        <v>3718</v>
      </c>
      <c r="C1602" s="3" t="s">
        <v>7831</v>
      </c>
      <c r="D1602" s="6">
        <v>5000</v>
      </c>
      <c r="E1602" s="8">
        <v>5040</v>
      </c>
      <c r="F1602" t="s">
        <v>8218</v>
      </c>
      <c r="G1602" t="s">
        <v>8223</v>
      </c>
      <c r="H1602" t="s">
        <v>8245</v>
      </c>
      <c r="I1602">
        <v>1415230084</v>
      </c>
      <c r="J1602">
        <v>1413412084</v>
      </c>
      <c r="K1602" t="b">
        <v>0</v>
      </c>
      <c r="L1602">
        <v>44</v>
      </c>
      <c r="M1602" t="b">
        <v>1</v>
      </c>
      <c r="N1602" t="s">
        <v>8269</v>
      </c>
      <c r="O1602" s="10">
        <f t="shared" ref="O1602:O1652" si="181">ROUND(E1602/D1602*100,0)</f>
        <v>101</v>
      </c>
      <c r="P1602">
        <f t="shared" si="178"/>
        <v>114.55</v>
      </c>
      <c r="Q1602" t="s">
        <v>8315</v>
      </c>
      <c r="R1602" t="s">
        <v>8316</v>
      </c>
      <c r="S1602" s="14">
        <f t="shared" si="179"/>
        <v>41927.936157407406</v>
      </c>
      <c r="T1602" s="14">
        <f t="shared" si="180"/>
        <v>41948.977824074071</v>
      </c>
    </row>
    <row r="1603" spans="1:20" ht="43.2" x14ac:dyDescent="0.3">
      <c r="A1603">
        <v>3726</v>
      </c>
      <c r="B1603" s="3" t="s">
        <v>3723</v>
      </c>
      <c r="C1603" s="3" t="s">
        <v>7836</v>
      </c>
      <c r="D1603" s="6">
        <v>850</v>
      </c>
      <c r="E1603" s="8">
        <v>2879</v>
      </c>
      <c r="F1603" t="s">
        <v>8218</v>
      </c>
      <c r="G1603" t="s">
        <v>8223</v>
      </c>
      <c r="H1603" t="s">
        <v>8245</v>
      </c>
      <c r="I1603">
        <v>1461963600</v>
      </c>
      <c r="J1603">
        <v>1459567371</v>
      </c>
      <c r="K1603" t="b">
        <v>0</v>
      </c>
      <c r="L1603">
        <v>46</v>
      </c>
      <c r="M1603" t="b">
        <v>1</v>
      </c>
      <c r="N1603" t="s">
        <v>8269</v>
      </c>
      <c r="O1603" s="10">
        <f t="shared" si="181"/>
        <v>339</v>
      </c>
      <c r="P1603">
        <f t="shared" si="178"/>
        <v>62.59</v>
      </c>
      <c r="Q1603" t="s">
        <v>8315</v>
      </c>
      <c r="R1603" t="s">
        <v>8316</v>
      </c>
      <c r="S1603" s="14">
        <f t="shared" si="179"/>
        <v>42462.140868055561</v>
      </c>
      <c r="T1603" s="14">
        <f t="shared" si="180"/>
        <v>42489.875</v>
      </c>
    </row>
    <row r="1604" spans="1:20" ht="43.2" x14ac:dyDescent="0.3">
      <c r="A1604">
        <v>3727</v>
      </c>
      <c r="B1604" s="3" t="s">
        <v>3724</v>
      </c>
      <c r="C1604" s="3" t="s">
        <v>7837</v>
      </c>
      <c r="D1604" s="6">
        <v>2000</v>
      </c>
      <c r="E1604" s="8">
        <v>2015</v>
      </c>
      <c r="F1604" t="s">
        <v>8218</v>
      </c>
      <c r="G1604" t="s">
        <v>8223</v>
      </c>
      <c r="H1604" t="s">
        <v>8245</v>
      </c>
      <c r="I1604">
        <v>1476939300</v>
      </c>
      <c r="J1604">
        <v>1474273294</v>
      </c>
      <c r="K1604" t="b">
        <v>0</v>
      </c>
      <c r="L1604">
        <v>33</v>
      </c>
      <c r="M1604" t="b">
        <v>1</v>
      </c>
      <c r="N1604" t="s">
        <v>8269</v>
      </c>
      <c r="O1604" s="10">
        <f t="shared" si="181"/>
        <v>101</v>
      </c>
      <c r="P1604">
        <f t="shared" si="178"/>
        <v>61.06</v>
      </c>
      <c r="Q1604" t="s">
        <v>8315</v>
      </c>
      <c r="R1604" t="s">
        <v>8316</v>
      </c>
      <c r="S1604" s="14">
        <f t="shared" si="179"/>
        <v>42632.348310185189</v>
      </c>
      <c r="T1604" s="14">
        <f t="shared" si="180"/>
        <v>42663.204861111109</v>
      </c>
    </row>
    <row r="1605" spans="1:20" ht="43.2" x14ac:dyDescent="0.3">
      <c r="A1605">
        <v>3748</v>
      </c>
      <c r="B1605" s="3" t="s">
        <v>3745</v>
      </c>
      <c r="C1605" s="3" t="s">
        <v>7858</v>
      </c>
      <c r="D1605" s="6">
        <v>5000</v>
      </c>
      <c r="E1605" s="8">
        <v>5176</v>
      </c>
      <c r="F1605" t="s">
        <v>8218</v>
      </c>
      <c r="G1605" t="s">
        <v>8223</v>
      </c>
      <c r="H1605" t="s">
        <v>8245</v>
      </c>
      <c r="I1605">
        <v>1455602340</v>
      </c>
      <c r="J1605">
        <v>1453827436</v>
      </c>
      <c r="K1605" t="b">
        <v>0</v>
      </c>
      <c r="L1605">
        <v>52</v>
      </c>
      <c r="M1605" t="b">
        <v>1</v>
      </c>
      <c r="N1605" t="s">
        <v>8303</v>
      </c>
      <c r="O1605" s="10">
        <f t="shared" si="181"/>
        <v>104</v>
      </c>
      <c r="P1605">
        <f t="shared" si="178"/>
        <v>99.54</v>
      </c>
      <c r="Q1605" t="s">
        <v>8315</v>
      </c>
      <c r="R1605" t="s">
        <v>8357</v>
      </c>
      <c r="S1605" s="14">
        <f t="shared" si="179"/>
        <v>42395.706435185188</v>
      </c>
      <c r="T1605" s="14">
        <f t="shared" si="180"/>
        <v>42416.249305555553</v>
      </c>
    </row>
    <row r="1606" spans="1:20" ht="43.2" x14ac:dyDescent="0.3">
      <c r="A1606">
        <v>3749</v>
      </c>
      <c r="B1606" s="3" t="s">
        <v>3746</v>
      </c>
      <c r="C1606" s="3" t="s">
        <v>7859</v>
      </c>
      <c r="D1606" s="6">
        <v>500</v>
      </c>
      <c r="E1606" s="8">
        <v>525</v>
      </c>
      <c r="F1606" t="s">
        <v>8218</v>
      </c>
      <c r="G1606" t="s">
        <v>8223</v>
      </c>
      <c r="H1606" t="s">
        <v>8245</v>
      </c>
      <c r="I1606">
        <v>1461902340</v>
      </c>
      <c r="J1606">
        <v>1459220588</v>
      </c>
      <c r="K1606" t="b">
        <v>0</v>
      </c>
      <c r="L1606">
        <v>7</v>
      </c>
      <c r="M1606" t="b">
        <v>1</v>
      </c>
      <c r="N1606" t="s">
        <v>8303</v>
      </c>
      <c r="O1606" s="10">
        <f t="shared" si="181"/>
        <v>105</v>
      </c>
      <c r="P1606">
        <f t="shared" si="178"/>
        <v>75</v>
      </c>
      <c r="Q1606" t="s">
        <v>8315</v>
      </c>
      <c r="R1606" t="s">
        <v>8357</v>
      </c>
      <c r="S1606" s="14">
        <f t="shared" si="179"/>
        <v>42458.127175925925</v>
      </c>
      <c r="T1606" s="14">
        <f t="shared" si="180"/>
        <v>42489.165972222225</v>
      </c>
    </row>
    <row r="1607" spans="1:20" ht="86.4" x14ac:dyDescent="0.3">
      <c r="A1607">
        <v>3750</v>
      </c>
      <c r="B1607" s="3" t="s">
        <v>3747</v>
      </c>
      <c r="C1607" s="3" t="s">
        <v>7860</v>
      </c>
      <c r="D1607" s="6">
        <v>6000</v>
      </c>
      <c r="E1607" s="8">
        <v>6027</v>
      </c>
      <c r="F1607" t="s">
        <v>8218</v>
      </c>
      <c r="G1607" t="s">
        <v>8223</v>
      </c>
      <c r="H1607" t="s">
        <v>8245</v>
      </c>
      <c r="I1607">
        <v>1423555140</v>
      </c>
      <c r="J1607">
        <v>1421105608</v>
      </c>
      <c r="K1607" t="b">
        <v>0</v>
      </c>
      <c r="L1607">
        <v>28</v>
      </c>
      <c r="M1607" t="b">
        <v>1</v>
      </c>
      <c r="N1607" t="s">
        <v>8303</v>
      </c>
      <c r="O1607" s="10">
        <f t="shared" si="181"/>
        <v>100</v>
      </c>
      <c r="P1607">
        <f t="shared" si="178"/>
        <v>215.25</v>
      </c>
      <c r="Q1607" t="s">
        <v>8315</v>
      </c>
      <c r="R1607" t="s">
        <v>8357</v>
      </c>
      <c r="S1607" s="14">
        <f t="shared" si="179"/>
        <v>42016.981574074074</v>
      </c>
      <c r="T1607" s="14">
        <f t="shared" si="180"/>
        <v>42045.332638888889</v>
      </c>
    </row>
    <row r="1608" spans="1:20" ht="43.2" x14ac:dyDescent="0.3">
      <c r="A1608">
        <v>3751</v>
      </c>
      <c r="B1608" s="3" t="s">
        <v>3748</v>
      </c>
      <c r="C1608" s="3" t="s">
        <v>7861</v>
      </c>
      <c r="D1608" s="6">
        <v>1000</v>
      </c>
      <c r="E1608" s="8">
        <v>1326</v>
      </c>
      <c r="F1608" t="s">
        <v>8218</v>
      </c>
      <c r="G1608" t="s">
        <v>8223</v>
      </c>
      <c r="H1608" t="s">
        <v>8245</v>
      </c>
      <c r="I1608">
        <v>1459641073</v>
      </c>
      <c r="J1608">
        <v>1454460673</v>
      </c>
      <c r="K1608" t="b">
        <v>0</v>
      </c>
      <c r="L1608">
        <v>11</v>
      </c>
      <c r="M1608" t="b">
        <v>1</v>
      </c>
      <c r="N1608" t="s">
        <v>8303</v>
      </c>
      <c r="O1608" s="10">
        <f t="shared" si="181"/>
        <v>133</v>
      </c>
      <c r="P1608">
        <f t="shared" si="178"/>
        <v>120.55</v>
      </c>
      <c r="Q1608" t="s">
        <v>8315</v>
      </c>
      <c r="R1608" t="s">
        <v>8357</v>
      </c>
      <c r="S1608" s="14">
        <f t="shared" si="179"/>
        <v>42403.035567129627</v>
      </c>
      <c r="T1608" s="14">
        <f t="shared" si="180"/>
        <v>42462.993900462956</v>
      </c>
    </row>
    <row r="1609" spans="1:20" ht="43.2" x14ac:dyDescent="0.3">
      <c r="A1609">
        <v>3753</v>
      </c>
      <c r="B1609" s="3" t="s">
        <v>3750</v>
      </c>
      <c r="C1609" s="3" t="s">
        <v>7863</v>
      </c>
      <c r="D1609" s="6">
        <v>5000</v>
      </c>
      <c r="E1609" s="8">
        <v>5167</v>
      </c>
      <c r="F1609" t="s">
        <v>8218</v>
      </c>
      <c r="G1609" t="s">
        <v>8223</v>
      </c>
      <c r="H1609" t="s">
        <v>8245</v>
      </c>
      <c r="I1609">
        <v>1433289600</v>
      </c>
      <c r="J1609">
        <v>1430768800</v>
      </c>
      <c r="K1609" t="b">
        <v>0</v>
      </c>
      <c r="L1609">
        <v>30</v>
      </c>
      <c r="M1609" t="b">
        <v>1</v>
      </c>
      <c r="N1609" t="s">
        <v>8303</v>
      </c>
      <c r="O1609" s="10">
        <f t="shared" si="181"/>
        <v>103</v>
      </c>
      <c r="P1609">
        <f t="shared" si="178"/>
        <v>172.23</v>
      </c>
      <c r="Q1609" t="s">
        <v>8315</v>
      </c>
      <c r="R1609" t="s">
        <v>8357</v>
      </c>
      <c r="S1609" s="14">
        <f t="shared" si="179"/>
        <v>42128.824074074073</v>
      </c>
      <c r="T1609" s="14">
        <f t="shared" si="180"/>
        <v>42158</v>
      </c>
    </row>
    <row r="1610" spans="1:20" ht="43.2" x14ac:dyDescent="0.3">
      <c r="A1610">
        <v>3754</v>
      </c>
      <c r="B1610" s="3" t="s">
        <v>3751</v>
      </c>
      <c r="C1610" s="3" t="s">
        <v>7864</v>
      </c>
      <c r="D1610" s="6">
        <v>2500</v>
      </c>
      <c r="E1610" s="8">
        <v>3000</v>
      </c>
      <c r="F1610" t="s">
        <v>8218</v>
      </c>
      <c r="G1610" t="s">
        <v>8223</v>
      </c>
      <c r="H1610" t="s">
        <v>8245</v>
      </c>
      <c r="I1610">
        <v>1406350740</v>
      </c>
      <c r="J1610">
        <v>1403125737</v>
      </c>
      <c r="K1610" t="b">
        <v>0</v>
      </c>
      <c r="L1610">
        <v>27</v>
      </c>
      <c r="M1610" t="b">
        <v>1</v>
      </c>
      <c r="N1610" t="s">
        <v>8303</v>
      </c>
      <c r="O1610" s="10">
        <f t="shared" si="181"/>
        <v>120</v>
      </c>
      <c r="P1610">
        <f t="shared" si="178"/>
        <v>111.11</v>
      </c>
      <c r="Q1610" t="s">
        <v>8315</v>
      </c>
      <c r="R1610" t="s">
        <v>8357</v>
      </c>
      <c r="S1610" s="14">
        <f t="shared" si="179"/>
        <v>41808.881215277775</v>
      </c>
      <c r="T1610" s="14">
        <f t="shared" si="180"/>
        <v>41846.207638888889</v>
      </c>
    </row>
    <row r="1611" spans="1:20" ht="43.2" x14ac:dyDescent="0.3">
      <c r="A1611">
        <v>3756</v>
      </c>
      <c r="B1611" s="3" t="s">
        <v>3753</v>
      </c>
      <c r="C1611" s="3" t="s">
        <v>7866</v>
      </c>
      <c r="D1611" s="6">
        <v>4500</v>
      </c>
      <c r="E1611" s="8">
        <v>4550</v>
      </c>
      <c r="F1611" t="s">
        <v>8218</v>
      </c>
      <c r="G1611" t="s">
        <v>8223</v>
      </c>
      <c r="H1611" t="s">
        <v>8245</v>
      </c>
      <c r="I1611">
        <v>1402515198</v>
      </c>
      <c r="J1611">
        <v>1399923198</v>
      </c>
      <c r="K1611" t="b">
        <v>0</v>
      </c>
      <c r="L1611">
        <v>17</v>
      </c>
      <c r="M1611" t="b">
        <v>1</v>
      </c>
      <c r="N1611" t="s">
        <v>8303</v>
      </c>
      <c r="O1611" s="10">
        <f t="shared" si="181"/>
        <v>101</v>
      </c>
      <c r="P1611">
        <f t="shared" si="178"/>
        <v>267.64999999999998</v>
      </c>
      <c r="Q1611" t="s">
        <v>8315</v>
      </c>
      <c r="R1611" t="s">
        <v>8357</v>
      </c>
      <c r="S1611" s="14">
        <f t="shared" si="179"/>
        <v>41771.814791666664</v>
      </c>
      <c r="T1611" s="14">
        <f t="shared" si="180"/>
        <v>41801.814791666664</v>
      </c>
    </row>
    <row r="1612" spans="1:20" ht="43.2" x14ac:dyDescent="0.3">
      <c r="A1612">
        <v>3757</v>
      </c>
      <c r="B1612" s="3" t="s">
        <v>3754</v>
      </c>
      <c r="C1612" s="3" t="s">
        <v>7867</v>
      </c>
      <c r="D1612" s="6">
        <v>3500</v>
      </c>
      <c r="E1612" s="8">
        <v>3798</v>
      </c>
      <c r="F1612" t="s">
        <v>8218</v>
      </c>
      <c r="G1612" t="s">
        <v>8223</v>
      </c>
      <c r="H1612" t="s">
        <v>8245</v>
      </c>
      <c r="I1612">
        <v>1417465515</v>
      </c>
      <c r="J1612">
        <v>1415737515</v>
      </c>
      <c r="K1612" t="b">
        <v>0</v>
      </c>
      <c r="L1612">
        <v>50</v>
      </c>
      <c r="M1612" t="b">
        <v>1</v>
      </c>
      <c r="N1612" t="s">
        <v>8303</v>
      </c>
      <c r="O1612" s="10">
        <f t="shared" si="181"/>
        <v>109</v>
      </c>
      <c r="P1612">
        <f t="shared" si="178"/>
        <v>75.959999999999994</v>
      </c>
      <c r="Q1612" t="s">
        <v>8315</v>
      </c>
      <c r="R1612" t="s">
        <v>8357</v>
      </c>
      <c r="S1612" s="14">
        <f t="shared" si="179"/>
        <v>41954.850868055553</v>
      </c>
      <c r="T1612" s="14">
        <f t="shared" si="180"/>
        <v>41974.850868055553</v>
      </c>
    </row>
    <row r="1613" spans="1:20" ht="28.8" x14ac:dyDescent="0.3">
      <c r="A1613">
        <v>3758</v>
      </c>
      <c r="B1613" s="3" t="s">
        <v>3755</v>
      </c>
      <c r="C1613" s="3" t="s">
        <v>7868</v>
      </c>
      <c r="D1613" s="6">
        <v>1500</v>
      </c>
      <c r="E1613" s="8">
        <v>1535</v>
      </c>
      <c r="F1613" t="s">
        <v>8218</v>
      </c>
      <c r="G1613" t="s">
        <v>8223</v>
      </c>
      <c r="H1613" t="s">
        <v>8245</v>
      </c>
      <c r="I1613">
        <v>1400475600</v>
      </c>
      <c r="J1613">
        <v>1397819938</v>
      </c>
      <c r="K1613" t="b">
        <v>0</v>
      </c>
      <c r="L1613">
        <v>26</v>
      </c>
      <c r="M1613" t="b">
        <v>1</v>
      </c>
      <c r="N1613" t="s">
        <v>8303</v>
      </c>
      <c r="O1613" s="10">
        <f t="shared" si="181"/>
        <v>102</v>
      </c>
      <c r="P1613">
        <f t="shared" si="178"/>
        <v>59.04</v>
      </c>
      <c r="Q1613" t="s">
        <v>8315</v>
      </c>
      <c r="R1613" t="s">
        <v>8357</v>
      </c>
      <c r="S1613" s="14">
        <f t="shared" si="179"/>
        <v>41747.471504629626</v>
      </c>
      <c r="T1613" s="14">
        <f t="shared" si="180"/>
        <v>41778.208333333336</v>
      </c>
    </row>
    <row r="1614" spans="1:20" ht="28.8" x14ac:dyDescent="0.3">
      <c r="A1614">
        <v>3759</v>
      </c>
      <c r="B1614" s="3" t="s">
        <v>3756</v>
      </c>
      <c r="C1614" s="3" t="s">
        <v>7869</v>
      </c>
      <c r="D1614" s="6">
        <v>4000</v>
      </c>
      <c r="E1614" s="8">
        <v>4409.7700000000004</v>
      </c>
      <c r="F1614" t="s">
        <v>8218</v>
      </c>
      <c r="G1614" t="s">
        <v>8223</v>
      </c>
      <c r="H1614" t="s">
        <v>8245</v>
      </c>
      <c r="I1614">
        <v>1440556553</v>
      </c>
      <c r="J1614">
        <v>1435372553</v>
      </c>
      <c r="K1614" t="b">
        <v>0</v>
      </c>
      <c r="L1614">
        <v>88</v>
      </c>
      <c r="M1614" t="b">
        <v>1</v>
      </c>
      <c r="N1614" t="s">
        <v>8303</v>
      </c>
      <c r="O1614" s="10">
        <f t="shared" si="181"/>
        <v>110</v>
      </c>
      <c r="P1614">
        <f t="shared" si="178"/>
        <v>50.11</v>
      </c>
      <c r="Q1614" t="s">
        <v>8315</v>
      </c>
      <c r="R1614" t="s">
        <v>8357</v>
      </c>
      <c r="S1614" s="14">
        <f t="shared" si="179"/>
        <v>42182.108252314814</v>
      </c>
      <c r="T1614" s="14">
        <f t="shared" si="180"/>
        <v>42242.108252314814</v>
      </c>
    </row>
    <row r="1615" spans="1:20" ht="43.2" x14ac:dyDescent="0.3">
      <c r="A1615">
        <v>3760</v>
      </c>
      <c r="B1615" s="3" t="s">
        <v>3757</v>
      </c>
      <c r="C1615" s="3" t="s">
        <v>7870</v>
      </c>
      <c r="D1615" s="6">
        <v>5000</v>
      </c>
      <c r="E1615" s="8">
        <v>5050.7700000000004</v>
      </c>
      <c r="F1615" t="s">
        <v>8218</v>
      </c>
      <c r="G1615" t="s">
        <v>8223</v>
      </c>
      <c r="H1615" t="s">
        <v>8245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8303</v>
      </c>
      <c r="O1615" s="10">
        <f t="shared" si="181"/>
        <v>101</v>
      </c>
      <c r="P1615">
        <f t="shared" si="178"/>
        <v>55.5</v>
      </c>
      <c r="Q1615" t="s">
        <v>8315</v>
      </c>
      <c r="R1615" t="s">
        <v>8357</v>
      </c>
      <c r="S1615" s="14">
        <f t="shared" si="179"/>
        <v>41739.525300925925</v>
      </c>
      <c r="T1615" s="14">
        <f t="shared" si="180"/>
        <v>41764.525300925925</v>
      </c>
    </row>
    <row r="1616" spans="1:20" ht="28.8" x14ac:dyDescent="0.3">
      <c r="A1616">
        <v>3763</v>
      </c>
      <c r="B1616" s="3" t="s">
        <v>3760</v>
      </c>
      <c r="C1616" s="3" t="s">
        <v>7873</v>
      </c>
      <c r="D1616" s="6">
        <v>5000</v>
      </c>
      <c r="E1616" s="8">
        <v>5000</v>
      </c>
      <c r="F1616" t="s">
        <v>8218</v>
      </c>
      <c r="G1616" t="s">
        <v>8223</v>
      </c>
      <c r="H1616" t="s">
        <v>8245</v>
      </c>
      <c r="I1616">
        <v>1427907626</v>
      </c>
      <c r="J1616">
        <v>1425319226</v>
      </c>
      <c r="K1616" t="b">
        <v>0</v>
      </c>
      <c r="L1616">
        <v>77</v>
      </c>
      <c r="M1616" t="b">
        <v>1</v>
      </c>
      <c r="N1616" t="s">
        <v>8303</v>
      </c>
      <c r="O1616" s="10">
        <f t="shared" si="181"/>
        <v>100</v>
      </c>
      <c r="P1616">
        <f t="shared" si="178"/>
        <v>64.94</v>
      </c>
      <c r="Q1616" t="s">
        <v>8315</v>
      </c>
      <c r="R1616" t="s">
        <v>8357</v>
      </c>
      <c r="S1616" s="14">
        <f t="shared" si="179"/>
        <v>42065.750300925924</v>
      </c>
      <c r="T1616" s="14">
        <f t="shared" si="180"/>
        <v>42095.708634259259</v>
      </c>
    </row>
    <row r="1617" spans="1:20" ht="43.2" x14ac:dyDescent="0.3">
      <c r="A1617">
        <v>3764</v>
      </c>
      <c r="B1617" s="3" t="s">
        <v>3761</v>
      </c>
      <c r="C1617" s="3" t="s">
        <v>7874</v>
      </c>
      <c r="D1617" s="6">
        <v>1500</v>
      </c>
      <c r="E1617" s="8">
        <v>1500</v>
      </c>
      <c r="F1617" t="s">
        <v>8218</v>
      </c>
      <c r="G1617" t="s">
        <v>8223</v>
      </c>
      <c r="H1617" t="s">
        <v>8245</v>
      </c>
      <c r="I1617">
        <v>1464482160</v>
      </c>
      <c r="J1617">
        <v>1462824832</v>
      </c>
      <c r="K1617" t="b">
        <v>0</v>
      </c>
      <c r="L1617">
        <v>27</v>
      </c>
      <c r="M1617" t="b">
        <v>1</v>
      </c>
      <c r="N1617" t="s">
        <v>8303</v>
      </c>
      <c r="O1617" s="10">
        <f t="shared" si="181"/>
        <v>100</v>
      </c>
      <c r="P1617">
        <f t="shared" si="178"/>
        <v>55.56</v>
      </c>
      <c r="Q1617" t="s">
        <v>8315</v>
      </c>
      <c r="R1617" t="s">
        <v>8357</v>
      </c>
      <c r="S1617" s="14">
        <f t="shared" si="179"/>
        <v>42499.842962962968</v>
      </c>
      <c r="T1617" s="14">
        <f t="shared" si="180"/>
        <v>42519.024999999994</v>
      </c>
    </row>
    <row r="1618" spans="1:20" ht="43.2" x14ac:dyDescent="0.3">
      <c r="A1618">
        <v>3765</v>
      </c>
      <c r="B1618" s="3" t="s">
        <v>3762</v>
      </c>
      <c r="C1618" s="3" t="s">
        <v>7875</v>
      </c>
      <c r="D1618" s="6">
        <v>7000</v>
      </c>
      <c r="E1618" s="8">
        <v>7942</v>
      </c>
      <c r="F1618" t="s">
        <v>8218</v>
      </c>
      <c r="G1618" t="s">
        <v>8223</v>
      </c>
      <c r="H1618" t="s">
        <v>8245</v>
      </c>
      <c r="I1618">
        <v>1406745482</v>
      </c>
      <c r="J1618">
        <v>1404153482</v>
      </c>
      <c r="K1618" t="b">
        <v>0</v>
      </c>
      <c r="L1618">
        <v>107</v>
      </c>
      <c r="M1618" t="b">
        <v>1</v>
      </c>
      <c r="N1618" t="s">
        <v>8303</v>
      </c>
      <c r="O1618" s="10">
        <f t="shared" si="181"/>
        <v>113</v>
      </c>
      <c r="P1618">
        <f t="shared" si="178"/>
        <v>74.22</v>
      </c>
      <c r="Q1618" t="s">
        <v>8315</v>
      </c>
      <c r="R1618" t="s">
        <v>8357</v>
      </c>
      <c r="S1618" s="14">
        <f t="shared" si="179"/>
        <v>41820.776412037041</v>
      </c>
      <c r="T1618" s="14">
        <f t="shared" si="180"/>
        <v>41850.776412037041</v>
      </c>
    </row>
    <row r="1619" spans="1:20" ht="43.2" x14ac:dyDescent="0.3">
      <c r="A1619">
        <v>3766</v>
      </c>
      <c r="B1619" s="3" t="s">
        <v>3763</v>
      </c>
      <c r="C1619" s="3" t="s">
        <v>7876</v>
      </c>
      <c r="D1619" s="6">
        <v>10000</v>
      </c>
      <c r="E1619" s="8">
        <v>10265.01</v>
      </c>
      <c r="F1619" t="s">
        <v>8218</v>
      </c>
      <c r="G1619" t="s">
        <v>8223</v>
      </c>
      <c r="H1619" t="s">
        <v>8245</v>
      </c>
      <c r="I1619">
        <v>1404360045</v>
      </c>
      <c r="J1619">
        <v>1401336045</v>
      </c>
      <c r="K1619" t="b">
        <v>0</v>
      </c>
      <c r="L1619">
        <v>96</v>
      </c>
      <c r="M1619" t="b">
        <v>1</v>
      </c>
      <c r="N1619" t="s">
        <v>8303</v>
      </c>
      <c r="O1619" s="10">
        <f t="shared" si="181"/>
        <v>103</v>
      </c>
      <c r="P1619">
        <f t="shared" si="178"/>
        <v>106.93</v>
      </c>
      <c r="Q1619" t="s">
        <v>8315</v>
      </c>
      <c r="R1619" t="s">
        <v>8357</v>
      </c>
      <c r="S1619" s="14">
        <f t="shared" si="179"/>
        <v>41788.167187500003</v>
      </c>
      <c r="T1619" s="14">
        <f t="shared" si="180"/>
        <v>41823.167187500003</v>
      </c>
    </row>
    <row r="1620" spans="1:20" ht="43.2" x14ac:dyDescent="0.3">
      <c r="A1620">
        <v>3767</v>
      </c>
      <c r="B1620" s="3" t="s">
        <v>3764</v>
      </c>
      <c r="C1620" s="3" t="s">
        <v>7877</v>
      </c>
      <c r="D1620" s="6">
        <v>2000</v>
      </c>
      <c r="E1620" s="8">
        <v>2335</v>
      </c>
      <c r="F1620" t="s">
        <v>8218</v>
      </c>
      <c r="G1620" t="s">
        <v>8223</v>
      </c>
      <c r="H1620" t="s">
        <v>8245</v>
      </c>
      <c r="I1620">
        <v>1425185940</v>
      </c>
      <c r="J1620">
        <v>1423960097</v>
      </c>
      <c r="K1620" t="b">
        <v>0</v>
      </c>
      <c r="L1620">
        <v>56</v>
      </c>
      <c r="M1620" t="b">
        <v>1</v>
      </c>
      <c r="N1620" t="s">
        <v>8303</v>
      </c>
      <c r="O1620" s="10">
        <f t="shared" si="181"/>
        <v>117</v>
      </c>
      <c r="P1620">
        <f t="shared" si="178"/>
        <v>41.7</v>
      </c>
      <c r="Q1620" t="s">
        <v>8315</v>
      </c>
      <c r="R1620" t="s">
        <v>8357</v>
      </c>
      <c r="S1620" s="14">
        <f t="shared" si="179"/>
        <v>42050.019641203704</v>
      </c>
      <c r="T1620" s="14">
        <f t="shared" si="180"/>
        <v>42064.207638888889</v>
      </c>
    </row>
    <row r="1621" spans="1:20" ht="43.2" x14ac:dyDescent="0.3">
      <c r="A1621">
        <v>3768</v>
      </c>
      <c r="B1621" s="3" t="s">
        <v>3765</v>
      </c>
      <c r="C1621" s="3" t="s">
        <v>7878</v>
      </c>
      <c r="D1621" s="6">
        <v>4000</v>
      </c>
      <c r="E1621" s="8">
        <v>4306.1099999999997</v>
      </c>
      <c r="F1621" t="s">
        <v>8218</v>
      </c>
      <c r="G1621" t="s">
        <v>8223</v>
      </c>
      <c r="H1621" t="s">
        <v>8245</v>
      </c>
      <c r="I1621">
        <v>1402594090</v>
      </c>
      <c r="J1621">
        <v>1400002090</v>
      </c>
      <c r="K1621" t="b">
        <v>0</v>
      </c>
      <c r="L1621">
        <v>58</v>
      </c>
      <c r="M1621" t="b">
        <v>1</v>
      </c>
      <c r="N1621" t="s">
        <v>8303</v>
      </c>
      <c r="O1621" s="10">
        <f t="shared" si="181"/>
        <v>108</v>
      </c>
      <c r="P1621">
        <f t="shared" si="178"/>
        <v>74.239999999999995</v>
      </c>
      <c r="Q1621" t="s">
        <v>8315</v>
      </c>
      <c r="R1621" t="s">
        <v>8357</v>
      </c>
      <c r="S1621" s="14">
        <f t="shared" si="179"/>
        <v>41772.727893518517</v>
      </c>
      <c r="T1621" s="14">
        <f t="shared" si="180"/>
        <v>41802.727893518517</v>
      </c>
    </row>
    <row r="1622" spans="1:20" ht="43.2" x14ac:dyDescent="0.3">
      <c r="A1622">
        <v>3769</v>
      </c>
      <c r="B1622" s="3" t="s">
        <v>3766</v>
      </c>
      <c r="C1622" s="3" t="s">
        <v>7879</v>
      </c>
      <c r="D1622" s="6">
        <v>1100</v>
      </c>
      <c r="E1622" s="8">
        <v>1100</v>
      </c>
      <c r="F1622" t="s">
        <v>8218</v>
      </c>
      <c r="G1622" t="s">
        <v>8223</v>
      </c>
      <c r="H1622" t="s">
        <v>8245</v>
      </c>
      <c r="I1622">
        <v>1460730079</v>
      </c>
      <c r="J1622">
        <v>1458138079</v>
      </c>
      <c r="K1622" t="b">
        <v>0</v>
      </c>
      <c r="L1622">
        <v>15</v>
      </c>
      <c r="M1622" t="b">
        <v>1</v>
      </c>
      <c r="N1622" t="s">
        <v>8303</v>
      </c>
      <c r="O1622" s="10">
        <f t="shared" si="181"/>
        <v>100</v>
      </c>
      <c r="P1622">
        <f t="shared" si="178"/>
        <v>73.33</v>
      </c>
      <c r="Q1622" t="s">
        <v>8315</v>
      </c>
      <c r="R1622" t="s">
        <v>8357</v>
      </c>
      <c r="S1622" s="14">
        <f t="shared" si="179"/>
        <v>42445.598136574074</v>
      </c>
      <c r="T1622" s="14">
        <f t="shared" si="180"/>
        <v>42475.598136574074</v>
      </c>
    </row>
    <row r="1623" spans="1:20" ht="28.8" x14ac:dyDescent="0.3">
      <c r="A1623">
        <v>3771</v>
      </c>
      <c r="B1623" s="3" t="s">
        <v>3768</v>
      </c>
      <c r="C1623" s="3" t="s">
        <v>7881</v>
      </c>
      <c r="D1623" s="6">
        <v>1000</v>
      </c>
      <c r="E1623" s="8">
        <v>1460</v>
      </c>
      <c r="F1623" t="s">
        <v>8218</v>
      </c>
      <c r="G1623" t="s">
        <v>8223</v>
      </c>
      <c r="H1623" t="s">
        <v>8245</v>
      </c>
      <c r="I1623">
        <v>1463529600</v>
      </c>
      <c r="J1623">
        <v>1462307652</v>
      </c>
      <c r="K1623" t="b">
        <v>0</v>
      </c>
      <c r="L1623">
        <v>38</v>
      </c>
      <c r="M1623" t="b">
        <v>1</v>
      </c>
      <c r="N1623" t="s">
        <v>8303</v>
      </c>
      <c r="O1623" s="10">
        <f t="shared" si="181"/>
        <v>146</v>
      </c>
      <c r="P1623">
        <f t="shared" si="178"/>
        <v>38.42</v>
      </c>
      <c r="Q1623" t="s">
        <v>8315</v>
      </c>
      <c r="R1623" t="s">
        <v>8357</v>
      </c>
      <c r="S1623" s="14">
        <f t="shared" si="179"/>
        <v>42493.857083333336</v>
      </c>
      <c r="T1623" s="14">
        <f t="shared" si="180"/>
        <v>42508</v>
      </c>
    </row>
    <row r="1624" spans="1:20" ht="43.2" x14ac:dyDescent="0.3">
      <c r="A1624">
        <v>3772</v>
      </c>
      <c r="B1624" s="3" t="s">
        <v>3769</v>
      </c>
      <c r="C1624" s="3" t="s">
        <v>7882</v>
      </c>
      <c r="D1624" s="6">
        <v>5000</v>
      </c>
      <c r="E1624" s="8">
        <v>5510</v>
      </c>
      <c r="F1624" t="s">
        <v>8218</v>
      </c>
      <c r="G1624" t="s">
        <v>8223</v>
      </c>
      <c r="H1624" t="s">
        <v>8245</v>
      </c>
      <c r="I1624">
        <v>1480399200</v>
      </c>
      <c r="J1624">
        <v>1478616506</v>
      </c>
      <c r="K1624" t="b">
        <v>0</v>
      </c>
      <c r="L1624">
        <v>33</v>
      </c>
      <c r="M1624" t="b">
        <v>1</v>
      </c>
      <c r="N1624" t="s">
        <v>8303</v>
      </c>
      <c r="O1624" s="10">
        <f t="shared" si="181"/>
        <v>110</v>
      </c>
      <c r="P1624">
        <f t="shared" si="178"/>
        <v>166.97</v>
      </c>
      <c r="Q1624" t="s">
        <v>8315</v>
      </c>
      <c r="R1624" t="s">
        <v>8357</v>
      </c>
      <c r="S1624" s="14">
        <f t="shared" si="179"/>
        <v>42682.616967592592</v>
      </c>
      <c r="T1624" s="14">
        <f t="shared" si="180"/>
        <v>42703.25</v>
      </c>
    </row>
    <row r="1625" spans="1:20" ht="28.8" x14ac:dyDescent="0.3">
      <c r="A1625">
        <v>3773</v>
      </c>
      <c r="B1625" s="3" t="s">
        <v>3770</v>
      </c>
      <c r="C1625" s="3" t="s">
        <v>7883</v>
      </c>
      <c r="D1625" s="6">
        <v>5000</v>
      </c>
      <c r="E1625" s="8">
        <v>5410</v>
      </c>
      <c r="F1625" t="s">
        <v>8218</v>
      </c>
      <c r="G1625" t="s">
        <v>8223</v>
      </c>
      <c r="H1625" t="s">
        <v>8245</v>
      </c>
      <c r="I1625">
        <v>1479175680</v>
      </c>
      <c r="J1625">
        <v>1476317247</v>
      </c>
      <c r="K1625" t="b">
        <v>0</v>
      </c>
      <c r="L1625">
        <v>57</v>
      </c>
      <c r="M1625" t="b">
        <v>1</v>
      </c>
      <c r="N1625" t="s">
        <v>8303</v>
      </c>
      <c r="O1625" s="10">
        <f t="shared" si="181"/>
        <v>108</v>
      </c>
      <c r="P1625">
        <f t="shared" si="178"/>
        <v>94.91</v>
      </c>
      <c r="Q1625" t="s">
        <v>8315</v>
      </c>
      <c r="R1625" t="s">
        <v>8357</v>
      </c>
      <c r="S1625" s="14">
        <f t="shared" si="179"/>
        <v>42656.005173611105</v>
      </c>
      <c r="T1625" s="14">
        <f t="shared" si="180"/>
        <v>42689.088888888888</v>
      </c>
    </row>
    <row r="1626" spans="1:20" ht="43.2" x14ac:dyDescent="0.3">
      <c r="A1626">
        <v>3775</v>
      </c>
      <c r="B1626" s="3" t="s">
        <v>3772</v>
      </c>
      <c r="C1626" s="3" t="s">
        <v>7885</v>
      </c>
      <c r="D1626" s="6">
        <v>2000</v>
      </c>
      <c r="E1626" s="8">
        <v>2005</v>
      </c>
      <c r="F1626" t="s">
        <v>8218</v>
      </c>
      <c r="G1626" t="s">
        <v>8223</v>
      </c>
      <c r="H1626" t="s">
        <v>8245</v>
      </c>
      <c r="I1626">
        <v>1428552000</v>
      </c>
      <c r="J1626">
        <v>1426199843</v>
      </c>
      <c r="K1626" t="b">
        <v>0</v>
      </c>
      <c r="L1626">
        <v>14</v>
      </c>
      <c r="M1626" t="b">
        <v>1</v>
      </c>
      <c r="N1626" t="s">
        <v>8303</v>
      </c>
      <c r="O1626" s="10">
        <f t="shared" si="181"/>
        <v>100</v>
      </c>
      <c r="P1626">
        <f t="shared" si="178"/>
        <v>143.21</v>
      </c>
      <c r="Q1626" t="s">
        <v>8315</v>
      </c>
      <c r="R1626" t="s">
        <v>8357</v>
      </c>
      <c r="S1626" s="14">
        <f t="shared" si="179"/>
        <v>42075.942627314813</v>
      </c>
      <c r="T1626" s="14">
        <f t="shared" si="180"/>
        <v>42103.166666666672</v>
      </c>
    </row>
    <row r="1627" spans="1:20" ht="57.6" x14ac:dyDescent="0.3">
      <c r="A1627">
        <v>3776</v>
      </c>
      <c r="B1627" s="3" t="s">
        <v>3773</v>
      </c>
      <c r="C1627" s="3" t="s">
        <v>7886</v>
      </c>
      <c r="D1627" s="6">
        <v>8000</v>
      </c>
      <c r="E1627" s="8">
        <v>8537</v>
      </c>
      <c r="F1627" t="s">
        <v>8218</v>
      </c>
      <c r="G1627" t="s">
        <v>8223</v>
      </c>
      <c r="H1627" t="s">
        <v>8245</v>
      </c>
      <c r="I1627">
        <v>1406854800</v>
      </c>
      <c r="J1627">
        <v>1403599778</v>
      </c>
      <c r="K1627" t="b">
        <v>0</v>
      </c>
      <c r="L1627">
        <v>94</v>
      </c>
      <c r="M1627" t="b">
        <v>1</v>
      </c>
      <c r="N1627" t="s">
        <v>8303</v>
      </c>
      <c r="O1627" s="10">
        <f t="shared" si="181"/>
        <v>107</v>
      </c>
      <c r="P1627">
        <f t="shared" si="178"/>
        <v>90.82</v>
      </c>
      <c r="Q1627" t="s">
        <v>8315</v>
      </c>
      <c r="R1627" t="s">
        <v>8357</v>
      </c>
      <c r="S1627" s="14">
        <f t="shared" si="179"/>
        <v>41814.367800925924</v>
      </c>
      <c r="T1627" s="14">
        <f t="shared" si="180"/>
        <v>41852.041666666664</v>
      </c>
    </row>
    <row r="1628" spans="1:20" ht="43.2" x14ac:dyDescent="0.3">
      <c r="A1628">
        <v>3777</v>
      </c>
      <c r="B1628" s="3" t="s">
        <v>3774</v>
      </c>
      <c r="C1628" s="3" t="s">
        <v>7887</v>
      </c>
      <c r="D1628" s="6">
        <v>2000</v>
      </c>
      <c r="E1628" s="8">
        <v>2864</v>
      </c>
      <c r="F1628" t="s">
        <v>8218</v>
      </c>
      <c r="G1628" t="s">
        <v>8223</v>
      </c>
      <c r="H1628" t="s">
        <v>8245</v>
      </c>
      <c r="I1628">
        <v>1411790400</v>
      </c>
      <c r="J1628">
        <v>1409884821</v>
      </c>
      <c r="K1628" t="b">
        <v>0</v>
      </c>
      <c r="L1628">
        <v>59</v>
      </c>
      <c r="M1628" t="b">
        <v>1</v>
      </c>
      <c r="N1628" t="s">
        <v>8303</v>
      </c>
      <c r="O1628" s="10">
        <f t="shared" si="181"/>
        <v>143</v>
      </c>
      <c r="P1628">
        <f t="shared" ref="P1628:P1652" si="182">IFERROR(ROUND(E1628/L1628,2),0)</f>
        <v>48.54</v>
      </c>
      <c r="Q1628" t="s">
        <v>8315</v>
      </c>
      <c r="R1628" t="s">
        <v>8357</v>
      </c>
      <c r="S1628" s="14">
        <f t="shared" ref="S1628:S1652" si="183">(((J1628/60)/60)/24)+DATE(1970,1,1)</f>
        <v>41887.111354166671</v>
      </c>
      <c r="T1628" s="14">
        <f t="shared" ref="T1628:T1652" si="184">(((I1628/60)/60)/24)+DATE(1970,1,1)</f>
        <v>41909.166666666664</v>
      </c>
    </row>
    <row r="1629" spans="1:20" ht="28.8" x14ac:dyDescent="0.3">
      <c r="A1629">
        <v>3778</v>
      </c>
      <c r="B1629" s="3" t="s">
        <v>3775</v>
      </c>
      <c r="C1629" s="3" t="s">
        <v>7888</v>
      </c>
      <c r="D1629" s="6">
        <v>2400</v>
      </c>
      <c r="E1629" s="8">
        <v>2521</v>
      </c>
      <c r="F1629" t="s">
        <v>8218</v>
      </c>
      <c r="G1629" t="s">
        <v>8223</v>
      </c>
      <c r="H1629" t="s">
        <v>8245</v>
      </c>
      <c r="I1629">
        <v>1423942780</v>
      </c>
      <c r="J1629">
        <v>1418758780</v>
      </c>
      <c r="K1629" t="b">
        <v>0</v>
      </c>
      <c r="L1629">
        <v>36</v>
      </c>
      <c r="M1629" t="b">
        <v>1</v>
      </c>
      <c r="N1629" t="s">
        <v>8303</v>
      </c>
      <c r="O1629" s="10">
        <f t="shared" si="181"/>
        <v>105</v>
      </c>
      <c r="P1629">
        <f t="shared" si="182"/>
        <v>70.03</v>
      </c>
      <c r="Q1629" t="s">
        <v>8315</v>
      </c>
      <c r="R1629" t="s">
        <v>8357</v>
      </c>
      <c r="S1629" s="14">
        <f t="shared" si="183"/>
        <v>41989.819212962961</v>
      </c>
      <c r="T1629" s="14">
        <f t="shared" si="184"/>
        <v>42049.819212962961</v>
      </c>
    </row>
    <row r="1630" spans="1:20" ht="28.8" x14ac:dyDescent="0.3">
      <c r="A1630">
        <v>3779</v>
      </c>
      <c r="B1630" s="3" t="s">
        <v>3776</v>
      </c>
      <c r="C1630" s="3" t="s">
        <v>7889</v>
      </c>
      <c r="D1630" s="6">
        <v>15000</v>
      </c>
      <c r="E1630" s="8">
        <v>15597</v>
      </c>
      <c r="F1630" t="s">
        <v>8218</v>
      </c>
      <c r="G1630" t="s">
        <v>8223</v>
      </c>
      <c r="H1630" t="s">
        <v>8245</v>
      </c>
      <c r="I1630">
        <v>1459010340</v>
      </c>
      <c r="J1630">
        <v>1456421940</v>
      </c>
      <c r="K1630" t="b">
        <v>0</v>
      </c>
      <c r="L1630">
        <v>115</v>
      </c>
      <c r="M1630" t="b">
        <v>1</v>
      </c>
      <c r="N1630" t="s">
        <v>8303</v>
      </c>
      <c r="O1630" s="10">
        <f t="shared" si="181"/>
        <v>104</v>
      </c>
      <c r="P1630">
        <f t="shared" si="182"/>
        <v>135.63</v>
      </c>
      <c r="Q1630" t="s">
        <v>8315</v>
      </c>
      <c r="R1630" t="s">
        <v>8357</v>
      </c>
      <c r="S1630" s="14">
        <f t="shared" si="183"/>
        <v>42425.735416666663</v>
      </c>
      <c r="T1630" s="14">
        <f t="shared" si="184"/>
        <v>42455.693750000006</v>
      </c>
    </row>
    <row r="1631" spans="1:20" ht="43.2" x14ac:dyDescent="0.3">
      <c r="A1631">
        <v>3780</v>
      </c>
      <c r="B1631" s="3" t="s">
        <v>3777</v>
      </c>
      <c r="C1631" s="3" t="s">
        <v>7890</v>
      </c>
      <c r="D1631" s="6">
        <v>2500</v>
      </c>
      <c r="E1631" s="8">
        <v>3000</v>
      </c>
      <c r="F1631" t="s">
        <v>8218</v>
      </c>
      <c r="G1631" t="s">
        <v>8223</v>
      </c>
      <c r="H1631" t="s">
        <v>8245</v>
      </c>
      <c r="I1631">
        <v>1436817960</v>
      </c>
      <c r="J1631">
        <v>1433999785</v>
      </c>
      <c r="K1631" t="b">
        <v>0</v>
      </c>
      <c r="L1631">
        <v>30</v>
      </c>
      <c r="M1631" t="b">
        <v>1</v>
      </c>
      <c r="N1631" t="s">
        <v>8303</v>
      </c>
      <c r="O1631" s="10">
        <f t="shared" si="181"/>
        <v>120</v>
      </c>
      <c r="P1631">
        <f t="shared" si="182"/>
        <v>100</v>
      </c>
      <c r="Q1631" t="s">
        <v>8315</v>
      </c>
      <c r="R1631" t="s">
        <v>8357</v>
      </c>
      <c r="S1631" s="14">
        <f t="shared" si="183"/>
        <v>42166.219733796301</v>
      </c>
      <c r="T1631" s="14">
        <f t="shared" si="184"/>
        <v>42198.837499999994</v>
      </c>
    </row>
    <row r="1632" spans="1:20" ht="57.6" x14ac:dyDescent="0.3">
      <c r="A1632">
        <v>3781</v>
      </c>
      <c r="B1632" s="3" t="s">
        <v>3778</v>
      </c>
      <c r="C1632" s="3" t="s">
        <v>7891</v>
      </c>
      <c r="D1632" s="6">
        <v>4500</v>
      </c>
      <c r="E1632" s="8">
        <v>4935</v>
      </c>
      <c r="F1632" t="s">
        <v>8218</v>
      </c>
      <c r="G1632" t="s">
        <v>8223</v>
      </c>
      <c r="H1632" t="s">
        <v>8245</v>
      </c>
      <c r="I1632">
        <v>1410210685</v>
      </c>
      <c r="J1632">
        <v>1408050685</v>
      </c>
      <c r="K1632" t="b">
        <v>0</v>
      </c>
      <c r="L1632">
        <v>52</v>
      </c>
      <c r="M1632" t="b">
        <v>1</v>
      </c>
      <c r="N1632" t="s">
        <v>8303</v>
      </c>
      <c r="O1632" s="10">
        <f t="shared" si="181"/>
        <v>110</v>
      </c>
      <c r="P1632">
        <f t="shared" si="182"/>
        <v>94.9</v>
      </c>
      <c r="Q1632" t="s">
        <v>8315</v>
      </c>
      <c r="R1632" t="s">
        <v>8357</v>
      </c>
      <c r="S1632" s="14">
        <f t="shared" si="183"/>
        <v>41865.882928240739</v>
      </c>
      <c r="T1632" s="14">
        <f t="shared" si="184"/>
        <v>41890.882928240739</v>
      </c>
    </row>
    <row r="1633" spans="1:20" ht="43.2" x14ac:dyDescent="0.3">
      <c r="A1633">
        <v>3783</v>
      </c>
      <c r="B1633" s="3" t="s">
        <v>3780</v>
      </c>
      <c r="C1633" s="3" t="s">
        <v>7893</v>
      </c>
      <c r="D1633" s="6">
        <v>1200</v>
      </c>
      <c r="E1633" s="8">
        <v>1547</v>
      </c>
      <c r="F1633" t="s">
        <v>8218</v>
      </c>
      <c r="G1633" t="s">
        <v>8223</v>
      </c>
      <c r="H1633" t="s">
        <v>8245</v>
      </c>
      <c r="I1633">
        <v>1458057600</v>
      </c>
      <c r="J1633">
        <v>1455938520</v>
      </c>
      <c r="K1633" t="b">
        <v>0</v>
      </c>
      <c r="L1633">
        <v>24</v>
      </c>
      <c r="M1633" t="b">
        <v>1</v>
      </c>
      <c r="N1633" t="s">
        <v>8303</v>
      </c>
      <c r="O1633" s="10">
        <f t="shared" si="181"/>
        <v>129</v>
      </c>
      <c r="P1633">
        <f t="shared" si="182"/>
        <v>64.459999999999994</v>
      </c>
      <c r="Q1633" t="s">
        <v>8315</v>
      </c>
      <c r="R1633" t="s">
        <v>8357</v>
      </c>
      <c r="S1633" s="14">
        <f t="shared" si="183"/>
        <v>42420.140277777777</v>
      </c>
      <c r="T1633" s="14">
        <f t="shared" si="184"/>
        <v>42444.666666666672</v>
      </c>
    </row>
    <row r="1634" spans="1:20" ht="43.2" x14ac:dyDescent="0.3">
      <c r="A1634">
        <v>3786</v>
      </c>
      <c r="B1634" s="3" t="s">
        <v>3783</v>
      </c>
      <c r="C1634" s="3" t="s">
        <v>7896</v>
      </c>
      <c r="D1634" s="6">
        <v>6000</v>
      </c>
      <c r="E1634" s="8">
        <v>6658</v>
      </c>
      <c r="F1634" t="s">
        <v>8218</v>
      </c>
      <c r="G1634" t="s">
        <v>8223</v>
      </c>
      <c r="H1634" t="s">
        <v>8245</v>
      </c>
      <c r="I1634">
        <v>1464310475</v>
      </c>
      <c r="J1634">
        <v>1461718475</v>
      </c>
      <c r="K1634" t="b">
        <v>0</v>
      </c>
      <c r="L1634">
        <v>71</v>
      </c>
      <c r="M1634" t="b">
        <v>1</v>
      </c>
      <c r="N1634" t="s">
        <v>8303</v>
      </c>
      <c r="O1634" s="10">
        <f t="shared" si="181"/>
        <v>111</v>
      </c>
      <c r="P1634">
        <f t="shared" si="182"/>
        <v>93.77</v>
      </c>
      <c r="Q1634" t="s">
        <v>8315</v>
      </c>
      <c r="R1634" t="s">
        <v>8357</v>
      </c>
      <c r="S1634" s="14">
        <f t="shared" si="183"/>
        <v>42487.037905092591</v>
      </c>
      <c r="T1634" s="14">
        <f t="shared" si="184"/>
        <v>42517.037905092591</v>
      </c>
    </row>
    <row r="1635" spans="1:20" ht="43.2" x14ac:dyDescent="0.3">
      <c r="A1635">
        <v>3787</v>
      </c>
      <c r="B1635" s="3" t="s">
        <v>3784</v>
      </c>
      <c r="C1635" s="3" t="s">
        <v>7897</v>
      </c>
      <c r="D1635" s="6">
        <v>350</v>
      </c>
      <c r="E1635" s="8">
        <v>351</v>
      </c>
      <c r="F1635" t="s">
        <v>8218</v>
      </c>
      <c r="G1635" t="s">
        <v>8223</v>
      </c>
      <c r="H1635" t="s">
        <v>8245</v>
      </c>
      <c r="I1635">
        <v>1436587140</v>
      </c>
      <c r="J1635">
        <v>1434113406</v>
      </c>
      <c r="K1635" t="b">
        <v>0</v>
      </c>
      <c r="L1635">
        <v>10</v>
      </c>
      <c r="M1635" t="b">
        <v>1</v>
      </c>
      <c r="N1635" t="s">
        <v>8303</v>
      </c>
      <c r="O1635" s="10">
        <f t="shared" si="181"/>
        <v>100</v>
      </c>
      <c r="P1635">
        <f t="shared" si="182"/>
        <v>35.1</v>
      </c>
      <c r="Q1635" t="s">
        <v>8315</v>
      </c>
      <c r="R1635" t="s">
        <v>8357</v>
      </c>
      <c r="S1635" s="14">
        <f t="shared" si="183"/>
        <v>42167.534791666665</v>
      </c>
      <c r="T1635" s="14">
        <f t="shared" si="184"/>
        <v>42196.165972222225</v>
      </c>
    </row>
    <row r="1636" spans="1:20" ht="43.2" x14ac:dyDescent="0.3">
      <c r="A1636">
        <v>3810</v>
      </c>
      <c r="B1636" s="3" t="s">
        <v>3807</v>
      </c>
      <c r="C1636" s="3" t="s">
        <v>7920</v>
      </c>
      <c r="D1636" s="6">
        <v>1500</v>
      </c>
      <c r="E1636" s="8">
        <v>1826</v>
      </c>
      <c r="F1636" t="s">
        <v>8218</v>
      </c>
      <c r="G1636" t="s">
        <v>8223</v>
      </c>
      <c r="H1636" t="s">
        <v>8245</v>
      </c>
      <c r="I1636">
        <v>1426965758</v>
      </c>
      <c r="J1636">
        <v>1424377358</v>
      </c>
      <c r="K1636" t="b">
        <v>0</v>
      </c>
      <c r="L1636">
        <v>26</v>
      </c>
      <c r="M1636" t="b">
        <v>1</v>
      </c>
      <c r="N1636" t="s">
        <v>8269</v>
      </c>
      <c r="O1636" s="10">
        <f t="shared" si="181"/>
        <v>122</v>
      </c>
      <c r="P1636">
        <f t="shared" si="182"/>
        <v>70.23</v>
      </c>
      <c r="Q1636" t="s">
        <v>8315</v>
      </c>
      <c r="R1636" t="s">
        <v>8316</v>
      </c>
      <c r="S1636" s="14">
        <f t="shared" si="183"/>
        <v>42054.849050925928</v>
      </c>
      <c r="T1636" s="14">
        <f t="shared" si="184"/>
        <v>42084.807384259257</v>
      </c>
    </row>
    <row r="1637" spans="1:20" ht="43.2" x14ac:dyDescent="0.3">
      <c r="A1637">
        <v>3813</v>
      </c>
      <c r="B1637" s="3" t="s">
        <v>3810</v>
      </c>
      <c r="C1637" s="3" t="s">
        <v>7923</v>
      </c>
      <c r="D1637" s="6">
        <v>2100</v>
      </c>
      <c r="E1637" s="8">
        <v>2119.9899999999998</v>
      </c>
      <c r="F1637" t="s">
        <v>8218</v>
      </c>
      <c r="G1637" t="s">
        <v>8223</v>
      </c>
      <c r="H1637" t="s">
        <v>8245</v>
      </c>
      <c r="I1637">
        <v>1465940580</v>
      </c>
      <c r="J1637">
        <v>1462603021</v>
      </c>
      <c r="K1637" t="b">
        <v>0</v>
      </c>
      <c r="L1637">
        <v>27</v>
      </c>
      <c r="M1637" t="b">
        <v>1</v>
      </c>
      <c r="N1637" t="s">
        <v>8269</v>
      </c>
      <c r="O1637" s="10">
        <f t="shared" si="181"/>
        <v>101</v>
      </c>
      <c r="P1637">
        <f t="shared" si="182"/>
        <v>78.52</v>
      </c>
      <c r="Q1637" t="s">
        <v>8315</v>
      </c>
      <c r="R1637" t="s">
        <v>8316</v>
      </c>
      <c r="S1637" s="14">
        <f t="shared" si="183"/>
        <v>42497.275706018518</v>
      </c>
      <c r="T1637" s="14">
        <f t="shared" si="184"/>
        <v>42535.904861111107</v>
      </c>
    </row>
    <row r="1638" spans="1:20" ht="43.2" x14ac:dyDescent="0.3">
      <c r="A1638">
        <v>3814</v>
      </c>
      <c r="B1638" s="3" t="s">
        <v>3811</v>
      </c>
      <c r="C1638" s="3" t="s">
        <v>7924</v>
      </c>
      <c r="D1638" s="6">
        <v>1500</v>
      </c>
      <c r="E1638" s="8">
        <v>2102</v>
      </c>
      <c r="F1638" t="s">
        <v>8218</v>
      </c>
      <c r="G1638" t="s">
        <v>8223</v>
      </c>
      <c r="H1638" t="s">
        <v>8245</v>
      </c>
      <c r="I1638">
        <v>1427860740</v>
      </c>
      <c r="J1638">
        <v>1424727712</v>
      </c>
      <c r="K1638" t="b">
        <v>0</v>
      </c>
      <c r="L1638">
        <v>34</v>
      </c>
      <c r="M1638" t="b">
        <v>1</v>
      </c>
      <c r="N1638" t="s">
        <v>8269</v>
      </c>
      <c r="O1638" s="10">
        <f t="shared" si="181"/>
        <v>140</v>
      </c>
      <c r="P1638">
        <f t="shared" si="182"/>
        <v>61.82</v>
      </c>
      <c r="Q1638" t="s">
        <v>8315</v>
      </c>
      <c r="R1638" t="s">
        <v>8316</v>
      </c>
      <c r="S1638" s="14">
        <f t="shared" si="183"/>
        <v>42058.904074074075</v>
      </c>
      <c r="T1638" s="14">
        <f t="shared" si="184"/>
        <v>42095.165972222225</v>
      </c>
    </row>
    <row r="1639" spans="1:20" ht="57.6" x14ac:dyDescent="0.3">
      <c r="A1639">
        <v>3816</v>
      </c>
      <c r="B1639" s="3" t="s">
        <v>3813</v>
      </c>
      <c r="C1639" s="3" t="s">
        <v>7926</v>
      </c>
      <c r="D1639" s="6">
        <v>1500</v>
      </c>
      <c r="E1639" s="8">
        <v>1788.57</v>
      </c>
      <c r="F1639" t="s">
        <v>8218</v>
      </c>
      <c r="G1639" t="s">
        <v>8223</v>
      </c>
      <c r="H1639" t="s">
        <v>8245</v>
      </c>
      <c r="I1639">
        <v>1405614823</v>
      </c>
      <c r="J1639">
        <v>1403022823</v>
      </c>
      <c r="K1639" t="b">
        <v>0</v>
      </c>
      <c r="L1639">
        <v>37</v>
      </c>
      <c r="M1639" t="b">
        <v>1</v>
      </c>
      <c r="N1639" t="s">
        <v>8269</v>
      </c>
      <c r="O1639" s="10">
        <f t="shared" si="181"/>
        <v>119</v>
      </c>
      <c r="P1639">
        <f t="shared" si="182"/>
        <v>48.34</v>
      </c>
      <c r="Q1639" t="s">
        <v>8315</v>
      </c>
      <c r="R1639" t="s">
        <v>8316</v>
      </c>
      <c r="S1639" s="14">
        <f t="shared" si="183"/>
        <v>41807.690081018518</v>
      </c>
      <c r="T1639" s="14">
        <f t="shared" si="184"/>
        <v>41837.690081018518</v>
      </c>
    </row>
    <row r="1640" spans="1:20" ht="43.2" x14ac:dyDescent="0.3">
      <c r="A1640">
        <v>3817</v>
      </c>
      <c r="B1640" s="3" t="s">
        <v>3814</v>
      </c>
      <c r="C1640" s="3" t="s">
        <v>7927</v>
      </c>
      <c r="D1640" s="6">
        <v>2000</v>
      </c>
      <c r="E1640" s="8">
        <v>2145</v>
      </c>
      <c r="F1640" t="s">
        <v>8218</v>
      </c>
      <c r="G1640" t="s">
        <v>8223</v>
      </c>
      <c r="H1640" t="s">
        <v>8245</v>
      </c>
      <c r="I1640">
        <v>1445659140</v>
      </c>
      <c r="J1640">
        <v>1444236216</v>
      </c>
      <c r="K1640" t="b">
        <v>0</v>
      </c>
      <c r="L1640">
        <v>20</v>
      </c>
      <c r="M1640" t="b">
        <v>1</v>
      </c>
      <c r="N1640" t="s">
        <v>8269</v>
      </c>
      <c r="O1640" s="10">
        <f t="shared" si="181"/>
        <v>107</v>
      </c>
      <c r="P1640">
        <f t="shared" si="182"/>
        <v>107.25</v>
      </c>
      <c r="Q1640" t="s">
        <v>8315</v>
      </c>
      <c r="R1640" t="s">
        <v>8316</v>
      </c>
      <c r="S1640" s="14">
        <f t="shared" si="183"/>
        <v>42284.69694444444</v>
      </c>
      <c r="T1640" s="14">
        <f t="shared" si="184"/>
        <v>42301.165972222225</v>
      </c>
    </row>
    <row r="1641" spans="1:20" ht="43.2" x14ac:dyDescent="0.3">
      <c r="A1641">
        <v>3818</v>
      </c>
      <c r="B1641" s="3" t="s">
        <v>3815</v>
      </c>
      <c r="C1641" s="3" t="s">
        <v>7928</v>
      </c>
      <c r="D1641" s="6">
        <v>250</v>
      </c>
      <c r="E1641" s="8">
        <v>570</v>
      </c>
      <c r="F1641" t="s">
        <v>8218</v>
      </c>
      <c r="G1641" t="s">
        <v>8223</v>
      </c>
      <c r="H1641" t="s">
        <v>8245</v>
      </c>
      <c r="I1641">
        <v>1426187582</v>
      </c>
      <c r="J1641">
        <v>1423599182</v>
      </c>
      <c r="K1641" t="b">
        <v>0</v>
      </c>
      <c r="L1641">
        <v>10</v>
      </c>
      <c r="M1641" t="b">
        <v>1</v>
      </c>
      <c r="N1641" t="s">
        <v>8269</v>
      </c>
      <c r="O1641" s="10">
        <f t="shared" si="181"/>
        <v>228</v>
      </c>
      <c r="P1641">
        <f t="shared" si="182"/>
        <v>57</v>
      </c>
      <c r="Q1641" t="s">
        <v>8315</v>
      </c>
      <c r="R1641" t="s">
        <v>8316</v>
      </c>
      <c r="S1641" s="14">
        <f t="shared" si="183"/>
        <v>42045.84238425926</v>
      </c>
      <c r="T1641" s="14">
        <f t="shared" si="184"/>
        <v>42075.800717592589</v>
      </c>
    </row>
    <row r="1642" spans="1:20" ht="43.2" x14ac:dyDescent="0.3">
      <c r="A1642">
        <v>3819</v>
      </c>
      <c r="B1642" s="3" t="s">
        <v>3816</v>
      </c>
      <c r="C1642" s="3" t="s">
        <v>7817</v>
      </c>
      <c r="D1642" s="6">
        <v>1000</v>
      </c>
      <c r="E1642" s="8">
        <v>1064</v>
      </c>
      <c r="F1642" t="s">
        <v>8218</v>
      </c>
      <c r="G1642" t="s">
        <v>8223</v>
      </c>
      <c r="H1642" t="s">
        <v>8245</v>
      </c>
      <c r="I1642">
        <v>1437166920</v>
      </c>
      <c r="J1642">
        <v>1435554104</v>
      </c>
      <c r="K1642" t="b">
        <v>0</v>
      </c>
      <c r="L1642">
        <v>26</v>
      </c>
      <c r="M1642" t="b">
        <v>1</v>
      </c>
      <c r="N1642" t="s">
        <v>8269</v>
      </c>
      <c r="O1642" s="10">
        <f t="shared" si="181"/>
        <v>106</v>
      </c>
      <c r="P1642">
        <f t="shared" si="182"/>
        <v>40.92</v>
      </c>
      <c r="Q1642" t="s">
        <v>8315</v>
      </c>
      <c r="R1642" t="s">
        <v>8316</v>
      </c>
      <c r="S1642" s="14">
        <f t="shared" si="183"/>
        <v>42184.209537037037</v>
      </c>
      <c r="T1642" s="14">
        <f t="shared" si="184"/>
        <v>42202.876388888893</v>
      </c>
    </row>
    <row r="1643" spans="1:20" ht="43.2" x14ac:dyDescent="0.3">
      <c r="A1643">
        <v>3821</v>
      </c>
      <c r="B1643" s="3" t="s">
        <v>3818</v>
      </c>
      <c r="C1643" s="3" t="s">
        <v>7930</v>
      </c>
      <c r="D1643" s="6">
        <v>3500</v>
      </c>
      <c r="E1643" s="8">
        <v>3659</v>
      </c>
      <c r="F1643" t="s">
        <v>8218</v>
      </c>
      <c r="G1643" t="s">
        <v>8223</v>
      </c>
      <c r="H1643" t="s">
        <v>8245</v>
      </c>
      <c r="I1643">
        <v>1451881207</v>
      </c>
      <c r="J1643">
        <v>1449116407</v>
      </c>
      <c r="K1643" t="b">
        <v>0</v>
      </c>
      <c r="L1643">
        <v>46</v>
      </c>
      <c r="M1643" t="b">
        <v>1</v>
      </c>
      <c r="N1643" t="s">
        <v>8269</v>
      </c>
      <c r="O1643" s="10">
        <f t="shared" si="181"/>
        <v>105</v>
      </c>
      <c r="P1643">
        <f t="shared" si="182"/>
        <v>79.540000000000006</v>
      </c>
      <c r="Q1643" t="s">
        <v>8315</v>
      </c>
      <c r="R1643" t="s">
        <v>8316</v>
      </c>
      <c r="S1643" s="14">
        <f t="shared" si="183"/>
        <v>42341.180636574078</v>
      </c>
      <c r="T1643" s="14">
        <f t="shared" si="184"/>
        <v>42373.180636574078</v>
      </c>
    </row>
    <row r="1644" spans="1:20" ht="43.2" x14ac:dyDescent="0.3">
      <c r="A1644">
        <v>3823</v>
      </c>
      <c r="B1644" s="3" t="s">
        <v>3820</v>
      </c>
      <c r="C1644" s="3" t="s">
        <v>7932</v>
      </c>
      <c r="D1644" s="6">
        <v>2500</v>
      </c>
      <c r="E1644" s="8">
        <v>2650</v>
      </c>
      <c r="F1644" t="s">
        <v>8218</v>
      </c>
      <c r="G1644" t="s">
        <v>8223</v>
      </c>
      <c r="H1644" t="s">
        <v>8245</v>
      </c>
      <c r="I1644">
        <v>1437364740</v>
      </c>
      <c r="J1644">
        <v>1434405044</v>
      </c>
      <c r="K1644" t="b">
        <v>0</v>
      </c>
      <c r="L1644">
        <v>41</v>
      </c>
      <c r="M1644" t="b">
        <v>1</v>
      </c>
      <c r="N1644" t="s">
        <v>8269</v>
      </c>
      <c r="O1644" s="10">
        <f t="shared" si="181"/>
        <v>106</v>
      </c>
      <c r="P1644">
        <f t="shared" si="182"/>
        <v>64.63</v>
      </c>
      <c r="Q1644" t="s">
        <v>8315</v>
      </c>
      <c r="R1644" t="s">
        <v>8316</v>
      </c>
      <c r="S1644" s="14">
        <f t="shared" si="183"/>
        <v>42170.910231481481</v>
      </c>
      <c r="T1644" s="14">
        <f t="shared" si="184"/>
        <v>42205.165972222225</v>
      </c>
    </row>
    <row r="1645" spans="1:20" ht="43.2" x14ac:dyDescent="0.3">
      <c r="A1645">
        <v>3825</v>
      </c>
      <c r="B1645" s="3" t="s">
        <v>3822</v>
      </c>
      <c r="C1645" s="3" t="s">
        <v>7934</v>
      </c>
      <c r="D1645" s="6">
        <v>5000</v>
      </c>
      <c r="E1645" s="8">
        <v>5271</v>
      </c>
      <c r="F1645" t="s">
        <v>8218</v>
      </c>
      <c r="G1645" t="s">
        <v>8223</v>
      </c>
      <c r="H1645" t="s">
        <v>8245</v>
      </c>
      <c r="I1645">
        <v>1434505214</v>
      </c>
      <c r="J1645">
        <v>1432690814</v>
      </c>
      <c r="K1645" t="b">
        <v>0</v>
      </c>
      <c r="L1645">
        <v>49</v>
      </c>
      <c r="M1645" t="b">
        <v>1</v>
      </c>
      <c r="N1645" t="s">
        <v>8269</v>
      </c>
      <c r="O1645" s="10">
        <f t="shared" si="181"/>
        <v>105</v>
      </c>
      <c r="P1645">
        <f t="shared" si="182"/>
        <v>107.57</v>
      </c>
      <c r="Q1645" t="s">
        <v>8315</v>
      </c>
      <c r="R1645" t="s">
        <v>8316</v>
      </c>
      <c r="S1645" s="14">
        <f t="shared" si="183"/>
        <v>42151.069606481484</v>
      </c>
      <c r="T1645" s="14">
        <f t="shared" si="184"/>
        <v>42172.069606481484</v>
      </c>
    </row>
    <row r="1646" spans="1:20" ht="43.2" x14ac:dyDescent="0.3">
      <c r="A1646">
        <v>3828</v>
      </c>
      <c r="B1646" s="3" t="s">
        <v>3825</v>
      </c>
      <c r="C1646" s="3" t="s">
        <v>7937</v>
      </c>
      <c r="D1646" s="6">
        <v>5000</v>
      </c>
      <c r="E1646" s="8">
        <v>5000</v>
      </c>
      <c r="F1646" t="s">
        <v>8218</v>
      </c>
      <c r="G1646" t="s">
        <v>8223</v>
      </c>
      <c r="H1646" t="s">
        <v>8245</v>
      </c>
      <c r="I1646">
        <v>1420033187</v>
      </c>
      <c r="J1646">
        <v>1414845587</v>
      </c>
      <c r="K1646" t="b">
        <v>0</v>
      </c>
      <c r="L1646">
        <v>28</v>
      </c>
      <c r="M1646" t="b">
        <v>1</v>
      </c>
      <c r="N1646" t="s">
        <v>8269</v>
      </c>
      <c r="O1646" s="10">
        <f t="shared" si="181"/>
        <v>100</v>
      </c>
      <c r="P1646">
        <f t="shared" si="182"/>
        <v>178.57</v>
      </c>
      <c r="Q1646" t="s">
        <v>8315</v>
      </c>
      <c r="R1646" t="s">
        <v>8316</v>
      </c>
      <c r="S1646" s="14">
        <f t="shared" si="183"/>
        <v>41944.527627314819</v>
      </c>
      <c r="T1646" s="14">
        <f t="shared" si="184"/>
        <v>42004.569293981483</v>
      </c>
    </row>
    <row r="1647" spans="1:20" ht="43.2" x14ac:dyDescent="0.3">
      <c r="A1647">
        <v>3829</v>
      </c>
      <c r="B1647" s="3" t="s">
        <v>3826</v>
      </c>
      <c r="C1647" s="3" t="s">
        <v>7938</v>
      </c>
      <c r="D1647" s="6">
        <v>500</v>
      </c>
      <c r="E1647" s="8">
        <v>501</v>
      </c>
      <c r="F1647" t="s">
        <v>8218</v>
      </c>
      <c r="G1647" t="s">
        <v>8223</v>
      </c>
      <c r="H1647" t="s">
        <v>8245</v>
      </c>
      <c r="I1647">
        <v>1472676371</v>
      </c>
      <c r="J1647">
        <v>1470948371</v>
      </c>
      <c r="K1647" t="b">
        <v>0</v>
      </c>
      <c r="L1647">
        <v>8</v>
      </c>
      <c r="M1647" t="b">
        <v>1</v>
      </c>
      <c r="N1647" t="s">
        <v>8269</v>
      </c>
      <c r="O1647" s="10">
        <f t="shared" si="181"/>
        <v>100</v>
      </c>
      <c r="P1647">
        <f t="shared" si="182"/>
        <v>62.63</v>
      </c>
      <c r="Q1647" t="s">
        <v>8315</v>
      </c>
      <c r="R1647" t="s">
        <v>8316</v>
      </c>
      <c r="S1647" s="14">
        <f t="shared" si="183"/>
        <v>42593.865405092598</v>
      </c>
      <c r="T1647" s="14">
        <f t="shared" si="184"/>
        <v>42613.865405092598</v>
      </c>
    </row>
    <row r="1648" spans="1:20" ht="43.2" x14ac:dyDescent="0.3">
      <c r="A1648">
        <v>3830</v>
      </c>
      <c r="B1648" s="3" t="s">
        <v>3827</v>
      </c>
      <c r="C1648" s="3" t="s">
        <v>7939</v>
      </c>
      <c r="D1648" s="6">
        <v>100</v>
      </c>
      <c r="E1648" s="8">
        <v>225</v>
      </c>
      <c r="F1648" t="s">
        <v>8218</v>
      </c>
      <c r="G1648" t="s">
        <v>8223</v>
      </c>
      <c r="H1648" t="s">
        <v>8245</v>
      </c>
      <c r="I1648">
        <v>1464371211</v>
      </c>
      <c r="J1648">
        <v>1463161611</v>
      </c>
      <c r="K1648" t="b">
        <v>0</v>
      </c>
      <c r="L1648">
        <v>3</v>
      </c>
      <c r="M1648" t="b">
        <v>1</v>
      </c>
      <c r="N1648" t="s">
        <v>8269</v>
      </c>
      <c r="O1648" s="10">
        <f t="shared" si="181"/>
        <v>225</v>
      </c>
      <c r="P1648">
        <f t="shared" si="182"/>
        <v>75</v>
      </c>
      <c r="Q1648" t="s">
        <v>8315</v>
      </c>
      <c r="R1648" t="s">
        <v>8316</v>
      </c>
      <c r="S1648" s="14">
        <f t="shared" si="183"/>
        <v>42503.740868055553</v>
      </c>
      <c r="T1648" s="14">
        <f t="shared" si="184"/>
        <v>42517.740868055553</v>
      </c>
    </row>
    <row r="1649" spans="1:20" ht="57.6" x14ac:dyDescent="0.3">
      <c r="A1649">
        <v>3831</v>
      </c>
      <c r="B1649" s="3" t="s">
        <v>3828</v>
      </c>
      <c r="C1649" s="3" t="s">
        <v>7940</v>
      </c>
      <c r="D1649" s="6">
        <v>500</v>
      </c>
      <c r="E1649" s="8">
        <v>530.11</v>
      </c>
      <c r="F1649" t="s">
        <v>8218</v>
      </c>
      <c r="G1649" t="s">
        <v>8223</v>
      </c>
      <c r="H1649" t="s">
        <v>8245</v>
      </c>
      <c r="I1649">
        <v>1415222545</v>
      </c>
      <c r="J1649">
        <v>1413404545</v>
      </c>
      <c r="K1649" t="b">
        <v>0</v>
      </c>
      <c r="L1649">
        <v>9</v>
      </c>
      <c r="M1649" t="b">
        <v>1</v>
      </c>
      <c r="N1649" t="s">
        <v>8269</v>
      </c>
      <c r="O1649" s="10">
        <f t="shared" si="181"/>
        <v>106</v>
      </c>
      <c r="P1649">
        <f t="shared" si="182"/>
        <v>58.9</v>
      </c>
      <c r="Q1649" t="s">
        <v>8315</v>
      </c>
      <c r="R1649" t="s">
        <v>8316</v>
      </c>
      <c r="S1649" s="14">
        <f t="shared" si="183"/>
        <v>41927.848900462966</v>
      </c>
      <c r="T1649" s="14">
        <f t="shared" si="184"/>
        <v>41948.890567129631</v>
      </c>
    </row>
    <row r="1650" spans="1:20" ht="43.2" x14ac:dyDescent="0.3">
      <c r="A1650">
        <v>3832</v>
      </c>
      <c r="B1650" s="3" t="s">
        <v>3829</v>
      </c>
      <c r="C1650" s="3" t="s">
        <v>7941</v>
      </c>
      <c r="D1650" s="6">
        <v>1200</v>
      </c>
      <c r="E1650" s="8">
        <v>1256</v>
      </c>
      <c r="F1650" t="s">
        <v>8218</v>
      </c>
      <c r="G1650" t="s">
        <v>8223</v>
      </c>
      <c r="H1650" t="s">
        <v>8245</v>
      </c>
      <c r="I1650">
        <v>1455936335</v>
      </c>
      <c r="J1650">
        <v>1452048335</v>
      </c>
      <c r="K1650" t="b">
        <v>0</v>
      </c>
      <c r="L1650">
        <v>9</v>
      </c>
      <c r="M1650" t="b">
        <v>1</v>
      </c>
      <c r="N1650" t="s">
        <v>8269</v>
      </c>
      <c r="O1650" s="10">
        <f t="shared" si="181"/>
        <v>105</v>
      </c>
      <c r="P1650">
        <f t="shared" si="182"/>
        <v>139.56</v>
      </c>
      <c r="Q1650" t="s">
        <v>8315</v>
      </c>
      <c r="R1650" t="s">
        <v>8316</v>
      </c>
      <c r="S1650" s="14">
        <f t="shared" si="183"/>
        <v>42375.114988425921</v>
      </c>
      <c r="T1650" s="14">
        <f t="shared" si="184"/>
        <v>42420.114988425921</v>
      </c>
    </row>
    <row r="1651" spans="1:20" ht="43.2" x14ac:dyDescent="0.3">
      <c r="A1651">
        <v>3836</v>
      </c>
      <c r="B1651" s="3" t="s">
        <v>3833</v>
      </c>
      <c r="C1651" s="3" t="s">
        <v>7945</v>
      </c>
      <c r="D1651" s="6">
        <v>800</v>
      </c>
      <c r="E1651" s="8">
        <v>900</v>
      </c>
      <c r="F1651" t="s">
        <v>8218</v>
      </c>
      <c r="G1651" t="s">
        <v>8223</v>
      </c>
      <c r="H1651" t="s">
        <v>8245</v>
      </c>
      <c r="I1651">
        <v>1470197340</v>
      </c>
      <c r="J1651">
        <v>1467497652</v>
      </c>
      <c r="K1651" t="b">
        <v>0</v>
      </c>
      <c r="L1651">
        <v>14</v>
      </c>
      <c r="M1651" t="b">
        <v>1</v>
      </c>
      <c r="N1651" t="s">
        <v>8269</v>
      </c>
      <c r="O1651" s="10">
        <f t="shared" si="181"/>
        <v>113</v>
      </c>
      <c r="P1651">
        <f t="shared" si="182"/>
        <v>64.290000000000006</v>
      </c>
      <c r="Q1651" t="s">
        <v>8315</v>
      </c>
      <c r="R1651" t="s">
        <v>8316</v>
      </c>
      <c r="S1651" s="14">
        <f t="shared" si="183"/>
        <v>42553.926527777774</v>
      </c>
      <c r="T1651" s="14">
        <f t="shared" si="184"/>
        <v>42585.172916666663</v>
      </c>
    </row>
    <row r="1652" spans="1:20" ht="43.2" x14ac:dyDescent="0.3">
      <c r="A1652">
        <v>3839</v>
      </c>
      <c r="B1652" s="3" t="s">
        <v>3836</v>
      </c>
      <c r="C1652" s="3" t="s">
        <v>7948</v>
      </c>
      <c r="D1652" s="6">
        <v>2000</v>
      </c>
      <c r="E1652" s="8">
        <v>2025</v>
      </c>
      <c r="F1652" t="s">
        <v>8218</v>
      </c>
      <c r="G1652" t="s">
        <v>8223</v>
      </c>
      <c r="H1652" t="s">
        <v>8245</v>
      </c>
      <c r="I1652">
        <v>1438226724</v>
      </c>
      <c r="J1652">
        <v>1433042724</v>
      </c>
      <c r="K1652" t="b">
        <v>0</v>
      </c>
      <c r="L1652">
        <v>32</v>
      </c>
      <c r="M1652" t="b">
        <v>1</v>
      </c>
      <c r="N1652" t="s">
        <v>8269</v>
      </c>
      <c r="O1652" s="10">
        <f t="shared" si="181"/>
        <v>101</v>
      </c>
      <c r="P1652">
        <f t="shared" si="182"/>
        <v>63.28</v>
      </c>
      <c r="Q1652" t="s">
        <v>8315</v>
      </c>
      <c r="R1652" t="s">
        <v>8316</v>
      </c>
      <c r="S1652" s="14">
        <f t="shared" si="183"/>
        <v>42155.142638888887</v>
      </c>
      <c r="T1652" s="14">
        <f t="shared" si="184"/>
        <v>42215.142638888887</v>
      </c>
    </row>
  </sheetData>
  <autoFilter ref="A1:T1652" xr:uid="{00000000-0009-0000-0000-000002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"/>
  <sheetViews>
    <sheetView workbookViewId="0">
      <selection activeCell="C9" sqref="C9"/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3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"/>
  <sheetViews>
    <sheetView workbookViewId="0">
      <selection activeCell="A5" sqref="A5"/>
    </sheetView>
  </sheetViews>
  <sheetFormatPr defaultRowHeight="14.4" x14ac:dyDescent="0.3"/>
  <cols>
    <col min="1" max="1" width="18" bestFit="1" customWidth="1"/>
    <col min="2" max="2" width="16.33203125" customWidth="1"/>
    <col min="3" max="3" width="4.33203125" customWidth="1"/>
    <col min="4" max="4" width="10" bestFit="1" customWidth="1"/>
    <col min="5" max="6" width="11.3320312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"/>
  <sheetViews>
    <sheetView workbookViewId="0">
      <selection activeCell="N21" sqref="N21"/>
    </sheetView>
  </sheetViews>
  <sheetFormatPr defaultRowHeight="14.4" x14ac:dyDescent="0.3"/>
  <cols>
    <col min="1" max="1" width="18" customWidth="1"/>
    <col min="2" max="2" width="16.33203125" customWidth="1"/>
    <col min="3" max="3" width="6.10937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"/>
  <sheetViews>
    <sheetView workbookViewId="0">
      <selection activeCell="A10" sqref="A10"/>
    </sheetView>
  </sheetViews>
  <sheetFormatPr defaultRowHeight="14.4" x14ac:dyDescent="0.3"/>
  <cols>
    <col min="1" max="1" width="33.5546875" bestFit="1" customWidth="1"/>
    <col min="2" max="2" width="128.44140625" bestFit="1" customWidth="1"/>
    <col min="5" max="5" width="16.5546875" bestFit="1" customWidth="1"/>
    <col min="6" max="6" width="13.88671875" bestFit="1" customWidth="1"/>
  </cols>
  <sheetData>
    <row r="1" spans="1:6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8261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>
      <selection activeCell="C10" sqref="C10"/>
    </sheetView>
  </sheetViews>
  <sheetFormatPr defaultRowHeight="14.4" x14ac:dyDescent="0.3"/>
  <cols>
    <col min="1" max="1" width="28.44140625" style="16" bestFit="1" customWidth="1"/>
    <col min="2" max="3" width="15" customWidth="1"/>
  </cols>
  <sheetData>
    <row r="1" spans="1:3" x14ac:dyDescent="0.3">
      <c r="A1" s="21"/>
      <c r="B1" s="20" t="s">
        <v>8397</v>
      </c>
      <c r="C1" s="20" t="s">
        <v>8398</v>
      </c>
    </row>
    <row r="2" spans="1:3" x14ac:dyDescent="0.3">
      <c r="A2" s="21" t="s">
        <v>8385</v>
      </c>
      <c r="B2" s="17">
        <f>AVERAGE('Successful US Kickstarters'!D:D)</f>
        <v>10553.780623864326</v>
      </c>
      <c r="C2" s="17">
        <f>AVERAGE('Failed US Kickstarters'!D:D)</f>
        <v>48912.989061075663</v>
      </c>
    </row>
    <row r="3" spans="1:3" x14ac:dyDescent="0.3">
      <c r="A3" s="21" t="s">
        <v>8386</v>
      </c>
      <c r="B3" s="17">
        <f>MEDIAN('Successful US Kickstarters'!D:D)</f>
        <v>4000</v>
      </c>
      <c r="C3" s="17">
        <f>MEDIAN('Failed US Kickstarters'!D:D)</f>
        <v>8500</v>
      </c>
    </row>
    <row r="4" spans="1:3" x14ac:dyDescent="0.3">
      <c r="A4" s="21" t="s">
        <v>8387</v>
      </c>
      <c r="B4" s="17">
        <f>STDEVP('Successful US Kickstarters'!D:D)</f>
        <v>21903.16255655987</v>
      </c>
      <c r="C4" s="17">
        <f>STDEVP('Failed US Kickstarters'!D:D)</f>
        <v>245710.3139022894</v>
      </c>
    </row>
    <row r="5" spans="1:3" x14ac:dyDescent="0.3">
      <c r="A5" s="21" t="s">
        <v>8388</v>
      </c>
      <c r="B5" s="17">
        <f>_xlfn.QUARTILE.EXC('Successful US Kickstarters'!D:D, 3)</f>
        <v>10000</v>
      </c>
      <c r="C5" s="17">
        <f>_xlfn.QUARTILE.EXC('Failed US Kickstarters'!D:D, 3)</f>
        <v>25000</v>
      </c>
    </row>
    <row r="6" spans="1:3" x14ac:dyDescent="0.3">
      <c r="A6" s="21" t="s">
        <v>8389</v>
      </c>
      <c r="B6" s="17">
        <f>_xlfn.QUARTILE.EXC('Successful US Kickstarters'!D:D, 1)</f>
        <v>1900</v>
      </c>
      <c r="C6" s="17">
        <f>_xlfn.QUARTILE.EXC('Failed US Kickstarters'!D:D, 1)</f>
        <v>3000</v>
      </c>
    </row>
    <row r="7" spans="1:3" x14ac:dyDescent="0.3">
      <c r="A7" s="21" t="s">
        <v>8390</v>
      </c>
      <c r="B7" s="17">
        <f>B5-B6</f>
        <v>8100</v>
      </c>
      <c r="C7" s="17">
        <f>C5-C6</f>
        <v>22000</v>
      </c>
    </row>
    <row r="8" spans="1:3" x14ac:dyDescent="0.3">
      <c r="A8" s="21"/>
      <c r="B8" s="17"/>
      <c r="C8" s="17"/>
    </row>
    <row r="9" spans="1:3" x14ac:dyDescent="0.3">
      <c r="A9" s="21" t="s">
        <v>8391</v>
      </c>
      <c r="B9" s="18">
        <f>AVERAGE('Successful US Kickstarters'!E:E)</f>
        <v>19327.924264082387</v>
      </c>
      <c r="C9" s="18">
        <f>AVERAGE('Failed US Kickstarters'!E:E)</f>
        <v>1522.7545305378305</v>
      </c>
    </row>
    <row r="10" spans="1:3" x14ac:dyDescent="0.3">
      <c r="A10" s="21" t="s">
        <v>8392</v>
      </c>
      <c r="B10" s="18">
        <f>MEDIAN('Successful US Kickstarters'!E:E)</f>
        <v>5080</v>
      </c>
      <c r="C10" s="19">
        <f>MEDIAN('Failed US Kickstarters'!E:E)</f>
        <v>100</v>
      </c>
    </row>
    <row r="11" spans="1:3" x14ac:dyDescent="0.3">
      <c r="A11" s="21" t="s">
        <v>8393</v>
      </c>
      <c r="B11" s="17">
        <f>STDEVP('Successful US Kickstarters'!E:E)</f>
        <v>79431.03161306215</v>
      </c>
      <c r="C11" s="17">
        <f>STDEVP('Failed US Kickstarters'!E:E)</f>
        <v>6166.4644879023208</v>
      </c>
    </row>
    <row r="12" spans="1:3" x14ac:dyDescent="0.3">
      <c r="A12" s="21" t="s">
        <v>8394</v>
      </c>
      <c r="B12" s="17">
        <f>_xlfn.QUARTILE.EXC('Successful US Kickstarters'!E:E, 3)</f>
        <v>13293.8</v>
      </c>
      <c r="C12" s="17">
        <f>_xlfn.QUARTILE.EXC('Failed US Kickstarters'!E:E, 3)</f>
        <v>731.75</v>
      </c>
    </row>
    <row r="13" spans="1:3" x14ac:dyDescent="0.3">
      <c r="A13" s="21" t="s">
        <v>8395</v>
      </c>
      <c r="B13" s="17">
        <f>_xlfn.QUARTILE.EXC('Successful US Kickstarters'!E:E, 1)</f>
        <v>2119.9899999999998</v>
      </c>
      <c r="C13" s="17">
        <f>_xlfn.QUARTILE.EXC('Failed US Kickstarters'!E:E, 1)</f>
        <v>5</v>
      </c>
    </row>
    <row r="14" spans="1:3" x14ac:dyDescent="0.3">
      <c r="A14" s="21" t="s">
        <v>8396</v>
      </c>
      <c r="B14" s="17">
        <f>B12-B13</f>
        <v>11173.81</v>
      </c>
      <c r="C14" s="17">
        <f>C12-C13</f>
        <v>726.75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Lu, Kassie</cp:lastModifiedBy>
  <dcterms:created xsi:type="dcterms:W3CDTF">2017-04-20T15:17:24Z</dcterms:created>
  <dcterms:modified xsi:type="dcterms:W3CDTF">2020-06-19T20:21:17Z</dcterms:modified>
</cp:coreProperties>
</file>