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6" i="1" l="1"/>
  <c r="D13" i="1"/>
  <c r="K19" i="1"/>
  <c r="K18" i="1"/>
  <c r="K17" i="1"/>
  <c r="K15" i="1"/>
  <c r="K14" i="1"/>
  <c r="K13" i="1"/>
  <c r="G19" i="1"/>
  <c r="G18" i="1"/>
  <c r="G17" i="1"/>
  <c r="G16" i="1"/>
  <c r="G15" i="1"/>
  <c r="G14" i="1"/>
  <c r="G13" i="1"/>
  <c r="E19" i="1"/>
  <c r="E18" i="1"/>
  <c r="E17" i="1"/>
  <c r="E16" i="1"/>
  <c r="E15" i="1"/>
  <c r="E14" i="1"/>
  <c r="E13" i="1"/>
  <c r="C13" i="1"/>
  <c r="F13" i="1"/>
  <c r="H13" i="1"/>
  <c r="C14" i="1"/>
  <c r="D14" i="1"/>
  <c r="F14" i="1"/>
  <c r="H14" i="1"/>
  <c r="C15" i="1"/>
  <c r="D15" i="1"/>
  <c r="I15" i="1" s="1"/>
  <c r="F15" i="1"/>
  <c r="H15" i="1"/>
  <c r="C16" i="1"/>
  <c r="D16" i="1"/>
  <c r="F16" i="1"/>
  <c r="H16" i="1"/>
  <c r="C17" i="1"/>
  <c r="D17" i="1"/>
  <c r="F17" i="1"/>
  <c r="H17" i="1"/>
  <c r="C18" i="1"/>
  <c r="D18" i="1"/>
  <c r="F18" i="1"/>
  <c r="H18" i="1"/>
  <c r="C19" i="1"/>
  <c r="D19" i="1"/>
  <c r="I19" i="1" s="1"/>
  <c r="F19" i="1"/>
  <c r="H19" i="1"/>
  <c r="B19" i="1"/>
  <c r="B18" i="1"/>
  <c r="I18" i="1" s="1"/>
  <c r="B17" i="1"/>
  <c r="I17" i="1" s="1"/>
  <c r="B16" i="1"/>
  <c r="I16" i="1" s="1"/>
  <c r="B15" i="1"/>
  <c r="B14" i="1"/>
  <c r="I14" i="1" s="1"/>
  <c r="B13" i="1"/>
  <c r="I13" i="1" s="1"/>
</calcChain>
</file>

<file path=xl/sharedStrings.xml><?xml version="1.0" encoding="utf-8"?>
<sst xmlns="http://schemas.openxmlformats.org/spreadsheetml/2006/main" count="19" uniqueCount="10">
  <si>
    <t>Kimhae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</si>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</sst>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Kimhae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752843394575681E-2"/>
                  <c:y val="-4.034776902887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Sheet1!$I$13:$I$19</c:f>
              <c:numCache>
                <c:formatCode>0.00</c:formatCode>
                <c:ptCount val="7"/>
                <c:pt idx="0">
                  <c:v>70.862564215626989</c:v>
                </c:pt>
                <c:pt idx="1">
                  <c:v>107.0180964825268</c:v>
                </c:pt>
                <c:pt idx="2">
                  <c:v>108.04669570639186</c:v>
                </c:pt>
                <c:pt idx="3">
                  <c:v>5.7996940752871895</c:v>
                </c:pt>
                <c:pt idx="4">
                  <c:v>131.28890424778655</c:v>
                </c:pt>
                <c:pt idx="5">
                  <c:v>148.89973268452201</c:v>
                </c:pt>
                <c:pt idx="6">
                  <c:v>151.10184540818685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6.7000000000000011</c:v>
                </c:pt>
                <c:pt idx="1">
                  <c:v>9.4</c:v>
                </c:pt>
                <c:pt idx="2">
                  <c:v>8.9</c:v>
                </c:pt>
                <c:pt idx="3">
                  <c:v>9.1</c:v>
                </c:pt>
                <c:pt idx="4">
                  <c:v>8.4</c:v>
                </c:pt>
                <c:pt idx="5">
                  <c:v>9.6</c:v>
                </c:pt>
                <c:pt idx="6">
                  <c:v>13.1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09384"/>
        <c:axId val="670608600"/>
      </c:scatterChart>
      <c:valAx>
        <c:axId val="67060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608600"/>
        <c:crosses val="autoZero"/>
        <c:crossBetween val="midCat"/>
      </c:valAx>
      <c:valAx>
        <c:axId val="6706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60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22</xdr:row>
      <xdr:rowOff>185737</xdr:rowOff>
    </xdr:from>
    <xdr:to>
      <xdr:col>10</xdr:col>
      <xdr:colOff>38100</xdr:colOff>
      <xdr:row>35</xdr:row>
      <xdr:rowOff>204787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0" workbookViewId="0">
      <selection activeCell="K13" sqref="K13:K19"/>
    </sheetView>
  </sheetViews>
  <sheetFormatPr defaultRowHeight="16.5" x14ac:dyDescent="0.3"/>
  <cols>
    <col min="1" max="1" width="7.2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1">
        <v>2008</v>
      </c>
      <c r="B2" s="3">
        <v>1.41</v>
      </c>
      <c r="C2" s="3">
        <v>3.77</v>
      </c>
      <c r="D2" s="3">
        <v>2.93</v>
      </c>
      <c r="E2" s="3">
        <v>92.5</v>
      </c>
      <c r="F2" s="3">
        <v>32260</v>
      </c>
      <c r="G2" s="3">
        <v>90.2</v>
      </c>
      <c r="H2" s="3">
        <v>56</v>
      </c>
      <c r="I2" s="3">
        <v>14.6</v>
      </c>
    </row>
    <row r="3" spans="1:11" x14ac:dyDescent="0.3">
      <c r="A3" s="1">
        <v>2009</v>
      </c>
      <c r="B3" s="3">
        <v>1.5</v>
      </c>
      <c r="C3" s="3">
        <v>4.87</v>
      </c>
      <c r="D3" s="3">
        <v>3.86</v>
      </c>
      <c r="E3" s="3">
        <v>93.3</v>
      </c>
      <c r="F3" s="3">
        <v>33054</v>
      </c>
      <c r="G3" s="3">
        <v>90.5</v>
      </c>
      <c r="H3" s="3">
        <v>56</v>
      </c>
      <c r="I3" s="3">
        <v>21.3</v>
      </c>
    </row>
    <row r="4" spans="1:11" x14ac:dyDescent="0.3">
      <c r="A4" s="1">
        <v>2010</v>
      </c>
      <c r="B4" s="3">
        <v>1.53</v>
      </c>
      <c r="C4" s="3">
        <v>5.96</v>
      </c>
      <c r="D4" s="3">
        <v>3.77</v>
      </c>
      <c r="E4" s="3">
        <v>94</v>
      </c>
      <c r="F4" s="3">
        <v>34861</v>
      </c>
      <c r="G4" s="3">
        <v>90.6</v>
      </c>
      <c r="H4" s="3">
        <v>57</v>
      </c>
      <c r="I4" s="3">
        <v>24</v>
      </c>
    </row>
    <row r="5" spans="1:11" x14ac:dyDescent="0.3">
      <c r="A5" s="1">
        <v>2011</v>
      </c>
      <c r="B5" s="3">
        <v>1.58</v>
      </c>
      <c r="C5" s="3">
        <v>6.31</v>
      </c>
      <c r="D5" s="3">
        <v>3.16</v>
      </c>
      <c r="E5" s="3">
        <v>94.5</v>
      </c>
      <c r="F5" s="3">
        <v>36512</v>
      </c>
      <c r="G5" s="3">
        <v>94</v>
      </c>
      <c r="H5" s="3">
        <v>57</v>
      </c>
      <c r="I5" s="3">
        <v>23.5</v>
      </c>
    </row>
    <row r="6" spans="1:11" x14ac:dyDescent="0.3">
      <c r="A6" s="1">
        <v>2012</v>
      </c>
      <c r="B6" s="3">
        <v>1.6</v>
      </c>
      <c r="C6" s="3">
        <v>1.95</v>
      </c>
      <c r="D6" s="3">
        <v>3.31</v>
      </c>
      <c r="E6" s="3">
        <v>95.6</v>
      </c>
      <c r="F6" s="3">
        <v>38275</v>
      </c>
      <c r="G6" s="3">
        <v>94.3</v>
      </c>
      <c r="H6" s="3">
        <v>57</v>
      </c>
      <c r="I6" s="3">
        <v>23.7</v>
      </c>
    </row>
    <row r="7" spans="1:11" x14ac:dyDescent="0.3">
      <c r="A7" s="1">
        <v>2013</v>
      </c>
      <c r="B7" s="3">
        <v>1.62</v>
      </c>
      <c r="C7" s="3">
        <v>5.36</v>
      </c>
      <c r="D7" s="3">
        <v>4.0199999999999996</v>
      </c>
      <c r="E7" s="3">
        <v>96.8</v>
      </c>
      <c r="F7" s="3">
        <v>40179</v>
      </c>
      <c r="G7" s="3">
        <v>94.8</v>
      </c>
      <c r="H7" s="3">
        <v>58</v>
      </c>
      <c r="I7" s="3">
        <v>23</v>
      </c>
    </row>
    <row r="8" spans="1:11" x14ac:dyDescent="0.3">
      <c r="A8" s="1">
        <v>2014</v>
      </c>
      <c r="B8" s="3">
        <v>1.7</v>
      </c>
      <c r="C8" s="3">
        <v>5.69</v>
      </c>
      <c r="D8" s="3">
        <v>3.98</v>
      </c>
      <c r="E8" s="3">
        <v>97.1</v>
      </c>
      <c r="F8" s="3">
        <v>42029</v>
      </c>
      <c r="G8" s="3">
        <v>95.1</v>
      </c>
      <c r="H8" s="3">
        <v>57</v>
      </c>
      <c r="I8" s="3">
        <v>24.2</v>
      </c>
    </row>
    <row r="9" spans="1:11" x14ac:dyDescent="0.3">
      <c r="A9" s="1">
        <v>2015</v>
      </c>
      <c r="B9" s="3">
        <v>1.72</v>
      </c>
      <c r="C9" s="3">
        <v>5.48</v>
      </c>
      <c r="D9" s="3">
        <v>3.97</v>
      </c>
      <c r="E9" s="3">
        <v>97.4</v>
      </c>
      <c r="F9" s="3">
        <v>43387</v>
      </c>
      <c r="G9" s="3">
        <v>95.5</v>
      </c>
      <c r="H9" s="3">
        <v>58</v>
      </c>
      <c r="I9" s="3">
        <v>27.7</v>
      </c>
    </row>
    <row r="11" spans="1:11" x14ac:dyDescent="0.3">
      <c r="A11" s="1" t="s">
        <v>0</v>
      </c>
      <c r="B11" s="2" t="s">
        <v>1</v>
      </c>
      <c r="C11" s="2" t="s">
        <v>2</v>
      </c>
      <c r="D11" s="2" t="s">
        <v>4</v>
      </c>
      <c r="E11" s="2" t="s">
        <v>3</v>
      </c>
      <c r="F11" s="2" t="s">
        <v>5</v>
      </c>
      <c r="G11" s="2" t="s">
        <v>6</v>
      </c>
      <c r="H11" s="2" t="s">
        <v>7</v>
      </c>
      <c r="I11" s="2" t="s">
        <v>9</v>
      </c>
      <c r="J11" s="2" t="s">
        <v>8</v>
      </c>
    </row>
    <row r="12" spans="1:11" x14ac:dyDescent="0.3">
      <c r="A12" s="1">
        <v>2008</v>
      </c>
      <c r="B12" s="3">
        <v>1.41</v>
      </c>
      <c r="C12" s="3">
        <v>2.41</v>
      </c>
      <c r="D12" s="3">
        <v>3.41</v>
      </c>
      <c r="E12" s="3">
        <v>4.41</v>
      </c>
      <c r="F12" s="3">
        <v>5.41</v>
      </c>
      <c r="G12" s="3">
        <v>6.41</v>
      </c>
      <c r="H12" s="3">
        <v>7.41</v>
      </c>
      <c r="J12" s="3">
        <v>14.6</v>
      </c>
    </row>
    <row r="13" spans="1:11" x14ac:dyDescent="0.3">
      <c r="A13" s="1">
        <v>2009</v>
      </c>
      <c r="B13" s="4">
        <f>(B3-B2)*100/B2</f>
        <v>6.3829787234042605</v>
      </c>
      <c r="C13" s="4">
        <f t="shared" ref="C13:H13" si="0">(C3-C2)*100/C2</f>
        <v>29.177718832891252</v>
      </c>
      <c r="D13" s="4">
        <f>(D3-D2)*100/D2</f>
        <v>31.74061433447098</v>
      </c>
      <c r="E13" s="4">
        <f>(E3-E2)</f>
        <v>0.79999999999999716</v>
      </c>
      <c r="F13" s="4">
        <f t="shared" si="0"/>
        <v>2.4612523248605083</v>
      </c>
      <c r="G13" s="4">
        <f>(G3-G2)</f>
        <v>0.29999999999999716</v>
      </c>
      <c r="H13" s="4">
        <f t="shared" si="0"/>
        <v>0</v>
      </c>
      <c r="I13" s="5">
        <f>B13+C13+D13+E13+F13+G13+H13</f>
        <v>70.862564215626989</v>
      </c>
      <c r="J13" s="3">
        <v>21.3</v>
      </c>
      <c r="K13">
        <f>J13-J12</f>
        <v>6.7000000000000011</v>
      </c>
    </row>
    <row r="14" spans="1:11" x14ac:dyDescent="0.3">
      <c r="A14" s="1">
        <v>2010</v>
      </c>
      <c r="B14" s="4">
        <f>(B4-B2)*100/B2</f>
        <v>8.5106382978723492</v>
      </c>
      <c r="C14" s="4">
        <f t="shared" ref="C14:H14" si="1">(C4-C2)*100/C2</f>
        <v>58.090185676392572</v>
      </c>
      <c r="D14" s="4">
        <f t="shared" si="1"/>
        <v>28.668941979522177</v>
      </c>
      <c r="E14" s="4">
        <f>(E4-E2)</f>
        <v>1.5</v>
      </c>
      <c r="F14" s="4">
        <f t="shared" si="1"/>
        <v>8.0626162430254187</v>
      </c>
      <c r="G14" s="4">
        <f>(G4-G2)</f>
        <v>0.39999999999999147</v>
      </c>
      <c r="H14" s="4">
        <f t="shared" si="1"/>
        <v>1.7857142857142858</v>
      </c>
      <c r="I14" s="5">
        <f t="shared" ref="I14:I19" si="2">B14+C14+D14+E14+F14+G14+H14</f>
        <v>107.0180964825268</v>
      </c>
      <c r="J14" s="3">
        <v>24</v>
      </c>
      <c r="K14">
        <f>J14-J12</f>
        <v>9.4</v>
      </c>
    </row>
    <row r="15" spans="1:11" x14ac:dyDescent="0.3">
      <c r="A15" s="1">
        <v>2011</v>
      </c>
      <c r="B15" s="4">
        <f>(B5-B2)*100/B2</f>
        <v>12.056737588652494</v>
      </c>
      <c r="C15" s="4">
        <f t="shared" ref="C15:H15" si="3">(C5-C2)*100/C2</f>
        <v>67.374005305039773</v>
      </c>
      <c r="D15" s="4">
        <f t="shared" si="3"/>
        <v>7.8498293515358357</v>
      </c>
      <c r="E15" s="4">
        <f>(E5-E2)</f>
        <v>2</v>
      </c>
      <c r="F15" s="4">
        <f t="shared" si="3"/>
        <v>13.180409175449473</v>
      </c>
      <c r="G15" s="4">
        <f>(G5-G2)</f>
        <v>3.7999999999999972</v>
      </c>
      <c r="H15" s="4">
        <f t="shared" si="3"/>
        <v>1.7857142857142858</v>
      </c>
      <c r="I15" s="5">
        <f t="shared" si="2"/>
        <v>108.04669570639186</v>
      </c>
      <c r="J15" s="3">
        <v>23.5</v>
      </c>
      <c r="K15">
        <f>J15-J12</f>
        <v>8.9</v>
      </c>
    </row>
    <row r="16" spans="1:11" x14ac:dyDescent="0.3">
      <c r="A16" s="1">
        <v>2012</v>
      </c>
      <c r="B16" s="4">
        <f>(B6-B2)*100/B2</f>
        <v>13.475177304964552</v>
      </c>
      <c r="C16" s="4">
        <f>(C6-C2)*100/C2</f>
        <v>-48.275862068965516</v>
      </c>
      <c r="D16" s="4">
        <f>(D6-D2)*100/D2</f>
        <v>12.969283276450506</v>
      </c>
      <c r="E16" s="4">
        <f>(E6-E2)</f>
        <v>3.0999999999999943</v>
      </c>
      <c r="F16" s="4">
        <f>(F6-F2)*100/F2</f>
        <v>18.645381277123374</v>
      </c>
      <c r="G16" s="4">
        <f>(G6-G2)</f>
        <v>4.0999999999999943</v>
      </c>
      <c r="H16" s="4">
        <f>(H6-H2)*100/H2</f>
        <v>1.7857142857142858</v>
      </c>
      <c r="I16" s="5">
        <f>B16+C16+D16+E16+F16+G16+H16</f>
        <v>5.7996940752871895</v>
      </c>
      <c r="J16" s="3">
        <v>23.7</v>
      </c>
      <c r="K16">
        <f>J16-J12</f>
        <v>9.1</v>
      </c>
    </row>
    <row r="17" spans="1:11" x14ac:dyDescent="0.3">
      <c r="A17" s="1">
        <v>2013</v>
      </c>
      <c r="B17" s="4">
        <f>(B7-B2)*100/B2</f>
        <v>14.89361702127661</v>
      </c>
      <c r="C17" s="4">
        <f>(C7-C2)*100/C2</f>
        <v>42.175066312997352</v>
      </c>
      <c r="D17" s="4">
        <f>(D7-D2)*100/D2</f>
        <v>37.201365187713286</v>
      </c>
      <c r="E17" s="4">
        <f>(E7-E2)</f>
        <v>4.2999999999999972</v>
      </c>
      <c r="F17" s="4">
        <f>(F7-F2)*100/F2</f>
        <v>24.547427154370737</v>
      </c>
      <c r="G17" s="4">
        <f>(G7-G2)</f>
        <v>4.5999999999999943</v>
      </c>
      <c r="H17" s="4">
        <f>(H7-H2)*100/H2</f>
        <v>3.5714285714285716</v>
      </c>
      <c r="I17" s="5">
        <f>B17+C17+D17+E17+F17+G17+H17</f>
        <v>131.28890424778655</v>
      </c>
      <c r="J17" s="3">
        <v>23</v>
      </c>
      <c r="K17">
        <f>J17-J12</f>
        <v>8.4</v>
      </c>
    </row>
    <row r="18" spans="1:11" x14ac:dyDescent="0.3">
      <c r="A18" s="1">
        <v>2014</v>
      </c>
      <c r="B18" s="4">
        <f>(B8-B2)*100/B2</f>
        <v>20.567375886524825</v>
      </c>
      <c r="C18" s="4">
        <f>(C8-C2)*100/C2</f>
        <v>50.928381962864727</v>
      </c>
      <c r="D18" s="4">
        <f>(D8-D2)*100/D2</f>
        <v>35.836177474402724</v>
      </c>
      <c r="E18" s="4">
        <f>(E8-E2)</f>
        <v>4.5999999999999943</v>
      </c>
      <c r="F18" s="4">
        <f>(F8-F2)*100/F2</f>
        <v>30.2820830750155</v>
      </c>
      <c r="G18" s="4">
        <f>(G8-G2)</f>
        <v>4.8999999999999915</v>
      </c>
      <c r="H18" s="4">
        <f>(H8-H2)*100/H2</f>
        <v>1.7857142857142858</v>
      </c>
      <c r="I18" s="5">
        <f>B18+C18+D18+E18+F18+G18+H18</f>
        <v>148.89973268452201</v>
      </c>
      <c r="J18" s="3">
        <v>24.2</v>
      </c>
      <c r="K18">
        <f>J18-J12</f>
        <v>9.6</v>
      </c>
    </row>
    <row r="19" spans="1:11" x14ac:dyDescent="0.3">
      <c r="A19" s="1">
        <v>2015</v>
      </c>
      <c r="B19" s="4">
        <f>(B9-B2)*100/B2</f>
        <v>21.985815602836887</v>
      </c>
      <c r="C19" s="4">
        <f>(C9-C2)*100/C2</f>
        <v>45.358090185676403</v>
      </c>
      <c r="D19" s="4">
        <f>(D9-D2)*100/D2</f>
        <v>35.49488054607508</v>
      </c>
      <c r="E19" s="4">
        <f>(E9-E2)</f>
        <v>4.9000000000000057</v>
      </c>
      <c r="F19" s="4">
        <f>(F9-F2)*100/F2</f>
        <v>34.491630502169869</v>
      </c>
      <c r="G19" s="4">
        <f>(G9-G2)</f>
        <v>5.2999999999999972</v>
      </c>
      <c r="H19" s="4">
        <f>(H9-H2)*100/H2</f>
        <v>3.5714285714285716</v>
      </c>
      <c r="I19" s="5">
        <f>B19+C19+D19+E19+F19+G19+H19</f>
        <v>151.10184540818685</v>
      </c>
      <c r="J19" s="3">
        <v>27.7</v>
      </c>
      <c r="K19">
        <f>J19-J12</f>
        <v>13.1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2018-05-10T18:25:43Z</dcterms:modified>
</cp:coreProperties>
</file>