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I14" i="1"/>
  <c r="I15" i="1"/>
  <c r="I16" i="1"/>
  <c r="I17" i="1"/>
  <c r="I18" i="1"/>
  <c r="I19" i="1"/>
  <c r="I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C13" i="1"/>
  <c r="D13" i="1"/>
  <c r="F13" i="1"/>
  <c r="H13" i="1"/>
  <c r="C14" i="1"/>
  <c r="D14" i="1"/>
  <c r="F14" i="1"/>
  <c r="H14" i="1"/>
  <c r="C15" i="1"/>
  <c r="D15" i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F19" i="1"/>
  <c r="H19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<sst xmlns="http://schemas.openxmlformats.org/spreadsheetml/2006/main" count="19" uniqueCount="10">
  <si>
    <t>Pohang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</si>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</sst>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Pohang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0.00_ </c:formatCode>
                <c:ptCount val="7"/>
                <c:pt idx="0">
                  <c:v>42.417344855018378</c:v>
                </c:pt>
                <c:pt idx="1">
                  <c:v>68.584976235033139</c:v>
                </c:pt>
                <c:pt idx="2">
                  <c:v>70.937988858160153</c:v>
                </c:pt>
                <c:pt idx="3">
                  <c:v>95.623173263600847</c:v>
                </c:pt>
                <c:pt idx="4">
                  <c:v>124.89606462601736</c:v>
                </c:pt>
                <c:pt idx="5">
                  <c:v>168.23917902162893</c:v>
                </c:pt>
                <c:pt idx="6">
                  <c:v>184.24561187649803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0.80000000000000071</c:v>
                </c:pt>
                <c:pt idx="1">
                  <c:v>-9.9999999999997868E-2</c:v>
                </c:pt>
                <c:pt idx="2">
                  <c:v>0.30000000000000071</c:v>
                </c:pt>
                <c:pt idx="3">
                  <c:v>2.2000000000000028</c:v>
                </c:pt>
                <c:pt idx="4">
                  <c:v>4.9000000000000021</c:v>
                </c:pt>
                <c:pt idx="5">
                  <c:v>3.8000000000000007</c:v>
                </c:pt>
                <c:pt idx="6">
                  <c:v>5.7000000000000028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89672"/>
        <c:axId val="652890064"/>
      </c:scatterChart>
      <c:valAx>
        <c:axId val="6528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890064"/>
        <c:crosses val="autoZero"/>
        <c:crossBetween val="midCat"/>
      </c:valAx>
      <c:valAx>
        <c:axId val="652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8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20</xdr:row>
      <xdr:rowOff>109537</xdr:rowOff>
    </xdr:from>
    <xdr:to>
      <xdr:col>9</xdr:col>
      <xdr:colOff>514350</xdr:colOff>
      <xdr:row>33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9" workbookViewId="0">
      <selection activeCell="K13" sqref="K13:K19"/>
    </sheetView>
  </sheetViews>
  <sheetFormatPr defaultRowHeight="16.5" x14ac:dyDescent="0.3"/>
  <cols>
    <col min="1" max="1" width="8" customWidth="1"/>
    <col min="3" max="3" width="9.625" bestFit="1" customWidth="1"/>
    <col min="4" max="8" width="9.125" bestFit="1" customWidth="1"/>
    <col min="9" max="9" width="8.7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1">
        <v>2008</v>
      </c>
      <c r="B2" s="3">
        <v>1.81</v>
      </c>
      <c r="C2" s="3">
        <v>4.92</v>
      </c>
      <c r="D2" s="3">
        <v>2.16</v>
      </c>
      <c r="E2" s="3">
        <v>92.7</v>
      </c>
      <c r="F2" s="3">
        <v>35336</v>
      </c>
      <c r="G2" s="3">
        <v>78</v>
      </c>
      <c r="H2" s="3">
        <v>62</v>
      </c>
      <c r="I2" s="3">
        <v>21.4</v>
      </c>
    </row>
    <row r="3" spans="1:11" x14ac:dyDescent="0.3">
      <c r="A3" s="1">
        <v>2009</v>
      </c>
      <c r="B3" s="3">
        <v>1.92</v>
      </c>
      <c r="C3" s="3">
        <v>4.32</v>
      </c>
      <c r="D3" s="3">
        <v>3.14</v>
      </c>
      <c r="E3" s="3">
        <v>92.7</v>
      </c>
      <c r="F3" s="3">
        <v>35531</v>
      </c>
      <c r="G3" s="3">
        <v>79</v>
      </c>
      <c r="H3" s="3">
        <v>63</v>
      </c>
      <c r="I3" s="3">
        <v>22.2</v>
      </c>
    </row>
    <row r="4" spans="1:11" x14ac:dyDescent="0.3">
      <c r="A4" s="1">
        <v>2010</v>
      </c>
      <c r="B4" s="3">
        <v>1.94</v>
      </c>
      <c r="C4" s="3">
        <v>5.44</v>
      </c>
      <c r="D4" s="3">
        <v>3.11</v>
      </c>
      <c r="E4" s="3">
        <v>93.1</v>
      </c>
      <c r="F4" s="3">
        <v>36052</v>
      </c>
      <c r="G4" s="3">
        <v>79.2</v>
      </c>
      <c r="H4" s="3">
        <v>64</v>
      </c>
      <c r="I4" s="3">
        <v>21.3</v>
      </c>
    </row>
    <row r="5" spans="1:11" x14ac:dyDescent="0.3">
      <c r="A5" s="1">
        <v>2011</v>
      </c>
      <c r="B5" s="3">
        <v>2.0099999999999998</v>
      </c>
      <c r="C5" s="3">
        <v>5.61</v>
      </c>
      <c r="D5" s="3">
        <v>2.9</v>
      </c>
      <c r="E5" s="3">
        <v>94</v>
      </c>
      <c r="F5" s="3">
        <v>37378</v>
      </c>
      <c r="G5" s="3">
        <v>79.3</v>
      </c>
      <c r="H5" s="3">
        <v>64</v>
      </c>
      <c r="I5" s="3">
        <v>21.7</v>
      </c>
    </row>
    <row r="6" spans="1:11" x14ac:dyDescent="0.3">
      <c r="A6" s="1">
        <v>2012</v>
      </c>
      <c r="B6" s="3">
        <v>2.08</v>
      </c>
      <c r="C6" s="3">
        <v>5.97</v>
      </c>
      <c r="D6" s="3">
        <v>3.08</v>
      </c>
      <c r="E6" s="3">
        <v>94.2</v>
      </c>
      <c r="F6" s="3">
        <v>38528</v>
      </c>
      <c r="G6" s="3">
        <v>79.400000000000006</v>
      </c>
      <c r="H6" s="3">
        <v>65</v>
      </c>
      <c r="I6" s="3">
        <v>23.6</v>
      </c>
    </row>
    <row r="7" spans="1:11" x14ac:dyDescent="0.3">
      <c r="A7" s="1">
        <v>2013</v>
      </c>
      <c r="B7" s="3">
        <v>2.16</v>
      </c>
      <c r="C7" s="3">
        <v>6.16</v>
      </c>
      <c r="D7" s="3">
        <v>3.47</v>
      </c>
      <c r="E7" s="3">
        <v>94.3</v>
      </c>
      <c r="F7" s="3">
        <v>39424</v>
      </c>
      <c r="G7" s="3">
        <v>79.7</v>
      </c>
      <c r="H7" s="3">
        <v>65</v>
      </c>
      <c r="I7" s="3">
        <v>26.3</v>
      </c>
    </row>
    <row r="8" spans="1:11" x14ac:dyDescent="0.3">
      <c r="A8" s="1">
        <v>2014</v>
      </c>
      <c r="B8" s="3">
        <v>2.2200000000000002</v>
      </c>
      <c r="C8" s="3">
        <v>7.12</v>
      </c>
      <c r="D8" s="3">
        <v>3.85</v>
      </c>
      <c r="E8" s="3">
        <v>94.5</v>
      </c>
      <c r="F8" s="3">
        <v>40245</v>
      </c>
      <c r="G8" s="3">
        <v>80.099999999999994</v>
      </c>
      <c r="H8" s="3">
        <v>65</v>
      </c>
      <c r="I8" s="3">
        <v>25.2</v>
      </c>
    </row>
    <row r="9" spans="1:11" x14ac:dyDescent="0.3">
      <c r="A9" s="1">
        <v>2015</v>
      </c>
      <c r="B9" s="3">
        <v>2.14</v>
      </c>
      <c r="C9" s="3">
        <v>8.08</v>
      </c>
      <c r="D9" s="3">
        <v>3.85</v>
      </c>
      <c r="E9" s="3">
        <v>94.7</v>
      </c>
      <c r="F9" s="3">
        <v>40356</v>
      </c>
      <c r="G9" s="3">
        <v>80.5</v>
      </c>
      <c r="H9" s="3">
        <v>65</v>
      </c>
      <c r="I9" s="3">
        <v>27.1</v>
      </c>
    </row>
    <row r="11" spans="1:1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9</v>
      </c>
      <c r="J11" s="2" t="s">
        <v>8</v>
      </c>
    </row>
    <row r="12" spans="1:11" x14ac:dyDescent="0.3">
      <c r="A12" s="1">
        <v>2008</v>
      </c>
      <c r="B12" s="3">
        <v>1.81</v>
      </c>
      <c r="C12" s="3">
        <v>4.92</v>
      </c>
      <c r="D12" s="3">
        <v>2.16</v>
      </c>
      <c r="E12" s="3">
        <v>92.7</v>
      </c>
      <c r="F12" s="3">
        <v>35336</v>
      </c>
      <c r="G12" s="3">
        <v>78</v>
      </c>
      <c r="H12" s="3">
        <v>62</v>
      </c>
      <c r="J12" s="3">
        <v>21.4</v>
      </c>
    </row>
    <row r="13" spans="1:11" x14ac:dyDescent="0.3">
      <c r="A13" s="1">
        <v>2009</v>
      </c>
      <c r="B13" s="4">
        <f>(B3-B2)*100/B2</f>
        <v>6.0773480662983355</v>
      </c>
      <c r="C13" s="4">
        <f t="shared" ref="C13:H13" si="0">(C3-C2)*100/C2</f>
        <v>-12.195121951219505</v>
      </c>
      <c r="D13" s="4">
        <f t="shared" si="0"/>
        <v>45.370370370370367</v>
      </c>
      <c r="E13" s="4">
        <f>(E3-E2)</f>
        <v>0</v>
      </c>
      <c r="F13" s="4">
        <f t="shared" si="0"/>
        <v>0.55184514376273486</v>
      </c>
      <c r="G13" s="4">
        <f>(G3-G2)</f>
        <v>1</v>
      </c>
      <c r="H13" s="4">
        <f t="shared" si="0"/>
        <v>1.6129032258064515</v>
      </c>
      <c r="I13" s="5">
        <f>B13+C13+D13+E13+F13+G13+H13</f>
        <v>42.417344855018378</v>
      </c>
      <c r="J13" s="3">
        <v>22.2</v>
      </c>
      <c r="K13">
        <f>J13-J12</f>
        <v>0.80000000000000071</v>
      </c>
    </row>
    <row r="14" spans="1:11" x14ac:dyDescent="0.3">
      <c r="A14" s="1">
        <v>2010</v>
      </c>
      <c r="B14" s="4">
        <f>(B4-B2)*100/B2</f>
        <v>7.1823204419889439</v>
      </c>
      <c r="C14" s="4">
        <f t="shared" ref="C14:H14" si="1">(C4-C2)*100/C2</f>
        <v>10.569105691056919</v>
      </c>
      <c r="D14" s="4">
        <f t="shared" si="1"/>
        <v>43.981481481481467</v>
      </c>
      <c r="E14" s="4">
        <f>(E4-E2)</f>
        <v>0.39999999999999147</v>
      </c>
      <c r="F14" s="4">
        <f t="shared" si="1"/>
        <v>2.0262621688929139</v>
      </c>
      <c r="G14" s="4">
        <f>(G4-G2)</f>
        <v>1.2000000000000028</v>
      </c>
      <c r="H14" s="4">
        <f t="shared" si="1"/>
        <v>3.225806451612903</v>
      </c>
      <c r="I14" s="5">
        <f t="shared" ref="I14:I19" si="2">B14+C14+D14+E14+F14+G14+H14</f>
        <v>68.584976235033139</v>
      </c>
      <c r="J14" s="3">
        <v>21.3</v>
      </c>
      <c r="K14">
        <f>J14-J12</f>
        <v>-9.9999999999997868E-2</v>
      </c>
    </row>
    <row r="15" spans="1:11" x14ac:dyDescent="0.3">
      <c r="A15" s="1">
        <v>2011</v>
      </c>
      <c r="B15" s="4">
        <f>(B5-B2)*100/B2</f>
        <v>11.049723756906062</v>
      </c>
      <c r="C15" s="4">
        <f t="shared" ref="C15:H15" si="3">(C5-C2)*100/C2</f>
        <v>14.024390243902447</v>
      </c>
      <c r="D15" s="4">
        <f t="shared" si="3"/>
        <v>34.259259259259245</v>
      </c>
      <c r="E15" s="4">
        <f>(E5-E2)</f>
        <v>1.2999999999999972</v>
      </c>
      <c r="F15" s="4">
        <f t="shared" si="3"/>
        <v>5.778809146479511</v>
      </c>
      <c r="G15" s="4">
        <f>(G5-G2)</f>
        <v>1.2999999999999972</v>
      </c>
      <c r="H15" s="4">
        <f t="shared" si="3"/>
        <v>3.225806451612903</v>
      </c>
      <c r="I15" s="5">
        <f t="shared" si="2"/>
        <v>70.937988858160153</v>
      </c>
      <c r="J15" s="3">
        <v>21.7</v>
      </c>
      <c r="K15">
        <f>J15-J12</f>
        <v>0.30000000000000071</v>
      </c>
    </row>
    <row r="16" spans="1:11" x14ac:dyDescent="0.3">
      <c r="A16" s="1">
        <v>2012</v>
      </c>
      <c r="B16" s="4">
        <f>(B6-B2)*100/B2</f>
        <v>14.917127071823204</v>
      </c>
      <c r="C16" s="4">
        <f t="shared" ref="C16:H16" si="4">(C6-C2)*100/C2</f>
        <v>21.341463414634145</v>
      </c>
      <c r="D16" s="4">
        <f t="shared" si="4"/>
        <v>42.592592592592588</v>
      </c>
      <c r="E16" s="4">
        <f>(E6-E2)</f>
        <v>1.5</v>
      </c>
      <c r="F16" s="4">
        <f t="shared" si="4"/>
        <v>9.0332805071315381</v>
      </c>
      <c r="G16" s="4">
        <f>(G6-G2)</f>
        <v>1.4000000000000057</v>
      </c>
      <c r="H16" s="4">
        <f t="shared" si="4"/>
        <v>4.838709677419355</v>
      </c>
      <c r="I16" s="5">
        <f t="shared" si="2"/>
        <v>95.623173263600847</v>
      </c>
      <c r="J16" s="3">
        <v>23.6</v>
      </c>
      <c r="K16">
        <f>J16-J12</f>
        <v>2.2000000000000028</v>
      </c>
    </row>
    <row r="17" spans="1:11" x14ac:dyDescent="0.3">
      <c r="A17" s="1">
        <v>2013</v>
      </c>
      <c r="B17" s="4">
        <f>(B7-B2)*100/B2</f>
        <v>19.33701657458564</v>
      </c>
      <c r="C17" s="4">
        <f t="shared" ref="C17:H17" si="5">(C7-C2)*100/C2</f>
        <v>25.203252032520332</v>
      </c>
      <c r="D17" s="4">
        <f t="shared" si="5"/>
        <v>60.648148148148145</v>
      </c>
      <c r="E17" s="4">
        <f>(E7-E2)</f>
        <v>1.5999999999999943</v>
      </c>
      <c r="F17" s="4">
        <f t="shared" si="5"/>
        <v>11.568938193343898</v>
      </c>
      <c r="G17" s="4">
        <f>(G7-G2)</f>
        <v>1.7000000000000028</v>
      </c>
      <c r="H17" s="4">
        <f t="shared" si="5"/>
        <v>4.838709677419355</v>
      </c>
      <c r="I17" s="5">
        <f t="shared" si="2"/>
        <v>124.89606462601736</v>
      </c>
      <c r="J17" s="3">
        <v>26.3</v>
      </c>
      <c r="K17">
        <f>J17-J12</f>
        <v>4.9000000000000021</v>
      </c>
    </row>
    <row r="18" spans="1:11" x14ac:dyDescent="0.3">
      <c r="A18" s="1">
        <v>2014</v>
      </c>
      <c r="B18" s="4">
        <f>(B8-B2)*100/B2</f>
        <v>22.651933701657466</v>
      </c>
      <c r="C18" s="4">
        <f t="shared" ref="C18:H18" si="6">(C8-C2)*100/C2</f>
        <v>44.715447154471548</v>
      </c>
      <c r="D18" s="4">
        <f t="shared" si="6"/>
        <v>78.240740740740733</v>
      </c>
      <c r="E18" s="4">
        <f>(E8-E2)</f>
        <v>1.7999999999999972</v>
      </c>
      <c r="F18" s="4">
        <f t="shared" si="6"/>
        <v>13.892347747339823</v>
      </c>
      <c r="G18" s="4">
        <f>(G8-G2)</f>
        <v>2.0999999999999943</v>
      </c>
      <c r="H18" s="4">
        <f t="shared" si="6"/>
        <v>4.838709677419355</v>
      </c>
      <c r="I18" s="5">
        <f t="shared" si="2"/>
        <v>168.23917902162893</v>
      </c>
      <c r="J18" s="3">
        <v>25.2</v>
      </c>
      <c r="K18">
        <f>J18-J12</f>
        <v>3.8000000000000007</v>
      </c>
    </row>
    <row r="19" spans="1:11" x14ac:dyDescent="0.3">
      <c r="A19" s="1">
        <v>2015</v>
      </c>
      <c r="B19" s="4">
        <f>(B9-B2)*100/B2</f>
        <v>18.232044198895032</v>
      </c>
      <c r="C19" s="4">
        <f t="shared" ref="C19:H19" si="7">(C9-C2)*100/C2</f>
        <v>64.22764227642277</v>
      </c>
      <c r="D19" s="4">
        <f t="shared" si="7"/>
        <v>78.240740740740733</v>
      </c>
      <c r="E19" s="4">
        <f>(E9-E2)</f>
        <v>2</v>
      </c>
      <c r="F19" s="4">
        <f t="shared" si="7"/>
        <v>14.206474983020149</v>
      </c>
      <c r="G19" s="4">
        <f>(G9-G2)</f>
        <v>2.5</v>
      </c>
      <c r="H19" s="4">
        <f t="shared" si="7"/>
        <v>4.838709677419355</v>
      </c>
      <c r="I19" s="5">
        <f t="shared" si="2"/>
        <v>184.24561187649803</v>
      </c>
      <c r="J19" s="3">
        <v>27.1</v>
      </c>
      <c r="K19">
        <f>J19-J12</f>
        <v>5.7000000000000028</v>
      </c>
    </row>
    <row r="20" spans="1:11" x14ac:dyDescent="0.3">
      <c r="A20" s="1"/>
    </row>
    <row r="21" spans="1:11" x14ac:dyDescent="0.3">
      <c r="A21" s="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2018-05-10T18:26:22Z</dcterms:modified>
</cp:coreProperties>
</file>