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I14" i="1"/>
  <c r="I15" i="1"/>
  <c r="I16" i="1"/>
  <c r="I17" i="1"/>
  <c r="I18" i="1"/>
  <c r="I19" i="1"/>
  <c r="I13" i="1"/>
  <c r="G19" i="1"/>
  <c r="G18" i="1"/>
  <c r="G17" i="1"/>
  <c r="G16" i="1"/>
  <c r="G15" i="1"/>
  <c r="G14" i="1"/>
  <c r="G13" i="1"/>
  <c r="E19" i="1"/>
  <c r="E18" i="1"/>
  <c r="E17" i="1"/>
  <c r="E16" i="1"/>
  <c r="E15" i="1"/>
  <c r="E14" i="1"/>
  <c r="E13" i="1"/>
  <c r="C13" i="1"/>
  <c r="D13" i="1"/>
  <c r="F13" i="1"/>
  <c r="H13" i="1"/>
  <c r="C14" i="1"/>
  <c r="D14" i="1"/>
  <c r="F14" i="1"/>
  <c r="H14" i="1"/>
  <c r="C15" i="1"/>
  <c r="D15" i="1"/>
  <c r="F15" i="1"/>
  <c r="H15" i="1"/>
  <c r="C16" i="1"/>
  <c r="D16" i="1"/>
  <c r="F16" i="1"/>
  <c r="H16" i="1"/>
  <c r="C17" i="1"/>
  <c r="D17" i="1"/>
  <c r="F17" i="1"/>
  <c r="H17" i="1"/>
  <c r="C18" i="1"/>
  <c r="D18" i="1"/>
  <c r="F18" i="1"/>
  <c r="H18" i="1"/>
  <c r="C19" i="1"/>
  <c r="D19" i="1"/>
  <c r="F19" i="1"/>
  <c r="H19" i="1"/>
  <c r="B19" i="1"/>
  <c r="B18" i="1"/>
  <c r="B17" i="1"/>
  <c r="B16" i="1"/>
  <c r="B15" i="1"/>
  <c r="B14" i="1"/>
  <c r="B13" i="1"/>
</calcChain>
</file>

<file path=xl/sharedStrings.xml><?xml version="1.0" encoding="utf-8"?>
<sst xmlns="http://schemas.openxmlformats.org/spreadsheetml/2006/main" count="18" uniqueCount="10">
  <si>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</si>
  <si>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</si>
  <si>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</si>
  <si>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</si>
  <si>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</si>
  <si>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</si>
  <si>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</si>
  <si>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</si>
  <si>
    <t>Wonju</t>
    <phoneticPr fontId="1" type="noConversion"/>
  </si>
  <si>
    <t>Wonju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</si>
</sst>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Wonju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Sheet1!$I$13:$I$19</c:f>
              <c:numCache>
                <c:formatCode>0.00</c:formatCode>
                <c:ptCount val="7"/>
                <c:pt idx="0">
                  <c:v>40.288238323281988</c:v>
                </c:pt>
                <c:pt idx="1">
                  <c:v>44.926558814133621</c:v>
                </c:pt>
                <c:pt idx="2">
                  <c:v>40.318012336167193</c:v>
                </c:pt>
                <c:pt idx="3">
                  <c:v>80.41441463239525</c:v>
                </c:pt>
                <c:pt idx="4">
                  <c:v>141.06446144920483</c:v>
                </c:pt>
                <c:pt idx="5">
                  <c:v>164.17683722099073</c:v>
                </c:pt>
                <c:pt idx="6">
                  <c:v>174.26733932309318</c:v>
                </c:pt>
              </c:numCache>
            </c:numRef>
          </c:xVal>
          <c:yVal>
            <c:numRef>
              <c:f>Sheet1!$K$13:$K$19</c:f>
              <c:numCache>
                <c:formatCode>General</c:formatCode>
                <c:ptCount val="7"/>
                <c:pt idx="0">
                  <c:v>1.6999999999999993</c:v>
                </c:pt>
                <c:pt idx="1">
                  <c:v>1.8999999999999986</c:v>
                </c:pt>
                <c:pt idx="2">
                  <c:v>4.1999999999999993</c:v>
                </c:pt>
                <c:pt idx="3">
                  <c:v>4.1999999999999993</c:v>
                </c:pt>
                <c:pt idx="4">
                  <c:v>1</c:v>
                </c:pt>
                <c:pt idx="5">
                  <c:v>2.5</c:v>
                </c:pt>
                <c:pt idx="6">
                  <c:v>5.8999999999999986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090192"/>
        <c:axId val="653092936"/>
      </c:scatterChart>
      <c:valAx>
        <c:axId val="65309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3092936"/>
        <c:crosses val="autoZero"/>
        <c:crossBetween val="midCat"/>
      </c:valAx>
      <c:valAx>
        <c:axId val="65309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309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24</xdr:row>
      <xdr:rowOff>14287</xdr:rowOff>
    </xdr:from>
    <xdr:to>
      <xdr:col>10</xdr:col>
      <xdr:colOff>676275</xdr:colOff>
      <xdr:row>37</xdr:row>
      <xdr:rowOff>33337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7" workbookViewId="0">
      <selection activeCell="K13" sqref="K13:K19"/>
    </sheetView>
  </sheetViews>
  <sheetFormatPr defaultRowHeight="16.5" x14ac:dyDescent="0.3"/>
  <cols>
    <col min="1" max="1" width="6.625" customWidth="1"/>
    <col min="2" max="5" width="9.125" bestFit="1" customWidth="1"/>
    <col min="6" max="6" width="9.875" bestFit="1" customWidth="1"/>
    <col min="7" max="9" width="9.125" bestFit="1" customWidth="1"/>
  </cols>
  <sheetData>
    <row r="1" spans="1:11" x14ac:dyDescent="0.3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3">
      <c r="A2" s="4">
        <v>2008</v>
      </c>
      <c r="B2" s="2">
        <v>2.87</v>
      </c>
      <c r="C2" s="2">
        <v>11.51</v>
      </c>
      <c r="D2" s="2">
        <v>3.62</v>
      </c>
      <c r="E2" s="2">
        <v>86.6</v>
      </c>
      <c r="F2" s="2">
        <v>22694</v>
      </c>
      <c r="G2" s="2">
        <v>83.9</v>
      </c>
      <c r="H2" s="2">
        <v>46</v>
      </c>
      <c r="I2" s="2">
        <v>25</v>
      </c>
    </row>
    <row r="3" spans="1:11" x14ac:dyDescent="0.3">
      <c r="A3" s="4">
        <v>2009</v>
      </c>
      <c r="B3" s="2">
        <v>2.86</v>
      </c>
      <c r="C3" s="2">
        <v>14.29</v>
      </c>
      <c r="D3" s="2">
        <v>4.22</v>
      </c>
      <c r="E3" s="2">
        <v>86.6</v>
      </c>
      <c r="F3" s="2">
        <v>22628</v>
      </c>
      <c r="G3" s="2">
        <v>84.1</v>
      </c>
      <c r="H3" s="2">
        <v>46</v>
      </c>
      <c r="I3" s="2">
        <v>26.7</v>
      </c>
    </row>
    <row r="4" spans="1:11" x14ac:dyDescent="0.3">
      <c r="A4" s="4">
        <v>2010</v>
      </c>
      <c r="B4" s="2">
        <v>2.86</v>
      </c>
      <c r="C4" s="2">
        <v>14.94</v>
      </c>
      <c r="D4" s="2">
        <v>4.13</v>
      </c>
      <c r="E4" s="2">
        <v>87.2</v>
      </c>
      <c r="F4" s="2">
        <v>22759</v>
      </c>
      <c r="G4" s="2">
        <v>84.4</v>
      </c>
      <c r="H4" s="2">
        <v>46</v>
      </c>
      <c r="I4" s="2">
        <v>26.9</v>
      </c>
    </row>
    <row r="5" spans="1:11" x14ac:dyDescent="0.3">
      <c r="A5" s="4">
        <v>2011</v>
      </c>
      <c r="B5" s="2">
        <v>2.83</v>
      </c>
      <c r="C5" s="2">
        <v>15.6</v>
      </c>
      <c r="D5" s="2">
        <v>3.43</v>
      </c>
      <c r="E5" s="2">
        <v>87.5</v>
      </c>
      <c r="F5" s="2">
        <v>23954</v>
      </c>
      <c r="G5" s="2">
        <v>86.7</v>
      </c>
      <c r="H5" s="2">
        <v>47</v>
      </c>
      <c r="I5" s="2">
        <v>29.2</v>
      </c>
    </row>
    <row r="6" spans="1:11" x14ac:dyDescent="0.3">
      <c r="A6" s="4">
        <v>2012</v>
      </c>
      <c r="B6" s="2">
        <v>2.87</v>
      </c>
      <c r="C6" s="2">
        <v>17.600000000000001</v>
      </c>
      <c r="D6" s="2">
        <v>4.01</v>
      </c>
      <c r="E6" s="2">
        <v>88.1</v>
      </c>
      <c r="F6" s="2">
        <v>25067</v>
      </c>
      <c r="G6" s="2">
        <v>86.5</v>
      </c>
      <c r="H6" s="2">
        <v>47</v>
      </c>
      <c r="I6" s="2">
        <v>29.2</v>
      </c>
    </row>
    <row r="7" spans="1:11" x14ac:dyDescent="0.3">
      <c r="A7" s="4">
        <v>2013</v>
      </c>
      <c r="B7" s="2">
        <v>2.94</v>
      </c>
      <c r="C7" s="2">
        <v>19.7</v>
      </c>
      <c r="D7" s="2">
        <v>5.23</v>
      </c>
      <c r="E7" s="2">
        <v>89.2</v>
      </c>
      <c r="F7" s="2">
        <v>26239</v>
      </c>
      <c r="G7" s="2">
        <v>86.5</v>
      </c>
      <c r="H7" s="2">
        <v>47</v>
      </c>
      <c r="I7" s="2">
        <v>26</v>
      </c>
    </row>
    <row r="8" spans="1:11" x14ac:dyDescent="0.3">
      <c r="A8" s="4">
        <v>2014</v>
      </c>
      <c r="B8" s="2">
        <v>3.04</v>
      </c>
      <c r="C8" s="2">
        <v>22.3</v>
      </c>
      <c r="D8" s="2">
        <v>4.8899999999999997</v>
      </c>
      <c r="E8" s="2">
        <v>89.5</v>
      </c>
      <c r="F8" s="2">
        <v>27069</v>
      </c>
      <c r="G8" s="2">
        <v>86.8</v>
      </c>
      <c r="H8" s="2">
        <v>48</v>
      </c>
      <c r="I8" s="2">
        <v>27.5</v>
      </c>
    </row>
    <row r="9" spans="1:11" x14ac:dyDescent="0.3">
      <c r="A9" s="4">
        <v>2015</v>
      </c>
      <c r="B9" s="2">
        <v>3.05</v>
      </c>
      <c r="C9" s="2">
        <v>21.62</v>
      </c>
      <c r="D9" s="2">
        <v>5.41</v>
      </c>
      <c r="E9" s="2">
        <v>89.3</v>
      </c>
      <c r="F9" s="2">
        <v>27338</v>
      </c>
      <c r="G9" s="2">
        <v>87.1</v>
      </c>
      <c r="H9" s="2">
        <v>48</v>
      </c>
      <c r="I9" s="2">
        <v>30.9</v>
      </c>
    </row>
    <row r="11" spans="1:11" x14ac:dyDescent="0.3">
      <c r="A11" s="3" t="s">
        <v>9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J11" s="1" t="s">
        <v>7</v>
      </c>
    </row>
    <row r="12" spans="1:11" x14ac:dyDescent="0.3">
      <c r="A12" s="4">
        <v>2008</v>
      </c>
      <c r="B12" s="5">
        <v>2.87</v>
      </c>
      <c r="C12" s="5">
        <v>11.51</v>
      </c>
      <c r="D12" s="5">
        <v>3.62</v>
      </c>
      <c r="E12" s="5">
        <v>86.6</v>
      </c>
      <c r="F12" s="5">
        <v>22694</v>
      </c>
      <c r="G12" s="5">
        <v>83.9</v>
      </c>
      <c r="H12" s="5">
        <v>46</v>
      </c>
      <c r="I12" s="6"/>
      <c r="J12" s="2">
        <v>25</v>
      </c>
    </row>
    <row r="13" spans="1:11" x14ac:dyDescent="0.3">
      <c r="A13" s="4">
        <v>2009</v>
      </c>
      <c r="B13" s="5">
        <f>(B3-B2)*100/B2</f>
        <v>-0.34843205574913694</v>
      </c>
      <c r="C13" s="5">
        <f t="shared" ref="C13:H13" si="0">(C3-C2)*100/C2</f>
        <v>24.152910512597735</v>
      </c>
      <c r="D13" s="5">
        <f t="shared" si="0"/>
        <v>16.574585635359107</v>
      </c>
      <c r="E13" s="5">
        <f>(E3-E2)</f>
        <v>0</v>
      </c>
      <c r="F13" s="5">
        <f t="shared" si="0"/>
        <v>-0.29082576892570722</v>
      </c>
      <c r="G13" s="5">
        <f>(G3-G2)</f>
        <v>0.19999999999998863</v>
      </c>
      <c r="H13" s="5">
        <f t="shared" si="0"/>
        <v>0</v>
      </c>
      <c r="I13" s="6">
        <f>B13+C13+D13+E13+F13+G13+H13</f>
        <v>40.288238323281988</v>
      </c>
      <c r="J13" s="2">
        <v>26.7</v>
      </c>
      <c r="K13">
        <f>J13-J12</f>
        <v>1.6999999999999993</v>
      </c>
    </row>
    <row r="14" spans="1:11" x14ac:dyDescent="0.3">
      <c r="A14" s="4">
        <v>2010</v>
      </c>
      <c r="B14" s="5">
        <f>(B4-B2)*100/B2</f>
        <v>-0.34843205574913694</v>
      </c>
      <c r="C14" s="5">
        <f t="shared" ref="C14:H14" si="1">(C4-C2)*100/C2</f>
        <v>29.800173761946134</v>
      </c>
      <c r="D14" s="5">
        <f t="shared" si="1"/>
        <v>14.088397790055243</v>
      </c>
      <c r="E14" s="5">
        <f>(E4-E2)</f>
        <v>0.60000000000000853</v>
      </c>
      <c r="F14" s="5">
        <f t="shared" si="1"/>
        <v>0.28641931788137831</v>
      </c>
      <c r="G14" s="5">
        <f>(G4-G2)</f>
        <v>0.5</v>
      </c>
      <c r="H14" s="5">
        <f t="shared" si="1"/>
        <v>0</v>
      </c>
      <c r="I14" s="6">
        <f t="shared" ref="I14:I19" si="2">B14+C14+D14+E14+F14+G14+H14</f>
        <v>44.926558814133621</v>
      </c>
      <c r="J14" s="2">
        <v>26.9</v>
      </c>
      <c r="K14">
        <f>J14-J12</f>
        <v>1.8999999999999986</v>
      </c>
    </row>
    <row r="15" spans="1:11" x14ac:dyDescent="0.3">
      <c r="A15" s="4">
        <v>2011</v>
      </c>
      <c r="B15" s="5">
        <f>(B5-B2)*100/B2</f>
        <v>-1.3937282229965169</v>
      </c>
      <c r="C15" s="5">
        <f t="shared" ref="C15:H15" si="3">(C5-C2)*100/C2</f>
        <v>35.534317984361422</v>
      </c>
      <c r="D15" s="5">
        <f t="shared" si="3"/>
        <v>-5.2486187845303842</v>
      </c>
      <c r="E15" s="5">
        <f>(E5-E2)</f>
        <v>0.90000000000000568</v>
      </c>
      <c r="F15" s="5">
        <f t="shared" si="3"/>
        <v>5.5521283158544108</v>
      </c>
      <c r="G15" s="5">
        <f>(G5-G2)</f>
        <v>2.7999999999999972</v>
      </c>
      <c r="H15" s="5">
        <f t="shared" si="3"/>
        <v>2.1739130434782608</v>
      </c>
      <c r="I15" s="6">
        <f t="shared" si="2"/>
        <v>40.318012336167193</v>
      </c>
      <c r="J15" s="2">
        <v>29.2</v>
      </c>
      <c r="K15">
        <f>J15-J12</f>
        <v>4.1999999999999993</v>
      </c>
    </row>
    <row r="16" spans="1:11" x14ac:dyDescent="0.3">
      <c r="A16" s="4">
        <v>2012</v>
      </c>
      <c r="B16" s="5">
        <f>(B6-B2)*100/B2</f>
        <v>0</v>
      </c>
      <c r="C16" s="5">
        <f t="shared" ref="C16:H16" si="4">(C6-C2)*100/C2</f>
        <v>52.910512597741103</v>
      </c>
      <c r="D16" s="5">
        <f t="shared" si="4"/>
        <v>10.773480662983417</v>
      </c>
      <c r="E16" s="5">
        <f>(E6-E2)</f>
        <v>1.5</v>
      </c>
      <c r="F16" s="5">
        <f t="shared" si="4"/>
        <v>10.456508328192474</v>
      </c>
      <c r="G16" s="5">
        <f>(G6-G2)</f>
        <v>2.5999999999999943</v>
      </c>
      <c r="H16" s="5">
        <f t="shared" si="4"/>
        <v>2.1739130434782608</v>
      </c>
      <c r="I16" s="6">
        <f t="shared" si="2"/>
        <v>80.41441463239525</v>
      </c>
      <c r="J16" s="2">
        <v>29.2</v>
      </c>
      <c r="K16">
        <f>J16-J12</f>
        <v>4.1999999999999993</v>
      </c>
    </row>
    <row r="17" spans="1:11" x14ac:dyDescent="0.3">
      <c r="A17" s="4">
        <v>2013</v>
      </c>
      <c r="B17" s="5">
        <f>(B7-B2)*100/B2</f>
        <v>2.4390243902438966</v>
      </c>
      <c r="C17" s="5">
        <f t="shared" ref="C17:H17" si="5">(C7-C2)*100/C2</f>
        <v>71.155516941789756</v>
      </c>
      <c r="D17" s="5">
        <f t="shared" si="5"/>
        <v>44.475138121546969</v>
      </c>
      <c r="E17" s="5">
        <f>(E7-E2)</f>
        <v>2.6000000000000085</v>
      </c>
      <c r="F17" s="5">
        <f t="shared" si="5"/>
        <v>15.620868952145942</v>
      </c>
      <c r="G17" s="5">
        <f>(G7-G2)</f>
        <v>2.5999999999999943</v>
      </c>
      <c r="H17" s="5">
        <f t="shared" si="5"/>
        <v>2.1739130434782608</v>
      </c>
      <c r="I17" s="6">
        <f t="shared" si="2"/>
        <v>141.06446144920483</v>
      </c>
      <c r="J17" s="2">
        <v>26</v>
      </c>
      <c r="K17">
        <f>J17-J12</f>
        <v>1</v>
      </c>
    </row>
    <row r="18" spans="1:11" x14ac:dyDescent="0.3">
      <c r="A18" s="4">
        <v>2014</v>
      </c>
      <c r="B18" s="5">
        <f>(B8-B2)*100/B2</f>
        <v>5.9233449477351892</v>
      </c>
      <c r="C18" s="5">
        <f t="shared" ref="C18:H18" si="6">(C8-C2)*100/C2</f>
        <v>93.744569939183322</v>
      </c>
      <c r="D18" s="5">
        <f t="shared" si="6"/>
        <v>35.082872928176783</v>
      </c>
      <c r="E18" s="5">
        <f>(E8-E2)</f>
        <v>2.9000000000000057</v>
      </c>
      <c r="F18" s="5">
        <f t="shared" si="6"/>
        <v>19.278223318938927</v>
      </c>
      <c r="G18" s="5">
        <f>(G8-G2)</f>
        <v>2.8999999999999915</v>
      </c>
      <c r="H18" s="5">
        <f t="shared" si="6"/>
        <v>4.3478260869565215</v>
      </c>
      <c r="I18" s="6">
        <f t="shared" si="2"/>
        <v>164.17683722099073</v>
      </c>
      <c r="J18" s="2">
        <v>27.5</v>
      </c>
      <c r="K18">
        <f>J18-J12</f>
        <v>2.5</v>
      </c>
    </row>
    <row r="19" spans="1:11" x14ac:dyDescent="0.3">
      <c r="A19" s="4">
        <v>2015</v>
      </c>
      <c r="B19" s="5">
        <f>(B9-B2)*100/B2</f>
        <v>6.2717770034843108</v>
      </c>
      <c r="C19" s="5">
        <f t="shared" ref="C19:H19" si="7">(C9-C2)*100/C2</f>
        <v>87.836663770634246</v>
      </c>
      <c r="D19" s="5">
        <f t="shared" si="7"/>
        <v>49.447513812154696</v>
      </c>
      <c r="E19" s="5">
        <f>(E9-E2)</f>
        <v>2.7000000000000028</v>
      </c>
      <c r="F19" s="5">
        <f t="shared" si="7"/>
        <v>20.463558649863401</v>
      </c>
      <c r="G19" s="5">
        <f>(G9-G2)</f>
        <v>3.1999999999999886</v>
      </c>
      <c r="H19" s="5">
        <f t="shared" si="7"/>
        <v>4.3478260869565215</v>
      </c>
      <c r="I19" s="6">
        <f t="shared" si="2"/>
        <v>174.26733932309318</v>
      </c>
      <c r="J19" s="2">
        <v>30.9</v>
      </c>
      <c r="K19">
        <f>J19-J12</f>
        <v>5.8999999999999986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2018-05-10T18:25:29Z</dcterms:modified>
</cp:coreProperties>
</file>