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오픈소스프로젝트\"/>
    </mc:Choice>
  </mc:AlternateContent>
  <bookViews>
    <workbookView xWindow="-105" yWindow="-105" windowWidth="21795" windowHeight="129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H32" i="1" l="1"/>
  <c r="H31" i="1" s="1"/>
  <c r="G35" i="1"/>
  <c r="G32" i="1"/>
  <c r="G31" i="1"/>
  <c r="G28" i="1"/>
  <c r="G25" i="1"/>
  <c r="G18" i="1"/>
  <c r="G14" i="1"/>
  <c r="G13" i="1" s="1"/>
  <c r="G34" i="1" l="1"/>
  <c r="H28" i="1"/>
  <c r="H25" i="1"/>
  <c r="H23" i="1"/>
  <c r="G23" i="1"/>
  <c r="G22" i="1" s="1"/>
  <c r="G41" i="1" l="1"/>
</calcChain>
</file>

<file path=xl/sharedStrings.xml><?xml version="1.0" encoding="utf-8"?>
<sst xmlns="http://schemas.openxmlformats.org/spreadsheetml/2006/main" count="143" uniqueCount="94">
  <si>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</si>
  <si>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</si>
  <si>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</si>
  <si>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</si>
  <si>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</si>
  <si>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</si>
  <si>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구분</t>
    <phoneticPr fontId="1" type="noConversion"/>
  </si>
  <si>
    <t>주요 업무</t>
    <phoneticPr fontId="1" type="noConversion"/>
  </si>
  <si>
    <t>담당인원</t>
  </si>
  <si>
    <t>상태</t>
    <phoneticPr fontId="1" type="noConversion"/>
  </si>
  <si>
    <t>진척율</t>
    <phoneticPr fontId="1" type="noConversion"/>
  </si>
  <si>
    <t>소요일</t>
    <phoneticPr fontId="1" type="noConversion"/>
  </si>
  <si>
    <t>M</t>
    <phoneticPr fontId="1" type="noConversion"/>
  </si>
  <si>
    <t>1M</t>
    <phoneticPr fontId="1" type="noConversion"/>
  </si>
  <si>
    <t>W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</si>
  <si>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</si>
  <si>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</si>
  <si>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</si>
  <si>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</si>
  <si>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5W</t>
    <phoneticPr fontId="1" type="noConversion"/>
  </si>
  <si>
    <t>D</t>
    <phoneticPr fontId="1" type="noConversion"/>
  </si>
  <si>
    <t>1D</t>
    <phoneticPr fontId="1" type="noConversion"/>
  </si>
  <si>
    <t>2D</t>
    <phoneticPr fontId="1" type="noConversion"/>
  </si>
  <si>
    <t>3D</t>
    <phoneticPr fontId="1" type="noConversion"/>
  </si>
  <si>
    <t>4D</t>
    <phoneticPr fontId="1" type="noConversion"/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</si>
  <si>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</si>
  <si>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</si>
  <si>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</si>
  <si>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</si>
  <si>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</si>
  <si>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</si>
  <si>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</si>
  <si>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</si>
  <si>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</si>
  <si>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</si>
  <si>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</si>
  <si>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</si>
  <si>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</si>
  <si>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</si>
  <si>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</si>
  <si>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</si>
  <si>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</si>
  <si>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</si>
  <si>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</si>
  <si>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</si>
  <si>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</si>
  <si>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</si>
  <si>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</si>
  <si>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</si>
  <si>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</si>
  <si>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</si>
  <si>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2024.05.07</t>
    <phoneticPr fontId="1" type="noConversion"/>
  </si>
  <si>
    <t>2024.06.21</t>
    <phoneticPr fontId="1" type="noConversion"/>
  </si>
  <si>
    <t>백정현</t>
    <phoneticPr fontId="1" type="noConversion"/>
  </si>
  <si>
    <t>2024.05.21</t>
    <phoneticPr fontId="1" type="noConversion"/>
  </si>
  <si>
    <t>1. 날씨 정보 검색</t>
    <phoneticPr fontId="1" type="noConversion"/>
  </si>
  <si>
    <t>2.날씨 정보 출력</t>
    <phoneticPr fontId="1" type="noConversion"/>
  </si>
  <si>
    <t>1.1 검색 지역 날씨</t>
    <phoneticPr fontId="1" type="noConversion"/>
  </si>
  <si>
    <t>1.2 현위치 날씨</t>
    <phoneticPr fontId="1" type="noConversion"/>
  </si>
  <si>
    <t>세부 업무</t>
    <phoneticPr fontId="1" type="noConversion"/>
  </si>
  <si>
    <t>날씨 정보 제공 어플리케이션</t>
    <phoneticPr fontId="1" type="noConversion"/>
  </si>
  <si>
    <t>2.1 날씨 api</t>
    <phoneticPr fontId="1" type="noConversion"/>
  </si>
  <si>
    <t>2,1.1 Open Weather API 연동</t>
    <phoneticPr fontId="1" type="noConversion"/>
  </si>
  <si>
    <t>2,2 TTS기능 구현</t>
    <phoneticPr fontId="1" type="noConversion"/>
  </si>
  <si>
    <t>2.2.2 TTS 문장 구현</t>
    <phoneticPr fontId="1" type="noConversion"/>
  </si>
  <si>
    <t>2.3 시각적 이미지 구현</t>
    <phoneticPr fontId="1" type="noConversion"/>
  </si>
  <si>
    <t>2.3.1 날씨 오픈소스 아이콘 선별</t>
    <phoneticPr fontId="1" type="noConversion"/>
  </si>
  <si>
    <t>1.1.1 검색 텍스트 및 버튼 구현</t>
    <phoneticPr fontId="1" type="noConversion"/>
  </si>
  <si>
    <t>1.1.2 검색 지역에 따른 날씨 구현</t>
    <phoneticPr fontId="1" type="noConversion"/>
  </si>
  <si>
    <t>2.3.2 아이콘에 맞춰 디자인 구현</t>
    <phoneticPr fontId="1" type="noConversion"/>
  </si>
  <si>
    <t>3.사용자 구분</t>
    <phoneticPr fontId="1" type="noConversion"/>
  </si>
  <si>
    <t>3.1사용자 구분</t>
    <phoneticPr fontId="1" type="noConversion"/>
  </si>
  <si>
    <t>3.1.1 맹인이나 노안이 온 시니어 선택 페이지 구현</t>
    <phoneticPr fontId="1" type="noConversion"/>
  </si>
  <si>
    <t>전체 완성도</t>
    <phoneticPr fontId="1" type="noConversion"/>
  </si>
  <si>
    <t>4. 기타 작업</t>
    <phoneticPr fontId="1" type="noConversion"/>
  </si>
  <si>
    <t>4.1 보고서 작성</t>
    <phoneticPr fontId="1" type="noConversion"/>
  </si>
  <si>
    <t xml:space="preserve">4.1.1 </t>
    <phoneticPr fontId="1" type="noConversion"/>
  </si>
  <si>
    <t>진행완료</t>
    <phoneticPr fontId="1" type="noConversion"/>
  </si>
  <si>
    <t>1.2.1 expo snack gps라이브러리 구현</t>
    <phoneticPr fontId="1" type="noConversion"/>
  </si>
  <si>
    <t>1.2.2 gps에 따른 현 위치 날씨 정보 구현</t>
    <phoneticPr fontId="1" type="noConversion"/>
  </si>
  <si>
    <t>4.1.1 보고서 내용 작성</t>
    <phoneticPr fontId="1" type="noConversion"/>
  </si>
  <si>
    <t>4.1.2 시현 영상 제작</t>
    <phoneticPr fontId="1" type="noConversion"/>
  </si>
  <si>
    <t>4.2 발표 준비</t>
    <phoneticPr fontId="1" type="noConversion"/>
  </si>
  <si>
    <t>4.2.1 발표 ppt제작</t>
    <phoneticPr fontId="1" type="noConversion"/>
  </si>
  <si>
    <t>4.2.2 발표 대본 작성</t>
    <phoneticPr fontId="1" type="noConversion"/>
  </si>
  <si>
    <t>이경식</t>
    <phoneticPr fontId="1" type="noConversion"/>
  </si>
  <si>
    <t>김하민</t>
    <phoneticPr fontId="1" type="noConversion"/>
  </si>
  <si>
    <t>백정현,김하민</t>
    <phoneticPr fontId="1" type="noConversion"/>
  </si>
  <si>
    <t>진행완료</t>
    <phoneticPr fontId="1" type="noConversion"/>
  </si>
  <si>
    <t>진행완료</t>
    <phoneticPr fontId="1" type="noConversion"/>
  </si>
  <si>
    <t>2.2.1 expo snack TTS 라이브러리 구현</t>
    <phoneticPr fontId="1" type="noConversion"/>
  </si>
  <si>
    <t>1.2.3 gps에 따른 현 위치 3일간 예보 날씨 구현</t>
    <phoneticPr fontId="1" type="noConversion"/>
  </si>
  <si>
    <t>1.1.3 검색 지역 3일간 예보 날씨 구현</t>
    <phoneticPr fontId="1" type="noConversion"/>
  </si>
  <si>
    <t>김하민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</si>
</sst>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9"/>
      <color theme="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Q55"/>
  <sheetViews>
    <sheetView tabSelected="1" zoomScale="70" zoomScaleNormal="70" workbookViewId="0">
      <selection activeCell="AC24" sqref="AC24"/>
    </sheetView>
  </sheetViews>
  <sheetFormatPr defaultColWidth="8.75" defaultRowHeight="19.899999999999999" customHeight="1" x14ac:dyDescent="0.3"/>
  <cols>
    <col min="1" max="1" width="1" style="1" customWidth="1"/>
    <col min="2" max="2" width="19.5" style="1" bestFit="1" customWidth="1"/>
    <col min="3" max="3" width="22.75" style="1" customWidth="1"/>
    <col min="4" max="4" width="35.375" style="1" customWidth="1"/>
    <col min="5" max="5" width="12.125" style="4" customWidth="1"/>
    <col min="6" max="6" width="10.125" style="4" customWidth="1"/>
    <col min="7" max="7" width="7.375" style="4" customWidth="1"/>
    <col min="8" max="8" width="7.375" style="1" customWidth="1"/>
    <col min="9" max="9" width="7.375" style="4" customWidth="1"/>
    <col min="10" max="68" width="4.75" style="4" customWidth="1"/>
    <col min="69" max="69" width="4.75" style="1" customWidth="1"/>
    <col min="70" max="16384" width="8.75" style="1"/>
  </cols>
  <sheetData>
    <row r="2" spans="2:69" ht="19.899999999999999" customHeight="1" x14ac:dyDescent="0.3">
      <c r="B2" s="6" t="s">
        <v>0</v>
      </c>
      <c r="C2" s="32" t="s">
        <v>60</v>
      </c>
      <c r="D2" s="32"/>
    </row>
    <row r="3" spans="2:69" ht="19.899999999999999" customHeight="1" x14ac:dyDescent="0.3">
      <c r="B3" s="6" t="s">
        <v>1</v>
      </c>
      <c r="C3" s="34" t="s">
        <v>51</v>
      </c>
      <c r="D3" s="32"/>
    </row>
    <row r="4" spans="2:69" ht="19.899999999999999" customHeight="1" x14ac:dyDescent="0.3">
      <c r="B4" s="6" t="s">
        <v>2</v>
      </c>
      <c r="C4" s="34" t="s">
        <v>52</v>
      </c>
      <c r="D4" s="32"/>
    </row>
    <row r="5" spans="2:69" ht="19.899999999999999" customHeight="1" x14ac:dyDescent="0.3">
      <c r="B5" s="6" t="s">
        <v>3</v>
      </c>
      <c r="C5" s="32" t="s">
        <v>53</v>
      </c>
      <c r="D5" s="32"/>
    </row>
    <row r="6" spans="2:69" ht="19.899999999999999" customHeight="1" x14ac:dyDescent="0.3">
      <c r="B6" s="6" t="s">
        <v>4</v>
      </c>
      <c r="C6" s="34" t="s">
        <v>54</v>
      </c>
      <c r="D6" s="32"/>
    </row>
    <row r="7" spans="2:69" ht="19.899999999999999" customHeight="1" x14ac:dyDescent="0.3">
      <c r="B7" s="6" t="s">
        <v>5</v>
      </c>
      <c r="C7" s="31">
        <v>45292</v>
      </c>
      <c r="D7" s="32"/>
    </row>
    <row r="8" spans="2:69" ht="19.899999999999999" customHeight="1" x14ac:dyDescent="0.3">
      <c r="B8" s="4"/>
    </row>
    <row r="10" spans="2:69" s="3" customFormat="1" ht="15" customHeight="1" x14ac:dyDescent="0.3">
      <c r="B10" s="33" t="s">
        <v>6</v>
      </c>
      <c r="C10" s="33" t="s">
        <v>7</v>
      </c>
      <c r="D10" s="33" t="s">
        <v>59</v>
      </c>
      <c r="E10" s="33" t="s">
        <v>8</v>
      </c>
      <c r="F10" s="33" t="s">
        <v>9</v>
      </c>
      <c r="G10" s="33" t="s">
        <v>10</v>
      </c>
      <c r="H10" s="33" t="s">
        <v>11</v>
      </c>
      <c r="I10" s="2" t="s">
        <v>12</v>
      </c>
      <c r="J10" s="27" t="s">
        <v>13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8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</row>
    <row r="11" spans="2:69" ht="15" customHeight="1" x14ac:dyDescent="0.3">
      <c r="B11" s="33"/>
      <c r="C11" s="33"/>
      <c r="D11" s="33"/>
      <c r="E11" s="33"/>
      <c r="F11" s="33"/>
      <c r="G11" s="33"/>
      <c r="H11" s="33"/>
      <c r="I11" s="2" t="s">
        <v>14</v>
      </c>
      <c r="J11" s="29" t="s">
        <v>15</v>
      </c>
      <c r="K11" s="29"/>
      <c r="L11" s="29"/>
      <c r="M11" s="29"/>
      <c r="N11" s="29"/>
      <c r="O11" s="29"/>
      <c r="P11" s="29"/>
      <c r="Q11" s="29" t="s">
        <v>16</v>
      </c>
      <c r="R11" s="29"/>
      <c r="S11" s="29"/>
      <c r="T11" s="29"/>
      <c r="U11" s="29"/>
      <c r="V11" s="29"/>
      <c r="W11" s="29"/>
      <c r="X11" s="29" t="s">
        <v>17</v>
      </c>
      <c r="Y11" s="29"/>
      <c r="Z11" s="29"/>
      <c r="AA11" s="29"/>
      <c r="AB11" s="29"/>
      <c r="AC11" s="29"/>
      <c r="AD11" s="29"/>
      <c r="AE11" s="29" t="s">
        <v>18</v>
      </c>
      <c r="AF11" s="29"/>
      <c r="AG11" s="29"/>
      <c r="AH11" s="29"/>
      <c r="AI11" s="29"/>
      <c r="AJ11" s="29"/>
      <c r="AK11" s="29"/>
      <c r="AL11" s="29" t="s">
        <v>19</v>
      </c>
      <c r="AM11" s="3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</row>
    <row r="12" spans="2:69" ht="15" customHeight="1" x14ac:dyDescent="0.3">
      <c r="B12" s="33"/>
      <c r="C12" s="33"/>
      <c r="D12" s="33"/>
      <c r="E12" s="33"/>
      <c r="F12" s="33"/>
      <c r="G12" s="33"/>
      <c r="H12" s="33"/>
      <c r="I12" s="2" t="s">
        <v>20</v>
      </c>
      <c r="J12" s="5" t="s">
        <v>21</v>
      </c>
      <c r="K12" s="5" t="s">
        <v>22</v>
      </c>
      <c r="L12" s="5" t="s">
        <v>23</v>
      </c>
      <c r="M12" s="5" t="s">
        <v>24</v>
      </c>
      <c r="N12" s="5" t="s">
        <v>25</v>
      </c>
      <c r="O12" s="5" t="s">
        <v>26</v>
      </c>
      <c r="P12" s="5" t="s">
        <v>27</v>
      </c>
      <c r="Q12" s="5" t="s">
        <v>28</v>
      </c>
      <c r="R12" s="5" t="s">
        <v>29</v>
      </c>
      <c r="S12" s="5" t="s">
        <v>30</v>
      </c>
      <c r="T12" s="5" t="s">
        <v>31</v>
      </c>
      <c r="U12" s="5" t="s">
        <v>32</v>
      </c>
      <c r="V12" s="5" t="s">
        <v>33</v>
      </c>
      <c r="W12" s="5" t="s">
        <v>34</v>
      </c>
      <c r="X12" s="5" t="s">
        <v>35</v>
      </c>
      <c r="Y12" s="5" t="s">
        <v>36</v>
      </c>
      <c r="Z12" s="5" t="s">
        <v>37</v>
      </c>
      <c r="AA12" s="5" t="s">
        <v>38</v>
      </c>
      <c r="AB12" s="5" t="s">
        <v>39</v>
      </c>
      <c r="AC12" s="5" t="s">
        <v>40</v>
      </c>
      <c r="AD12" s="5" t="s">
        <v>41</v>
      </c>
      <c r="AE12" s="5" t="s">
        <v>42</v>
      </c>
      <c r="AF12" s="5" t="s">
        <v>43</v>
      </c>
      <c r="AG12" s="5" t="s">
        <v>44</v>
      </c>
      <c r="AH12" s="5" t="s">
        <v>45</v>
      </c>
      <c r="AI12" s="5" t="s">
        <v>46</v>
      </c>
      <c r="AJ12" s="5" t="s">
        <v>47</v>
      </c>
      <c r="AK12" s="5" t="s">
        <v>48</v>
      </c>
      <c r="AL12" s="5" t="s">
        <v>49</v>
      </c>
      <c r="AM12" s="12" t="s">
        <v>50</v>
      </c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9"/>
    </row>
    <row r="13" spans="2:69" ht="19.899999999999999" customHeight="1" x14ac:dyDescent="0.3">
      <c r="B13" s="7" t="s">
        <v>55</v>
      </c>
      <c r="C13" s="7"/>
      <c r="D13" s="7"/>
      <c r="E13" s="24" t="s">
        <v>87</v>
      </c>
      <c r="F13" s="21" t="s">
        <v>77</v>
      </c>
      <c r="G13" s="16">
        <f>(G14+G18)/2</f>
        <v>1</v>
      </c>
      <c r="H13" s="7">
        <v>8</v>
      </c>
      <c r="I13" s="7"/>
      <c r="J13" s="17"/>
      <c r="K13" s="17"/>
      <c r="L13" s="17"/>
      <c r="M13" s="17"/>
      <c r="N13" s="17"/>
      <c r="O13" s="17"/>
      <c r="P13" s="17"/>
      <c r="Q13" s="17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7"/>
      <c r="AE13" s="7"/>
      <c r="AF13" s="7"/>
      <c r="AG13" s="7"/>
      <c r="AH13" s="7"/>
      <c r="AI13" s="7"/>
      <c r="AJ13" s="7"/>
      <c r="AK13" s="7"/>
      <c r="AL13" s="7"/>
      <c r="AM13" s="13"/>
    </row>
    <row r="14" spans="2:69" ht="19.899999999999999" customHeight="1" x14ac:dyDescent="0.3">
      <c r="B14" s="7"/>
      <c r="C14" s="7" t="s">
        <v>57</v>
      </c>
      <c r="D14" s="7"/>
      <c r="E14" s="24" t="s">
        <v>53</v>
      </c>
      <c r="F14" s="21" t="s">
        <v>77</v>
      </c>
      <c r="G14" s="16">
        <f>(G15+G16+G17)/3</f>
        <v>1</v>
      </c>
      <c r="H14" s="7">
        <v>8</v>
      </c>
      <c r="I14" s="7"/>
      <c r="J14" s="17"/>
      <c r="K14" s="17"/>
      <c r="L14" s="17"/>
      <c r="M14" s="17"/>
      <c r="N14" s="17"/>
      <c r="O14" s="17"/>
      <c r="P14" s="17"/>
      <c r="Q14" s="17"/>
      <c r="R14" s="25"/>
      <c r="S14" s="25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13"/>
    </row>
    <row r="15" spans="2:69" ht="19.899999999999999" customHeight="1" x14ac:dyDescent="0.3">
      <c r="B15" s="7"/>
      <c r="C15" s="7"/>
      <c r="D15" s="7" t="s">
        <v>67</v>
      </c>
      <c r="E15" s="24" t="s">
        <v>53</v>
      </c>
      <c r="F15" s="21" t="s">
        <v>77</v>
      </c>
      <c r="G15" s="16">
        <v>1</v>
      </c>
      <c r="H15" s="7">
        <v>2</v>
      </c>
      <c r="I15" s="7"/>
      <c r="J15" s="17"/>
      <c r="K15" s="17"/>
      <c r="L15" s="7"/>
      <c r="M15" s="7"/>
      <c r="N15" s="11"/>
      <c r="O15" s="11"/>
      <c r="P15" s="11"/>
      <c r="Q15" s="11"/>
      <c r="R15" s="11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13"/>
    </row>
    <row r="16" spans="2:69" ht="19.899999999999999" customHeight="1" x14ac:dyDescent="0.3">
      <c r="B16" s="7"/>
      <c r="C16" s="7"/>
      <c r="D16" s="7" t="s">
        <v>68</v>
      </c>
      <c r="E16" s="24" t="s">
        <v>53</v>
      </c>
      <c r="F16" s="21" t="s">
        <v>77</v>
      </c>
      <c r="G16" s="16">
        <v>1</v>
      </c>
      <c r="H16" s="7">
        <v>4</v>
      </c>
      <c r="I16" s="7"/>
      <c r="J16" s="7"/>
      <c r="K16" s="17"/>
      <c r="L16" s="17"/>
      <c r="M16" s="17"/>
      <c r="N16" s="17"/>
      <c r="O16" s="25"/>
      <c r="P16" s="25"/>
      <c r="Q16" s="25"/>
      <c r="R16" s="25"/>
      <c r="S16" s="25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13"/>
    </row>
    <row r="17" spans="2:39" ht="19.899999999999999" customHeight="1" x14ac:dyDescent="0.3">
      <c r="B17" s="23"/>
      <c r="C17" s="23"/>
      <c r="D17" s="7" t="s">
        <v>92</v>
      </c>
      <c r="E17" s="24" t="s">
        <v>53</v>
      </c>
      <c r="F17" s="21" t="s">
        <v>77</v>
      </c>
      <c r="G17" s="16">
        <v>1</v>
      </c>
      <c r="H17" s="7">
        <v>5</v>
      </c>
      <c r="I17" s="7"/>
      <c r="J17" s="7"/>
      <c r="K17" s="7"/>
      <c r="L17" s="7"/>
      <c r="M17" s="17"/>
      <c r="N17" s="17"/>
      <c r="O17" s="17"/>
      <c r="P17" s="17"/>
      <c r="Q17" s="17"/>
      <c r="R17" s="25"/>
      <c r="S17" s="25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13"/>
    </row>
    <row r="18" spans="2:39" ht="19.899999999999999" customHeight="1" x14ac:dyDescent="0.3">
      <c r="B18" s="7"/>
      <c r="C18" s="7" t="s">
        <v>58</v>
      </c>
      <c r="D18" s="7"/>
      <c r="E18" s="24" t="s">
        <v>86</v>
      </c>
      <c r="F18" s="21" t="s">
        <v>77</v>
      </c>
      <c r="G18" s="16">
        <f>(G19+G20+G21)/3</f>
        <v>1</v>
      </c>
      <c r="H18" s="7">
        <v>8</v>
      </c>
      <c r="I18" s="7"/>
      <c r="J18" s="17"/>
      <c r="K18" s="17"/>
      <c r="L18" s="17"/>
      <c r="M18" s="17"/>
      <c r="N18" s="17"/>
      <c r="O18" s="17"/>
      <c r="P18" s="17"/>
      <c r="Q18" s="17"/>
      <c r="R18" s="25"/>
      <c r="S18" s="25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13"/>
    </row>
    <row r="19" spans="2:39" ht="19.899999999999999" customHeight="1" x14ac:dyDescent="0.3">
      <c r="B19" s="7"/>
      <c r="C19" s="7"/>
      <c r="D19" s="7" t="s">
        <v>78</v>
      </c>
      <c r="E19" s="24" t="s">
        <v>86</v>
      </c>
      <c r="F19" s="22" t="s">
        <v>77</v>
      </c>
      <c r="G19" s="16">
        <v>1</v>
      </c>
      <c r="H19" s="7">
        <v>2</v>
      </c>
      <c r="I19" s="7"/>
      <c r="J19" s="17"/>
      <c r="K19" s="1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13"/>
    </row>
    <row r="20" spans="2:39" ht="19.899999999999999" customHeight="1" x14ac:dyDescent="0.3">
      <c r="B20" s="7"/>
      <c r="C20" s="7"/>
      <c r="D20" s="7" t="s">
        <v>79</v>
      </c>
      <c r="E20" s="24" t="s">
        <v>86</v>
      </c>
      <c r="F20" s="22" t="s">
        <v>77</v>
      </c>
      <c r="G20" s="16">
        <v>1</v>
      </c>
      <c r="H20" s="7">
        <v>4</v>
      </c>
      <c r="I20" s="7"/>
      <c r="J20" s="7"/>
      <c r="K20" s="17"/>
      <c r="L20" s="17"/>
      <c r="M20" s="17"/>
      <c r="N20" s="17"/>
      <c r="O20" s="25"/>
      <c r="P20" s="25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5"/>
      <c r="AC20" s="25"/>
      <c r="AD20" s="7"/>
      <c r="AE20" s="7"/>
      <c r="AF20" s="7"/>
      <c r="AG20" s="7"/>
      <c r="AH20" s="7"/>
      <c r="AI20" s="7"/>
      <c r="AJ20" s="7"/>
      <c r="AK20" s="7"/>
      <c r="AL20" s="7"/>
      <c r="AM20" s="13"/>
    </row>
    <row r="21" spans="2:39" ht="19.899999999999999" customHeight="1" x14ac:dyDescent="0.3">
      <c r="B21" s="23"/>
      <c r="C21" s="23"/>
      <c r="D21" s="7" t="s">
        <v>91</v>
      </c>
      <c r="E21" s="24" t="s">
        <v>86</v>
      </c>
      <c r="F21" s="21" t="s">
        <v>77</v>
      </c>
      <c r="G21" s="16">
        <v>1</v>
      </c>
      <c r="H21" s="7">
        <v>5</v>
      </c>
      <c r="I21" s="7"/>
      <c r="J21" s="7"/>
      <c r="K21" s="7"/>
      <c r="L21" s="7"/>
      <c r="M21" s="17"/>
      <c r="N21" s="17"/>
      <c r="O21" s="17"/>
      <c r="P21" s="17"/>
      <c r="Q21" s="17"/>
      <c r="R21" s="25"/>
      <c r="S21" s="25"/>
      <c r="T21" s="25"/>
      <c r="U21" s="25"/>
      <c r="V21" s="25"/>
      <c r="W21" s="25"/>
      <c r="X21" s="25"/>
      <c r="Y21" s="25"/>
      <c r="Z21" s="25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13"/>
    </row>
    <row r="22" spans="2:39" ht="19.899999999999999" customHeight="1" x14ac:dyDescent="0.3">
      <c r="B22" s="7" t="s">
        <v>56</v>
      </c>
      <c r="C22" s="7"/>
      <c r="D22" s="7"/>
      <c r="E22" s="24" t="s">
        <v>85</v>
      </c>
      <c r="F22" s="21" t="s">
        <v>77</v>
      </c>
      <c r="G22" s="16">
        <f>(G28+G23+G25)/3</f>
        <v>1</v>
      </c>
      <c r="H22" s="7">
        <v>0</v>
      </c>
      <c r="I22" s="7"/>
      <c r="J22" s="17"/>
      <c r="K22" s="17"/>
      <c r="L22" s="7"/>
      <c r="M22" s="7"/>
      <c r="N22" s="7"/>
      <c r="O22" s="7"/>
      <c r="P22" s="7"/>
      <c r="Q22" s="7"/>
      <c r="R22" s="17"/>
      <c r="S22" s="17"/>
      <c r="T22" s="17"/>
      <c r="U22" s="17"/>
      <c r="V22" s="17"/>
      <c r="W22" s="17"/>
      <c r="X22" s="17"/>
      <c r="Y22" s="25"/>
      <c r="Z22" s="25"/>
      <c r="AA22" s="25"/>
      <c r="AB22" s="25"/>
      <c r="AC22" s="25"/>
      <c r="AD22" s="25"/>
      <c r="AE22" s="25"/>
      <c r="AF22" s="25"/>
      <c r="AG22" s="7"/>
      <c r="AH22" s="7"/>
      <c r="AI22" s="7"/>
      <c r="AJ22" s="7"/>
      <c r="AK22" s="7"/>
      <c r="AL22" s="7"/>
      <c r="AM22" s="13"/>
    </row>
    <row r="23" spans="2:39" ht="19.899999999999999" customHeight="1" x14ac:dyDescent="0.3">
      <c r="B23" s="7"/>
      <c r="C23" s="7" t="s">
        <v>61</v>
      </c>
      <c r="D23" s="7"/>
      <c r="E23" s="24" t="s">
        <v>85</v>
      </c>
      <c r="F23" s="21" t="s">
        <v>77</v>
      </c>
      <c r="G23" s="16">
        <f>G24</f>
        <v>1</v>
      </c>
      <c r="H23" s="7">
        <f>H24</f>
        <v>2</v>
      </c>
      <c r="I23" s="7"/>
      <c r="J23" s="17"/>
      <c r="K23" s="1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13"/>
    </row>
    <row r="24" spans="2:39" ht="19.899999999999999" customHeight="1" x14ac:dyDescent="0.3">
      <c r="B24" s="7"/>
      <c r="C24" s="7"/>
      <c r="D24" s="7" t="s">
        <v>62</v>
      </c>
      <c r="E24" s="24" t="s">
        <v>85</v>
      </c>
      <c r="F24" s="21" t="s">
        <v>77</v>
      </c>
      <c r="G24" s="16">
        <v>1</v>
      </c>
      <c r="H24" s="7">
        <v>2</v>
      </c>
      <c r="I24" s="7"/>
      <c r="J24" s="17"/>
      <c r="K24" s="1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13"/>
    </row>
    <row r="25" spans="2:39" ht="19.899999999999999" customHeight="1" x14ac:dyDescent="0.3">
      <c r="B25" s="7"/>
      <c r="C25" s="7" t="s">
        <v>63</v>
      </c>
      <c r="D25" s="7"/>
      <c r="E25" s="24" t="s">
        <v>85</v>
      </c>
      <c r="F25" s="21" t="s">
        <v>77</v>
      </c>
      <c r="G25" s="16">
        <f>(G27+G26)/2</f>
        <v>1</v>
      </c>
      <c r="H25" s="7">
        <f>H26+H27</f>
        <v>7</v>
      </c>
      <c r="I25" s="7"/>
      <c r="J25" s="7"/>
      <c r="K25" s="7"/>
      <c r="L25" s="7"/>
      <c r="M25" s="7"/>
      <c r="N25" s="7"/>
      <c r="O25" s="7"/>
      <c r="P25" s="7"/>
      <c r="Q25" s="7"/>
      <c r="R25" s="17"/>
      <c r="S25" s="17"/>
      <c r="T25" s="17"/>
      <c r="U25" s="17"/>
      <c r="V25" s="17"/>
      <c r="W25" s="17"/>
      <c r="X25" s="1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13"/>
    </row>
    <row r="26" spans="2:39" ht="19.899999999999999" customHeight="1" x14ac:dyDescent="0.3">
      <c r="B26" s="7"/>
      <c r="C26" s="7"/>
      <c r="D26" s="7" t="s">
        <v>90</v>
      </c>
      <c r="E26" s="24" t="s">
        <v>85</v>
      </c>
      <c r="F26" s="21" t="s">
        <v>77</v>
      </c>
      <c r="G26" s="16">
        <v>1</v>
      </c>
      <c r="H26" s="7">
        <v>6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17"/>
      <c r="T26" s="17"/>
      <c r="U26" s="17"/>
      <c r="V26" s="17"/>
      <c r="W26" s="17"/>
      <c r="X26" s="1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13"/>
    </row>
    <row r="27" spans="2:39" ht="19.899999999999999" customHeight="1" x14ac:dyDescent="0.3">
      <c r="B27" s="7"/>
      <c r="C27" s="7"/>
      <c r="D27" s="7" t="s">
        <v>64</v>
      </c>
      <c r="E27" s="24" t="s">
        <v>85</v>
      </c>
      <c r="F27" s="21" t="s">
        <v>88</v>
      </c>
      <c r="G27" s="16">
        <v>1</v>
      </c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  <c r="R27" s="17"/>
      <c r="T27" s="7"/>
      <c r="U27" s="7"/>
      <c r="V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13"/>
    </row>
    <row r="28" spans="2:39" ht="19.5" customHeight="1" x14ac:dyDescent="0.3">
      <c r="B28" s="7"/>
      <c r="C28" s="7" t="s">
        <v>65</v>
      </c>
      <c r="D28" s="7"/>
      <c r="E28" s="24" t="s">
        <v>93</v>
      </c>
      <c r="F28" s="21" t="s">
        <v>77</v>
      </c>
      <c r="G28" s="16">
        <f>(G29+G30)/2</f>
        <v>1</v>
      </c>
      <c r="H28" s="7">
        <f>H29+H30</f>
        <v>7</v>
      </c>
      <c r="I28" s="7"/>
      <c r="J28" s="7"/>
      <c r="K28" s="7"/>
      <c r="L28" s="7"/>
      <c r="M28" s="7"/>
      <c r="N28" s="7"/>
      <c r="O28" s="7"/>
      <c r="P28" s="7"/>
      <c r="Q28" s="7"/>
      <c r="R28" s="17"/>
      <c r="S28" s="17"/>
      <c r="T28" s="17"/>
      <c r="U28" s="17"/>
      <c r="V28" s="17"/>
      <c r="W28" s="17"/>
      <c r="X28" s="1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13"/>
    </row>
    <row r="29" spans="2:39" ht="19.899999999999999" customHeight="1" x14ac:dyDescent="0.3">
      <c r="B29" s="7"/>
      <c r="C29" s="7"/>
      <c r="D29" s="7" t="s">
        <v>66</v>
      </c>
      <c r="E29" s="24" t="s">
        <v>93</v>
      </c>
      <c r="F29" s="21" t="s">
        <v>89</v>
      </c>
      <c r="G29" s="16">
        <v>1</v>
      </c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  <c r="R29" s="1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13"/>
    </row>
    <row r="30" spans="2:39" ht="19.899999999999999" customHeight="1" x14ac:dyDescent="0.3">
      <c r="B30" s="7"/>
      <c r="C30" s="7"/>
      <c r="D30" s="7" t="s">
        <v>69</v>
      </c>
      <c r="E30" s="24" t="s">
        <v>93</v>
      </c>
      <c r="F30" s="21" t="s">
        <v>77</v>
      </c>
      <c r="G30" s="16">
        <v>1</v>
      </c>
      <c r="H30" s="7">
        <v>6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17"/>
      <c r="T30" s="17"/>
      <c r="U30" s="17"/>
      <c r="V30" s="17"/>
      <c r="W30" s="17"/>
      <c r="X30" s="1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13"/>
    </row>
    <row r="31" spans="2:39" ht="19.899999999999999" customHeight="1" x14ac:dyDescent="0.3">
      <c r="B31" s="7" t="s">
        <v>70</v>
      </c>
      <c r="C31" s="7"/>
      <c r="D31" s="7"/>
      <c r="E31" s="24" t="s">
        <v>53</v>
      </c>
      <c r="F31" s="21" t="s">
        <v>77</v>
      </c>
      <c r="G31" s="18">
        <f>G32</f>
        <v>1</v>
      </c>
      <c r="H31" s="7">
        <f>H32</f>
        <v>2</v>
      </c>
      <c r="I31" s="7"/>
      <c r="J31" s="17"/>
      <c r="K31" s="17"/>
      <c r="L31" s="25"/>
      <c r="M31" s="25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13"/>
    </row>
    <row r="32" spans="2:39" ht="19.899999999999999" customHeight="1" x14ac:dyDescent="0.3">
      <c r="B32" s="7"/>
      <c r="C32" s="7" t="s">
        <v>71</v>
      </c>
      <c r="D32" s="7"/>
      <c r="E32" s="24" t="s">
        <v>53</v>
      </c>
      <c r="F32" s="21" t="s">
        <v>77</v>
      </c>
      <c r="G32" s="16">
        <f>G33</f>
        <v>1</v>
      </c>
      <c r="H32" s="7">
        <f>H33</f>
        <v>2</v>
      </c>
      <c r="I32" s="7"/>
      <c r="J32" s="17"/>
      <c r="K32" s="17"/>
      <c r="L32" s="25"/>
      <c r="M32" s="25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13"/>
    </row>
    <row r="33" spans="2:39" ht="19.899999999999999" customHeight="1" x14ac:dyDescent="0.3">
      <c r="B33" s="7"/>
      <c r="C33" s="7"/>
      <c r="D33" s="7" t="s">
        <v>72</v>
      </c>
      <c r="E33" s="24" t="s">
        <v>53</v>
      </c>
      <c r="F33" s="21" t="s">
        <v>77</v>
      </c>
      <c r="G33" s="16">
        <v>1</v>
      </c>
      <c r="H33" s="7">
        <v>2</v>
      </c>
      <c r="I33" s="7"/>
      <c r="J33" s="17"/>
      <c r="K33" s="17"/>
      <c r="L33" s="25"/>
      <c r="M33" s="25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13"/>
    </row>
    <row r="34" spans="2:39" ht="19.899999999999999" customHeight="1" x14ac:dyDescent="0.3">
      <c r="B34" s="7" t="s">
        <v>74</v>
      </c>
      <c r="C34" s="7"/>
      <c r="D34" s="7"/>
      <c r="E34" s="24" t="s">
        <v>53</v>
      </c>
      <c r="F34" s="21" t="s">
        <v>77</v>
      </c>
      <c r="G34" s="18">
        <f>(G35+G38)/2</f>
        <v>1</v>
      </c>
      <c r="H34" s="7">
        <v>10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26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7"/>
      <c r="AL34" s="7"/>
      <c r="AM34" s="13"/>
    </row>
    <row r="35" spans="2:39" ht="19.899999999999999" customHeight="1" x14ac:dyDescent="0.3">
      <c r="B35" s="7"/>
      <c r="C35" s="7" t="s">
        <v>75</v>
      </c>
      <c r="D35" s="7"/>
      <c r="E35" s="24" t="s">
        <v>53</v>
      </c>
      <c r="F35" s="21" t="s">
        <v>77</v>
      </c>
      <c r="G35" s="18">
        <f>(G36+G37)/2</f>
        <v>1</v>
      </c>
      <c r="H35" s="7">
        <v>10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26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7"/>
      <c r="AL35" s="7"/>
      <c r="AM35" s="13"/>
    </row>
    <row r="36" spans="2:39" ht="19.899999999999999" customHeight="1" x14ac:dyDescent="0.3">
      <c r="B36" s="7"/>
      <c r="C36" s="7"/>
      <c r="D36" s="7" t="s">
        <v>80</v>
      </c>
      <c r="E36" s="24" t="s">
        <v>53</v>
      </c>
      <c r="F36" s="21" t="s">
        <v>77</v>
      </c>
      <c r="G36" s="18">
        <v>1</v>
      </c>
      <c r="H36" s="7">
        <v>10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26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7"/>
      <c r="AL36" s="7"/>
      <c r="AM36" s="13"/>
    </row>
    <row r="37" spans="2:39" ht="19.899999999999999" customHeight="1" x14ac:dyDescent="0.3">
      <c r="B37" s="7"/>
      <c r="C37" s="7"/>
      <c r="D37" s="7" t="s">
        <v>81</v>
      </c>
      <c r="E37" s="24" t="s">
        <v>53</v>
      </c>
      <c r="F37" s="21" t="s">
        <v>77</v>
      </c>
      <c r="G37" s="18">
        <v>1</v>
      </c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17"/>
      <c r="AK37" s="7"/>
      <c r="AL37" s="7"/>
      <c r="AM37" s="13"/>
    </row>
    <row r="38" spans="2:39" ht="19.899999999999999" customHeight="1" x14ac:dyDescent="0.3">
      <c r="B38" s="7"/>
      <c r="C38" s="7" t="s">
        <v>82</v>
      </c>
      <c r="D38" s="7"/>
      <c r="E38" s="24" t="s">
        <v>53</v>
      </c>
      <c r="F38" s="21" t="s">
        <v>77</v>
      </c>
      <c r="G38" s="18">
        <f>(G39+G40)/2</f>
        <v>1</v>
      </c>
      <c r="H38" s="7">
        <v>4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17"/>
      <c r="AK38" s="17"/>
      <c r="AL38" s="17"/>
      <c r="AM38" s="35"/>
    </row>
    <row r="39" spans="2:39" ht="19.899999999999999" customHeight="1" x14ac:dyDescent="0.3">
      <c r="B39" s="7"/>
      <c r="C39" s="7"/>
      <c r="D39" s="7" t="s">
        <v>83</v>
      </c>
      <c r="E39" s="24" t="s">
        <v>53</v>
      </c>
      <c r="F39" s="21" t="s">
        <v>77</v>
      </c>
      <c r="G39" s="18">
        <v>1</v>
      </c>
      <c r="H39" s="7">
        <v>3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17"/>
      <c r="AK39" s="17"/>
      <c r="AL39" s="17"/>
      <c r="AM39" s="13"/>
    </row>
    <row r="40" spans="2:39" ht="19.899999999999999" customHeight="1" x14ac:dyDescent="0.3">
      <c r="B40" s="7"/>
      <c r="C40" s="7"/>
      <c r="D40" s="7" t="s">
        <v>84</v>
      </c>
      <c r="E40" s="24" t="s">
        <v>53</v>
      </c>
      <c r="F40" s="21" t="s">
        <v>77</v>
      </c>
      <c r="G40" s="18">
        <v>1</v>
      </c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35"/>
    </row>
    <row r="41" spans="2:39" ht="19.899999999999999" customHeight="1" thickBot="1" x14ac:dyDescent="0.35">
      <c r="B41" s="14" t="s">
        <v>73</v>
      </c>
      <c r="C41" s="14"/>
      <c r="D41" s="14"/>
      <c r="E41" s="14"/>
      <c r="F41" s="19"/>
      <c r="G41" s="20">
        <f>(G13+G22+G31+G34)/4</f>
        <v>1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5"/>
    </row>
    <row r="55" spans="2:8" ht="19.899999999999999" customHeight="1" x14ac:dyDescent="0.3">
      <c r="B55" s="4"/>
      <c r="C55" s="4"/>
      <c r="D55" s="4" t="s">
        <v>76</v>
      </c>
      <c r="H55" s="4"/>
    </row>
  </sheetData>
  <mergeCells count="19">
    <mergeCell ref="C2:D2"/>
    <mergeCell ref="C3:D3"/>
    <mergeCell ref="C4:D4"/>
    <mergeCell ref="C5:D5"/>
    <mergeCell ref="C6:D6"/>
    <mergeCell ref="C7:D7"/>
    <mergeCell ref="H10:H12"/>
    <mergeCell ref="B10:B12"/>
    <mergeCell ref="C10:C12"/>
    <mergeCell ref="E10:E12"/>
    <mergeCell ref="F10:F12"/>
    <mergeCell ref="G10:G12"/>
    <mergeCell ref="D10:D12"/>
    <mergeCell ref="J10:AM10"/>
    <mergeCell ref="AL11:AM11"/>
    <mergeCell ref="J11:P11"/>
    <mergeCell ref="Q11:W11"/>
    <mergeCell ref="X11:AD11"/>
    <mergeCell ref="AE11:AK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Gwen</dc:creator>
  <cp:keywords/>
  <dc:description/>
  <cp:lastModifiedBy>user</cp:lastModifiedBy>
  <cp:revision/>
  <dcterms:created xsi:type="dcterms:W3CDTF">2021-01-27T02:02:04Z</dcterms:created>
  <dcterms:modified xsi:type="dcterms:W3CDTF">2024-06-18T01:50:41Z</dcterms:modified>
  <cp:category/>
  <cp:contentStatus/>
</cp:coreProperties>
</file>