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<sst xmlns="http://schemas.openxmlformats.org/spreadsheetml/2006/main" count="41" uniqueCount="21">
  <si>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</si>
  <si>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</si>
  <si>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</si>
  <si>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</si>
  <si>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</si>
  <si>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</si>
  <si>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</si>
  <si>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</si>
  <si>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</si>
  <si>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</si>
  <si>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</si>
  <si>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</si>
  <si>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</si>
  <si>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</si>
  <si>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</si>
  <si>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</si>
  <si>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</si>
  <si>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</si>
  <si>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</si>
  <si>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</si>
  <si>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акак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</si>
</sst>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00000"/>
    <numFmt numFmtId="167" formatCode="0.00"/>
    <numFmt numFmtId="168" formatCode="0"/>
    <numFmt numFmtId="169" formatCode="#,##0"/>
    <numFmt numFmtId="170" formatCode="0.0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color rgb="FFFFFFFF"/>
      <name val="Arial"/>
      <family val="2"/>
    </font>
    <font>
      <b val="true"/>
      <sz val="14"/>
      <color rgb="FFFFFFFF"/>
      <name val="Arial"/>
      <family val="2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6" topLeftCell="A16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17.9"/>
    <col collapsed="false" customWidth="true" hidden="false" outlineLevel="0" max="4" min="4" style="1" width="18.27"/>
    <col collapsed="false" customWidth="true" hidden="false" outlineLevel="0" max="5" min="5" style="1" width="18.8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8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  <c r="G1" s="7"/>
      <c r="H1" s="7"/>
      <c r="I1" s="7"/>
    </row>
    <row r="2" s="8" customFormat="true" ht="17.35" hidden="false" customHeight="false" outlineLevel="0" collapsed="false">
      <c r="A2" s="2" t="s">
        <v>2</v>
      </c>
      <c r="B2" s="3" t="n">
        <v>5</v>
      </c>
      <c r="C2" s="9" t="s">
        <v>3</v>
      </c>
      <c r="D2" s="5"/>
      <c r="E2" s="5"/>
      <c r="F2" s="6"/>
      <c r="G2" s="7"/>
      <c r="H2" s="7"/>
      <c r="I2" s="7"/>
    </row>
    <row r="3" s="8" customFormat="true" ht="17.35" hidden="false" customHeight="false" outlineLevel="0" collapsed="false">
      <c r="A3" s="2" t="s">
        <v>2</v>
      </c>
      <c r="B3" s="3" t="n">
        <v>5</v>
      </c>
      <c r="C3" s="9" t="s">
        <v>4</v>
      </c>
      <c r="D3" s="5"/>
      <c r="E3" s="5"/>
      <c r="F3" s="6"/>
      <c r="G3" s="7"/>
      <c r="H3" s="7"/>
      <c r="I3" s="7"/>
    </row>
    <row r="4" s="8" customFormat="true" ht="17.35" hidden="false" customHeight="false" outlineLevel="0" collapsed="false">
      <c r="A4" s="2" t="s">
        <v>0</v>
      </c>
      <c r="B4" s="3" t="n">
        <v>20</v>
      </c>
      <c r="C4" s="10" t="s">
        <v>5</v>
      </c>
      <c r="D4" s="5"/>
      <c r="E4" s="5"/>
      <c r="F4" s="6"/>
      <c r="G4" s="7"/>
      <c r="H4" s="7"/>
    </row>
    <row r="5" s="8" customFormat="true" ht="17.35" hidden="false" customHeight="false" outlineLevel="0" collapsed="false">
      <c r="A5" s="2" t="s">
        <v>0</v>
      </c>
      <c r="B5" s="11" t="n">
        <v>1</v>
      </c>
      <c r="C5" s="4" t="s">
        <v>6</v>
      </c>
      <c r="D5" s="5"/>
      <c r="E5" s="5"/>
      <c r="F5" s="6"/>
      <c r="G5" s="7"/>
      <c r="H5" s="7"/>
    </row>
    <row r="6" s="8" customFormat="true" ht="17.35" hidden="false" customHeight="false" outlineLevel="0" collapsed="false">
      <c r="A6" s="2" t="s">
        <v>0</v>
      </c>
      <c r="B6" s="3" t="n">
        <v>10</v>
      </c>
      <c r="C6" s="4" t="s">
        <v>7</v>
      </c>
      <c r="D6" s="5"/>
      <c r="E6" s="5"/>
      <c r="F6" s="6"/>
      <c r="G6" s="7"/>
      <c r="H6" s="7"/>
    </row>
    <row r="7" customFormat="false" ht="17.35" hidden="false" customHeight="false" outlineLevel="0" collapsed="false">
      <c r="A7" s="12"/>
      <c r="B7" s="12"/>
      <c r="C7" s="12"/>
      <c r="D7" s="12"/>
      <c r="E7" s="12"/>
      <c r="I7" s="0"/>
    </row>
    <row r="8" customFormat="false" ht="17.35" hidden="false" customHeight="false" outlineLevel="0" collapsed="false">
      <c r="A8" s="13" t="s">
        <v>8</v>
      </c>
      <c r="B8" s="14" t="n">
        <f aca="false">(100-B3)/100</f>
        <v>0.95</v>
      </c>
      <c r="C8" s="12"/>
      <c r="D8" s="12"/>
      <c r="E8" s="12"/>
      <c r="I8" s="0"/>
    </row>
    <row r="9" customFormat="false" ht="17.35" hidden="false" customHeight="false" outlineLevel="0" collapsed="false">
      <c r="A9" s="13" t="s">
        <v>9</v>
      </c>
      <c r="B9" s="14" t="n">
        <f aca="false">1+(B2/100)</f>
        <v>1.05</v>
      </c>
      <c r="C9" s="15"/>
      <c r="D9" s="15"/>
      <c r="E9" s="15"/>
      <c r="I9" s="0"/>
    </row>
    <row r="10" customFormat="false" ht="17.35" hidden="false" customHeight="false" outlineLevel="0" collapsed="false">
      <c r="A10" s="13" t="s">
        <v>10</v>
      </c>
      <c r="B10" s="14" t="n">
        <v>0.999</v>
      </c>
      <c r="C10" s="15"/>
      <c r="D10" s="15"/>
      <c r="E10" s="15"/>
      <c r="I10" s="0"/>
    </row>
    <row r="11" customFormat="false" ht="17.35" hidden="false" customHeight="false" outlineLevel="0" collapsed="false">
      <c r="A11" s="13"/>
      <c r="B11" s="14"/>
      <c r="C11" s="15"/>
      <c r="D11" s="15"/>
      <c r="E11" s="15"/>
      <c r="I11" s="0"/>
    </row>
    <row r="12" customFormat="false" ht="17.35" hidden="false" customHeight="false" outlineLevel="0" collapsed="false">
      <c r="A12" s="15" t="s">
        <v>11</v>
      </c>
      <c r="B12" s="15"/>
      <c r="C12" s="15"/>
      <c r="D12" s="15"/>
      <c r="E12" s="15"/>
      <c r="I12" s="0"/>
    </row>
    <row r="13" customFormat="false" ht="16.5" hidden="false" customHeight="true" outlineLevel="0" collapsed="false">
      <c r="A13" s="16" t="n">
        <v>0.05</v>
      </c>
      <c r="B13" s="17"/>
      <c r="C13" s="17"/>
      <c r="D13" s="17"/>
      <c r="E13" s="17" t="n">
        <v>0</v>
      </c>
      <c r="I13" s="0"/>
    </row>
    <row r="14" customFormat="false" ht="15.95" hidden="false" customHeight="true" outlineLevel="0" collapsed="false">
      <c r="A14" s="18" t="n">
        <v>0</v>
      </c>
      <c r="B14" s="19" t="n">
        <f aca="false">B19/B17</f>
        <v>10</v>
      </c>
      <c r="C14" s="20"/>
      <c r="D14" s="20"/>
      <c r="E14" s="20"/>
      <c r="I14" s="0"/>
    </row>
    <row r="15" customFormat="false" ht="16.5" hidden="false" customHeight="true" outlineLevel="0" collapsed="false">
      <c r="A15" s="21" t="n">
        <v>-0.05</v>
      </c>
      <c r="B15" s="17"/>
      <c r="C15" s="17" t="n">
        <f aca="false">B14+C20</f>
        <v>15.2631578947368</v>
      </c>
      <c r="D15" s="17"/>
      <c r="E15" s="17"/>
      <c r="I15" s="0"/>
    </row>
    <row r="16" customFormat="false" ht="17.55" hidden="false" customHeight="true" outlineLevel="0" collapsed="false">
      <c r="A16" s="21" t="n">
        <v>-0.1</v>
      </c>
      <c r="B16" s="17"/>
      <c r="C16" s="17"/>
      <c r="D16" s="17" t="n">
        <f aca="false">C15+D20</f>
        <v>20.803324099723</v>
      </c>
      <c r="E16" s="17"/>
      <c r="H16" s="0"/>
      <c r="I16" s="0"/>
    </row>
    <row r="17" customFormat="false" ht="17.35" hidden="false" customHeight="false" outlineLevel="0" collapsed="false">
      <c r="A17" s="22" t="s">
        <v>12</v>
      </c>
      <c r="B17" s="23" t="n">
        <f aca="false">B5</f>
        <v>1</v>
      </c>
      <c r="C17" s="23" t="n">
        <f aca="false">B17*B8</f>
        <v>0.95</v>
      </c>
      <c r="D17" s="23" t="n">
        <f aca="false">C17*B8</f>
        <v>0.9025</v>
      </c>
      <c r="E17" s="23" t="n">
        <f aca="false">B17*B9</f>
        <v>1.05</v>
      </c>
      <c r="I17" s="0"/>
    </row>
    <row r="18" customFormat="false" ht="17.35" hidden="false" customHeight="false" outlineLevel="0" collapsed="false">
      <c r="A18" s="22" t="s">
        <v>13</v>
      </c>
      <c r="B18" s="24" t="n">
        <f aca="false">B19</f>
        <v>10</v>
      </c>
      <c r="C18" s="24" t="n">
        <f aca="false">B14*C17</f>
        <v>9.5</v>
      </c>
      <c r="D18" s="24" t="n">
        <f aca="false">C15*D17</f>
        <v>13.775</v>
      </c>
      <c r="E18" s="24" t="n">
        <f aca="false">D16*E17</f>
        <v>21.8434903047091</v>
      </c>
      <c r="I18" s="0"/>
    </row>
    <row r="19" customFormat="false" ht="17.35" hidden="false" customHeight="false" outlineLevel="0" collapsed="false">
      <c r="A19" s="22" t="s">
        <v>14</v>
      </c>
      <c r="B19" s="25" t="n">
        <f aca="false">B6</f>
        <v>10</v>
      </c>
      <c r="C19" s="26" t="n">
        <f aca="false">B1</f>
        <v>5</v>
      </c>
      <c r="D19" s="26" t="n">
        <f aca="false">B1</f>
        <v>5</v>
      </c>
      <c r="E19" s="25"/>
      <c r="I19" s="0"/>
    </row>
    <row r="20" customFormat="false" ht="17.35" hidden="false" customHeight="false" outlineLevel="0" collapsed="false">
      <c r="A20" s="22" t="s">
        <v>15</v>
      </c>
      <c r="B20" s="27" t="n">
        <f aca="false">B19/B17</f>
        <v>10</v>
      </c>
      <c r="C20" s="27" t="n">
        <f aca="false">C19/C17</f>
        <v>5.26315789473684</v>
      </c>
      <c r="D20" s="27" t="n">
        <f aca="false">D19/D17</f>
        <v>5.54016620498615</v>
      </c>
      <c r="E20" s="25"/>
      <c r="I20" s="0"/>
    </row>
    <row r="21" customFormat="false" ht="17.35" hidden="false" customHeight="false" outlineLevel="0" collapsed="false">
      <c r="A21" s="22" t="s">
        <v>16</v>
      </c>
      <c r="B21" s="25" t="n">
        <f aca="false">B4-B19</f>
        <v>10</v>
      </c>
      <c r="C21" s="25" t="n">
        <f aca="false">B21-C19</f>
        <v>5</v>
      </c>
      <c r="D21" s="25" t="n">
        <f aca="false">C21-D19</f>
        <v>0</v>
      </c>
      <c r="E21" s="25" t="n">
        <f aca="false">D21</f>
        <v>0</v>
      </c>
      <c r="I21" s="0"/>
    </row>
    <row r="22" customFormat="false" ht="17.35" hidden="false" customHeight="false" outlineLevel="0" collapsed="false">
      <c r="A22" s="22" t="s">
        <v>17</v>
      </c>
      <c r="B22" s="25"/>
      <c r="C22" s="25"/>
      <c r="D22" s="25"/>
      <c r="E22" s="23" t="n">
        <f aca="false">D16</f>
        <v>20.803324099723</v>
      </c>
      <c r="I22" s="0"/>
    </row>
    <row r="23" customFormat="false" ht="17.35" hidden="false" customHeight="false" outlineLevel="0" collapsed="false">
      <c r="A23" s="28" t="s">
        <v>18</v>
      </c>
      <c r="B23" s="25"/>
      <c r="C23" s="25"/>
      <c r="D23" s="25"/>
      <c r="E23" s="27" t="n">
        <f aca="false">(E21+E18)-B4</f>
        <v>1.84349030470914</v>
      </c>
      <c r="I23" s="0"/>
    </row>
    <row r="24" customFormat="false" ht="17.35" hidden="false" customHeight="false" outlineLevel="0" collapsed="false">
      <c r="A24" s="28" t="s">
        <v>19</v>
      </c>
      <c r="B24" s="25"/>
      <c r="C24" s="25"/>
      <c r="D24" s="25"/>
      <c r="E24" s="27" t="n">
        <f aca="false">E23*B10^4</f>
        <v>1.83612739706002</v>
      </c>
      <c r="I24" s="0"/>
    </row>
    <row r="25" customFormat="false" ht="17.35" hidden="false" customHeight="false" outlineLevel="0" collapsed="false">
      <c r="I25" s="0"/>
    </row>
    <row r="26" customFormat="false" ht="17.35" hidden="false" customHeight="false" outlineLevel="0" collapsed="false">
      <c r="A26" s="16" t="n">
        <v>0.05</v>
      </c>
      <c r="B26" s="17"/>
      <c r="C26" s="17"/>
      <c r="D26" s="17" t="n">
        <v>0</v>
      </c>
      <c r="I26" s="0"/>
    </row>
    <row r="27" customFormat="false" ht="17.35" hidden="false" customHeight="false" outlineLevel="0" collapsed="false">
      <c r="A27" s="18" t="n">
        <v>0</v>
      </c>
      <c r="B27" s="19" t="n">
        <f aca="false">B32/B30</f>
        <v>10</v>
      </c>
      <c r="C27" s="20"/>
      <c r="D27" s="20"/>
    </row>
    <row r="28" customFormat="false" ht="17.35" hidden="false" customHeight="false" outlineLevel="0" collapsed="false">
      <c r="A28" s="21" t="n">
        <v>-0.05</v>
      </c>
      <c r="B28" s="17"/>
      <c r="C28" s="17" t="n">
        <f aca="false">B27+C33</f>
        <v>15.2631578947368</v>
      </c>
      <c r="D28" s="17"/>
      <c r="I28" s="0"/>
    </row>
    <row r="29" customFormat="false" ht="17.55" hidden="false" customHeight="true" outlineLevel="0" collapsed="false">
      <c r="A29" s="21" t="n">
        <v>-0.1</v>
      </c>
      <c r="B29" s="17"/>
      <c r="C29" s="17"/>
      <c r="D29" s="17"/>
      <c r="I29" s="0"/>
    </row>
    <row r="30" customFormat="false" ht="17.55" hidden="false" customHeight="true" outlineLevel="0" collapsed="false">
      <c r="A30" s="22" t="s">
        <v>12</v>
      </c>
      <c r="B30" s="23" t="n">
        <f aca="false">B5</f>
        <v>1</v>
      </c>
      <c r="C30" s="23" t="n">
        <f aca="false">B30*B8</f>
        <v>0.95</v>
      </c>
      <c r="D30" s="23" t="n">
        <f aca="false">B30*B9</f>
        <v>1.05</v>
      </c>
      <c r="I30" s="0"/>
    </row>
    <row r="31" customFormat="false" ht="17.35" hidden="false" customHeight="false" outlineLevel="0" collapsed="false">
      <c r="A31" s="22" t="s">
        <v>13</v>
      </c>
      <c r="B31" s="24" t="n">
        <f aca="false">B32</f>
        <v>10</v>
      </c>
      <c r="C31" s="24" t="n">
        <f aca="false">B27*C30</f>
        <v>9.5</v>
      </c>
      <c r="D31" s="24" t="n">
        <f aca="false">C28*D30</f>
        <v>16.0263157894737</v>
      </c>
      <c r="I31" s="0"/>
    </row>
    <row r="32" customFormat="false" ht="17.35" hidden="false" customHeight="false" outlineLevel="0" collapsed="false">
      <c r="A32" s="22" t="s">
        <v>14</v>
      </c>
      <c r="B32" s="25" t="n">
        <f aca="false">B6</f>
        <v>10</v>
      </c>
      <c r="C32" s="26" t="n">
        <f aca="false">B1</f>
        <v>5</v>
      </c>
      <c r="D32" s="25"/>
      <c r="I32" s="0"/>
    </row>
    <row r="33" customFormat="false" ht="17.35" hidden="false" customHeight="false" outlineLevel="0" collapsed="false">
      <c r="A33" s="22" t="s">
        <v>15</v>
      </c>
      <c r="B33" s="27" t="n">
        <f aca="false">B32/B30</f>
        <v>10</v>
      </c>
      <c r="C33" s="27" t="n">
        <f aca="false">C32/C30</f>
        <v>5.26315789473684</v>
      </c>
      <c r="D33" s="25"/>
      <c r="I33" s="0"/>
    </row>
    <row r="34" customFormat="false" ht="17.35" hidden="false" customHeight="false" outlineLevel="0" collapsed="false">
      <c r="A34" s="22" t="s">
        <v>16</v>
      </c>
      <c r="B34" s="25" t="n">
        <f aca="false">B4-B32</f>
        <v>10</v>
      </c>
      <c r="C34" s="25" t="n">
        <f aca="false">B34-C32</f>
        <v>5</v>
      </c>
      <c r="D34" s="25" t="n">
        <f aca="false">C34</f>
        <v>5</v>
      </c>
      <c r="I34" s="0"/>
    </row>
    <row r="35" customFormat="false" ht="17.35" hidden="false" customHeight="false" outlineLevel="0" collapsed="false">
      <c r="A35" s="22" t="s">
        <v>17</v>
      </c>
      <c r="B35" s="25"/>
      <c r="C35" s="25"/>
      <c r="D35" s="23" t="n">
        <f aca="false">C28</f>
        <v>15.2631578947368</v>
      </c>
      <c r="I35" s="0"/>
    </row>
    <row r="36" customFormat="false" ht="17.35" hidden="false" customHeight="false" outlineLevel="0" collapsed="false">
      <c r="A36" s="28" t="s">
        <v>18</v>
      </c>
      <c r="B36" s="25"/>
      <c r="C36" s="25"/>
      <c r="D36" s="27" t="n">
        <f aca="false">(D34+D31)-B4</f>
        <v>1.02631578947369</v>
      </c>
      <c r="I36" s="0"/>
    </row>
    <row r="37" customFormat="false" ht="17.35" hidden="false" customHeight="false" outlineLevel="0" collapsed="false">
      <c r="A37" s="28" t="s">
        <v>19</v>
      </c>
      <c r="B37" s="25"/>
      <c r="C37" s="25"/>
      <c r="D37" s="27" t="n">
        <f aca="false">D36*B10^3</f>
        <v>1.02323992002632</v>
      </c>
      <c r="I37" s="0"/>
    </row>
    <row r="38" customFormat="false" ht="17.35" hidden="false" customHeight="false" outlineLevel="0" collapsed="false">
      <c r="I38" s="0"/>
    </row>
    <row r="39" customFormat="false" ht="17.35" hidden="false" customHeight="false" outlineLevel="0" collapsed="false">
      <c r="A39" s="16" t="n">
        <v>0.05</v>
      </c>
      <c r="B39" s="17"/>
      <c r="C39" s="17" t="n">
        <v>0</v>
      </c>
    </row>
    <row r="40" customFormat="false" ht="17.35" hidden="false" customHeight="false" outlineLevel="0" collapsed="false">
      <c r="A40" s="18" t="n">
        <v>0</v>
      </c>
      <c r="B40" s="19" t="n">
        <f aca="false">B45/B43</f>
        <v>10</v>
      </c>
      <c r="C40" s="20"/>
      <c r="I40" s="0"/>
    </row>
    <row r="41" customFormat="false" ht="17.35" hidden="false" customHeight="false" outlineLevel="0" collapsed="false">
      <c r="A41" s="21" t="n">
        <v>-0.05</v>
      </c>
      <c r="B41" s="17"/>
      <c r="C41" s="17"/>
      <c r="I41" s="0"/>
    </row>
    <row r="42" customFormat="false" ht="17.35" hidden="false" customHeight="false" outlineLevel="0" collapsed="false">
      <c r="A42" s="21" t="n">
        <v>-0.1</v>
      </c>
      <c r="B42" s="17"/>
      <c r="C42" s="17"/>
      <c r="I42" s="0"/>
    </row>
    <row r="43" customFormat="false" ht="17.35" hidden="false" customHeight="false" outlineLevel="0" collapsed="false">
      <c r="A43" s="22" t="s">
        <v>12</v>
      </c>
      <c r="B43" s="23" t="n">
        <f aca="false">B5</f>
        <v>1</v>
      </c>
      <c r="C43" s="23" t="n">
        <f aca="false">B43*B9</f>
        <v>1.05</v>
      </c>
      <c r="I43" s="0"/>
    </row>
    <row r="44" customFormat="false" ht="17.35" hidden="false" customHeight="false" outlineLevel="0" collapsed="false">
      <c r="A44" s="22" t="s">
        <v>13</v>
      </c>
      <c r="B44" s="24" t="n">
        <f aca="false">B45</f>
        <v>10</v>
      </c>
      <c r="C44" s="24" t="n">
        <f aca="false">B40*C43</f>
        <v>10.5</v>
      </c>
      <c r="I44" s="0"/>
    </row>
    <row r="45" customFormat="false" ht="17.35" hidden="false" customHeight="false" outlineLevel="0" collapsed="false">
      <c r="A45" s="22" t="s">
        <v>14</v>
      </c>
      <c r="B45" s="25" t="n">
        <f aca="false">B6</f>
        <v>10</v>
      </c>
      <c r="C45" s="25"/>
      <c r="I45" s="0"/>
    </row>
    <row r="46" customFormat="false" ht="17.35" hidden="false" customHeight="false" outlineLevel="0" collapsed="false">
      <c r="A46" s="22" t="s">
        <v>15</v>
      </c>
      <c r="B46" s="27" t="n">
        <f aca="false">B45/B43</f>
        <v>10</v>
      </c>
      <c r="C46" s="25"/>
      <c r="I46" s="0"/>
    </row>
    <row r="47" customFormat="false" ht="17.35" hidden="false" customHeight="false" outlineLevel="0" collapsed="false">
      <c r="A47" s="22" t="s">
        <v>16</v>
      </c>
      <c r="B47" s="25" t="n">
        <f aca="false">B4-B45</f>
        <v>10</v>
      </c>
      <c r="C47" s="25" t="n">
        <f aca="false">B47</f>
        <v>10</v>
      </c>
      <c r="I47" s="0"/>
    </row>
    <row r="48" customFormat="false" ht="17.35" hidden="false" customHeight="false" outlineLevel="0" collapsed="false">
      <c r="A48" s="22" t="s">
        <v>17</v>
      </c>
      <c r="B48" s="25"/>
      <c r="C48" s="23" t="n">
        <f aca="false">B40</f>
        <v>10</v>
      </c>
      <c r="I48" s="0"/>
    </row>
    <row r="49" customFormat="false" ht="17.35" hidden="false" customHeight="false" outlineLevel="0" collapsed="false">
      <c r="A49" s="28" t="s">
        <v>18</v>
      </c>
      <c r="B49" s="25"/>
      <c r="C49" s="27" t="n">
        <f aca="false">(C47+C44)-B4</f>
        <v>0.5</v>
      </c>
      <c r="I49" s="0"/>
    </row>
    <row r="50" customFormat="false" ht="17.35" hidden="false" customHeight="false" outlineLevel="0" collapsed="false">
      <c r="A50" s="28" t="s">
        <v>19</v>
      </c>
      <c r="B50" s="25"/>
      <c r="C50" s="23" t="n">
        <f aca="false">C49*B10^2</f>
        <v>0.4990005</v>
      </c>
      <c r="D50" s="0"/>
      <c r="I50" s="0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2" topLeftCell="B3" activePane="bottomLeft" state="frozen"/>
      <selection pane="topLeft" activeCell="A1" activeCellId="0" sqref="A1"/>
      <selection pane="bottomLeft" activeCell="C10" activeCellId="0" sqref="C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n">
        <v>12132323</v>
      </c>
    </row>
    <row r="2" customFormat="false" ht="12.8" hidden="false" customHeight="false" outlineLevel="0" collapsed="false">
      <c r="A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2025-06-22T15:09:20Z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