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92D4DFF9-6BDA-E947-9B58-411F779E5AAD}" xr6:coauthVersionLast="36" xr6:coauthVersionMax="36" xr10:uidLastSave="{00000000-0000-0000-0000-000000000000}"/>
  <bookViews>
    <workbookView xWindow="0" yWindow="460" windowWidth="28800" windowHeight="16080" activeTab="1" xr2:uid="{00000000-000D-0000-FFFF-FFFF00000000}"/>
  </bookViews>
  <sheets>
    <sheet name="Sheet1" sheetId="1" r:id="rId1"/>
    <sheet name="Pack6" sheetId="4" r:id="rId2"/>
    <sheet name="Pack4" sheetId="3" r:id="rId3"/>
    <sheet name="Pack3" sheetId="2" r:id="rId4"/>
  </sheets>
  <definedNames>
    <definedName name="_xlnm._FilterDatabase" localSheetId="0" hidden="1">Sheet1!$A$1:$C$26</definedName>
  </definedNames>
  <calcPr calcId="181029"/>
</workbook>
</file>

<file path=xl/calcChain.xml><?xml version="1.0" encoding="utf-8"?>
<calcChain xmlns="http://schemas.openxmlformats.org/spreadsheetml/2006/main">
  <c r="Q11" i="4" l="1"/>
  <c r="P11" i="4"/>
  <c r="T11" i="4"/>
  <c r="E10" i="2" l="1"/>
  <c r="D10" i="2"/>
  <c r="E9" i="2"/>
  <c r="D9" i="2"/>
  <c r="E8" i="2"/>
  <c r="D8" i="2"/>
  <c r="E7" i="2"/>
  <c r="D7" i="2"/>
  <c r="E6" i="2"/>
  <c r="D6" i="2" s="1"/>
  <c r="E5" i="2"/>
  <c r="D5" i="2" s="1"/>
  <c r="E4" i="2"/>
  <c r="D4" i="2" s="1"/>
  <c r="E3" i="2"/>
  <c r="D3" i="2" s="1"/>
  <c r="E2" i="2"/>
  <c r="D2" i="2" s="1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L3" i="4"/>
  <c r="L4" i="4"/>
  <c r="K4" i="4" s="1"/>
  <c r="L5" i="4"/>
  <c r="L6" i="4"/>
  <c r="K6" i="4" s="1"/>
  <c r="L7" i="4"/>
  <c r="K7" i="4" s="1"/>
  <c r="L8" i="4"/>
  <c r="K8" i="4" s="1"/>
  <c r="L9" i="4"/>
  <c r="L10" i="4"/>
  <c r="K10" i="4" s="1"/>
  <c r="L2" i="4"/>
  <c r="K2" i="4" s="1"/>
  <c r="K9" i="4"/>
  <c r="K5" i="4"/>
  <c r="K3" i="4"/>
  <c r="E3" i="4"/>
  <c r="E4" i="4"/>
  <c r="D4" i="4" s="1"/>
  <c r="E5" i="4"/>
  <c r="E6" i="4"/>
  <c r="D6" i="4" s="1"/>
  <c r="E7" i="4"/>
  <c r="E8" i="4"/>
  <c r="D8" i="4" s="1"/>
  <c r="E9" i="4"/>
  <c r="D9" i="4" s="1"/>
  <c r="E10" i="4"/>
  <c r="D10" i="4" s="1"/>
  <c r="E2" i="4"/>
  <c r="D2" i="4" s="1"/>
  <c r="D3" i="4"/>
  <c r="D5" i="4"/>
  <c r="D7" i="4"/>
</calcChain>
</file>

<file path=xl/sharedStrings.xml><?xml version="1.0" encoding="utf-8"?>
<sst xmlns="http://schemas.openxmlformats.org/spreadsheetml/2006/main" count="33" uniqueCount="10">
  <si>
    <t>Hospitalization_Visit_Date</t>
  </si>
  <si>
    <t>Package_Id</t>
  </si>
  <si>
    <t>Record_ID</t>
  </si>
  <si>
    <t>Month</t>
  </si>
  <si>
    <t>Number of Treated Cases</t>
  </si>
  <si>
    <t>Copy</t>
  </si>
  <si>
    <t>Difference</t>
  </si>
  <si>
    <t>Diff mid</t>
  </si>
  <si>
    <t>NSZU Target</t>
  </si>
  <si>
    <t>NSZU Planned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</si>
</sst>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Target versus Actual Accute</a:t>
            </a:r>
            <a:r>
              <a:rPr lang="en-US" b="1" baseline="0"/>
              <a:t> Heart Attacks Treatment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Pack6!$B$1</c:f>
              <c:strCache>
                <c:ptCount val="1"/>
                <c:pt idx="0">
                  <c:v>Number of Treated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Pack6!$A$2:$A$10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Pack6!$B$2:$B$10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32</c:v>
                </c:pt>
                <c:pt idx="3">
                  <c:v>42</c:v>
                </c:pt>
                <c:pt idx="4">
                  <c:v>34</c:v>
                </c:pt>
                <c:pt idx="5">
                  <c:v>43</c:v>
                </c:pt>
                <c:pt idx="6">
                  <c:v>46</c:v>
                </c:pt>
                <c:pt idx="7">
                  <c:v>42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5-B04B-A3DF-503B515649C0}"/>
            </c:ext>
          </c:extLst>
        </c:ser>
        <c:ser>
          <c:idx val="4"/>
          <c:order val="3"/>
          <c:tx>
            <c:strRef>
              <c:f>Pack6!$F$1</c:f>
              <c:strCache>
                <c:ptCount val="1"/>
                <c:pt idx="0">
                  <c:v>NSZU Target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Pack6!$A$2:$A$10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Pack6!$F$2:$F$10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5-B04B-A3DF-503B5156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951396432"/>
        <c:axId val="951427184"/>
      </c:lineChart>
      <c:lineChart>
        <c:grouping val="stacked"/>
        <c:varyColors val="0"/>
        <c:ser>
          <c:idx val="1"/>
          <c:order val="1"/>
          <c:tx>
            <c:strRef>
              <c:f>Pack6!$C$1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Pack6!$E$2:$E$10</c:f>
              <c:numCache>
                <c:formatCode>General</c:formatCode>
                <c:ptCount val="9"/>
                <c:pt idx="0">
                  <c:v>15</c:v>
                </c:pt>
                <c:pt idx="1">
                  <c:v>-2</c:v>
                </c:pt>
                <c:pt idx="2">
                  <c:v>1</c:v>
                </c:pt>
                <c:pt idx="3">
                  <c:v>-7</c:v>
                </c:pt>
                <c:pt idx="4">
                  <c:v>2</c:v>
                </c:pt>
                <c:pt idx="5">
                  <c:v>-7</c:v>
                </c:pt>
                <c:pt idx="6">
                  <c:v>-10</c:v>
                </c:pt>
                <c:pt idx="7">
                  <c:v>-6</c:v>
                </c:pt>
                <c:pt idx="8">
                  <c:v>8</c:v>
                </c:pt>
              </c:numCache>
            </c:numRef>
          </c:cat>
          <c:val>
            <c:numRef>
              <c:f>Pack6!$C$2:$C$10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32</c:v>
                </c:pt>
                <c:pt idx="3">
                  <c:v>42</c:v>
                </c:pt>
                <c:pt idx="4">
                  <c:v>34</c:v>
                </c:pt>
                <c:pt idx="5">
                  <c:v>43</c:v>
                </c:pt>
                <c:pt idx="6">
                  <c:v>46</c:v>
                </c:pt>
                <c:pt idx="7">
                  <c:v>42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5-B04B-A3DF-503B515649C0}"/>
            </c:ext>
          </c:extLst>
        </c:ser>
        <c:ser>
          <c:idx val="2"/>
          <c:order val="2"/>
          <c:tx>
            <c:strRef>
              <c:f>Pack6!$D$1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Pack6!$E$2:$E$10</c:f>
              <c:numCache>
                <c:formatCode>General</c:formatCode>
                <c:ptCount val="9"/>
                <c:pt idx="0">
                  <c:v>15</c:v>
                </c:pt>
                <c:pt idx="1">
                  <c:v>-2</c:v>
                </c:pt>
                <c:pt idx="2">
                  <c:v>1</c:v>
                </c:pt>
                <c:pt idx="3">
                  <c:v>-7</c:v>
                </c:pt>
                <c:pt idx="4">
                  <c:v>2</c:v>
                </c:pt>
                <c:pt idx="5">
                  <c:v>-7</c:v>
                </c:pt>
                <c:pt idx="6">
                  <c:v>-10</c:v>
                </c:pt>
                <c:pt idx="7">
                  <c:v>-6</c:v>
                </c:pt>
                <c:pt idx="8">
                  <c:v>8</c:v>
                </c:pt>
              </c:numCache>
            </c:numRef>
          </c:cat>
          <c:val>
            <c:numRef>
              <c:f>Pack6!$D$2:$D$10</c:f>
              <c:numCache>
                <c:formatCode>General</c:formatCode>
                <c:ptCount val="9"/>
                <c:pt idx="0">
                  <c:v>7.5</c:v>
                </c:pt>
                <c:pt idx="1">
                  <c:v>-1</c:v>
                </c:pt>
                <c:pt idx="2">
                  <c:v>0.5</c:v>
                </c:pt>
                <c:pt idx="3">
                  <c:v>-3.5</c:v>
                </c:pt>
                <c:pt idx="4">
                  <c:v>1</c:v>
                </c:pt>
                <c:pt idx="5">
                  <c:v>-3.5</c:v>
                </c:pt>
                <c:pt idx="6">
                  <c:v>-5</c:v>
                </c:pt>
                <c:pt idx="7">
                  <c:v>-3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5-B04B-A3DF-503B5156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32608"/>
        <c:axId val="472329616"/>
      </c:lineChart>
      <c:dateAx>
        <c:axId val="95139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7184"/>
        <c:crosses val="autoZero"/>
        <c:auto val="1"/>
        <c:lblOffset val="100"/>
        <c:baseTimeUnit val="months"/>
      </c:dateAx>
      <c:valAx>
        <c:axId val="9514271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6432"/>
        <c:crosses val="autoZero"/>
        <c:crossBetween val="between"/>
      </c:valAx>
      <c:valAx>
        <c:axId val="472329616"/>
        <c:scaling>
          <c:orientation val="minMax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2608"/>
        <c:crosses val="max"/>
        <c:crossBetween val="between"/>
      </c:valAx>
      <c:catAx>
        <c:axId val="472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32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099674156051058"/>
          <c:y val="0.17073098420836927"/>
          <c:w val="0.44661600896890391"/>
          <c:h val="6.8372616213670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Target</a:t>
            </a:r>
            <a:r>
              <a:rPr lang="en-US" b="1" baseline="0"/>
              <a:t> versus Actual Myocardial Infarction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Pack6!$I$1</c:f>
              <c:strCache>
                <c:ptCount val="1"/>
                <c:pt idx="0">
                  <c:v>Number of Treated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Pack6!$H$2:$H$10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Pack6!$I$2:$I$10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32</c:v>
                </c:pt>
                <c:pt idx="3">
                  <c:v>42</c:v>
                </c:pt>
                <c:pt idx="4">
                  <c:v>34</c:v>
                </c:pt>
                <c:pt idx="5">
                  <c:v>43</c:v>
                </c:pt>
                <c:pt idx="6">
                  <c:v>46</c:v>
                </c:pt>
                <c:pt idx="7">
                  <c:v>42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4-7A40-BD95-F02E3D82111B}"/>
            </c:ext>
          </c:extLst>
        </c:ser>
        <c:ser>
          <c:idx val="4"/>
          <c:order val="3"/>
          <c:tx>
            <c:strRef>
              <c:f>Pack6!$M$1</c:f>
              <c:strCache>
                <c:ptCount val="1"/>
                <c:pt idx="0">
                  <c:v>NSZU Target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Pack6!$H$2:$H$10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Pack6!$M$2:$M$10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4-7A40-BD95-F02E3D82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70C0"/>
              </a:solidFill>
              <a:prstDash val="dash"/>
              <a:round/>
            </a:ln>
            <a:effectLst/>
          </c:spPr>
        </c:hiLowLines>
        <c:marker val="1"/>
        <c:smooth val="0"/>
        <c:axId val="903764176"/>
        <c:axId val="461210048"/>
      </c:lineChart>
      <c:lineChart>
        <c:grouping val="stacked"/>
        <c:varyColors val="0"/>
        <c:ser>
          <c:idx val="1"/>
          <c:order val="1"/>
          <c:tx>
            <c:strRef>
              <c:f>Pack6!$J$1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Pack6!$L$2:$L$10</c:f>
              <c:numCache>
                <c:formatCode>General</c:formatCode>
                <c:ptCount val="9"/>
                <c:pt idx="0">
                  <c:v>-15</c:v>
                </c:pt>
                <c:pt idx="1">
                  <c:v>2</c:v>
                </c:pt>
                <c:pt idx="2">
                  <c:v>-1</c:v>
                </c:pt>
                <c:pt idx="3">
                  <c:v>7</c:v>
                </c:pt>
                <c:pt idx="4">
                  <c:v>-2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-8</c:v>
                </c:pt>
              </c:numCache>
            </c:numRef>
          </c:cat>
          <c:val>
            <c:numRef>
              <c:f>Pack6!$J$2:$J$10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32</c:v>
                </c:pt>
                <c:pt idx="3">
                  <c:v>42</c:v>
                </c:pt>
                <c:pt idx="4">
                  <c:v>34</c:v>
                </c:pt>
                <c:pt idx="5">
                  <c:v>43</c:v>
                </c:pt>
                <c:pt idx="6">
                  <c:v>46</c:v>
                </c:pt>
                <c:pt idx="7">
                  <c:v>42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7A40-BD95-F02E3D82111B}"/>
            </c:ext>
          </c:extLst>
        </c:ser>
        <c:ser>
          <c:idx val="2"/>
          <c:order val="2"/>
          <c:tx>
            <c:strRef>
              <c:f>Pack6!$K$1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08365300491287E-2"/>
                  <c:y val="-0.6244804832466808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54-7A40-BD95-F02E3D82111B}"/>
                </c:ext>
              </c:extLst>
            </c:dLbl>
            <c:dLbl>
              <c:idx val="2"/>
              <c:layout>
                <c:manualLayout>
                  <c:x val="-2.4256410256410257E-2"/>
                  <c:y val="3.92744214059856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54-7A40-BD95-F02E3D82111B}"/>
                </c:ext>
              </c:extLst>
            </c:dLbl>
            <c:dLbl>
              <c:idx val="3"/>
              <c:layout>
                <c:manualLayout>
                  <c:x val="-2.4012921461740423E-2"/>
                  <c:y val="0.154010079448730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54-7A40-BD95-F02E3D82111B}"/>
                </c:ext>
              </c:extLst>
            </c:dLbl>
            <c:dLbl>
              <c:idx val="4"/>
              <c:layout>
                <c:manualLayout>
                  <c:x val="-2.0837606837606836E-2"/>
                  <c:y val="2.127667112477073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54-7A40-BD95-F02E3D82111B}"/>
                </c:ext>
              </c:extLst>
            </c:dLbl>
            <c:dLbl>
              <c:idx val="5"/>
              <c:layout>
                <c:manualLayout>
                  <c:x val="-2.4012921461740486E-2"/>
                  <c:y val="0.151760360663578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54-7A40-BD95-F02E3D82111B}"/>
                </c:ext>
              </c:extLst>
            </c:dLbl>
            <c:dLbl>
              <c:idx val="6"/>
              <c:layout>
                <c:manualLayout>
                  <c:x val="-2.6658186957399556E-2"/>
                  <c:y val="0.2192464327785798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54-7A40-BD95-F02E3D82111B}"/>
                </c:ext>
              </c:extLst>
            </c:dLbl>
            <c:dLbl>
              <c:idx val="7"/>
              <c:layout>
                <c:manualLayout>
                  <c:x val="-2.2303519752338651E-2"/>
                  <c:y val="0.145005712868568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54-7A40-BD95-F02E3D821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Pack6!$L$2:$L$10</c:f>
              <c:numCache>
                <c:formatCode>General</c:formatCode>
                <c:ptCount val="9"/>
                <c:pt idx="0">
                  <c:v>-15</c:v>
                </c:pt>
                <c:pt idx="1">
                  <c:v>2</c:v>
                </c:pt>
                <c:pt idx="2">
                  <c:v>-1</c:v>
                </c:pt>
                <c:pt idx="3">
                  <c:v>7</c:v>
                </c:pt>
                <c:pt idx="4">
                  <c:v>-2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-8</c:v>
                </c:pt>
              </c:numCache>
            </c:numRef>
          </c:cat>
          <c:val>
            <c:numRef>
              <c:f>Pack6!$K$2:$K$10</c:f>
              <c:numCache>
                <c:formatCode>General</c:formatCode>
                <c:ptCount val="9"/>
                <c:pt idx="0">
                  <c:v>-7.5</c:v>
                </c:pt>
                <c:pt idx="1">
                  <c:v>1</c:v>
                </c:pt>
                <c:pt idx="2">
                  <c:v>-0.5</c:v>
                </c:pt>
                <c:pt idx="3">
                  <c:v>3.5</c:v>
                </c:pt>
                <c:pt idx="4">
                  <c:v>-1</c:v>
                </c:pt>
                <c:pt idx="5">
                  <c:v>3.5</c:v>
                </c:pt>
                <c:pt idx="6">
                  <c:v>5</c:v>
                </c:pt>
                <c:pt idx="7">
                  <c:v>3</c:v>
                </c:pt>
                <c:pt idx="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4-7A40-BD95-F02E3D82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65872"/>
        <c:axId val="469795312"/>
      </c:lineChart>
      <c:dateAx>
        <c:axId val="9037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0048"/>
        <c:crosses val="autoZero"/>
        <c:auto val="1"/>
        <c:lblOffset val="100"/>
        <c:baseTimeUnit val="months"/>
      </c:dateAx>
      <c:valAx>
        <c:axId val="461210048"/>
        <c:scaling>
          <c:orientation val="minMax"/>
          <c:max val="5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64176"/>
        <c:crosses val="autoZero"/>
        <c:crossBetween val="between"/>
      </c:valAx>
      <c:valAx>
        <c:axId val="469795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0365872"/>
        <c:crosses val="max"/>
        <c:crossBetween val="between"/>
      </c:valAx>
      <c:catAx>
        <c:axId val="47036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9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Pack6!$Q$1</c:f>
              <c:strCache>
                <c:ptCount val="1"/>
                <c:pt idx="0">
                  <c:v>Number of Treated Cases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Pack6!$O$2:$O$10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Pack6!$Q$2:$Q$10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32</c:v>
                </c:pt>
                <c:pt idx="3">
                  <c:v>42</c:v>
                </c:pt>
                <c:pt idx="4">
                  <c:v>34</c:v>
                </c:pt>
                <c:pt idx="5">
                  <c:v>43</c:v>
                </c:pt>
                <c:pt idx="6">
                  <c:v>46</c:v>
                </c:pt>
                <c:pt idx="7">
                  <c:v>42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2-714D-8B67-8F8FDD15254E}"/>
            </c:ext>
          </c:extLst>
        </c:ser>
        <c:ser>
          <c:idx val="4"/>
          <c:order val="3"/>
          <c:tx>
            <c:strRef>
              <c:f>Pack6!$T$1</c:f>
              <c:strCache>
                <c:ptCount val="1"/>
                <c:pt idx="0">
                  <c:v>NSZU Planned Target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Pack6!$O$2:$O$10</c:f>
              <c:numCache>
                <c:formatCode>[$-409]mmm\-yy;@</c:formatCode>
                <c:ptCount val="9"/>
                <c:pt idx="0">
                  <c:v>43951</c:v>
                </c:pt>
                <c:pt idx="1">
                  <c:v>43982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Pack6!$T$2:$T$10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2-714D-8B67-8F8FDD15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B0F0"/>
              </a:solidFill>
              <a:prstDash val="dash"/>
              <a:round/>
            </a:ln>
            <a:effectLst/>
          </c:spPr>
        </c:hiLowLines>
        <c:marker val="1"/>
        <c:smooth val="0"/>
        <c:axId val="489732672"/>
        <c:axId val="476871136"/>
      </c:lineChart>
      <c:lineChart>
        <c:grouping val="stacked"/>
        <c:varyColors val="0"/>
        <c:ser>
          <c:idx val="0"/>
          <c:order val="0"/>
          <c:tx>
            <c:strRef>
              <c:f>Pack6!$P$1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Pack6!$S$2:$S$10</c:f>
              <c:numCache>
                <c:formatCode>General</c:formatCode>
                <c:ptCount val="9"/>
                <c:pt idx="0">
                  <c:v>-15</c:v>
                </c:pt>
                <c:pt idx="1">
                  <c:v>2</c:v>
                </c:pt>
                <c:pt idx="2">
                  <c:v>-1</c:v>
                </c:pt>
                <c:pt idx="3">
                  <c:v>7</c:v>
                </c:pt>
                <c:pt idx="4">
                  <c:v>-2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-8</c:v>
                </c:pt>
              </c:numCache>
            </c:numRef>
          </c:cat>
          <c:val>
            <c:numRef>
              <c:f>Pack6!$P$2:$P$10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2-714D-8B67-8F8FDD15254E}"/>
            </c:ext>
          </c:extLst>
        </c:ser>
        <c:ser>
          <c:idx val="2"/>
          <c:order val="2"/>
          <c:tx>
            <c:strRef>
              <c:f>Pack6!$R$1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825288143329909E-2"/>
                  <c:y val="-6.41848523748396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E2-714D-8B67-8F8FDD15254E}"/>
                </c:ext>
              </c:extLst>
            </c:dLbl>
            <c:dLbl>
              <c:idx val="2"/>
              <c:layout>
                <c:manualLayout>
                  <c:x val="-2.5706521739130433E-2"/>
                  <c:y val="7.958921694480103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E2-714D-8B67-8F8FDD15254E}"/>
                </c:ext>
              </c:extLst>
            </c:dLbl>
            <c:dLbl>
              <c:idx val="4"/>
              <c:layout>
                <c:manualLayout>
                  <c:x val="-2.3894927536231885E-2"/>
                  <c:y val="8.47240051347881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E2-714D-8B67-8F8FDD152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Pack6!$S$2:$S$10</c:f>
              <c:numCache>
                <c:formatCode>General</c:formatCode>
                <c:ptCount val="9"/>
                <c:pt idx="0">
                  <c:v>-15</c:v>
                </c:pt>
                <c:pt idx="1">
                  <c:v>2</c:v>
                </c:pt>
                <c:pt idx="2">
                  <c:v>-1</c:v>
                </c:pt>
                <c:pt idx="3">
                  <c:v>7</c:v>
                </c:pt>
                <c:pt idx="4">
                  <c:v>-2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-8</c:v>
                </c:pt>
              </c:numCache>
            </c:numRef>
          </c:cat>
          <c:val>
            <c:numRef>
              <c:f>Pack6!$R$2:$R$10</c:f>
              <c:numCache>
                <c:formatCode>General</c:formatCode>
                <c:ptCount val="9"/>
                <c:pt idx="0">
                  <c:v>-7.5</c:v>
                </c:pt>
                <c:pt idx="1">
                  <c:v>1</c:v>
                </c:pt>
                <c:pt idx="2">
                  <c:v>-0.5</c:v>
                </c:pt>
                <c:pt idx="3">
                  <c:v>3.5</c:v>
                </c:pt>
                <c:pt idx="4">
                  <c:v>-1</c:v>
                </c:pt>
                <c:pt idx="5">
                  <c:v>3.5</c:v>
                </c:pt>
                <c:pt idx="6">
                  <c:v>5</c:v>
                </c:pt>
                <c:pt idx="7">
                  <c:v>3</c:v>
                </c:pt>
                <c:pt idx="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2-714D-8B67-8F8FDD15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B0F0"/>
              </a:solidFill>
              <a:prstDash val="dash"/>
              <a:round/>
            </a:ln>
            <a:effectLst/>
          </c:spPr>
        </c:hiLowLines>
        <c:marker val="1"/>
        <c:smooth val="0"/>
        <c:axId val="477477344"/>
        <c:axId val="473034064"/>
      </c:lineChart>
      <c:dateAx>
        <c:axId val="4897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71136"/>
        <c:crosses val="autoZero"/>
        <c:auto val="1"/>
        <c:lblOffset val="100"/>
        <c:baseTimeUnit val="months"/>
      </c:dateAx>
      <c:valAx>
        <c:axId val="4768711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Cases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32672"/>
        <c:crosses val="autoZero"/>
        <c:crossBetween val="between"/>
      </c:valAx>
      <c:valAx>
        <c:axId val="473034064"/>
        <c:scaling>
          <c:orientation val="minMax"/>
          <c:max val="50"/>
        </c:scaling>
        <c:delete val="1"/>
        <c:axPos val="r"/>
        <c:numFmt formatCode="General" sourceLinked="1"/>
        <c:majorTickMark val="out"/>
        <c:minorTickMark val="none"/>
        <c:tickLblPos val="nextTo"/>
        <c:crossAx val="477477344"/>
        <c:crosses val="max"/>
        <c:crossBetween val="between"/>
      </c:valAx>
      <c:catAx>
        <c:axId val="4774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0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028101106926861E-2"/>
          <c:y val="0.10776646821586329"/>
          <c:w val="0.42429162387310282"/>
          <c:h val="6.8986485803523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3036408158477"/>
          <c:y val="8.0730960333836074E-2"/>
          <c:w val="0.81552735377351571"/>
          <c:h val="0.79610388889402939"/>
        </c:manualLayout>
      </c:layout>
      <c:lineChart>
        <c:grouping val="standard"/>
        <c:varyColors val="0"/>
        <c:ser>
          <c:idx val="1"/>
          <c:order val="1"/>
          <c:tx>
            <c:strRef>
              <c:f>Pack4!$C$1</c:f>
              <c:strCache>
                <c:ptCount val="1"/>
                <c:pt idx="0">
                  <c:v>Number of Treated Cases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Pack4!$A$2:$A$10</c:f>
              <c:numCache>
                <c:formatCode>[$-409]mmm\-yy;@</c:formatCode>
                <c:ptCount val="9"/>
                <c:pt idx="0">
                  <c:v>43921</c:v>
                </c:pt>
                <c:pt idx="1">
                  <c:v>43951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Pack4!$C$2:$C$10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36</c:v>
                </c:pt>
                <c:pt idx="4">
                  <c:v>38</c:v>
                </c:pt>
                <c:pt idx="5">
                  <c:v>68</c:v>
                </c:pt>
                <c:pt idx="6">
                  <c:v>16</c:v>
                </c:pt>
                <c:pt idx="7">
                  <c:v>22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4-C044-AA5C-A8085E0DD660}"/>
            </c:ext>
          </c:extLst>
        </c:ser>
        <c:ser>
          <c:idx val="4"/>
          <c:order val="3"/>
          <c:tx>
            <c:strRef>
              <c:f>Pack4!$F$1</c:f>
              <c:strCache>
                <c:ptCount val="1"/>
                <c:pt idx="0">
                  <c:v>NSZU Planned Target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Pack4!$A$2:$A$10</c:f>
              <c:numCache>
                <c:formatCode>[$-409]mmm\-yy;@</c:formatCode>
                <c:ptCount val="9"/>
                <c:pt idx="0">
                  <c:v>43921</c:v>
                </c:pt>
                <c:pt idx="1">
                  <c:v>43951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Pack4!$F$2:$F$10</c:f>
              <c:numCache>
                <c:formatCode>General</c:formatCode>
                <c:ptCount val="9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4-C044-AA5C-A8085E0D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B0F0"/>
              </a:solidFill>
              <a:prstDash val="dash"/>
              <a:round/>
            </a:ln>
            <a:effectLst/>
          </c:spPr>
        </c:hiLowLines>
        <c:marker val="1"/>
        <c:smooth val="0"/>
        <c:axId val="490250288"/>
        <c:axId val="990519792"/>
      </c:lineChart>
      <c:lineChart>
        <c:grouping val="stacked"/>
        <c:varyColors val="0"/>
        <c:ser>
          <c:idx val="0"/>
          <c:order val="0"/>
          <c:tx>
            <c:strRef>
              <c:f>Pack4!$B$1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Pack4!$E$2:$E$10</c:f>
              <c:numCache>
                <c:formatCode>General</c:formatCode>
                <c:ptCount val="9"/>
                <c:pt idx="0">
                  <c:v>-178</c:v>
                </c:pt>
                <c:pt idx="1">
                  <c:v>-176</c:v>
                </c:pt>
                <c:pt idx="2">
                  <c:v>-179</c:v>
                </c:pt>
                <c:pt idx="3">
                  <c:v>-145</c:v>
                </c:pt>
                <c:pt idx="4">
                  <c:v>-143</c:v>
                </c:pt>
                <c:pt idx="5">
                  <c:v>-113</c:v>
                </c:pt>
                <c:pt idx="6">
                  <c:v>-165</c:v>
                </c:pt>
                <c:pt idx="7">
                  <c:v>-159</c:v>
                </c:pt>
                <c:pt idx="8">
                  <c:v>-131</c:v>
                </c:pt>
              </c:numCache>
            </c:numRef>
          </c:cat>
          <c:val>
            <c:numRef>
              <c:f>Pack4!$B$2:$B$10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36</c:v>
                </c:pt>
                <c:pt idx="4">
                  <c:v>38</c:v>
                </c:pt>
                <c:pt idx="5">
                  <c:v>68</c:v>
                </c:pt>
                <c:pt idx="6">
                  <c:v>16</c:v>
                </c:pt>
                <c:pt idx="7">
                  <c:v>22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4-C044-AA5C-A8085E0DD660}"/>
            </c:ext>
          </c:extLst>
        </c:ser>
        <c:ser>
          <c:idx val="2"/>
          <c:order val="2"/>
          <c:tx>
            <c:strRef>
              <c:f>Pack4!$D$1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Pack4!$E$2:$E$10</c:f>
              <c:numCache>
                <c:formatCode>General</c:formatCode>
                <c:ptCount val="9"/>
                <c:pt idx="0">
                  <c:v>-178</c:v>
                </c:pt>
                <c:pt idx="1">
                  <c:v>-176</c:v>
                </c:pt>
                <c:pt idx="2">
                  <c:v>-179</c:v>
                </c:pt>
                <c:pt idx="3">
                  <c:v>-145</c:v>
                </c:pt>
                <c:pt idx="4">
                  <c:v>-143</c:v>
                </c:pt>
                <c:pt idx="5">
                  <c:v>-113</c:v>
                </c:pt>
                <c:pt idx="6">
                  <c:v>-165</c:v>
                </c:pt>
                <c:pt idx="7">
                  <c:v>-159</c:v>
                </c:pt>
                <c:pt idx="8">
                  <c:v>-131</c:v>
                </c:pt>
              </c:numCache>
            </c:numRef>
          </c:cat>
          <c:val>
            <c:numRef>
              <c:f>Pack4!$D$2:$D$10</c:f>
              <c:numCache>
                <c:formatCode>General</c:formatCode>
                <c:ptCount val="9"/>
                <c:pt idx="0">
                  <c:v>-89</c:v>
                </c:pt>
                <c:pt idx="1">
                  <c:v>-88</c:v>
                </c:pt>
                <c:pt idx="2">
                  <c:v>-89.5</c:v>
                </c:pt>
                <c:pt idx="3">
                  <c:v>-72.5</c:v>
                </c:pt>
                <c:pt idx="4">
                  <c:v>-71.5</c:v>
                </c:pt>
                <c:pt idx="5">
                  <c:v>-56.5</c:v>
                </c:pt>
                <c:pt idx="6">
                  <c:v>-82.5</c:v>
                </c:pt>
                <c:pt idx="7">
                  <c:v>-79.5</c:v>
                </c:pt>
                <c:pt idx="8">
                  <c:v>-65.5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4-C044-AA5C-A8085E0D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B0F0"/>
              </a:solidFill>
              <a:prstDash val="dash"/>
              <a:round/>
            </a:ln>
            <a:effectLst/>
          </c:spPr>
        </c:hiLowLines>
        <c:marker val="1"/>
        <c:smooth val="0"/>
        <c:axId val="492915792"/>
        <c:axId val="493470832"/>
      </c:lineChart>
      <c:dateAx>
        <c:axId val="4902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9792"/>
        <c:crosses val="autoZero"/>
        <c:auto val="1"/>
        <c:lblOffset val="100"/>
        <c:baseTimeUnit val="months"/>
      </c:dateAx>
      <c:valAx>
        <c:axId val="990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0288"/>
        <c:crosses val="autoZero"/>
        <c:crossBetween val="between"/>
      </c:valAx>
      <c:valAx>
        <c:axId val="493470832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15792"/>
        <c:crosses val="max"/>
        <c:crossBetween val="between"/>
      </c:valAx>
      <c:catAx>
        <c:axId val="4929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4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81446942037274"/>
          <c:y val="9.0552291421856654E-2"/>
          <c:w val="0.60022580976260653"/>
          <c:h val="4.8175097384272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670029527559"/>
          <c:y val="4.2380502807977193E-2"/>
          <c:w val="0.84344549704724414"/>
          <c:h val="0.84094390858744639"/>
        </c:manualLayout>
      </c:layout>
      <c:lineChart>
        <c:grouping val="standard"/>
        <c:varyColors val="0"/>
        <c:ser>
          <c:idx val="1"/>
          <c:order val="1"/>
          <c:tx>
            <c:strRef>
              <c:f>Pack3!$C$1</c:f>
              <c:strCache>
                <c:ptCount val="1"/>
                <c:pt idx="0">
                  <c:v>Number of Treated Cases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Pack3!$A$2:$A$10</c:f>
              <c:numCache>
                <c:formatCode>[$-409]mmm\-yy;@</c:formatCode>
                <c:ptCount val="9"/>
                <c:pt idx="0">
                  <c:v>43921</c:v>
                </c:pt>
                <c:pt idx="1">
                  <c:v>43951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Pack3!$C$2:$C$10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4-2E4B-8E73-5A6C2678399F}"/>
            </c:ext>
          </c:extLst>
        </c:ser>
        <c:ser>
          <c:idx val="4"/>
          <c:order val="3"/>
          <c:tx>
            <c:strRef>
              <c:f>Pack3!$F$1</c:f>
              <c:strCache>
                <c:ptCount val="1"/>
                <c:pt idx="0">
                  <c:v>NSZU Planned Target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Pack3!$A$2:$A$10</c:f>
              <c:numCache>
                <c:formatCode>[$-409]mmm\-yy;@</c:formatCode>
                <c:ptCount val="9"/>
                <c:pt idx="0">
                  <c:v>43921</c:v>
                </c:pt>
                <c:pt idx="1">
                  <c:v>43951</c:v>
                </c:pt>
                <c:pt idx="2">
                  <c:v>44012</c:v>
                </c:pt>
                <c:pt idx="3">
                  <c:v>44043</c:v>
                </c:pt>
                <c:pt idx="4">
                  <c:v>44074</c:v>
                </c:pt>
                <c:pt idx="5">
                  <c:v>44104</c:v>
                </c:pt>
                <c:pt idx="6">
                  <c:v>44135</c:v>
                </c:pt>
                <c:pt idx="7">
                  <c:v>44165</c:v>
                </c:pt>
                <c:pt idx="8">
                  <c:v>44196</c:v>
                </c:pt>
              </c:numCache>
            </c:numRef>
          </c:cat>
          <c:val>
            <c:numRef>
              <c:f>Pack3!$F$2:$F$10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4-2E4B-8E73-5A6C2678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rgbClr val="00B0F0"/>
              </a:solidFill>
              <a:prstDash val="dash"/>
              <a:round/>
            </a:ln>
            <a:effectLst/>
          </c:spPr>
        </c:hiLowLines>
        <c:marker val="1"/>
        <c:smooth val="0"/>
        <c:axId val="478010320"/>
        <c:axId val="477694080"/>
      </c:lineChart>
      <c:lineChart>
        <c:grouping val="stacked"/>
        <c:varyColors val="0"/>
        <c:ser>
          <c:idx val="0"/>
          <c:order val="0"/>
          <c:tx>
            <c:strRef>
              <c:f>Pack3!$B$1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Pack3!$E$2:$E$10</c:f>
              <c:numCache>
                <c:formatCode>General</c:formatCode>
                <c:ptCount val="9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-5</c:v>
                </c:pt>
                <c:pt idx="4">
                  <c:v>-10</c:v>
                </c:pt>
                <c:pt idx="5">
                  <c:v>-14</c:v>
                </c:pt>
                <c:pt idx="6">
                  <c:v>-18</c:v>
                </c:pt>
                <c:pt idx="7">
                  <c:v>-14</c:v>
                </c:pt>
                <c:pt idx="8">
                  <c:v>-3</c:v>
                </c:pt>
              </c:numCache>
            </c:numRef>
          </c:cat>
          <c:val>
            <c:numRef>
              <c:f>Pack3!$B$2:$B$10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4-2E4B-8E73-5A6C2678399F}"/>
            </c:ext>
          </c:extLst>
        </c:ser>
        <c:ser>
          <c:idx val="2"/>
          <c:order val="2"/>
          <c:tx>
            <c:strRef>
              <c:f>Pack3!$D$1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Pack3!$E$2:$E$10</c:f>
              <c:numCache>
                <c:formatCode>General</c:formatCode>
                <c:ptCount val="9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-5</c:v>
                </c:pt>
                <c:pt idx="4">
                  <c:v>-10</c:v>
                </c:pt>
                <c:pt idx="5">
                  <c:v>-14</c:v>
                </c:pt>
                <c:pt idx="6">
                  <c:v>-18</c:v>
                </c:pt>
                <c:pt idx="7">
                  <c:v>-14</c:v>
                </c:pt>
                <c:pt idx="8">
                  <c:v>-3</c:v>
                </c:pt>
              </c:numCache>
            </c:numRef>
          </c:cat>
          <c:val>
            <c:numRef>
              <c:f>Pack3!$D$2:$D$10</c:f>
              <c:numCache>
                <c:formatCode>General</c:formatCode>
                <c:ptCount val="9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-2.5</c:v>
                </c:pt>
                <c:pt idx="4">
                  <c:v>-5</c:v>
                </c:pt>
                <c:pt idx="5">
                  <c:v>-7</c:v>
                </c:pt>
                <c:pt idx="6">
                  <c:v>-9</c:v>
                </c:pt>
                <c:pt idx="7">
                  <c:v>-7</c:v>
                </c:pt>
                <c:pt idx="8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4-2E4B-8E73-5A6C2678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533344"/>
        <c:axId val="955134560"/>
      </c:lineChart>
      <c:dateAx>
        <c:axId val="4780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94080"/>
        <c:crosses val="autoZero"/>
        <c:auto val="1"/>
        <c:lblOffset val="100"/>
        <c:baseTimeUnit val="months"/>
      </c:dateAx>
      <c:valAx>
        <c:axId val="477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Cases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0320"/>
        <c:crosses val="autoZero"/>
        <c:crossBetween val="between"/>
      </c:valAx>
      <c:valAx>
        <c:axId val="95513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33344"/>
        <c:crosses val="max"/>
        <c:crossBetween val="between"/>
      </c:valAx>
      <c:catAx>
        <c:axId val="9335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13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042461245078732"/>
          <c:y val="0.63068341490165236"/>
          <c:w val="0.48883812130905513"/>
          <c:h val="9.378079285206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42</xdr:row>
      <xdr:rowOff>88900</xdr:rowOff>
    </xdr:from>
    <xdr:to>
      <xdr:col>8</xdr:col>
      <xdr:colOff>406400</xdr:colOff>
      <xdr:row>68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6F3A1-BE87-ED43-8B40-6E38FE732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12</xdr:row>
      <xdr:rowOff>184150</xdr:rowOff>
    </xdr:from>
    <xdr:to>
      <xdr:col>7</xdr:col>
      <xdr:colOff>101600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EB692-0731-BE47-8772-E95B3C448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673100</xdr:colOff>
      <xdr:row>11</xdr:row>
      <xdr:rowOff>146050</xdr:rowOff>
    </xdr:from>
    <xdr:to>
      <xdr:col>19</xdr:col>
      <xdr:colOff>254000</xdr:colOff>
      <xdr:row>37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1AD6DF-8D1E-9840-BC20-59B4B034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0.1094</cdr:x>
      <cdr:y>0.6333</cdr:y>
    </cdr:from>
    <cdr:to>
      <cdr:x>0.14359</cdr:x>
      <cdr:y>0.67379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B63406-8AD1-674B-8F5A-84477B276AD8}"/>
            </a:ext>
          </a:extLst>
        </cdr:cNvPr>
        <cdr:cNvSpPr txBox="1"/>
      </cdr:nvSpPr>
      <cdr:spPr>
        <a:xfrm xmlns:a="http://schemas.openxmlformats.org/drawingml/2006/main">
          <a:off x="812800" y="3575050"/>
          <a:ext cx="254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0.10085</cdr:x>
      <cdr:y>0.64904</cdr:y>
    </cdr:from>
    <cdr:to>
      <cdr:x>0.15726</cdr:x>
      <cdr:y>0.70979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1A5A4F-123D-6D42-8DDB-46473A9D625D}"/>
            </a:ext>
          </a:extLst>
        </cdr:cNvPr>
        <cdr:cNvSpPr txBox="1"/>
      </cdr:nvSpPr>
      <cdr:spPr>
        <a:xfrm xmlns:a="http://schemas.openxmlformats.org/drawingml/2006/main">
          <a:off x="749300" y="3663950"/>
          <a:ext cx="419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-15</a:t>
          </a:r>
        </a:p>
      </cdr:txBody>
    </cdr:sp>
  </cdr:relSizeAnchor>
  <cdr:relSizeAnchor xmlns:cdr="http://schemas.openxmlformats.org/drawingml/2006/chartDrawing">
    <cdr:from>
      <cdr:x>0.69915</cdr:x>
      <cdr:y>0.27222</cdr:y>
    </cdr:from>
    <cdr:to>
      <cdr:x>0.75556</cdr:x>
      <cdr:y>0.33296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B4B71C0-D371-8242-874A-ECE308707024}"/>
            </a:ext>
          </a:extLst>
        </cdr:cNvPr>
        <cdr:cNvSpPr txBox="1"/>
      </cdr:nvSpPr>
      <cdr:spPr>
        <a:xfrm xmlns:a="http://schemas.openxmlformats.org/drawingml/2006/main">
          <a:off x="5194300" y="1536700"/>
          <a:ext cx="419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10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146050</xdr:rowOff>
    </xdr:from>
    <xdr:to>
      <xdr:col>14</xdr:col>
      <xdr:colOff>63500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AB6-0D1D-144D-A3A2-A3BD91F7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146050</xdr:rowOff>
    </xdr:from>
    <xdr:to>
      <xdr:col>13</xdr:col>
      <xdr:colOff>711200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036A6-C2B3-5D4F-9436-5DA0989EC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25.83203125" customWidth="1"/>
  </cols>
  <sheetData>
    <row r="1" spans="1:3" ht="16" x14ac:dyDescent="0.2">
      <c r="A1" s="3" t="s">
        <v>0</v>
      </c>
      <c r="B1" s="1" t="s">
        <v>1</v>
      </c>
      <c r="C1" s="1" t="s">
        <v>2</v>
      </c>
    </row>
    <row r="2" spans="1:3" hidden="1" x14ac:dyDescent="0.2">
      <c r="A2" s="2">
        <v>43921</v>
      </c>
      <c r="B2">
        <v>4</v>
      </c>
      <c r="C2">
        <v>3</v>
      </c>
    </row>
    <row r="3" spans="1:3" x14ac:dyDescent="0.2">
      <c r="A3" s="2">
        <v>43921</v>
      </c>
      <c r="B3">
        <v>6</v>
      </c>
      <c r="C3">
        <v>13</v>
      </c>
    </row>
    <row r="4" spans="1:3" hidden="1" x14ac:dyDescent="0.2">
      <c r="A4" s="2">
        <v>43951</v>
      </c>
      <c r="B4">
        <v>4</v>
      </c>
      <c r="C4">
        <v>5</v>
      </c>
    </row>
    <row r="5" spans="1:3" x14ac:dyDescent="0.2">
      <c r="A5" s="2">
        <v>43951</v>
      </c>
      <c r="B5">
        <v>6</v>
      </c>
      <c r="C5">
        <v>18</v>
      </c>
    </row>
    <row r="6" spans="1:3" x14ac:dyDescent="0.2">
      <c r="A6" s="2">
        <v>43982</v>
      </c>
      <c r="B6">
        <v>6</v>
      </c>
      <c r="C6">
        <v>35</v>
      </c>
    </row>
    <row r="7" spans="1:3" hidden="1" x14ac:dyDescent="0.2">
      <c r="A7" s="2">
        <v>44012</v>
      </c>
      <c r="B7">
        <v>4</v>
      </c>
      <c r="C7">
        <v>2</v>
      </c>
    </row>
    <row r="8" spans="1:3" x14ac:dyDescent="0.2">
      <c r="A8" s="2">
        <v>44012</v>
      </c>
      <c r="B8">
        <v>6</v>
      </c>
      <c r="C8">
        <v>32</v>
      </c>
    </row>
    <row r="9" spans="1:3" hidden="1" x14ac:dyDescent="0.2">
      <c r="A9" s="2">
        <v>44043</v>
      </c>
      <c r="B9">
        <v>3</v>
      </c>
      <c r="C9">
        <v>33</v>
      </c>
    </row>
    <row r="10" spans="1:3" hidden="1" x14ac:dyDescent="0.2">
      <c r="A10" s="2">
        <v>44043</v>
      </c>
      <c r="B10">
        <v>4</v>
      </c>
      <c r="C10">
        <v>36</v>
      </c>
    </row>
    <row r="11" spans="1:3" x14ac:dyDescent="0.2">
      <c r="A11" s="2">
        <v>44043</v>
      </c>
      <c r="B11">
        <v>6</v>
      </c>
      <c r="C11">
        <v>42</v>
      </c>
    </row>
    <row r="12" spans="1:3" hidden="1" x14ac:dyDescent="0.2">
      <c r="A12" s="2">
        <v>44074</v>
      </c>
      <c r="B12">
        <v>3</v>
      </c>
      <c r="C12">
        <v>28</v>
      </c>
    </row>
    <row r="13" spans="1:3" hidden="1" x14ac:dyDescent="0.2">
      <c r="A13" s="2">
        <v>44074</v>
      </c>
      <c r="B13">
        <v>4</v>
      </c>
      <c r="C13">
        <v>38</v>
      </c>
    </row>
    <row r="14" spans="1:3" x14ac:dyDescent="0.2">
      <c r="A14" s="2">
        <v>44074</v>
      </c>
      <c r="B14">
        <v>6</v>
      </c>
      <c r="C14">
        <v>34</v>
      </c>
    </row>
    <row r="15" spans="1:3" hidden="1" x14ac:dyDescent="0.2">
      <c r="A15" s="2">
        <v>44104</v>
      </c>
      <c r="B15">
        <v>3</v>
      </c>
      <c r="C15">
        <v>24</v>
      </c>
    </row>
    <row r="16" spans="1:3" hidden="1" x14ac:dyDescent="0.2">
      <c r="A16" s="2">
        <v>44104</v>
      </c>
      <c r="B16">
        <v>4</v>
      </c>
      <c r="C16">
        <v>68</v>
      </c>
    </row>
    <row r="17" spans="1:3" x14ac:dyDescent="0.2">
      <c r="A17" s="2">
        <v>44104</v>
      </c>
      <c r="B17">
        <v>6</v>
      </c>
      <c r="C17">
        <v>43</v>
      </c>
    </row>
    <row r="18" spans="1:3" hidden="1" x14ac:dyDescent="0.2">
      <c r="A18" s="2">
        <v>44135</v>
      </c>
      <c r="B18">
        <v>3</v>
      </c>
      <c r="C18">
        <v>20</v>
      </c>
    </row>
    <row r="19" spans="1:3" hidden="1" x14ac:dyDescent="0.2">
      <c r="A19" s="2">
        <v>44135</v>
      </c>
      <c r="B19">
        <v>4</v>
      </c>
      <c r="C19">
        <v>16</v>
      </c>
    </row>
    <row r="20" spans="1:3" x14ac:dyDescent="0.2">
      <c r="A20" s="2">
        <v>44135</v>
      </c>
      <c r="B20">
        <v>6</v>
      </c>
      <c r="C20">
        <v>46</v>
      </c>
    </row>
    <row r="21" spans="1:3" hidden="1" x14ac:dyDescent="0.2">
      <c r="A21" s="2">
        <v>44165</v>
      </c>
      <c r="B21">
        <v>3</v>
      </c>
      <c r="C21">
        <v>24</v>
      </c>
    </row>
    <row r="22" spans="1:3" hidden="1" x14ac:dyDescent="0.2">
      <c r="A22" s="2">
        <v>44165</v>
      </c>
      <c r="B22">
        <v>4</v>
      </c>
      <c r="C22">
        <v>22</v>
      </c>
    </row>
    <row r="23" spans="1:3" x14ac:dyDescent="0.2">
      <c r="A23" s="2">
        <v>44165</v>
      </c>
      <c r="B23">
        <v>6</v>
      </c>
      <c r="C23">
        <v>42</v>
      </c>
    </row>
    <row r="24" spans="1:3" hidden="1" x14ac:dyDescent="0.2">
      <c r="A24" s="2">
        <v>44196</v>
      </c>
      <c r="B24">
        <v>3</v>
      </c>
      <c r="C24">
        <v>35</v>
      </c>
    </row>
    <row r="25" spans="1:3" hidden="1" x14ac:dyDescent="0.2">
      <c r="A25" s="2">
        <v>44196</v>
      </c>
      <c r="B25">
        <v>4</v>
      </c>
      <c r="C25">
        <v>48</v>
      </c>
    </row>
    <row r="26" spans="1:3" x14ac:dyDescent="0.2">
      <c r="A26" s="2">
        <v>44196</v>
      </c>
      <c r="B26">
        <v>6</v>
      </c>
      <c r="C26">
        <v>28</v>
      </c>
    </row>
  </sheetData>
  <autoFilter ref="A1:C26" xr:uid="{B4AFC5F6-6AC6-A34B-B4BB-2EC0C388410B}">
    <filterColumn colId="1">
      <filters>
        <filter val="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10E3-D153-474C-A682-AA9906BB4F92}">
  <dimension ref="A1:T11"/>
  <sheetViews>
    <sheetView tabSelected="1" topLeftCell="E1" workbookViewId="0">
      <selection activeCell="U17" sqref="U17"/>
    </sheetView>
  </sheetViews>
  <sheetFormatPr baseColWidth="10" defaultRowHeight="15" x14ac:dyDescent="0.2"/>
  <cols>
    <col min="1" max="1" width="19" customWidth="1"/>
    <col min="2" max="5" width="14.6640625" customWidth="1"/>
  </cols>
  <sheetData>
    <row r="1" spans="1:20" ht="48" x14ac:dyDescent="0.2">
      <c r="A1" s="4" t="s">
        <v>3</v>
      </c>
      <c r="B1" s="4" t="s">
        <v>4</v>
      </c>
      <c r="C1" s="4" t="s">
        <v>5</v>
      </c>
      <c r="D1" s="4" t="s">
        <v>7</v>
      </c>
      <c r="E1" s="4" t="s">
        <v>6</v>
      </c>
      <c r="F1" s="5" t="s">
        <v>8</v>
      </c>
      <c r="G1" s="6"/>
      <c r="H1" s="4" t="s">
        <v>3</v>
      </c>
      <c r="I1" s="4" t="s">
        <v>4</v>
      </c>
      <c r="J1" s="4" t="s">
        <v>5</v>
      </c>
      <c r="K1" s="4" t="s">
        <v>7</v>
      </c>
      <c r="L1" s="4" t="s">
        <v>6</v>
      </c>
      <c r="M1" s="5" t="s">
        <v>8</v>
      </c>
      <c r="O1" s="4" t="s">
        <v>3</v>
      </c>
      <c r="P1" s="4" t="s">
        <v>5</v>
      </c>
      <c r="Q1" s="4" t="s">
        <v>4</v>
      </c>
      <c r="R1" s="4" t="s">
        <v>7</v>
      </c>
      <c r="S1" s="4" t="s">
        <v>6</v>
      </c>
      <c r="T1" s="5" t="s">
        <v>9</v>
      </c>
    </row>
    <row r="2" spans="1:20" x14ac:dyDescent="0.2">
      <c r="A2" s="2">
        <v>43951</v>
      </c>
      <c r="B2">
        <v>18</v>
      </c>
      <c r="C2">
        <v>18</v>
      </c>
      <c r="D2">
        <f>E2/2</f>
        <v>7.5</v>
      </c>
      <c r="E2">
        <f>F2-B2</f>
        <v>15</v>
      </c>
      <c r="F2">
        <v>33</v>
      </c>
      <c r="H2" s="2">
        <v>43951</v>
      </c>
      <c r="I2">
        <v>18</v>
      </c>
      <c r="J2">
        <v>18</v>
      </c>
      <c r="K2">
        <f>L2/2</f>
        <v>-7.5</v>
      </c>
      <c r="L2">
        <f>I2-M2</f>
        <v>-15</v>
      </c>
      <c r="M2">
        <v>33</v>
      </c>
      <c r="O2" s="2">
        <v>43951</v>
      </c>
      <c r="P2">
        <v>33</v>
      </c>
      <c r="Q2">
        <v>18</v>
      </c>
      <c r="R2">
        <f>S2/2</f>
        <v>-7.5</v>
      </c>
      <c r="S2">
        <f t="shared" ref="S2:S10" si="0">Q2-T2</f>
        <v>-15</v>
      </c>
      <c r="T2">
        <v>33</v>
      </c>
    </row>
    <row r="3" spans="1:20" x14ac:dyDescent="0.2">
      <c r="A3" s="2">
        <v>43982</v>
      </c>
      <c r="B3">
        <v>35</v>
      </c>
      <c r="C3">
        <v>35</v>
      </c>
      <c r="D3">
        <f t="shared" ref="D3:D10" si="1">E3/2</f>
        <v>-1</v>
      </c>
      <c r="E3">
        <f t="shared" ref="E3:E10" si="2">F3-B3</f>
        <v>-2</v>
      </c>
      <c r="F3">
        <v>33</v>
      </c>
      <c r="H3" s="2">
        <v>43982</v>
      </c>
      <c r="I3">
        <v>35</v>
      </c>
      <c r="J3">
        <v>35</v>
      </c>
      <c r="K3">
        <f t="shared" ref="K3:K10" si="3">L3/2</f>
        <v>1</v>
      </c>
      <c r="L3">
        <f t="shared" ref="L3:L10" si="4">I3-M3</f>
        <v>2</v>
      </c>
      <c r="M3">
        <v>33</v>
      </c>
      <c r="O3" s="2">
        <v>43982</v>
      </c>
      <c r="P3">
        <v>33</v>
      </c>
      <c r="Q3">
        <v>35</v>
      </c>
      <c r="R3">
        <f t="shared" ref="R3:R10" si="5">S3/2</f>
        <v>1</v>
      </c>
      <c r="S3">
        <f t="shared" si="0"/>
        <v>2</v>
      </c>
      <c r="T3">
        <v>33</v>
      </c>
    </row>
    <row r="4" spans="1:20" x14ac:dyDescent="0.2">
      <c r="A4" s="2">
        <v>44012</v>
      </c>
      <c r="B4">
        <v>32</v>
      </c>
      <c r="C4">
        <v>32</v>
      </c>
      <c r="D4">
        <f t="shared" si="1"/>
        <v>0.5</v>
      </c>
      <c r="E4">
        <f t="shared" si="2"/>
        <v>1</v>
      </c>
      <c r="F4">
        <v>33</v>
      </c>
      <c r="H4" s="2">
        <v>44012</v>
      </c>
      <c r="I4">
        <v>32</v>
      </c>
      <c r="J4">
        <v>32</v>
      </c>
      <c r="K4">
        <f t="shared" si="3"/>
        <v>-0.5</v>
      </c>
      <c r="L4">
        <f t="shared" si="4"/>
        <v>-1</v>
      </c>
      <c r="M4">
        <v>33</v>
      </c>
      <c r="O4" s="2">
        <v>44012</v>
      </c>
      <c r="P4">
        <v>33</v>
      </c>
      <c r="Q4">
        <v>32</v>
      </c>
      <c r="R4">
        <f t="shared" si="5"/>
        <v>-0.5</v>
      </c>
      <c r="S4">
        <f t="shared" si="0"/>
        <v>-1</v>
      </c>
      <c r="T4">
        <v>33</v>
      </c>
    </row>
    <row r="5" spans="1:20" x14ac:dyDescent="0.2">
      <c r="A5" s="2">
        <v>44043</v>
      </c>
      <c r="B5">
        <v>42</v>
      </c>
      <c r="C5">
        <v>42</v>
      </c>
      <c r="D5">
        <f t="shared" si="1"/>
        <v>-3.5</v>
      </c>
      <c r="E5">
        <f t="shared" si="2"/>
        <v>-7</v>
      </c>
      <c r="F5">
        <v>35</v>
      </c>
      <c r="H5" s="2">
        <v>44043</v>
      </c>
      <c r="I5">
        <v>42</v>
      </c>
      <c r="J5">
        <v>42</v>
      </c>
      <c r="K5">
        <f t="shared" si="3"/>
        <v>3.5</v>
      </c>
      <c r="L5">
        <f t="shared" si="4"/>
        <v>7</v>
      </c>
      <c r="M5">
        <v>35</v>
      </c>
      <c r="O5" s="2">
        <v>44043</v>
      </c>
      <c r="P5">
        <v>35</v>
      </c>
      <c r="Q5">
        <v>42</v>
      </c>
      <c r="R5">
        <f t="shared" si="5"/>
        <v>3.5</v>
      </c>
      <c r="S5">
        <f t="shared" si="0"/>
        <v>7</v>
      </c>
      <c r="T5">
        <v>35</v>
      </c>
    </row>
    <row r="6" spans="1:20" x14ac:dyDescent="0.2">
      <c r="A6" s="2">
        <v>44074</v>
      </c>
      <c r="B6">
        <v>34</v>
      </c>
      <c r="C6">
        <v>34</v>
      </c>
      <c r="D6">
        <f t="shared" si="1"/>
        <v>1</v>
      </c>
      <c r="E6">
        <f t="shared" si="2"/>
        <v>2</v>
      </c>
      <c r="F6">
        <v>36</v>
      </c>
      <c r="H6" s="2">
        <v>44074</v>
      </c>
      <c r="I6">
        <v>34</v>
      </c>
      <c r="J6">
        <v>34</v>
      </c>
      <c r="K6">
        <f t="shared" si="3"/>
        <v>-1</v>
      </c>
      <c r="L6">
        <f t="shared" si="4"/>
        <v>-2</v>
      </c>
      <c r="M6">
        <v>36</v>
      </c>
      <c r="O6" s="2">
        <v>44074</v>
      </c>
      <c r="P6">
        <v>36</v>
      </c>
      <c r="Q6">
        <v>34</v>
      </c>
      <c r="R6">
        <f t="shared" si="5"/>
        <v>-1</v>
      </c>
      <c r="S6">
        <f t="shared" si="0"/>
        <v>-2</v>
      </c>
      <c r="T6">
        <v>36</v>
      </c>
    </row>
    <row r="7" spans="1:20" x14ac:dyDescent="0.2">
      <c r="A7" s="2">
        <v>44104</v>
      </c>
      <c r="B7">
        <v>43</v>
      </c>
      <c r="C7">
        <v>43</v>
      </c>
      <c r="D7">
        <f t="shared" si="1"/>
        <v>-3.5</v>
      </c>
      <c r="E7">
        <f t="shared" si="2"/>
        <v>-7</v>
      </c>
      <c r="F7">
        <v>36</v>
      </c>
      <c r="H7" s="2">
        <v>44104</v>
      </c>
      <c r="I7">
        <v>43</v>
      </c>
      <c r="J7">
        <v>43</v>
      </c>
      <c r="K7">
        <f t="shared" si="3"/>
        <v>3.5</v>
      </c>
      <c r="L7">
        <f t="shared" si="4"/>
        <v>7</v>
      </c>
      <c r="M7">
        <v>36</v>
      </c>
      <c r="O7" s="2">
        <v>44104</v>
      </c>
      <c r="P7">
        <v>36</v>
      </c>
      <c r="Q7">
        <v>43</v>
      </c>
      <c r="R7">
        <f t="shared" si="5"/>
        <v>3.5</v>
      </c>
      <c r="S7">
        <f t="shared" si="0"/>
        <v>7</v>
      </c>
      <c r="T7">
        <v>36</v>
      </c>
    </row>
    <row r="8" spans="1:20" x14ac:dyDescent="0.2">
      <c r="A8" s="2">
        <v>44135</v>
      </c>
      <c r="B8">
        <v>46</v>
      </c>
      <c r="C8">
        <v>46</v>
      </c>
      <c r="D8">
        <f t="shared" si="1"/>
        <v>-5</v>
      </c>
      <c r="E8">
        <f t="shared" si="2"/>
        <v>-10</v>
      </c>
      <c r="F8">
        <v>36</v>
      </c>
      <c r="H8" s="2">
        <v>44135</v>
      </c>
      <c r="I8">
        <v>46</v>
      </c>
      <c r="J8">
        <v>46</v>
      </c>
      <c r="K8">
        <f t="shared" si="3"/>
        <v>5</v>
      </c>
      <c r="L8">
        <f t="shared" si="4"/>
        <v>10</v>
      </c>
      <c r="M8">
        <v>36</v>
      </c>
      <c r="O8" s="2">
        <v>44135</v>
      </c>
      <c r="P8">
        <v>36</v>
      </c>
      <c r="Q8">
        <v>46</v>
      </c>
      <c r="R8">
        <f t="shared" si="5"/>
        <v>5</v>
      </c>
      <c r="S8">
        <f t="shared" si="0"/>
        <v>10</v>
      </c>
      <c r="T8">
        <v>36</v>
      </c>
    </row>
    <row r="9" spans="1:20" x14ac:dyDescent="0.2">
      <c r="A9" s="2">
        <v>44165</v>
      </c>
      <c r="B9">
        <v>42</v>
      </c>
      <c r="C9">
        <v>42</v>
      </c>
      <c r="D9">
        <f t="shared" si="1"/>
        <v>-3</v>
      </c>
      <c r="E9">
        <f t="shared" si="2"/>
        <v>-6</v>
      </c>
      <c r="F9">
        <v>36</v>
      </c>
      <c r="H9" s="2">
        <v>44165</v>
      </c>
      <c r="I9">
        <v>42</v>
      </c>
      <c r="J9">
        <v>42</v>
      </c>
      <c r="K9">
        <f t="shared" si="3"/>
        <v>3</v>
      </c>
      <c r="L9">
        <f t="shared" si="4"/>
        <v>6</v>
      </c>
      <c r="M9">
        <v>36</v>
      </c>
      <c r="O9" s="2">
        <v>44165</v>
      </c>
      <c r="P9">
        <v>36</v>
      </c>
      <c r="Q9">
        <v>42</v>
      </c>
      <c r="R9">
        <f t="shared" si="5"/>
        <v>3</v>
      </c>
      <c r="S9">
        <f t="shared" si="0"/>
        <v>6</v>
      </c>
      <c r="T9">
        <v>36</v>
      </c>
    </row>
    <row r="10" spans="1:20" x14ac:dyDescent="0.2">
      <c r="A10" s="2">
        <v>44196</v>
      </c>
      <c r="B10">
        <v>28</v>
      </c>
      <c r="C10">
        <v>28</v>
      </c>
      <c r="D10">
        <f t="shared" si="1"/>
        <v>4</v>
      </c>
      <c r="E10">
        <f t="shared" si="2"/>
        <v>8</v>
      </c>
      <c r="F10">
        <v>36</v>
      </c>
      <c r="H10" s="2">
        <v>44196</v>
      </c>
      <c r="I10">
        <v>28</v>
      </c>
      <c r="J10">
        <v>28</v>
      </c>
      <c r="K10">
        <f t="shared" si="3"/>
        <v>-4</v>
      </c>
      <c r="L10">
        <f t="shared" si="4"/>
        <v>-8</v>
      </c>
      <c r="M10">
        <v>36</v>
      </c>
      <c r="O10" s="2">
        <v>44196</v>
      </c>
      <c r="P10">
        <v>36</v>
      </c>
      <c r="Q10">
        <v>28</v>
      </c>
      <c r="R10">
        <f t="shared" si="5"/>
        <v>-4</v>
      </c>
      <c r="S10">
        <f t="shared" si="0"/>
        <v>-8</v>
      </c>
      <c r="T10">
        <v>36</v>
      </c>
    </row>
    <row r="11" spans="1:20" x14ac:dyDescent="0.2">
      <c r="P11">
        <f>AVERAGE(P3:P10)</f>
        <v>35.125</v>
      </c>
      <c r="Q11">
        <f>AVERAGE(Q3:Q10)</f>
        <v>37.75</v>
      </c>
      <c r="T11">
        <f>AVERAGE(T3:T10)</f>
        <v>35.125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2650-CCDF-1142-9F56-4E30DD2A1054}">
  <dimension ref="A1:G10"/>
  <sheetViews>
    <sheetView topLeftCell="A11" workbookViewId="0">
      <selection activeCell="Q25" sqref="Q25"/>
    </sheetView>
  </sheetViews>
  <sheetFormatPr baseColWidth="10" defaultRowHeight="15" x14ac:dyDescent="0.2"/>
  <sheetData>
    <row r="1" spans="1:7" ht="48" x14ac:dyDescent="0.2">
      <c r="A1" s="3" t="s">
        <v>0</v>
      </c>
      <c r="B1" s="1" t="s">
        <v>5</v>
      </c>
      <c r="C1" s="3" t="s">
        <v>4</v>
      </c>
      <c r="D1" s="4" t="s">
        <v>7</v>
      </c>
      <c r="E1" s="4" t="s">
        <v>6</v>
      </c>
      <c r="F1" s="5" t="s">
        <v>9</v>
      </c>
      <c r="G1" s="7"/>
    </row>
    <row r="2" spans="1:7" x14ac:dyDescent="0.2">
      <c r="A2" s="2">
        <v>43921</v>
      </c>
      <c r="B2">
        <v>3</v>
      </c>
      <c r="C2">
        <v>3</v>
      </c>
      <c r="D2">
        <f>E2/2</f>
        <v>-89</v>
      </c>
      <c r="E2">
        <f t="shared" ref="E2:E10" si="0">C2-F2</f>
        <v>-178</v>
      </c>
      <c r="F2">
        <v>181</v>
      </c>
    </row>
    <row r="3" spans="1:7" x14ac:dyDescent="0.2">
      <c r="A3" s="2">
        <v>43951</v>
      </c>
      <c r="B3">
        <v>5</v>
      </c>
      <c r="C3">
        <v>5</v>
      </c>
      <c r="D3">
        <f t="shared" ref="D3:D10" si="1">E3/2</f>
        <v>-88</v>
      </c>
      <c r="E3">
        <f t="shared" si="0"/>
        <v>-176</v>
      </c>
      <c r="F3">
        <v>181</v>
      </c>
    </row>
    <row r="4" spans="1:7" x14ac:dyDescent="0.2">
      <c r="A4" s="2">
        <v>44012</v>
      </c>
      <c r="B4">
        <v>2</v>
      </c>
      <c r="C4">
        <v>2</v>
      </c>
      <c r="D4">
        <f t="shared" si="1"/>
        <v>-89.5</v>
      </c>
      <c r="E4">
        <f t="shared" si="0"/>
        <v>-179</v>
      </c>
      <c r="F4">
        <v>181</v>
      </c>
    </row>
    <row r="5" spans="1:7" x14ac:dyDescent="0.2">
      <c r="A5" s="2">
        <v>44043</v>
      </c>
      <c r="B5">
        <v>36</v>
      </c>
      <c r="C5">
        <v>36</v>
      </c>
      <c r="D5">
        <f t="shared" si="1"/>
        <v>-72.5</v>
      </c>
      <c r="E5">
        <f t="shared" si="0"/>
        <v>-145</v>
      </c>
      <c r="F5">
        <v>181</v>
      </c>
    </row>
    <row r="6" spans="1:7" x14ac:dyDescent="0.2">
      <c r="A6" s="2">
        <v>44074</v>
      </c>
      <c r="B6">
        <v>38</v>
      </c>
      <c r="C6">
        <v>38</v>
      </c>
      <c r="D6">
        <f t="shared" si="1"/>
        <v>-71.5</v>
      </c>
      <c r="E6">
        <f t="shared" si="0"/>
        <v>-143</v>
      </c>
      <c r="F6">
        <v>181</v>
      </c>
    </row>
    <row r="7" spans="1:7" x14ac:dyDescent="0.2">
      <c r="A7" s="2">
        <v>44104</v>
      </c>
      <c r="B7">
        <v>68</v>
      </c>
      <c r="C7">
        <v>68</v>
      </c>
      <c r="D7">
        <f t="shared" si="1"/>
        <v>-56.5</v>
      </c>
      <c r="E7">
        <f t="shared" si="0"/>
        <v>-113</v>
      </c>
      <c r="F7">
        <v>181</v>
      </c>
    </row>
    <row r="8" spans="1:7" x14ac:dyDescent="0.2">
      <c r="A8" s="2">
        <v>44135</v>
      </c>
      <c r="B8">
        <v>16</v>
      </c>
      <c r="C8">
        <v>16</v>
      </c>
      <c r="D8">
        <f t="shared" si="1"/>
        <v>-82.5</v>
      </c>
      <c r="E8">
        <f t="shared" si="0"/>
        <v>-165</v>
      </c>
      <c r="F8">
        <v>181</v>
      </c>
    </row>
    <row r="9" spans="1:7" x14ac:dyDescent="0.2">
      <c r="A9" s="2">
        <v>44165</v>
      </c>
      <c r="B9">
        <v>22</v>
      </c>
      <c r="C9">
        <v>22</v>
      </c>
      <c r="D9">
        <f t="shared" si="1"/>
        <v>-79.5</v>
      </c>
      <c r="E9">
        <f t="shared" si="0"/>
        <v>-159</v>
      </c>
      <c r="F9">
        <v>181</v>
      </c>
    </row>
    <row r="10" spans="1:7" x14ac:dyDescent="0.2">
      <c r="A10" s="2">
        <v>44196</v>
      </c>
      <c r="B10">
        <v>48</v>
      </c>
      <c r="C10">
        <v>48</v>
      </c>
      <c r="D10">
        <f t="shared" si="1"/>
        <v>-65.5</v>
      </c>
      <c r="E10">
        <f t="shared" si="0"/>
        <v>-131</v>
      </c>
      <c r="F10">
        <v>179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3AFC-85AB-BA45-8427-84BB4009A0B1}">
  <dimension ref="A1:F10"/>
  <sheetViews>
    <sheetView topLeftCell="A5" workbookViewId="0">
      <selection activeCell="P34" sqref="P34"/>
    </sheetView>
  </sheetViews>
  <sheetFormatPr baseColWidth="10" defaultRowHeight="15" x14ac:dyDescent="0.2"/>
  <sheetData>
    <row r="1" spans="1:6" ht="48" x14ac:dyDescent="0.2">
      <c r="A1" s="3" t="s">
        <v>0</v>
      </c>
      <c r="B1" s="1" t="s">
        <v>5</v>
      </c>
      <c r="C1" s="3" t="s">
        <v>4</v>
      </c>
      <c r="D1" s="4" t="s">
        <v>7</v>
      </c>
      <c r="E1" s="4" t="s">
        <v>6</v>
      </c>
      <c r="F1" s="5" t="s">
        <v>9</v>
      </c>
    </row>
    <row r="2" spans="1:6" x14ac:dyDescent="0.2">
      <c r="A2" s="2">
        <v>43921</v>
      </c>
      <c r="B2">
        <v>0</v>
      </c>
      <c r="C2">
        <v>0</v>
      </c>
      <c r="D2">
        <f>E2/2</f>
        <v>-19</v>
      </c>
      <c r="E2">
        <f t="shared" ref="E2:E10" si="0">C2-F2</f>
        <v>-38</v>
      </c>
      <c r="F2">
        <v>38</v>
      </c>
    </row>
    <row r="3" spans="1:6" x14ac:dyDescent="0.2">
      <c r="A3" s="2">
        <v>43951</v>
      </c>
      <c r="B3">
        <v>0</v>
      </c>
      <c r="C3">
        <v>0</v>
      </c>
      <c r="D3">
        <f t="shared" ref="D3:D10" si="1">E3/2</f>
        <v>-19</v>
      </c>
      <c r="E3">
        <f t="shared" si="0"/>
        <v>-38</v>
      </c>
      <c r="F3">
        <v>38</v>
      </c>
    </row>
    <row r="4" spans="1:6" x14ac:dyDescent="0.2">
      <c r="A4" s="2">
        <v>44012</v>
      </c>
      <c r="B4">
        <v>0</v>
      </c>
      <c r="C4">
        <v>0</v>
      </c>
      <c r="D4">
        <f t="shared" si="1"/>
        <v>-19</v>
      </c>
      <c r="E4">
        <f t="shared" si="0"/>
        <v>-38</v>
      </c>
      <c r="F4">
        <v>38</v>
      </c>
    </row>
    <row r="5" spans="1:6" x14ac:dyDescent="0.2">
      <c r="A5" s="2">
        <v>44043</v>
      </c>
      <c r="B5">
        <v>33</v>
      </c>
      <c r="C5">
        <v>33</v>
      </c>
      <c r="D5">
        <f t="shared" si="1"/>
        <v>-2.5</v>
      </c>
      <c r="E5">
        <f t="shared" si="0"/>
        <v>-5</v>
      </c>
      <c r="F5">
        <v>38</v>
      </c>
    </row>
    <row r="6" spans="1:6" x14ac:dyDescent="0.2">
      <c r="A6" s="2">
        <v>44074</v>
      </c>
      <c r="B6">
        <v>28</v>
      </c>
      <c r="C6">
        <v>28</v>
      </c>
      <c r="D6">
        <f t="shared" si="1"/>
        <v>-5</v>
      </c>
      <c r="E6">
        <f t="shared" si="0"/>
        <v>-10</v>
      </c>
      <c r="F6">
        <v>38</v>
      </c>
    </row>
    <row r="7" spans="1:6" x14ac:dyDescent="0.2">
      <c r="A7" s="2">
        <v>44104</v>
      </c>
      <c r="B7">
        <v>24</v>
      </c>
      <c r="C7">
        <v>24</v>
      </c>
      <c r="D7">
        <f t="shared" si="1"/>
        <v>-7</v>
      </c>
      <c r="E7">
        <f t="shared" si="0"/>
        <v>-14</v>
      </c>
      <c r="F7">
        <v>38</v>
      </c>
    </row>
    <row r="8" spans="1:6" x14ac:dyDescent="0.2">
      <c r="A8" s="2">
        <v>44135</v>
      </c>
      <c r="B8">
        <v>20</v>
      </c>
      <c r="C8">
        <v>20</v>
      </c>
      <c r="D8">
        <f t="shared" si="1"/>
        <v>-9</v>
      </c>
      <c r="E8">
        <f t="shared" si="0"/>
        <v>-18</v>
      </c>
      <c r="F8">
        <v>38</v>
      </c>
    </row>
    <row r="9" spans="1:6" x14ac:dyDescent="0.2">
      <c r="A9" s="2">
        <v>44165</v>
      </c>
      <c r="B9">
        <v>24</v>
      </c>
      <c r="C9">
        <v>24</v>
      </c>
      <c r="D9">
        <f t="shared" si="1"/>
        <v>-7</v>
      </c>
      <c r="E9">
        <f t="shared" si="0"/>
        <v>-14</v>
      </c>
      <c r="F9">
        <v>38</v>
      </c>
    </row>
    <row r="10" spans="1:6" x14ac:dyDescent="0.2">
      <c r="A10" s="2">
        <v>44196</v>
      </c>
      <c r="B10">
        <v>35</v>
      </c>
      <c r="C10">
        <v>35</v>
      </c>
      <c r="D10">
        <f t="shared" si="1"/>
        <v>-1.5</v>
      </c>
      <c r="E10">
        <f t="shared" si="0"/>
        <v>-3</v>
      </c>
      <c r="F10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Pack6</vt:lpstr>
      <vt:lpstr>Pack4</vt:lpstr>
      <vt:lpstr>Pack3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2021-02-24T09:35:17Z</dcterms:created>
  <dcterms:modified xsi:type="dcterms:W3CDTF">2021-02-24T20:15:09Z</dcterms:modified>
</cp:coreProperties>
</file>