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tudy\FPT\PRJ301\PRJ301-BookShop\Database\"/>
    </mc:Choice>
  </mc:AlternateContent>
  <xr:revisionPtr revIDLastSave="0" documentId="13_ncr:1_{934FCE95-FBB1-47ED-801E-D90E71717C0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Books" sheetId="1" r:id="rId1"/>
    <sheet name="Genres" sheetId="2" r:id="rId2"/>
    <sheet name="Publishers" sheetId="3" r:id="rId3"/>
    <sheet name="Authors" sheetId="4" r:id="rId4"/>
  </sheets>
  <definedNames>
    <definedName name="_xlnm._FilterDatabase" localSheetId="0" hidden="1">Books!$A$1:$I$56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56" i="1"/>
  <c r="G62" i="1"/>
  <c r="H62" i="1"/>
  <c r="I62" i="1"/>
  <c r="G63" i="1"/>
  <c r="H63" i="1"/>
  <c r="I63" i="1"/>
  <c r="G64" i="1"/>
  <c r="H64" i="1"/>
  <c r="I64" i="1"/>
  <c r="G53" i="1"/>
  <c r="H53" i="1"/>
  <c r="I53" i="1"/>
  <c r="G54" i="1"/>
  <c r="H54" i="1"/>
  <c r="I54" i="1"/>
  <c r="G55" i="1"/>
  <c r="H55" i="1"/>
  <c r="I55" i="1"/>
  <c r="H25" i="1"/>
  <c r="I25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44" i="1"/>
  <c r="H44" i="1"/>
  <c r="I44" i="1"/>
  <c r="G43" i="1"/>
  <c r="H43" i="1"/>
  <c r="I43" i="1"/>
  <c r="G45" i="1"/>
  <c r="H45" i="1"/>
  <c r="I45" i="1"/>
  <c r="G46" i="1"/>
  <c r="H46" i="1"/>
  <c r="I46" i="1"/>
  <c r="G47" i="1"/>
  <c r="H47" i="1"/>
  <c r="I47" i="1"/>
  <c r="G49" i="1"/>
  <c r="H49" i="1"/>
  <c r="I49" i="1"/>
  <c r="G50" i="1"/>
  <c r="H50" i="1"/>
  <c r="I50" i="1"/>
  <c r="G51" i="1"/>
  <c r="H51" i="1"/>
  <c r="I51" i="1"/>
  <c r="G48" i="1"/>
  <c r="H48" i="1"/>
  <c r="I48" i="1"/>
  <c r="G52" i="1"/>
  <c r="H52" i="1"/>
  <c r="I52" i="1"/>
  <c r="G33" i="1"/>
  <c r="H33" i="1"/>
  <c r="I33" i="1"/>
  <c r="G35" i="1"/>
  <c r="H35" i="1"/>
  <c r="I35" i="1"/>
  <c r="G36" i="1"/>
  <c r="H36" i="1"/>
  <c r="I36" i="1"/>
  <c r="G37" i="1"/>
  <c r="H37" i="1"/>
  <c r="I37" i="1"/>
  <c r="G38" i="1"/>
  <c r="H38" i="1"/>
  <c r="I38" i="1"/>
  <c r="G34" i="1"/>
  <c r="H34" i="1"/>
  <c r="I34" i="1"/>
  <c r="G39" i="1"/>
  <c r="H39" i="1"/>
  <c r="I39" i="1"/>
  <c r="G40" i="1"/>
  <c r="H40" i="1"/>
  <c r="I40" i="1"/>
  <c r="G41" i="1"/>
  <c r="H41" i="1"/>
  <c r="I41" i="1"/>
  <c r="G42" i="1"/>
  <c r="H42" i="1"/>
  <c r="I42" i="1"/>
  <c r="G22" i="1"/>
  <c r="H22" i="1"/>
  <c r="I22" i="1"/>
  <c r="G23" i="1"/>
  <c r="H23" i="1"/>
  <c r="I23" i="1"/>
  <c r="G24" i="1"/>
  <c r="H24" i="1"/>
  <c r="I24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18" i="1"/>
  <c r="H18" i="1"/>
  <c r="I18" i="1"/>
  <c r="G19" i="1"/>
  <c r="H19" i="1"/>
  <c r="I19" i="1"/>
  <c r="G20" i="1"/>
  <c r="H20" i="1"/>
  <c r="I20" i="1"/>
  <c r="G21" i="1"/>
  <c r="H21" i="1"/>
  <c r="I21" i="1"/>
  <c r="I3" i="1"/>
  <c r="I4" i="1"/>
  <c r="I5" i="1"/>
  <c r="I7" i="1"/>
  <c r="I9" i="1"/>
  <c r="I6" i="1"/>
  <c r="I11" i="1"/>
  <c r="I8" i="1"/>
  <c r="I10" i="1"/>
  <c r="I12" i="1"/>
  <c r="I14" i="1"/>
  <c r="I15" i="1"/>
  <c r="I16" i="1"/>
  <c r="I17" i="1"/>
  <c r="I13" i="1"/>
  <c r="H3" i="1"/>
  <c r="H4" i="1"/>
  <c r="H5" i="1"/>
  <c r="H7" i="1"/>
  <c r="H9" i="1"/>
  <c r="H6" i="1"/>
  <c r="H11" i="1"/>
  <c r="H8" i="1"/>
  <c r="H10" i="1"/>
  <c r="H12" i="1"/>
  <c r="H14" i="1"/>
  <c r="H15" i="1"/>
  <c r="H16" i="1"/>
  <c r="H17" i="1"/>
  <c r="H13" i="1"/>
  <c r="G3" i="1"/>
  <c r="G4" i="1"/>
  <c r="G5" i="1"/>
  <c r="G7" i="1"/>
  <c r="G9" i="1"/>
  <c r="G6" i="1"/>
  <c r="G11" i="1"/>
  <c r="G8" i="1"/>
  <c r="G10" i="1"/>
  <c r="G12" i="1"/>
  <c r="G14" i="1"/>
  <c r="G15" i="1"/>
  <c r="G16" i="1"/>
  <c r="G17" i="1"/>
  <c r="G13" i="1"/>
  <c r="H2" i="1"/>
  <c r="G2" i="1"/>
  <c r="I2" i="1"/>
</calcChain>
</file>

<file path=xl/sharedStrings.xml><?xml version="1.0" encoding="utf-8"?>
<sst xmlns="http://schemas.openxmlformats.org/spreadsheetml/2006/main" count="365" uniqueCount="193">
  <si>
    <t>Title</t>
  </si>
  <si>
    <t>Price</t>
  </si>
  <si>
    <t>Stock</t>
  </si>
  <si>
    <t>Publisher_id</t>
  </si>
  <si>
    <t>Author_id</t>
  </si>
  <si>
    <t>Publishers</t>
  </si>
  <si>
    <t>Authors</t>
  </si>
  <si>
    <t>Genre</t>
  </si>
  <si>
    <t>Publisher</t>
  </si>
  <si>
    <t>Author</t>
  </si>
  <si>
    <t>Paul Kalanithi</t>
  </si>
  <si>
    <t>ID</t>
  </si>
  <si>
    <t>Categories</t>
  </si>
  <si>
    <t>Category_id</t>
  </si>
  <si>
    <t>FICTION</t>
  </si>
  <si>
    <t>BUSINESS AND MANAGEMENT</t>
  </si>
  <si>
    <t>PERSONAL DEVELOPMENT</t>
  </si>
  <si>
    <t>CHILDREN'S BOOKS</t>
  </si>
  <si>
    <t>DICTIONARIES AND LANGUAGES</t>
  </si>
  <si>
    <t>OTHER LANGUAGES</t>
  </si>
  <si>
    <t>OTHER CATEGORIES</t>
  </si>
  <si>
    <t>If He Had Been With Me</t>
  </si>
  <si>
    <t>Sourcebooks Fire</t>
  </si>
  <si>
    <t>Laura Nowlin</t>
  </si>
  <si>
    <t>Never Let Me Go</t>
  </si>
  <si>
    <t>Faber Paperback</t>
  </si>
  <si>
    <t>Ishiguro Kazuo</t>
  </si>
  <si>
    <t>Klara And The Sun</t>
  </si>
  <si>
    <t>Kazuo Ishiguro</t>
  </si>
  <si>
    <t>The Bell Jar</t>
  </si>
  <si>
    <t>Sylvia Plath</t>
  </si>
  <si>
    <t>Death Of The Black Widow</t>
  </si>
  <si>
    <t>Grand Central Publishing</t>
  </si>
  <si>
    <t>James Patterson</t>
  </si>
  <si>
    <t>The Ninth Month</t>
  </si>
  <si>
    <t>21st Birthday (A Women's Murder Club Thriller, 21)</t>
  </si>
  <si>
    <t>The Red Book (A Billy Harney Thriller, 2)</t>
  </si>
  <si>
    <t>Steal</t>
  </si>
  <si>
    <t>The Perfect Assassin: A Doc Savage Thriller</t>
  </si>
  <si>
    <t>Principles</t>
  </si>
  <si>
    <t>SIMON &amp; SCHUSTER</t>
  </si>
  <si>
    <t>Ray Dalio</t>
  </si>
  <si>
    <t>The Lean Startup</t>
  </si>
  <si>
    <t>Random House USA Inc</t>
  </si>
  <si>
    <t>Eric Ries</t>
  </si>
  <si>
    <t>Why We Sleep</t>
  </si>
  <si>
    <t>Matthew Walker</t>
  </si>
  <si>
    <t>Scribner Book Company</t>
  </si>
  <si>
    <t>Bad Blood: Secrets And Lies In A Silicon Valley Startup</t>
  </si>
  <si>
    <t>John Caeeeyou</t>
  </si>
  <si>
    <t>Penguin Random House</t>
  </si>
  <si>
    <t>Predictably Irrational: The Hidden Forces That Shape Our Decisions</t>
  </si>
  <si>
    <t>Dan Ariely</t>
  </si>
  <si>
    <t>Harper</t>
  </si>
  <si>
    <t>Principles For Dealing With The Changing World Order: Why Nations Succeed And Fail</t>
  </si>
  <si>
    <t>Simon &amp; Schuster</t>
  </si>
  <si>
    <t>Good to Great : Why Some Companies Make the Leap...and Others Don't</t>
  </si>
  <si>
    <t>James C Collins</t>
  </si>
  <si>
    <t>HarperCollins</t>
  </si>
  <si>
    <t>Give And Take</t>
  </si>
  <si>
    <t>Adam Grant</t>
  </si>
  <si>
    <t>W&amp;N</t>
  </si>
  <si>
    <t>No Rules Rules : Netflix And The Culture Of Reinvention</t>
  </si>
  <si>
    <t>REED HASTINGS</t>
  </si>
  <si>
    <t>Ebury Publishing</t>
  </si>
  <si>
    <t>Robert's Rules Of Order Newly Revised (12th Edition)</t>
  </si>
  <si>
    <t>Henry Robert</t>
  </si>
  <si>
    <t>PublicAffairs</t>
  </si>
  <si>
    <t>The Subtle Art of Not Giving a F*ck: A Counterintuitive Approach to Living a Good Life</t>
  </si>
  <si>
    <t>Mark Manson</t>
  </si>
  <si>
    <t>HarperOne</t>
  </si>
  <si>
    <t>How to Win Friends and Influence People</t>
  </si>
  <si>
    <t>Pocket Books</t>
  </si>
  <si>
    <t>Dale Carnegie</t>
  </si>
  <si>
    <t>How Psychology Works</t>
  </si>
  <si>
    <t>Jo Hemmings</t>
  </si>
  <si>
    <t>Dorling Kindersley Ltd</t>
  </si>
  <si>
    <t>Never Split the Difference: Negotiating as If Your Life Depended on It</t>
  </si>
  <si>
    <t>Chris Voss</t>
  </si>
  <si>
    <t>Harper Collins USA</t>
  </si>
  <si>
    <t>Atomic Habits: An Easy &amp; Proven Way To Build Good Habits &amp; Break Bad Ones</t>
  </si>
  <si>
    <t>James Clear</t>
  </si>
  <si>
    <t>Penguin Young Readers</t>
  </si>
  <si>
    <t>The Power Of Habit</t>
  </si>
  <si>
    <t>Charles Duhigg</t>
  </si>
  <si>
    <t>Random House Books</t>
  </si>
  <si>
    <t>The 7 Habits Of Highly Effective People: 30th Anniversary Edition</t>
  </si>
  <si>
    <t>Stephen R. Covey</t>
  </si>
  <si>
    <t>Simon &amp; Schuster USA</t>
  </si>
  <si>
    <t>The Artist's Way</t>
  </si>
  <si>
    <t>Julia Cameron</t>
  </si>
  <si>
    <t>Penguin Putnam Inc</t>
  </si>
  <si>
    <t>The Silva Mind Control Method</t>
  </si>
  <si>
    <t>Jose Silva</t>
  </si>
  <si>
    <t>Gallery Books</t>
  </si>
  <si>
    <t>The Culture Map</t>
  </si>
  <si>
    <t>Erin Meyer</t>
  </si>
  <si>
    <t>Diary Of A Wimpy Kid 18: No Brainer</t>
  </si>
  <si>
    <t>Jeff Kinney</t>
  </si>
  <si>
    <t>Penguin</t>
  </si>
  <si>
    <t>Unstoppable Us Volume 1: How Humans Took Over The World</t>
  </si>
  <si>
    <t>Yuval Noah Harari</t>
  </si>
  <si>
    <t>Disney Kids Readers Level 2 Pack Of 6</t>
  </si>
  <si>
    <t>Marie Crook</t>
  </si>
  <si>
    <t>Pearson</t>
  </si>
  <si>
    <t>365 Days of Wonder (PB)</t>
  </si>
  <si>
    <t>R. J. Palacio</t>
  </si>
  <si>
    <t>Random House Children's s UK</t>
  </si>
  <si>
    <t>Disney Kids Readers Level 1 Pack Of 6</t>
  </si>
  <si>
    <t>Nicola Schofield</t>
  </si>
  <si>
    <t>Diary Of A Wimpy Kid: Rodrick Rules - Book 2 (Penguin Books UK)</t>
  </si>
  <si>
    <t>Penguin Books UK</t>
  </si>
  <si>
    <t>Ocean Fun - Cloth Books</t>
  </si>
  <si>
    <t>Dawn Machell</t>
  </si>
  <si>
    <t>Make Believe Ideas</t>
  </si>
  <si>
    <t>100 Facts Great Scientists</t>
  </si>
  <si>
    <t>John Farndon</t>
  </si>
  <si>
    <t>Miles Kelly Publishing</t>
  </si>
  <si>
    <t>Disney Kids Readers Level 3: A Bug's Life</t>
  </si>
  <si>
    <t>Mo Sanders</t>
  </si>
  <si>
    <t>Disney Kids Readers Level 3: Coco</t>
  </si>
  <si>
    <t>Life BRE A2-B1: Student Book With Web App Code And Online Workbook 2nd Edition</t>
  </si>
  <si>
    <t>John Hughes</t>
  </si>
  <si>
    <t>Cengage</t>
  </si>
  <si>
    <t>Life BRE A1-A2: Student Book With Web App Code And Online Workbook 2nd Edition</t>
  </si>
  <si>
    <t>English Grammar in Use Book w Ans</t>
  </si>
  <si>
    <t>Raymond Murphy</t>
  </si>
  <si>
    <t>Cambridge University</t>
  </si>
  <si>
    <t>Essential Grammar in Use Book with Answers Fahasa Reprint Edition: A Self-Study Reference and Practice Book for Elementary Learners of English</t>
  </si>
  <si>
    <t>Complete IELTS B1 Student's Book with answer with CD-ROM</t>
  </si>
  <si>
    <t>Mark Harrison</t>
  </si>
  <si>
    <t>Cambridge</t>
  </si>
  <si>
    <t>The Official Cambridge Guide to IELTS Student's Book with Answers with DVD-ROM</t>
  </si>
  <si>
    <t>Pauline Cullen</t>
  </si>
  <si>
    <t>Oxford Advanced Learner's Dictionary: Paperback - 10th Edition</t>
  </si>
  <si>
    <t>Oxford University Press</t>
  </si>
  <si>
    <t>Jennifer Bradbery</t>
  </si>
  <si>
    <t>Complete IELTS Bands 6.5-7.5 (C1) SB with Answer &amp; CD-ROM</t>
  </si>
  <si>
    <t>Guy Brook</t>
  </si>
  <si>
    <t>Complete IELTS B2 Student's Book with answer &amp; CD-Rom</t>
  </si>
  <si>
    <t>Pathways: Reading, Writing, And Critical Thinking 1: Student Book/Online Workbook</t>
  </si>
  <si>
    <t>Mari Vargo</t>
  </si>
  <si>
    <t>Cengage Learning</t>
  </si>
  <si>
    <t>L'atelier + A1 (Édition 2022) - Livre + Didierfle.app</t>
  </si>
  <si>
    <t>Emilie Pommier</t>
  </si>
  <si>
    <t>Didier</t>
  </si>
  <si>
    <t>L'atelier + Niv .A1 ( Édition 2022) - Cahier + Didierfle.app</t>
  </si>
  <si>
    <t>L'atelier + niv .A2 (édition 2022) - Cahier + cahier numérique + didierfle.app</t>
  </si>
  <si>
    <t>WHEN BREATH BECOMES AIR (EXP)</t>
  </si>
  <si>
    <t>Random House LCC US</t>
  </si>
  <si>
    <t>How Psychology Works 2</t>
  </si>
  <si>
    <t>('Laura Nowlin'),</t>
  </si>
  <si>
    <t>('Ishiguro Kazuo'),</t>
  </si>
  <si>
    <t>('Kazuo Ishiguro'),</t>
  </si>
  <si>
    <t>('Sylvia Plath'),</t>
  </si>
  <si>
    <t>('James Patterson'),</t>
  </si>
  <si>
    <t>('Ray Dalio'),</t>
  </si>
  <si>
    <t>('Eric Ries'),</t>
  </si>
  <si>
    <t>('Matthew Walker'),</t>
  </si>
  <si>
    <t>('John Caeeeyou'),</t>
  </si>
  <si>
    <t>('Dan Ariely'),</t>
  </si>
  <si>
    <t>('James C Collins'),</t>
  </si>
  <si>
    <t>('Adam Grant'),</t>
  </si>
  <si>
    <t>('REED HASTINGS'),</t>
  </si>
  <si>
    <t>('Henry Robert'),</t>
  </si>
  <si>
    <t>('Mark Manson'),</t>
  </si>
  <si>
    <t>('Dale Carnegie'),</t>
  </si>
  <si>
    <t>('Jo Hemmings'),</t>
  </si>
  <si>
    <t>('Chris Voss'),</t>
  </si>
  <si>
    <t>('James Clear'),</t>
  </si>
  <si>
    <t>('Charles Duhigg'),</t>
  </si>
  <si>
    <t>('Stephen R. Covey'),</t>
  </si>
  <si>
    <t>('Julia Cameron'),</t>
  </si>
  <si>
    <t>('Jose Silva'),</t>
  </si>
  <si>
    <t>('Erin Meyer'),</t>
  </si>
  <si>
    <t>('Jeff Kinney'),</t>
  </si>
  <si>
    <t>('Yuval Noah Harari'),</t>
  </si>
  <si>
    <t>('Marie Crook'),</t>
  </si>
  <si>
    <t>('R. J. Palacio'),</t>
  </si>
  <si>
    <t>('Nicola Schofield'),</t>
  </si>
  <si>
    <t>('Dawn Machell'),</t>
  </si>
  <si>
    <t>('John Farndon'),</t>
  </si>
  <si>
    <t>('Mo Sanders'),</t>
  </si>
  <si>
    <t>('John Hughes'),</t>
  </si>
  <si>
    <t>('Raymond Murphy'),</t>
  </si>
  <si>
    <t>('Mark Harrison'),</t>
  </si>
  <si>
    <t>('Pauline Cullen'),</t>
  </si>
  <si>
    <t>('Jennifer Bradbery'),</t>
  </si>
  <si>
    <t>('Guy Brook'),</t>
  </si>
  <si>
    <t>('Mari Vargo'),</t>
  </si>
  <si>
    <t>('Emilie Pommier'),</t>
  </si>
  <si>
    <t>('Paul Kalanithi');</t>
  </si>
  <si>
    <t>Nguyen Phuc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</si>
</sst>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FiraCode NFM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3" fillId="3" borderId="1" xfId="0" applyFont="1" applyFill="1" applyBorder="1"/>
    <xf numFmtId="0" fontId="4" fillId="0" borderId="0" xfId="0" applyFont="1"/>
    <xf numFmtId="0" fontId="4" fillId="5" borderId="0" xfId="0" applyFont="1" applyFill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2" xfId="0" applyFont="1" applyFill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topLeftCell="D1" zoomScale="85" zoomScaleNormal="85" workbookViewId="0">
      <selection activeCell="R43" sqref="R2:R43"/>
    </sheetView>
  </sheetViews>
  <sheetFormatPr defaultRowHeight="15.6" x14ac:dyDescent="0.3"/>
  <cols>
    <col min="1" max="1" width="54.21875" style="13" customWidth="1"/>
    <col min="2" max="3" width="8.88671875" style="2"/>
    <col min="4" max="4" width="33.6640625" style="2" bestFit="1" customWidth="1"/>
    <col min="5" max="5" width="29" style="16" bestFit="1" customWidth="1"/>
    <col min="6" max="6" width="23.77734375" style="16" bestFit="1" customWidth="1"/>
    <col min="7" max="7" width="12.88671875" style="2" bestFit="1" customWidth="1"/>
    <col min="8" max="8" width="13.21875" style="2" bestFit="1" customWidth="1"/>
    <col min="9" max="9" width="10.6640625" style="2" bestFit="1" customWidth="1"/>
    <col min="10" max="10" width="1.88671875" style="1" customWidth="1"/>
    <col min="11" max="11" width="10.5546875" style="2" bestFit="1" customWidth="1"/>
    <col min="12" max="12" width="22.21875" style="8" bestFit="1" customWidth="1"/>
    <col min="13" max="13" width="2.33203125" style="2" customWidth="1"/>
    <col min="14" max="14" width="10.21875" style="1" bestFit="1" customWidth="1"/>
    <col min="15" max="15" width="31.44140625" style="13" bestFit="1" customWidth="1"/>
    <col min="16" max="16" width="3" style="1" customWidth="1"/>
    <col min="17" max="17" width="8" style="2" bestFit="1" customWidth="1"/>
    <col min="18" max="18" width="23.109375" style="13" bestFit="1" customWidth="1"/>
    <col min="19" max="19" width="18.109375" style="1" bestFit="1" customWidth="1"/>
    <col min="20" max="16384" width="8.88671875" style="1"/>
  </cols>
  <sheetData>
    <row r="1" spans="1:19" x14ac:dyDescent="0.3">
      <c r="A1" s="10" t="s">
        <v>0</v>
      </c>
      <c r="B1" s="4" t="s">
        <v>1</v>
      </c>
      <c r="C1" s="4" t="s">
        <v>2</v>
      </c>
      <c r="D1" s="4" t="s">
        <v>7</v>
      </c>
      <c r="E1" s="15" t="s">
        <v>8</v>
      </c>
      <c r="F1" s="15" t="s">
        <v>9</v>
      </c>
      <c r="G1" s="4" t="s">
        <v>13</v>
      </c>
      <c r="H1" s="4" t="s">
        <v>3</v>
      </c>
      <c r="I1" s="4" t="s">
        <v>4</v>
      </c>
      <c r="K1" s="4" t="s">
        <v>12</v>
      </c>
      <c r="L1" s="6" t="s">
        <v>11</v>
      </c>
      <c r="N1" s="4" t="s">
        <v>5</v>
      </c>
      <c r="O1" s="17"/>
      <c r="Q1" s="4" t="s">
        <v>6</v>
      </c>
      <c r="R1" s="10"/>
    </row>
    <row r="2" spans="1:19" x14ac:dyDescent="0.3">
      <c r="A2" s="14" t="s">
        <v>21</v>
      </c>
      <c r="B2" s="3">
        <v>8.91</v>
      </c>
      <c r="C2" s="3">
        <v>100</v>
      </c>
      <c r="D2" s="3" t="s">
        <v>14</v>
      </c>
      <c r="E2" s="11" t="s">
        <v>22</v>
      </c>
      <c r="F2" s="11" t="s">
        <v>23</v>
      </c>
      <c r="G2" s="3">
        <f>_xlfn.XLOOKUP(D2,L:L,K:K)</f>
        <v>1</v>
      </c>
      <c r="H2" s="3">
        <f>_xlfn.XLOOKUP(E2,O:O,N:N)</f>
        <v>1</v>
      </c>
      <c r="I2" s="3">
        <f>_xlfn.XLOOKUP(F2,R:R,Q:Q)</f>
        <v>1</v>
      </c>
      <c r="K2" s="5">
        <v>1</v>
      </c>
      <c r="L2" s="7" t="s">
        <v>14</v>
      </c>
      <c r="N2" s="5">
        <v>1</v>
      </c>
      <c r="O2" s="11" t="s">
        <v>22</v>
      </c>
      <c r="Q2" s="5">
        <v>1</v>
      </c>
      <c r="R2" s="11" t="s">
        <v>23</v>
      </c>
      <c r="S2" s="18" t="s">
        <v>151</v>
      </c>
    </row>
    <row r="3" spans="1:19" x14ac:dyDescent="0.3">
      <c r="A3" s="14" t="s">
        <v>24</v>
      </c>
      <c r="B3" s="3">
        <v>9.4700000000000006</v>
      </c>
      <c r="C3" s="3">
        <v>100</v>
      </c>
      <c r="D3" s="3" t="s">
        <v>14</v>
      </c>
      <c r="E3" s="11" t="s">
        <v>25</v>
      </c>
      <c r="F3" s="12" t="s">
        <v>26</v>
      </c>
      <c r="G3" s="3">
        <f>_xlfn.XLOOKUP(D3,L:L,K:K)</f>
        <v>1</v>
      </c>
      <c r="H3" s="3">
        <f>_xlfn.XLOOKUP(E3,O:O,N:N)</f>
        <v>2</v>
      </c>
      <c r="I3" s="3">
        <f>_xlfn.XLOOKUP(F3,R:R,Q:Q)</f>
        <v>2</v>
      </c>
      <c r="K3" s="5">
        <v>2</v>
      </c>
      <c r="L3" s="7" t="s">
        <v>15</v>
      </c>
      <c r="N3" s="5">
        <v>2</v>
      </c>
      <c r="O3" s="11" t="s">
        <v>25</v>
      </c>
      <c r="Q3" s="5">
        <v>2</v>
      </c>
      <c r="R3" s="12" t="s">
        <v>26</v>
      </c>
      <c r="S3" s="18" t="s">
        <v>152</v>
      </c>
    </row>
    <row r="4" spans="1:19" x14ac:dyDescent="0.3">
      <c r="A4" s="14" t="s">
        <v>27</v>
      </c>
      <c r="B4" s="3">
        <v>10.36</v>
      </c>
      <c r="C4" s="3">
        <v>100</v>
      </c>
      <c r="D4" s="3" t="s">
        <v>14</v>
      </c>
      <c r="E4" s="12" t="s">
        <v>25</v>
      </c>
      <c r="F4" s="11" t="s">
        <v>28</v>
      </c>
      <c r="G4" s="3">
        <f>_xlfn.XLOOKUP(D4,L:L,K:K)</f>
        <v>1</v>
      </c>
      <c r="H4" s="3">
        <f>_xlfn.XLOOKUP(E4,O:O,N:N)</f>
        <v>2</v>
      </c>
      <c r="I4" s="3">
        <f>_xlfn.XLOOKUP(F4,R:R,Q:Q)</f>
        <v>3</v>
      </c>
      <c r="K4" s="5">
        <v>3</v>
      </c>
      <c r="L4" s="7" t="s">
        <v>16</v>
      </c>
      <c r="N4" s="5">
        <v>3</v>
      </c>
      <c r="O4" s="12" t="s">
        <v>32</v>
      </c>
      <c r="Q4" s="5">
        <v>3</v>
      </c>
      <c r="R4" s="11" t="s">
        <v>28</v>
      </c>
      <c r="S4" s="18" t="s">
        <v>153</v>
      </c>
    </row>
    <row r="5" spans="1:19" x14ac:dyDescent="0.3">
      <c r="A5" s="14" t="s">
        <v>29</v>
      </c>
      <c r="B5" s="3">
        <v>10.36</v>
      </c>
      <c r="C5" s="3">
        <v>100</v>
      </c>
      <c r="D5" s="3" t="s">
        <v>14</v>
      </c>
      <c r="E5" s="11" t="s">
        <v>25</v>
      </c>
      <c r="F5" s="12" t="s">
        <v>30</v>
      </c>
      <c r="G5" s="3">
        <f>_xlfn.XLOOKUP(D5,L:L,K:K)</f>
        <v>1</v>
      </c>
      <c r="H5" s="3">
        <f>_xlfn.XLOOKUP(E5,O:O,N:N)</f>
        <v>2</v>
      </c>
      <c r="I5" s="3">
        <f>_xlfn.XLOOKUP(F5,R:R,Q:Q)</f>
        <v>4</v>
      </c>
      <c r="K5" s="5">
        <v>4</v>
      </c>
      <c r="L5" s="7" t="s">
        <v>17</v>
      </c>
      <c r="N5" s="5">
        <v>4</v>
      </c>
      <c r="O5" s="12" t="s">
        <v>40</v>
      </c>
      <c r="Q5" s="5">
        <v>4</v>
      </c>
      <c r="R5" s="12" t="s">
        <v>30</v>
      </c>
      <c r="S5" s="18" t="s">
        <v>154</v>
      </c>
    </row>
    <row r="6" spans="1:19" x14ac:dyDescent="0.3">
      <c r="A6" s="14" t="s">
        <v>35</v>
      </c>
      <c r="B6" s="3">
        <v>8.1</v>
      </c>
      <c r="C6" s="3">
        <v>100</v>
      </c>
      <c r="D6" s="3" t="s">
        <v>14</v>
      </c>
      <c r="E6" s="12" t="s">
        <v>32</v>
      </c>
      <c r="F6" s="11" t="s">
        <v>33</v>
      </c>
      <c r="G6" s="3">
        <f>_xlfn.XLOOKUP(D6,L:L,K:K)</f>
        <v>1</v>
      </c>
      <c r="H6" s="3">
        <f>_xlfn.XLOOKUP(E6,O:O,N:N)</f>
        <v>3</v>
      </c>
      <c r="I6" s="3">
        <f>_xlfn.XLOOKUP(F6,R:R,Q:Q)</f>
        <v>5</v>
      </c>
      <c r="K6" s="5">
        <v>5</v>
      </c>
      <c r="L6" s="7" t="s">
        <v>18</v>
      </c>
      <c r="N6" s="5">
        <v>5</v>
      </c>
      <c r="O6" s="12" t="s">
        <v>43</v>
      </c>
      <c r="Q6" s="5">
        <v>5</v>
      </c>
      <c r="R6" s="12" t="s">
        <v>33</v>
      </c>
      <c r="S6" s="18" t="s">
        <v>155</v>
      </c>
    </row>
    <row r="7" spans="1:19" x14ac:dyDescent="0.3">
      <c r="A7" s="14" t="s">
        <v>31</v>
      </c>
      <c r="B7" s="3">
        <v>8.1</v>
      </c>
      <c r="C7" s="3">
        <v>100</v>
      </c>
      <c r="D7" s="3" t="s">
        <v>14</v>
      </c>
      <c r="E7" s="12" t="s">
        <v>32</v>
      </c>
      <c r="F7" s="12" t="s">
        <v>33</v>
      </c>
      <c r="G7" s="3">
        <f>_xlfn.XLOOKUP(D7,L:L,K:K)</f>
        <v>1</v>
      </c>
      <c r="H7" s="3">
        <f>_xlfn.XLOOKUP(E7,O:O,N:N)</f>
        <v>3</v>
      </c>
      <c r="I7" s="3">
        <f>_xlfn.XLOOKUP(F7,R:R,Q:Q)</f>
        <v>5</v>
      </c>
      <c r="K7" s="5">
        <v>6</v>
      </c>
      <c r="L7" s="7" t="s">
        <v>19</v>
      </c>
      <c r="N7" s="5">
        <v>6</v>
      </c>
      <c r="O7" s="12" t="s">
        <v>47</v>
      </c>
      <c r="Q7" s="5">
        <v>6</v>
      </c>
      <c r="R7" s="12" t="s">
        <v>41</v>
      </c>
      <c r="S7" s="18" t="s">
        <v>156</v>
      </c>
    </row>
    <row r="8" spans="1:19" x14ac:dyDescent="0.3">
      <c r="A8" s="14" t="s">
        <v>37</v>
      </c>
      <c r="B8" s="3">
        <v>8.1</v>
      </c>
      <c r="C8" s="3">
        <v>100</v>
      </c>
      <c r="D8" s="3" t="s">
        <v>14</v>
      </c>
      <c r="E8" s="12" t="s">
        <v>32</v>
      </c>
      <c r="F8" s="11" t="s">
        <v>33</v>
      </c>
      <c r="G8" s="3">
        <f>_xlfn.XLOOKUP(D8,L:L,K:K)</f>
        <v>1</v>
      </c>
      <c r="H8" s="3">
        <f>_xlfn.XLOOKUP(E8,O:O,N:N)</f>
        <v>3</v>
      </c>
      <c r="I8" s="3">
        <f>_xlfn.XLOOKUP(F8,R:R,Q:Q)</f>
        <v>5</v>
      </c>
      <c r="K8" s="5">
        <v>7</v>
      </c>
      <c r="L8" s="7" t="s">
        <v>20</v>
      </c>
      <c r="N8" s="5">
        <v>7</v>
      </c>
      <c r="O8" s="12" t="s">
        <v>50</v>
      </c>
      <c r="Q8" s="5">
        <v>7</v>
      </c>
      <c r="R8" s="12" t="s">
        <v>44</v>
      </c>
      <c r="S8" s="18" t="s">
        <v>157</v>
      </c>
    </row>
    <row r="9" spans="1:19" x14ac:dyDescent="0.3">
      <c r="A9" s="14" t="s">
        <v>34</v>
      </c>
      <c r="B9" s="3">
        <v>8.1</v>
      </c>
      <c r="C9" s="3">
        <v>100</v>
      </c>
      <c r="D9" s="3" t="s">
        <v>14</v>
      </c>
      <c r="E9" s="12" t="s">
        <v>32</v>
      </c>
      <c r="F9" s="12" t="s">
        <v>33</v>
      </c>
      <c r="G9" s="3">
        <f>_xlfn.XLOOKUP(D9,L:L,K:K)</f>
        <v>1</v>
      </c>
      <c r="H9" s="3">
        <f>_xlfn.XLOOKUP(E9,O:O,N:N)</f>
        <v>3</v>
      </c>
      <c r="I9" s="3">
        <f>_xlfn.XLOOKUP(F9,R:R,Q:Q)</f>
        <v>5</v>
      </c>
      <c r="K9" s="5"/>
      <c r="L9" s="7"/>
      <c r="N9" s="5">
        <v>8</v>
      </c>
      <c r="O9" s="11" t="s">
        <v>53</v>
      </c>
      <c r="Q9" s="5">
        <v>8</v>
      </c>
      <c r="R9" s="12" t="s">
        <v>46</v>
      </c>
      <c r="S9" s="18" t="s">
        <v>158</v>
      </c>
    </row>
    <row r="10" spans="1:19" x14ac:dyDescent="0.3">
      <c r="A10" s="14" t="s">
        <v>38</v>
      </c>
      <c r="B10" s="3">
        <v>8.1</v>
      </c>
      <c r="C10" s="3">
        <v>100</v>
      </c>
      <c r="D10" s="3" t="s">
        <v>14</v>
      </c>
      <c r="E10" s="12" t="s">
        <v>32</v>
      </c>
      <c r="F10" s="11" t="s">
        <v>33</v>
      </c>
      <c r="G10" s="3">
        <f>_xlfn.XLOOKUP(D10,L:L,K:K)</f>
        <v>1</v>
      </c>
      <c r="H10" s="3">
        <f>_xlfn.XLOOKUP(E10,O:O,N:N)</f>
        <v>3</v>
      </c>
      <c r="I10" s="3">
        <f>_xlfn.XLOOKUP(F10,R:R,Q:Q)</f>
        <v>5</v>
      </c>
      <c r="N10" s="5">
        <v>9</v>
      </c>
      <c r="O10" s="12" t="s">
        <v>58</v>
      </c>
      <c r="Q10" s="5">
        <v>9</v>
      </c>
      <c r="R10" s="12" t="s">
        <v>49</v>
      </c>
      <c r="S10" s="18" t="s">
        <v>159</v>
      </c>
    </row>
    <row r="11" spans="1:19" x14ac:dyDescent="0.3">
      <c r="A11" s="14" t="s">
        <v>36</v>
      </c>
      <c r="B11" s="3">
        <v>8.1</v>
      </c>
      <c r="C11" s="3">
        <v>100</v>
      </c>
      <c r="D11" s="3" t="s">
        <v>14</v>
      </c>
      <c r="E11" s="12" t="s">
        <v>32</v>
      </c>
      <c r="F11" s="11" t="s">
        <v>33</v>
      </c>
      <c r="G11" s="3">
        <f>_xlfn.XLOOKUP(D11,L:L,K:K)</f>
        <v>1</v>
      </c>
      <c r="H11" s="3">
        <f>_xlfn.XLOOKUP(E11,O:O,N:N)</f>
        <v>3</v>
      </c>
      <c r="I11" s="3">
        <f>_xlfn.XLOOKUP(F11,R:R,Q:Q)</f>
        <v>5</v>
      </c>
      <c r="N11" s="5">
        <v>10</v>
      </c>
      <c r="O11" s="11" t="s">
        <v>61</v>
      </c>
      <c r="Q11" s="5">
        <v>10</v>
      </c>
      <c r="R11" s="12" t="s">
        <v>52</v>
      </c>
      <c r="S11" s="18" t="s">
        <v>160</v>
      </c>
    </row>
    <row r="12" spans="1:19" x14ac:dyDescent="0.3">
      <c r="A12" s="14" t="s">
        <v>39</v>
      </c>
      <c r="B12" s="3">
        <v>21.05</v>
      </c>
      <c r="C12" s="3">
        <v>100</v>
      </c>
      <c r="D12" s="7" t="s">
        <v>15</v>
      </c>
      <c r="E12" s="12" t="s">
        <v>40</v>
      </c>
      <c r="F12" s="12" t="s">
        <v>41</v>
      </c>
      <c r="G12" s="3">
        <f>_xlfn.XLOOKUP(D12,L:L,K:K)</f>
        <v>2</v>
      </c>
      <c r="H12" s="3">
        <f>_xlfn.XLOOKUP(E12,O:O,N:N)</f>
        <v>4</v>
      </c>
      <c r="I12" s="3">
        <f>_xlfn.XLOOKUP(F12,R:R,Q:Q)</f>
        <v>6</v>
      </c>
      <c r="N12" s="5">
        <v>11</v>
      </c>
      <c r="O12" s="12" t="s">
        <v>64</v>
      </c>
      <c r="Q12" s="5">
        <v>11</v>
      </c>
      <c r="R12" s="11" t="s">
        <v>57</v>
      </c>
      <c r="S12" s="18" t="s">
        <v>161</v>
      </c>
    </row>
    <row r="13" spans="1:19" ht="31.2" x14ac:dyDescent="0.3">
      <c r="A13" s="14" t="s">
        <v>54</v>
      </c>
      <c r="B13" s="3">
        <v>27.21</v>
      </c>
      <c r="C13" s="3">
        <v>100</v>
      </c>
      <c r="D13" s="7" t="s">
        <v>15</v>
      </c>
      <c r="E13" s="11" t="s">
        <v>55</v>
      </c>
      <c r="F13" s="12" t="s">
        <v>41</v>
      </c>
      <c r="G13" s="3">
        <f>_xlfn.XLOOKUP(D13,L:L,K:K)</f>
        <v>2</v>
      </c>
      <c r="H13" s="3">
        <f>_xlfn.XLOOKUP(E13,O:O,N:N)</f>
        <v>4</v>
      </c>
      <c r="I13" s="3">
        <f>_xlfn.XLOOKUP(F13,R:R,Q:Q)</f>
        <v>6</v>
      </c>
      <c r="N13" s="5">
        <v>12</v>
      </c>
      <c r="O13" s="11" t="s">
        <v>67</v>
      </c>
      <c r="Q13" s="5">
        <v>12</v>
      </c>
      <c r="R13" s="12" t="s">
        <v>60</v>
      </c>
      <c r="S13" s="18" t="s">
        <v>162</v>
      </c>
    </row>
    <row r="14" spans="1:19" x14ac:dyDescent="0.3">
      <c r="A14" s="14" t="s">
        <v>42</v>
      </c>
      <c r="B14" s="3">
        <v>9.19</v>
      </c>
      <c r="C14" s="3">
        <v>100</v>
      </c>
      <c r="D14" s="7" t="s">
        <v>15</v>
      </c>
      <c r="E14" s="12" t="s">
        <v>43</v>
      </c>
      <c r="F14" s="12" t="s">
        <v>44</v>
      </c>
      <c r="G14" s="3">
        <f>_xlfn.XLOOKUP(D14,L:L,K:K)</f>
        <v>2</v>
      </c>
      <c r="H14" s="3">
        <f>_xlfn.XLOOKUP(E14,O:O,N:N)</f>
        <v>5</v>
      </c>
      <c r="I14" s="3">
        <f>_xlfn.XLOOKUP(F14,R:R,Q:Q)</f>
        <v>7</v>
      </c>
      <c r="N14" s="5">
        <v>13</v>
      </c>
      <c r="O14" s="11" t="s">
        <v>70</v>
      </c>
      <c r="Q14" s="5">
        <v>13</v>
      </c>
      <c r="R14" s="12" t="s">
        <v>63</v>
      </c>
      <c r="S14" s="18" t="s">
        <v>163</v>
      </c>
    </row>
    <row r="15" spans="1:19" x14ac:dyDescent="0.3">
      <c r="A15" s="14" t="s">
        <v>45</v>
      </c>
      <c r="B15" s="3">
        <v>12.67</v>
      </c>
      <c r="C15" s="3">
        <v>100</v>
      </c>
      <c r="D15" s="7" t="s">
        <v>15</v>
      </c>
      <c r="E15" s="12" t="s">
        <v>47</v>
      </c>
      <c r="F15" s="12" t="s">
        <v>46</v>
      </c>
      <c r="G15" s="3">
        <f>_xlfn.XLOOKUP(D15,L:L,K:K)</f>
        <v>2</v>
      </c>
      <c r="H15" s="3">
        <f>_xlfn.XLOOKUP(E15,O:O,N:N)</f>
        <v>6</v>
      </c>
      <c r="I15" s="3">
        <f>_xlfn.XLOOKUP(F15,R:R,Q:Q)</f>
        <v>8</v>
      </c>
      <c r="N15" s="5">
        <v>14</v>
      </c>
      <c r="O15" s="11" t="s">
        <v>72</v>
      </c>
      <c r="Q15" s="5">
        <v>14</v>
      </c>
      <c r="R15" s="11" t="s">
        <v>66</v>
      </c>
      <c r="S15" s="18" t="s">
        <v>164</v>
      </c>
    </row>
    <row r="16" spans="1:19" x14ac:dyDescent="0.3">
      <c r="A16" s="14" t="s">
        <v>48</v>
      </c>
      <c r="B16" s="3">
        <v>6.8</v>
      </c>
      <c r="C16" s="3">
        <v>100</v>
      </c>
      <c r="D16" s="7" t="s">
        <v>15</v>
      </c>
      <c r="E16" s="12" t="s">
        <v>50</v>
      </c>
      <c r="F16" s="12" t="s">
        <v>49</v>
      </c>
      <c r="G16" s="3">
        <f>_xlfn.XLOOKUP(D16,L:L,K:K)</f>
        <v>2</v>
      </c>
      <c r="H16" s="3">
        <f>_xlfn.XLOOKUP(E16,O:O,N:N)</f>
        <v>7</v>
      </c>
      <c r="I16" s="3">
        <f>_xlfn.XLOOKUP(F16,R:R,Q:Q)</f>
        <v>9</v>
      </c>
      <c r="N16" s="5">
        <v>15</v>
      </c>
      <c r="O16" s="11" t="s">
        <v>76</v>
      </c>
      <c r="Q16" s="5">
        <v>15</v>
      </c>
      <c r="R16" s="12" t="s">
        <v>69</v>
      </c>
      <c r="S16" s="18" t="s">
        <v>165</v>
      </c>
    </row>
    <row r="17" spans="1:19" ht="31.2" x14ac:dyDescent="0.3">
      <c r="A17" s="14" t="s">
        <v>51</v>
      </c>
      <c r="B17" s="3">
        <v>5.79</v>
      </c>
      <c r="C17" s="3">
        <v>100</v>
      </c>
      <c r="D17" s="7" t="s">
        <v>15</v>
      </c>
      <c r="E17" s="11" t="s">
        <v>53</v>
      </c>
      <c r="F17" s="12" t="s">
        <v>52</v>
      </c>
      <c r="G17" s="3">
        <f>_xlfn.XLOOKUP(D17,L:L,K:K)</f>
        <v>2</v>
      </c>
      <c r="H17" s="3">
        <f>_xlfn.XLOOKUP(E17,O:O,N:N)</f>
        <v>8</v>
      </c>
      <c r="I17" s="3">
        <f>_xlfn.XLOOKUP(F17,R:R,Q:Q)</f>
        <v>10</v>
      </c>
      <c r="N17" s="5">
        <v>16</v>
      </c>
      <c r="O17" s="11" t="s">
        <v>79</v>
      </c>
      <c r="Q17" s="5">
        <v>16</v>
      </c>
      <c r="R17" s="12" t="s">
        <v>73</v>
      </c>
      <c r="S17" s="18" t="s">
        <v>166</v>
      </c>
    </row>
    <row r="18" spans="1:19" ht="31.2" x14ac:dyDescent="0.3">
      <c r="A18" s="14" t="s">
        <v>56</v>
      </c>
      <c r="B18" s="2">
        <v>22.55</v>
      </c>
      <c r="C18" s="2">
        <v>100</v>
      </c>
      <c r="D18" s="7" t="s">
        <v>15</v>
      </c>
      <c r="E18" s="12" t="s">
        <v>58</v>
      </c>
      <c r="F18" s="11" t="s">
        <v>57</v>
      </c>
      <c r="G18" s="3">
        <f>_xlfn.XLOOKUP(D18,L:L,K:K)</f>
        <v>2</v>
      </c>
      <c r="H18" s="3">
        <f>_xlfn.XLOOKUP(E18,O:O,N:N)</f>
        <v>9</v>
      </c>
      <c r="I18" s="3">
        <f>_xlfn.XLOOKUP(F18,R:R,Q:Q)</f>
        <v>11</v>
      </c>
      <c r="N18" s="5">
        <v>17</v>
      </c>
      <c r="O18" s="11" t="s">
        <v>82</v>
      </c>
      <c r="Q18" s="5">
        <v>17</v>
      </c>
      <c r="R18" s="12" t="s">
        <v>75</v>
      </c>
      <c r="S18" s="18" t="s">
        <v>167</v>
      </c>
    </row>
    <row r="19" spans="1:19" x14ac:dyDescent="0.3">
      <c r="A19" s="14" t="s">
        <v>59</v>
      </c>
      <c r="B19" s="2">
        <v>10.039999999999999</v>
      </c>
      <c r="C19" s="2">
        <v>100</v>
      </c>
      <c r="D19" s="7" t="s">
        <v>15</v>
      </c>
      <c r="E19" s="11" t="s">
        <v>61</v>
      </c>
      <c r="F19" s="12" t="s">
        <v>60</v>
      </c>
      <c r="G19" s="3">
        <f>_xlfn.XLOOKUP(D19,L:L,K:K)</f>
        <v>2</v>
      </c>
      <c r="H19" s="3">
        <f>_xlfn.XLOOKUP(E19,O:O,N:N)</f>
        <v>10</v>
      </c>
      <c r="I19" s="3">
        <f>_xlfn.XLOOKUP(F19,R:R,Q:Q)</f>
        <v>12</v>
      </c>
      <c r="N19" s="5">
        <v>18</v>
      </c>
      <c r="O19" s="12" t="s">
        <v>85</v>
      </c>
      <c r="Q19" s="5">
        <v>18</v>
      </c>
      <c r="R19" s="12" t="s">
        <v>78</v>
      </c>
      <c r="S19" s="18" t="s">
        <v>168</v>
      </c>
    </row>
    <row r="20" spans="1:19" ht="31.2" x14ac:dyDescent="0.3">
      <c r="A20" s="14" t="s">
        <v>62</v>
      </c>
      <c r="B20" s="2">
        <v>13.68</v>
      </c>
      <c r="C20" s="2">
        <v>100</v>
      </c>
      <c r="D20" s="7" t="s">
        <v>15</v>
      </c>
      <c r="E20" s="12" t="s">
        <v>64</v>
      </c>
      <c r="F20" s="12" t="s">
        <v>63</v>
      </c>
      <c r="G20" s="3">
        <f>_xlfn.XLOOKUP(D20,L:L,K:K)</f>
        <v>2</v>
      </c>
      <c r="H20" s="3">
        <f>_xlfn.XLOOKUP(E20,O:O,N:N)</f>
        <v>11</v>
      </c>
      <c r="I20" s="3">
        <f>_xlfn.XLOOKUP(F20,R:R,Q:Q)</f>
        <v>13</v>
      </c>
      <c r="N20" s="5">
        <v>19</v>
      </c>
      <c r="O20" s="11" t="s">
        <v>88</v>
      </c>
      <c r="Q20" s="5">
        <v>19</v>
      </c>
      <c r="R20" s="12" t="s">
        <v>81</v>
      </c>
      <c r="S20" s="18" t="s">
        <v>169</v>
      </c>
    </row>
    <row r="21" spans="1:19" x14ac:dyDescent="0.3">
      <c r="A21" s="14" t="s">
        <v>65</v>
      </c>
      <c r="B21" s="2">
        <v>16.190000000000001</v>
      </c>
      <c r="C21" s="2">
        <v>100</v>
      </c>
      <c r="D21" s="7" t="s">
        <v>15</v>
      </c>
      <c r="E21" s="11" t="s">
        <v>67</v>
      </c>
      <c r="F21" s="11" t="s">
        <v>66</v>
      </c>
      <c r="G21" s="3">
        <f>_xlfn.XLOOKUP(D21,L:L,K:K)</f>
        <v>2</v>
      </c>
      <c r="H21" s="3">
        <f>_xlfn.XLOOKUP(E21,O:O,N:N)</f>
        <v>12</v>
      </c>
      <c r="I21" s="3">
        <f>_xlfn.XLOOKUP(F21,R:R,Q:Q)</f>
        <v>14</v>
      </c>
      <c r="N21" s="5">
        <v>20</v>
      </c>
      <c r="O21" s="12" t="s">
        <v>91</v>
      </c>
      <c r="Q21" s="5">
        <v>20</v>
      </c>
      <c r="R21" s="12" t="s">
        <v>84</v>
      </c>
      <c r="S21" s="18" t="s">
        <v>170</v>
      </c>
    </row>
    <row r="22" spans="1:19" ht="31.2" x14ac:dyDescent="0.3">
      <c r="A22" s="14" t="s">
        <v>68</v>
      </c>
      <c r="B22" s="2">
        <v>10.77</v>
      </c>
      <c r="C22" s="2">
        <v>100</v>
      </c>
      <c r="D22" s="7" t="s">
        <v>16</v>
      </c>
      <c r="E22" s="11" t="s">
        <v>70</v>
      </c>
      <c r="F22" s="12" t="s">
        <v>69</v>
      </c>
      <c r="G22" s="3">
        <f>_xlfn.XLOOKUP(D22,L:L,K:K)</f>
        <v>3</v>
      </c>
      <c r="H22" s="3">
        <f>_xlfn.XLOOKUP(E22,O:O,N:N)</f>
        <v>13</v>
      </c>
      <c r="I22" s="3">
        <f>_xlfn.XLOOKUP(F22,R:R,Q:Q)</f>
        <v>15</v>
      </c>
      <c r="N22" s="5">
        <v>21</v>
      </c>
      <c r="O22" s="12" t="s">
        <v>94</v>
      </c>
      <c r="Q22" s="5">
        <v>21</v>
      </c>
      <c r="R22" s="12" t="s">
        <v>87</v>
      </c>
      <c r="S22" s="18" t="s">
        <v>171</v>
      </c>
    </row>
    <row r="23" spans="1:19" x14ac:dyDescent="0.3">
      <c r="A23" s="11" t="s">
        <v>71</v>
      </c>
      <c r="B23" s="2">
        <v>7.09</v>
      </c>
      <c r="C23" s="2">
        <v>100</v>
      </c>
      <c r="D23" s="7" t="s">
        <v>16</v>
      </c>
      <c r="E23" s="11" t="s">
        <v>72</v>
      </c>
      <c r="F23" s="12" t="s">
        <v>73</v>
      </c>
      <c r="G23" s="3">
        <f>_xlfn.XLOOKUP(D23,L:L,K:K)</f>
        <v>3</v>
      </c>
      <c r="H23" s="3">
        <f>_xlfn.XLOOKUP(E23,O:O,N:N)</f>
        <v>14</v>
      </c>
      <c r="I23" s="3">
        <f>_xlfn.XLOOKUP(F23,R:R,Q:Q)</f>
        <v>16</v>
      </c>
      <c r="N23" s="5">
        <v>22</v>
      </c>
      <c r="O23" s="11" t="s">
        <v>99</v>
      </c>
      <c r="Q23" s="5">
        <v>22</v>
      </c>
      <c r="R23" s="12" t="s">
        <v>90</v>
      </c>
      <c r="S23" s="18" t="s">
        <v>172</v>
      </c>
    </row>
    <row r="24" spans="1:19" x14ac:dyDescent="0.3">
      <c r="A24" s="14" t="s">
        <v>74</v>
      </c>
      <c r="B24" s="2">
        <v>19.68</v>
      </c>
      <c r="C24" s="2">
        <v>100</v>
      </c>
      <c r="D24" s="7" t="s">
        <v>16</v>
      </c>
      <c r="E24" s="11" t="s">
        <v>76</v>
      </c>
      <c r="F24" s="12" t="s">
        <v>75</v>
      </c>
      <c r="G24" s="3">
        <f>_xlfn.XLOOKUP(D24,L:L,K:K)</f>
        <v>3</v>
      </c>
      <c r="H24" s="3">
        <f>_xlfn.XLOOKUP(E24,O:O,N:N)</f>
        <v>15</v>
      </c>
      <c r="I24" s="3">
        <f>_xlfn.XLOOKUP(F24,R:R,Q:Q)</f>
        <v>17</v>
      </c>
      <c r="N24" s="5">
        <v>23</v>
      </c>
      <c r="O24" s="12" t="s">
        <v>104</v>
      </c>
      <c r="Q24" s="5">
        <v>23</v>
      </c>
      <c r="R24" s="12" t="s">
        <v>93</v>
      </c>
      <c r="S24" s="18" t="s">
        <v>173</v>
      </c>
    </row>
    <row r="25" spans="1:19" x14ac:dyDescent="0.3">
      <c r="A25" s="14" t="s">
        <v>150</v>
      </c>
      <c r="B25" s="2">
        <v>19.68</v>
      </c>
      <c r="C25" s="2">
        <v>100</v>
      </c>
      <c r="D25" s="7" t="s">
        <v>20</v>
      </c>
      <c r="E25" s="11" t="s">
        <v>76</v>
      </c>
      <c r="F25" s="11" t="s">
        <v>75</v>
      </c>
      <c r="G25" s="3">
        <f>_xlfn.XLOOKUP(D25,L:L,K:K)</f>
        <v>7</v>
      </c>
      <c r="H25" s="3">
        <f>_xlfn.XLOOKUP(E25,O:O,N:N)</f>
        <v>15</v>
      </c>
      <c r="I25" s="3">
        <f>_xlfn.XLOOKUP(F25,R:R,Q:Q)</f>
        <v>17</v>
      </c>
      <c r="N25" s="5">
        <v>24</v>
      </c>
      <c r="O25" s="11" t="s">
        <v>107</v>
      </c>
      <c r="Q25" s="5">
        <v>24</v>
      </c>
      <c r="R25" s="12" t="s">
        <v>96</v>
      </c>
      <c r="S25" s="18" t="s">
        <v>174</v>
      </c>
    </row>
    <row r="26" spans="1:19" ht="31.2" x14ac:dyDescent="0.3">
      <c r="A26" s="14" t="s">
        <v>77</v>
      </c>
      <c r="B26" s="2">
        <v>5.79</v>
      </c>
      <c r="C26" s="2">
        <v>100</v>
      </c>
      <c r="D26" s="7" t="s">
        <v>16</v>
      </c>
      <c r="E26" s="11" t="s">
        <v>79</v>
      </c>
      <c r="F26" s="12" t="s">
        <v>78</v>
      </c>
      <c r="G26" s="3">
        <f>_xlfn.XLOOKUP(D26,L:L,K:K)</f>
        <v>3</v>
      </c>
      <c r="H26" s="3">
        <f>_xlfn.XLOOKUP(E26,O:O,N:N)</f>
        <v>16</v>
      </c>
      <c r="I26" s="3">
        <f>_xlfn.XLOOKUP(F26,R:R,Q:Q)</f>
        <v>18</v>
      </c>
      <c r="N26" s="5">
        <v>25</v>
      </c>
      <c r="O26" s="11" t="s">
        <v>111</v>
      </c>
      <c r="Q26" s="5">
        <v>25</v>
      </c>
      <c r="R26" s="12" t="s">
        <v>98</v>
      </c>
      <c r="S26" s="18" t="s">
        <v>175</v>
      </c>
    </row>
    <row r="27" spans="1:19" ht="31.2" x14ac:dyDescent="0.3">
      <c r="A27" s="14" t="s">
        <v>80</v>
      </c>
      <c r="B27" s="9">
        <v>13.6</v>
      </c>
      <c r="C27" s="9">
        <v>100</v>
      </c>
      <c r="D27" s="7" t="s">
        <v>16</v>
      </c>
      <c r="E27" s="11" t="s">
        <v>82</v>
      </c>
      <c r="F27" s="12" t="s">
        <v>81</v>
      </c>
      <c r="G27" s="3">
        <f>_xlfn.XLOOKUP(D27,L:L,K:K)</f>
        <v>3</v>
      </c>
      <c r="H27" s="3">
        <f>_xlfn.XLOOKUP(E27,O:O,N:N)</f>
        <v>17</v>
      </c>
      <c r="I27" s="3">
        <f>_xlfn.XLOOKUP(F27,R:R,Q:Q)</f>
        <v>19</v>
      </c>
      <c r="N27" s="5">
        <v>26</v>
      </c>
      <c r="O27" s="12" t="s">
        <v>114</v>
      </c>
      <c r="Q27" s="5">
        <v>26</v>
      </c>
      <c r="R27" s="12" t="s">
        <v>101</v>
      </c>
      <c r="S27" s="18" t="s">
        <v>176</v>
      </c>
    </row>
    <row r="28" spans="1:19" x14ac:dyDescent="0.3">
      <c r="A28" s="14" t="s">
        <v>83</v>
      </c>
      <c r="B28" s="2">
        <v>10.53</v>
      </c>
      <c r="C28" s="2">
        <v>100</v>
      </c>
      <c r="D28" s="7" t="s">
        <v>16</v>
      </c>
      <c r="E28" s="12" t="s">
        <v>85</v>
      </c>
      <c r="F28" s="12" t="s">
        <v>84</v>
      </c>
      <c r="G28" s="3">
        <f>_xlfn.XLOOKUP(D28,L:L,K:K)</f>
        <v>3</v>
      </c>
      <c r="H28" s="3">
        <f>_xlfn.XLOOKUP(E28,O:O,N:N)</f>
        <v>18</v>
      </c>
      <c r="I28" s="3">
        <f>_xlfn.XLOOKUP(F28,R:R,Q:Q)</f>
        <v>20</v>
      </c>
      <c r="N28" s="5">
        <v>27</v>
      </c>
      <c r="O28" s="11" t="s">
        <v>117</v>
      </c>
      <c r="Q28" s="5">
        <v>27</v>
      </c>
      <c r="R28" s="11" t="s">
        <v>103</v>
      </c>
      <c r="S28" s="18" t="s">
        <v>177</v>
      </c>
    </row>
    <row r="29" spans="1:19" ht="31.2" x14ac:dyDescent="0.3">
      <c r="A29" s="14" t="s">
        <v>86</v>
      </c>
      <c r="B29" s="2">
        <v>15.38</v>
      </c>
      <c r="C29" s="2">
        <v>100</v>
      </c>
      <c r="D29" s="7" t="s">
        <v>16</v>
      </c>
      <c r="E29" s="11" t="s">
        <v>88</v>
      </c>
      <c r="F29" s="12" t="s">
        <v>87</v>
      </c>
      <c r="G29" s="3">
        <f>_xlfn.XLOOKUP(D29,L:L,K:K)</f>
        <v>3</v>
      </c>
      <c r="H29" s="3">
        <f>_xlfn.XLOOKUP(E29,O:O,N:N)</f>
        <v>19</v>
      </c>
      <c r="I29" s="3">
        <f>_xlfn.XLOOKUP(F29,R:R,Q:Q)</f>
        <v>21</v>
      </c>
      <c r="N29" s="5">
        <v>28</v>
      </c>
      <c r="O29" s="11" t="s">
        <v>123</v>
      </c>
      <c r="Q29" s="5">
        <v>28</v>
      </c>
      <c r="R29" s="12" t="s">
        <v>106</v>
      </c>
      <c r="S29" s="18" t="s">
        <v>178</v>
      </c>
    </row>
    <row r="30" spans="1:19" x14ac:dyDescent="0.3">
      <c r="A30" s="14" t="s">
        <v>89</v>
      </c>
      <c r="B30" s="2">
        <v>12.91</v>
      </c>
      <c r="C30" s="2">
        <v>100</v>
      </c>
      <c r="D30" s="7" t="s">
        <v>16</v>
      </c>
      <c r="E30" s="12" t="s">
        <v>91</v>
      </c>
      <c r="F30" s="12" t="s">
        <v>90</v>
      </c>
      <c r="G30" s="3">
        <f>_xlfn.XLOOKUP(D30,L:L,K:K)</f>
        <v>3</v>
      </c>
      <c r="H30" s="3">
        <f>_xlfn.XLOOKUP(E30,O:O,N:N)</f>
        <v>20</v>
      </c>
      <c r="I30" s="3">
        <f>_xlfn.XLOOKUP(F30,R:R,Q:Q)</f>
        <v>22</v>
      </c>
      <c r="N30" s="5">
        <v>29</v>
      </c>
      <c r="O30" s="11" t="s">
        <v>127</v>
      </c>
      <c r="Q30" s="5">
        <v>29</v>
      </c>
      <c r="R30" s="11" t="s">
        <v>109</v>
      </c>
      <c r="S30" s="18" t="s">
        <v>179</v>
      </c>
    </row>
    <row r="31" spans="1:19" x14ac:dyDescent="0.3">
      <c r="A31" s="14" t="s">
        <v>92</v>
      </c>
      <c r="B31" s="2">
        <v>7.49</v>
      </c>
      <c r="C31" s="2">
        <v>100</v>
      </c>
      <c r="D31" s="7" t="s">
        <v>16</v>
      </c>
      <c r="E31" s="12" t="s">
        <v>94</v>
      </c>
      <c r="F31" s="12" t="s">
        <v>93</v>
      </c>
      <c r="G31" s="3">
        <f>_xlfn.XLOOKUP(D31,L:L,K:K)</f>
        <v>3</v>
      </c>
      <c r="H31" s="3">
        <f>_xlfn.XLOOKUP(E31,O:O,N:N)</f>
        <v>21</v>
      </c>
      <c r="I31" s="3">
        <f>_xlfn.XLOOKUP(F31,R:R,Q:Q)</f>
        <v>23</v>
      </c>
      <c r="N31" s="5">
        <v>30</v>
      </c>
      <c r="O31" s="11" t="s">
        <v>131</v>
      </c>
      <c r="Q31" s="5">
        <v>30</v>
      </c>
      <c r="R31" s="12" t="s">
        <v>192</v>
      </c>
    </row>
    <row r="32" spans="1:19" x14ac:dyDescent="0.3">
      <c r="A32" s="14" t="s">
        <v>95</v>
      </c>
      <c r="B32" s="2">
        <v>16.149999999999999</v>
      </c>
      <c r="C32" s="2">
        <v>100</v>
      </c>
      <c r="D32" s="7" t="s">
        <v>16</v>
      </c>
      <c r="E32" s="11" t="s">
        <v>67</v>
      </c>
      <c r="F32" s="12" t="s">
        <v>96</v>
      </c>
      <c r="G32" s="3">
        <f>_xlfn.XLOOKUP(D32,L:L,K:K)</f>
        <v>3</v>
      </c>
      <c r="H32" s="3">
        <f>_xlfn.XLOOKUP(E32,O:O,N:N)</f>
        <v>12</v>
      </c>
      <c r="I32" s="3">
        <f>_xlfn.XLOOKUP(F32,R:R,Q:Q)</f>
        <v>24</v>
      </c>
      <c r="N32" s="5">
        <v>31</v>
      </c>
      <c r="O32" s="11" t="s">
        <v>135</v>
      </c>
      <c r="Q32" s="5">
        <v>31</v>
      </c>
      <c r="R32" s="11" t="s">
        <v>113</v>
      </c>
      <c r="S32" s="18" t="s">
        <v>180</v>
      </c>
    </row>
    <row r="33" spans="1:19" x14ac:dyDescent="0.3">
      <c r="A33" s="14" t="s">
        <v>97</v>
      </c>
      <c r="B33" s="9">
        <v>11.94</v>
      </c>
      <c r="C33" s="9">
        <v>100</v>
      </c>
      <c r="D33" s="7" t="s">
        <v>17</v>
      </c>
      <c r="E33" s="11" t="s">
        <v>99</v>
      </c>
      <c r="F33" s="12" t="s">
        <v>98</v>
      </c>
      <c r="G33" s="3">
        <f>_xlfn.XLOOKUP(D33,L:L,K:K)</f>
        <v>4</v>
      </c>
      <c r="H33" s="3">
        <f>_xlfn.XLOOKUP(E33,O:O,N:N)</f>
        <v>22</v>
      </c>
      <c r="I33" s="3">
        <f>_xlfn.XLOOKUP(F33,R:R,Q:Q)</f>
        <v>25</v>
      </c>
      <c r="N33" s="5">
        <v>32</v>
      </c>
      <c r="O33" s="12" t="s">
        <v>142</v>
      </c>
      <c r="Q33" s="5">
        <v>32</v>
      </c>
      <c r="R33" s="12" t="s">
        <v>116</v>
      </c>
      <c r="S33" s="18" t="s">
        <v>181</v>
      </c>
    </row>
    <row r="34" spans="1:19" ht="31.2" x14ac:dyDescent="0.3">
      <c r="A34" s="14" t="s">
        <v>110</v>
      </c>
      <c r="B34" s="9">
        <v>5.47</v>
      </c>
      <c r="C34" s="9">
        <v>100</v>
      </c>
      <c r="D34" s="7" t="s">
        <v>17</v>
      </c>
      <c r="E34" s="11" t="s">
        <v>111</v>
      </c>
      <c r="F34" s="12" t="s">
        <v>98</v>
      </c>
      <c r="G34" s="3">
        <f>_xlfn.XLOOKUP(D34,L:L,K:K)</f>
        <v>4</v>
      </c>
      <c r="H34" s="3">
        <f>_xlfn.XLOOKUP(E34,O:O,N:N)</f>
        <v>25</v>
      </c>
      <c r="I34" s="3">
        <f>_xlfn.XLOOKUP(F34,R:R,Q:Q)</f>
        <v>25</v>
      </c>
      <c r="N34" s="5">
        <v>33</v>
      </c>
      <c r="O34" s="11" t="s">
        <v>145</v>
      </c>
      <c r="Q34" s="5">
        <v>33</v>
      </c>
      <c r="R34" s="11" t="s">
        <v>119</v>
      </c>
      <c r="S34" s="18" t="s">
        <v>182</v>
      </c>
    </row>
    <row r="35" spans="1:19" ht="31.2" x14ac:dyDescent="0.3">
      <c r="A35" s="14" t="s">
        <v>100</v>
      </c>
      <c r="B35" s="2">
        <v>15.55</v>
      </c>
      <c r="C35" s="2">
        <v>100</v>
      </c>
      <c r="D35" s="7" t="s">
        <v>17</v>
      </c>
      <c r="E35" s="11" t="s">
        <v>99</v>
      </c>
      <c r="F35" s="12" t="s">
        <v>101</v>
      </c>
      <c r="G35" s="3">
        <f>_xlfn.XLOOKUP(D35,L:L,K:K)</f>
        <v>4</v>
      </c>
      <c r="H35" s="3">
        <f>_xlfn.XLOOKUP(E35,O:O,N:N)</f>
        <v>22</v>
      </c>
      <c r="I35" s="3">
        <f>_xlfn.XLOOKUP(F35,R:R,Q:Q)</f>
        <v>26</v>
      </c>
      <c r="N35" s="5">
        <v>34</v>
      </c>
      <c r="O35" s="11" t="s">
        <v>149</v>
      </c>
      <c r="Q35" s="5">
        <v>34</v>
      </c>
      <c r="R35" s="12" t="s">
        <v>122</v>
      </c>
      <c r="S35" s="18" t="s">
        <v>183</v>
      </c>
    </row>
    <row r="36" spans="1:19" x14ac:dyDescent="0.3">
      <c r="A36" s="14" t="s">
        <v>102</v>
      </c>
      <c r="B36" s="9">
        <v>21.7</v>
      </c>
      <c r="C36" s="9">
        <v>100</v>
      </c>
      <c r="D36" s="7" t="s">
        <v>17</v>
      </c>
      <c r="E36" s="12" t="s">
        <v>104</v>
      </c>
      <c r="F36" s="11" t="s">
        <v>103</v>
      </c>
      <c r="G36" s="3">
        <f>_xlfn.XLOOKUP(D36,L:L,K:K)</f>
        <v>4</v>
      </c>
      <c r="H36" s="3">
        <f>_xlfn.XLOOKUP(E36,O:O,N:N)</f>
        <v>23</v>
      </c>
      <c r="I36" s="3">
        <f>_xlfn.XLOOKUP(F36,R:R,Q:Q)</f>
        <v>27</v>
      </c>
      <c r="N36" s="5">
        <v>35</v>
      </c>
      <c r="Q36" s="5">
        <v>35</v>
      </c>
      <c r="R36" s="11" t="s">
        <v>126</v>
      </c>
      <c r="S36" s="18" t="s">
        <v>184</v>
      </c>
    </row>
    <row r="37" spans="1:19" x14ac:dyDescent="0.3">
      <c r="A37" s="14" t="s">
        <v>105</v>
      </c>
      <c r="B37" s="9">
        <v>7</v>
      </c>
      <c r="C37" s="9">
        <v>100</v>
      </c>
      <c r="D37" s="7" t="s">
        <v>17</v>
      </c>
      <c r="E37" s="11" t="s">
        <v>107</v>
      </c>
      <c r="F37" s="12" t="s">
        <v>106</v>
      </c>
      <c r="G37" s="3">
        <f>_xlfn.XLOOKUP(D37,L:L,K:K)</f>
        <v>4</v>
      </c>
      <c r="H37" s="3">
        <f>_xlfn.XLOOKUP(E37,O:O,N:N)</f>
        <v>24</v>
      </c>
      <c r="I37" s="3">
        <f>_xlfn.XLOOKUP(F37,R:R,Q:Q)</f>
        <v>28</v>
      </c>
      <c r="N37" s="5">
        <v>36</v>
      </c>
      <c r="Q37" s="5">
        <v>36</v>
      </c>
      <c r="R37" s="12" t="s">
        <v>130</v>
      </c>
      <c r="S37" s="18" t="s">
        <v>185</v>
      </c>
    </row>
    <row r="38" spans="1:19" x14ac:dyDescent="0.3">
      <c r="A38" s="14" t="s">
        <v>108</v>
      </c>
      <c r="B38" s="9">
        <v>21.7</v>
      </c>
      <c r="C38" s="9">
        <v>100</v>
      </c>
      <c r="D38" s="7" t="s">
        <v>17</v>
      </c>
      <c r="E38" s="12" t="s">
        <v>104</v>
      </c>
      <c r="F38" s="11" t="s">
        <v>109</v>
      </c>
      <c r="G38" s="3">
        <f>_xlfn.XLOOKUP(D38,L:L,K:K)</f>
        <v>4</v>
      </c>
      <c r="H38" s="3">
        <f>_xlfn.XLOOKUP(E38,O:O,N:N)</f>
        <v>23</v>
      </c>
      <c r="I38" s="3">
        <f>_xlfn.XLOOKUP(F38,R:R,Q:Q)</f>
        <v>29</v>
      </c>
      <c r="N38" s="5">
        <v>37</v>
      </c>
      <c r="Q38" s="5">
        <v>37</v>
      </c>
      <c r="R38" s="11" t="s">
        <v>133</v>
      </c>
      <c r="S38" s="18" t="s">
        <v>186</v>
      </c>
    </row>
    <row r="39" spans="1:19" x14ac:dyDescent="0.3">
      <c r="A39" s="14" t="s">
        <v>112</v>
      </c>
      <c r="B39" s="2">
        <v>6.19</v>
      </c>
      <c r="C39" s="2">
        <v>100</v>
      </c>
      <c r="D39" s="7" t="s">
        <v>17</v>
      </c>
      <c r="E39" s="12" t="s">
        <v>114</v>
      </c>
      <c r="F39" s="11" t="s">
        <v>113</v>
      </c>
      <c r="G39" s="3">
        <f>_xlfn.XLOOKUP(D39,L:L,K:K)</f>
        <v>4</v>
      </c>
      <c r="H39" s="3">
        <f>_xlfn.XLOOKUP(E39,O:O,N:N)</f>
        <v>26</v>
      </c>
      <c r="I39" s="3">
        <f>_xlfn.XLOOKUP(F39,R:R,Q:Q)</f>
        <v>31</v>
      </c>
      <c r="N39" s="5">
        <v>38</v>
      </c>
      <c r="Q39" s="5">
        <v>38</v>
      </c>
      <c r="R39" s="11" t="s">
        <v>136</v>
      </c>
      <c r="S39" s="18" t="s">
        <v>187</v>
      </c>
    </row>
    <row r="40" spans="1:19" x14ac:dyDescent="0.3">
      <c r="A40" s="14" t="s">
        <v>115</v>
      </c>
      <c r="B40" s="9">
        <v>2.35</v>
      </c>
      <c r="C40" s="9">
        <v>100</v>
      </c>
      <c r="D40" s="7" t="s">
        <v>17</v>
      </c>
      <c r="E40" s="11" t="s">
        <v>117</v>
      </c>
      <c r="F40" s="12" t="s">
        <v>116</v>
      </c>
      <c r="G40" s="3">
        <f>_xlfn.XLOOKUP(D40,L:L,K:K)</f>
        <v>4</v>
      </c>
      <c r="H40" s="3">
        <f>_xlfn.XLOOKUP(E40,O:O,N:N)</f>
        <v>27</v>
      </c>
      <c r="I40" s="3">
        <f>_xlfn.XLOOKUP(F40,R:R,Q:Q)</f>
        <v>32</v>
      </c>
      <c r="N40" s="5">
        <v>39</v>
      </c>
      <c r="Q40" s="5">
        <v>39</v>
      </c>
      <c r="R40" s="12" t="s">
        <v>138</v>
      </c>
      <c r="S40" s="18" t="s">
        <v>188</v>
      </c>
    </row>
    <row r="41" spans="1:19" x14ac:dyDescent="0.3">
      <c r="A41" s="14" t="s">
        <v>118</v>
      </c>
      <c r="B41" s="9">
        <v>4.66</v>
      </c>
      <c r="C41" s="9">
        <v>100</v>
      </c>
      <c r="D41" s="7" t="s">
        <v>17</v>
      </c>
      <c r="E41" s="11" t="s">
        <v>104</v>
      </c>
      <c r="F41" s="11" t="s">
        <v>119</v>
      </c>
      <c r="G41" s="3">
        <f>_xlfn.XLOOKUP(D41,L:L,K:K)</f>
        <v>4</v>
      </c>
      <c r="H41" s="3">
        <f>_xlfn.XLOOKUP(E41,O:O,N:N)</f>
        <v>23</v>
      </c>
      <c r="I41" s="3">
        <f>_xlfn.XLOOKUP(F41,R:R,Q:Q)</f>
        <v>33</v>
      </c>
      <c r="N41" s="5">
        <v>40</v>
      </c>
      <c r="Q41" s="5">
        <v>40</v>
      </c>
      <c r="R41" s="11" t="s">
        <v>141</v>
      </c>
      <c r="S41" s="18" t="s">
        <v>189</v>
      </c>
    </row>
    <row r="42" spans="1:19" x14ac:dyDescent="0.3">
      <c r="A42" s="14" t="s">
        <v>120</v>
      </c>
      <c r="B42" s="9">
        <v>4.66</v>
      </c>
      <c r="C42" s="9">
        <v>100</v>
      </c>
      <c r="D42" s="7" t="s">
        <v>17</v>
      </c>
      <c r="E42" s="11" t="s">
        <v>104</v>
      </c>
      <c r="F42" s="11" t="s">
        <v>119</v>
      </c>
      <c r="G42" s="3">
        <f>_xlfn.XLOOKUP(D42,L:L,K:K)</f>
        <v>4</v>
      </c>
      <c r="H42" s="3">
        <f>_xlfn.XLOOKUP(E42,O:O,N:N)</f>
        <v>23</v>
      </c>
      <c r="I42" s="3">
        <f>_xlfn.XLOOKUP(F42,R:R,Q:Q)</f>
        <v>33</v>
      </c>
      <c r="N42" s="5">
        <v>41</v>
      </c>
      <c r="Q42" s="5">
        <v>41</v>
      </c>
      <c r="R42" s="11" t="s">
        <v>144</v>
      </c>
      <c r="S42" s="18" t="s">
        <v>190</v>
      </c>
    </row>
    <row r="43" spans="1:19" ht="31.2" x14ac:dyDescent="0.3">
      <c r="A43" s="14" t="s">
        <v>124</v>
      </c>
      <c r="B43" s="2">
        <v>10.53</v>
      </c>
      <c r="C43" s="2">
        <v>100</v>
      </c>
      <c r="D43" s="7" t="s">
        <v>18</v>
      </c>
      <c r="E43" s="11" t="s">
        <v>123</v>
      </c>
      <c r="F43" s="12" t="s">
        <v>122</v>
      </c>
      <c r="G43" s="3">
        <f>_xlfn.XLOOKUP(D43,L:L,K:K)</f>
        <v>5</v>
      </c>
      <c r="H43" s="3">
        <f>_xlfn.XLOOKUP(E43,O:O,N:N)</f>
        <v>28</v>
      </c>
      <c r="I43" s="3">
        <f>_xlfn.XLOOKUP(F43,R:R,Q:Q)</f>
        <v>34</v>
      </c>
      <c r="N43" s="5">
        <v>42</v>
      </c>
      <c r="Q43" s="5">
        <v>42</v>
      </c>
      <c r="R43" s="12" t="s">
        <v>10</v>
      </c>
      <c r="S43" s="18" t="s">
        <v>191</v>
      </c>
    </row>
    <row r="44" spans="1:19" ht="31.2" x14ac:dyDescent="0.3">
      <c r="A44" s="14" t="s">
        <v>121</v>
      </c>
      <c r="B44" s="2">
        <v>10.53</v>
      </c>
      <c r="C44" s="2">
        <v>100</v>
      </c>
      <c r="D44" s="7" t="s">
        <v>18</v>
      </c>
      <c r="E44" s="11" t="s">
        <v>123</v>
      </c>
      <c r="F44" s="12" t="s">
        <v>122</v>
      </c>
      <c r="G44" s="3">
        <f>_xlfn.XLOOKUP(D44,L:L,K:K)</f>
        <v>5</v>
      </c>
      <c r="H44" s="3">
        <f>_xlfn.XLOOKUP(E44,O:O,N:N)</f>
        <v>28</v>
      </c>
      <c r="I44" s="3">
        <f>_xlfn.XLOOKUP(F44,R:R,Q:Q)</f>
        <v>34</v>
      </c>
      <c r="N44" s="5">
        <v>43</v>
      </c>
      <c r="Q44" s="5">
        <v>43</v>
      </c>
    </row>
    <row r="45" spans="1:19" x14ac:dyDescent="0.3">
      <c r="A45" s="14" t="s">
        <v>125</v>
      </c>
      <c r="B45" s="9">
        <v>7.21</v>
      </c>
      <c r="C45" s="9">
        <v>100</v>
      </c>
      <c r="D45" s="7" t="s">
        <v>18</v>
      </c>
      <c r="E45" s="11" t="s">
        <v>127</v>
      </c>
      <c r="F45" s="11" t="s">
        <v>126</v>
      </c>
      <c r="G45" s="3">
        <f>_xlfn.XLOOKUP(D45,L:L,K:K)</f>
        <v>5</v>
      </c>
      <c r="H45" s="3">
        <f>_xlfn.XLOOKUP(E45,O:O,N:N)</f>
        <v>29</v>
      </c>
      <c r="I45" s="3">
        <f>_xlfn.XLOOKUP(F45,R:R,Q:Q)</f>
        <v>35</v>
      </c>
      <c r="N45" s="5">
        <v>44</v>
      </c>
      <c r="Q45" s="5">
        <v>44</v>
      </c>
    </row>
    <row r="46" spans="1:19" ht="46.8" x14ac:dyDescent="0.3">
      <c r="A46" s="14" t="s">
        <v>128</v>
      </c>
      <c r="B46" s="2">
        <v>7.21</v>
      </c>
      <c r="C46" s="2">
        <v>100</v>
      </c>
      <c r="D46" s="7" t="s">
        <v>18</v>
      </c>
      <c r="E46" s="11" t="s">
        <v>127</v>
      </c>
      <c r="F46" s="11" t="s">
        <v>126</v>
      </c>
      <c r="G46" s="3">
        <f>_xlfn.XLOOKUP(D46,L:L,K:K)</f>
        <v>5</v>
      </c>
      <c r="H46" s="3">
        <f>_xlfn.XLOOKUP(E46,O:O,N:N)</f>
        <v>29</v>
      </c>
      <c r="I46" s="3">
        <f>_xlfn.XLOOKUP(F46,R:R,Q:Q)</f>
        <v>35</v>
      </c>
      <c r="N46" s="5">
        <v>45</v>
      </c>
      <c r="Q46" s="5">
        <v>45</v>
      </c>
    </row>
    <row r="47" spans="1:19" ht="31.2" x14ac:dyDescent="0.3">
      <c r="A47" s="14" t="s">
        <v>129</v>
      </c>
      <c r="B47" s="9">
        <v>11.3</v>
      </c>
      <c r="C47" s="9">
        <v>100</v>
      </c>
      <c r="D47" s="7" t="s">
        <v>18</v>
      </c>
      <c r="E47" s="11" t="s">
        <v>131</v>
      </c>
      <c r="F47" s="12" t="s">
        <v>130</v>
      </c>
      <c r="G47" s="3">
        <f>_xlfn.XLOOKUP(D47,L:L,K:K)</f>
        <v>5</v>
      </c>
      <c r="H47" s="3">
        <f>_xlfn.XLOOKUP(E47,O:O,N:N)</f>
        <v>30</v>
      </c>
      <c r="I47" s="3">
        <f>_xlfn.XLOOKUP(F47,R:R,Q:Q)</f>
        <v>36</v>
      </c>
      <c r="N47" s="5">
        <v>46</v>
      </c>
      <c r="Q47" s="5">
        <v>46</v>
      </c>
    </row>
    <row r="48" spans="1:19" ht="31.2" x14ac:dyDescent="0.3">
      <c r="A48" s="14" t="s">
        <v>139</v>
      </c>
      <c r="B48" s="9">
        <v>11.3</v>
      </c>
      <c r="C48" s="9">
        <v>100</v>
      </c>
      <c r="D48" s="7" t="s">
        <v>18</v>
      </c>
      <c r="E48" s="12" t="s">
        <v>131</v>
      </c>
      <c r="F48" s="12" t="s">
        <v>130</v>
      </c>
      <c r="G48" s="3">
        <f>_xlfn.XLOOKUP(D48,L:L,K:K)</f>
        <v>5</v>
      </c>
      <c r="H48" s="3">
        <f>_xlfn.XLOOKUP(E48,O:O,N:N)</f>
        <v>30</v>
      </c>
      <c r="I48" s="3">
        <f>_xlfn.XLOOKUP(F48,R:R,Q:Q)</f>
        <v>36</v>
      </c>
      <c r="N48" s="5">
        <v>47</v>
      </c>
      <c r="Q48" s="5">
        <v>47</v>
      </c>
    </row>
    <row r="49" spans="1:17" ht="31.2" x14ac:dyDescent="0.3">
      <c r="A49" s="14" t="s">
        <v>132</v>
      </c>
      <c r="B49" s="2">
        <v>16.32</v>
      </c>
      <c r="C49" s="2">
        <v>100</v>
      </c>
      <c r="D49" s="7" t="s">
        <v>18</v>
      </c>
      <c r="E49" s="11" t="s">
        <v>131</v>
      </c>
      <c r="F49" s="11" t="s">
        <v>133</v>
      </c>
      <c r="G49" s="3">
        <f>_xlfn.XLOOKUP(D49,L:L,K:K)</f>
        <v>5</v>
      </c>
      <c r="H49" s="3">
        <f>_xlfn.XLOOKUP(E49,O:O,N:N)</f>
        <v>30</v>
      </c>
      <c r="I49" s="3">
        <f>_xlfn.XLOOKUP(F49,R:R,Q:Q)</f>
        <v>37</v>
      </c>
      <c r="N49" s="5">
        <v>48</v>
      </c>
      <c r="Q49" s="5">
        <v>48</v>
      </c>
    </row>
    <row r="50" spans="1:17" ht="31.2" x14ac:dyDescent="0.3">
      <c r="A50" s="14" t="s">
        <v>134</v>
      </c>
      <c r="B50" s="2">
        <v>22.75</v>
      </c>
      <c r="C50" s="2">
        <v>100</v>
      </c>
      <c r="D50" s="7" t="s">
        <v>18</v>
      </c>
      <c r="E50" s="11" t="s">
        <v>135</v>
      </c>
      <c r="F50" s="11" t="s">
        <v>136</v>
      </c>
      <c r="G50" s="3">
        <f>_xlfn.XLOOKUP(D50,L:L,K:K)</f>
        <v>5</v>
      </c>
      <c r="H50" s="3">
        <f>_xlfn.XLOOKUP(E50,O:O,N:N)</f>
        <v>31</v>
      </c>
      <c r="I50" s="3">
        <f>_xlfn.XLOOKUP(F50,R:R,Q:Q)</f>
        <v>38</v>
      </c>
      <c r="N50" s="5">
        <v>49</v>
      </c>
      <c r="Q50" s="5">
        <v>49</v>
      </c>
    </row>
    <row r="51" spans="1:17" ht="31.2" x14ac:dyDescent="0.3">
      <c r="A51" s="14" t="s">
        <v>137</v>
      </c>
      <c r="B51" s="9">
        <v>11.3</v>
      </c>
      <c r="C51" s="9">
        <v>100</v>
      </c>
      <c r="D51" s="7" t="s">
        <v>18</v>
      </c>
      <c r="E51" s="12" t="s">
        <v>127</v>
      </c>
      <c r="F51" s="12" t="s">
        <v>138</v>
      </c>
      <c r="G51" s="3">
        <f>_xlfn.XLOOKUP(D51,L:L,K:K)</f>
        <v>5</v>
      </c>
      <c r="H51" s="3">
        <f>_xlfn.XLOOKUP(E51,O:O,N:N)</f>
        <v>29</v>
      </c>
      <c r="I51" s="3">
        <f>_xlfn.XLOOKUP(F51,R:R,Q:Q)</f>
        <v>39</v>
      </c>
      <c r="N51" s="5">
        <v>50</v>
      </c>
      <c r="Q51" s="5">
        <v>50</v>
      </c>
    </row>
    <row r="52" spans="1:17" ht="31.2" x14ac:dyDescent="0.3">
      <c r="A52" s="14" t="s">
        <v>140</v>
      </c>
      <c r="B52" s="2">
        <v>14.9</v>
      </c>
      <c r="C52" s="2">
        <v>100</v>
      </c>
      <c r="D52" s="7" t="s">
        <v>18</v>
      </c>
      <c r="E52" s="12" t="s">
        <v>142</v>
      </c>
      <c r="F52" s="11" t="s">
        <v>141</v>
      </c>
      <c r="G52" s="3">
        <f>_xlfn.XLOOKUP(D52,L:L,K:K)</f>
        <v>5</v>
      </c>
      <c r="H52" s="3">
        <f>_xlfn.XLOOKUP(E52,O:O,N:N)</f>
        <v>32</v>
      </c>
      <c r="I52" s="3">
        <f>_xlfn.XLOOKUP(F52,R:R,Q:Q)</f>
        <v>40</v>
      </c>
      <c r="N52" s="5">
        <v>51</v>
      </c>
      <c r="Q52" s="5">
        <v>51</v>
      </c>
    </row>
    <row r="53" spans="1:17" x14ac:dyDescent="0.3">
      <c r="A53" s="14" t="s">
        <v>143</v>
      </c>
      <c r="B53" s="2">
        <v>16.48</v>
      </c>
      <c r="C53" s="2">
        <v>100</v>
      </c>
      <c r="D53" s="7" t="s">
        <v>19</v>
      </c>
      <c r="E53" s="11" t="s">
        <v>145</v>
      </c>
      <c r="F53" s="11" t="s">
        <v>144</v>
      </c>
      <c r="G53" s="3">
        <f>_xlfn.XLOOKUP(D53,L:L,K:K)</f>
        <v>6</v>
      </c>
      <c r="H53" s="3">
        <f>_xlfn.XLOOKUP(E53,O:O,N:N)</f>
        <v>33</v>
      </c>
      <c r="I53" s="3">
        <f>_xlfn.XLOOKUP(F53,R:R,Q:Q)</f>
        <v>41</v>
      </c>
      <c r="N53" s="5">
        <v>52</v>
      </c>
      <c r="Q53" s="5">
        <v>52</v>
      </c>
    </row>
    <row r="54" spans="1:17" ht="31.2" x14ac:dyDescent="0.3">
      <c r="A54" s="14" t="s">
        <v>146</v>
      </c>
      <c r="B54" s="2">
        <v>9.4700000000000006</v>
      </c>
      <c r="C54" s="2">
        <v>100</v>
      </c>
      <c r="D54" s="7" t="s">
        <v>19</v>
      </c>
      <c r="E54" s="11" t="s">
        <v>145</v>
      </c>
      <c r="F54" s="11" t="s">
        <v>144</v>
      </c>
      <c r="G54" s="3">
        <f>_xlfn.XLOOKUP(D54,L:L,K:K)</f>
        <v>6</v>
      </c>
      <c r="H54" s="3">
        <f>_xlfn.XLOOKUP(E54,O:O,N:N)</f>
        <v>33</v>
      </c>
      <c r="I54" s="3">
        <f>_xlfn.XLOOKUP(F54,R:R,Q:Q)</f>
        <v>41</v>
      </c>
      <c r="N54" s="5">
        <v>53</v>
      </c>
      <c r="Q54" s="5">
        <v>53</v>
      </c>
    </row>
    <row r="55" spans="1:17" ht="31.2" x14ac:dyDescent="0.3">
      <c r="A55" s="14" t="s">
        <v>147</v>
      </c>
      <c r="B55" s="2">
        <v>9.4700000000000006</v>
      </c>
      <c r="C55" s="2">
        <v>100</v>
      </c>
      <c r="D55" s="7" t="s">
        <v>19</v>
      </c>
      <c r="E55" s="11" t="s">
        <v>145</v>
      </c>
      <c r="F55" s="11" t="s">
        <v>144</v>
      </c>
      <c r="G55" s="3">
        <f>_xlfn.XLOOKUP(D55,L:L,K:K)</f>
        <v>6</v>
      </c>
      <c r="H55" s="3">
        <f>_xlfn.XLOOKUP(E55,O:O,N:N)</f>
        <v>33</v>
      </c>
      <c r="I55" s="3">
        <f>_xlfn.XLOOKUP(F55,R:R,Q:Q)</f>
        <v>41</v>
      </c>
      <c r="N55" s="5">
        <v>54</v>
      </c>
      <c r="Q55" s="5">
        <v>54</v>
      </c>
    </row>
    <row r="56" spans="1:17" x14ac:dyDescent="0.3">
      <c r="A56" s="14" t="s">
        <v>148</v>
      </c>
      <c r="B56" s="2">
        <v>6.8</v>
      </c>
      <c r="C56" s="2">
        <v>100</v>
      </c>
      <c r="D56" s="7" t="s">
        <v>20</v>
      </c>
      <c r="E56" s="11" t="s">
        <v>149</v>
      </c>
      <c r="F56" s="12" t="s">
        <v>10</v>
      </c>
      <c r="G56" s="3">
        <f>_xlfn.XLOOKUP(D56,L:L,K:K)</f>
        <v>7</v>
      </c>
      <c r="H56" s="3">
        <f>_xlfn.XLOOKUP(E56,O:O,N:N)</f>
        <v>34</v>
      </c>
      <c r="I56" s="3">
        <f>_xlfn.XLOOKUP(F56,R:R,Q:Q)</f>
        <v>42</v>
      </c>
      <c r="N56" s="5">
        <v>55</v>
      </c>
      <c r="Q56" s="5">
        <v>55</v>
      </c>
    </row>
    <row r="57" spans="1:17" x14ac:dyDescent="0.3">
      <c r="C57" s="2">
        <v>100</v>
      </c>
      <c r="D57" s="7" t="s">
        <v>20</v>
      </c>
      <c r="G57" s="3" t="e">
        <f>_xlfn.XLOOKUP(#REF!,L:L,K:K)</f>
        <v>#REF!</v>
      </c>
      <c r="H57" s="3" t="str">
        <f>_xlfn.XLOOKUP(E57,O:O,N:N)</f>
        <v>Publishers</v>
      </c>
      <c r="I57" s="3" t="str">
        <f>_xlfn.XLOOKUP(F57,R:R,Q:Q)</f>
        <v>Authors</v>
      </c>
      <c r="N57" s="5">
        <v>56</v>
      </c>
      <c r="Q57" s="5">
        <v>56</v>
      </c>
    </row>
    <row r="58" spans="1:17" x14ac:dyDescent="0.3">
      <c r="C58" s="2">
        <v>100</v>
      </c>
      <c r="D58" s="7" t="s">
        <v>20</v>
      </c>
      <c r="G58" s="3" t="e">
        <f>_xlfn.XLOOKUP(#REF!,L:L,K:K)</f>
        <v>#REF!</v>
      </c>
      <c r="H58" s="3" t="str">
        <f>_xlfn.XLOOKUP(E58,O:O,N:N)</f>
        <v>Publishers</v>
      </c>
      <c r="I58" s="3" t="str">
        <f>_xlfn.XLOOKUP(F58,R:R,Q:Q)</f>
        <v>Authors</v>
      </c>
      <c r="N58" s="5">
        <v>57</v>
      </c>
      <c r="Q58" s="5">
        <v>57</v>
      </c>
    </row>
    <row r="59" spans="1:17" x14ac:dyDescent="0.3">
      <c r="C59" s="2">
        <v>100</v>
      </c>
      <c r="D59" s="7" t="s">
        <v>20</v>
      </c>
      <c r="G59" s="3" t="e">
        <f>_xlfn.XLOOKUP(#REF!,L:L,K:K)</f>
        <v>#REF!</v>
      </c>
      <c r="H59" s="3" t="str">
        <f>_xlfn.XLOOKUP(E59,O:O,N:N)</f>
        <v>Publishers</v>
      </c>
      <c r="I59" s="3" t="str">
        <f>_xlfn.XLOOKUP(F59,R:R,Q:Q)</f>
        <v>Authors</v>
      </c>
      <c r="N59" s="5">
        <v>58</v>
      </c>
      <c r="Q59" s="5">
        <v>58</v>
      </c>
    </row>
    <row r="60" spans="1:17" x14ac:dyDescent="0.3">
      <c r="C60" s="2">
        <v>100</v>
      </c>
      <c r="D60" s="7" t="s">
        <v>20</v>
      </c>
      <c r="G60" s="3" t="e">
        <f>_xlfn.XLOOKUP(#REF!,L:L,K:K)</f>
        <v>#REF!</v>
      </c>
      <c r="H60" s="3" t="str">
        <f>_xlfn.XLOOKUP(E60,O:O,N:N)</f>
        <v>Publishers</v>
      </c>
      <c r="I60" s="3" t="str">
        <f>_xlfn.XLOOKUP(F60,R:R,Q:Q)</f>
        <v>Authors</v>
      </c>
      <c r="N60" s="5">
        <v>59</v>
      </c>
      <c r="Q60" s="5">
        <v>59</v>
      </c>
    </row>
    <row r="61" spans="1:17" x14ac:dyDescent="0.3">
      <c r="C61" s="2">
        <v>100</v>
      </c>
      <c r="D61" s="7" t="s">
        <v>20</v>
      </c>
      <c r="G61" s="3" t="e">
        <f>_xlfn.XLOOKUP(#REF!,L:L,K:K)</f>
        <v>#REF!</v>
      </c>
      <c r="H61" s="3" t="str">
        <f>_xlfn.XLOOKUP(E61,O:O,N:N)</f>
        <v>Publishers</v>
      </c>
      <c r="I61" s="3" t="str">
        <f>_xlfn.XLOOKUP(F61,R:R,Q:Q)</f>
        <v>Authors</v>
      </c>
      <c r="N61" s="5">
        <v>60</v>
      </c>
      <c r="Q61" s="5">
        <v>60</v>
      </c>
    </row>
    <row r="62" spans="1:17" x14ac:dyDescent="0.3">
      <c r="C62" s="2">
        <v>100</v>
      </c>
      <c r="D62" s="7" t="s">
        <v>20</v>
      </c>
      <c r="G62" s="3">
        <f>_xlfn.XLOOKUP(D55,L:L,K:K)</f>
        <v>6</v>
      </c>
      <c r="H62" s="3" t="str">
        <f>_xlfn.XLOOKUP(E62,O:O,N:N)</f>
        <v>Publishers</v>
      </c>
      <c r="I62" s="3" t="str">
        <f>_xlfn.XLOOKUP(F62,R:R,Q:Q)</f>
        <v>Authors</v>
      </c>
      <c r="N62" s="5">
        <v>61</v>
      </c>
      <c r="Q62" s="5">
        <v>61</v>
      </c>
    </row>
    <row r="63" spans="1:17" x14ac:dyDescent="0.3">
      <c r="C63" s="2">
        <v>100</v>
      </c>
      <c r="D63" s="7" t="s">
        <v>20</v>
      </c>
      <c r="G63" s="3">
        <f>_xlfn.XLOOKUP(D56,L:L,K:K)</f>
        <v>7</v>
      </c>
      <c r="H63" s="3" t="str">
        <f>_xlfn.XLOOKUP(E63,O:O,N:N)</f>
        <v>Publishers</v>
      </c>
      <c r="I63" s="3" t="str">
        <f>_xlfn.XLOOKUP(F63,R:R,Q:Q)</f>
        <v>Authors</v>
      </c>
      <c r="N63" s="5">
        <v>62</v>
      </c>
      <c r="Q63" s="5">
        <v>62</v>
      </c>
    </row>
    <row r="64" spans="1:17" x14ac:dyDescent="0.3">
      <c r="C64" s="2">
        <v>100</v>
      </c>
      <c r="D64" s="7" t="s">
        <v>20</v>
      </c>
      <c r="G64" s="3">
        <f>_xlfn.XLOOKUP(D57,L:L,K:K)</f>
        <v>7</v>
      </c>
      <c r="H64" s="3" t="str">
        <f>_xlfn.XLOOKUP(E64,O:O,N:N)</f>
        <v>Publishers</v>
      </c>
      <c r="I64" s="3" t="str">
        <f>_xlfn.XLOOKUP(F64,R:R,Q:Q)</f>
        <v>Authors</v>
      </c>
      <c r="N64" s="5">
        <v>63</v>
      </c>
      <c r="Q64" s="5">
        <v>63</v>
      </c>
    </row>
    <row r="65" spans="7:9" x14ac:dyDescent="0.3">
      <c r="G65" s="3"/>
      <c r="H65" s="3"/>
      <c r="I65" s="3"/>
    </row>
    <row r="66" spans="7:9" x14ac:dyDescent="0.3">
      <c r="G66" s="3"/>
      <c r="H66" s="3"/>
      <c r="I66" s="3"/>
    </row>
    <row r="67" spans="7:9" x14ac:dyDescent="0.3">
      <c r="G67" s="3"/>
      <c r="H67" s="3"/>
      <c r="I67" s="3"/>
    </row>
    <row r="68" spans="7:9" x14ac:dyDescent="0.3">
      <c r="G68" s="3"/>
      <c r="H68" s="3"/>
      <c r="I68" s="3"/>
    </row>
    <row r="69" spans="7:9" x14ac:dyDescent="0.3">
      <c r="G69" s="3"/>
      <c r="H69" s="3"/>
      <c r="I69" s="3"/>
    </row>
    <row r="70" spans="7:9" x14ac:dyDescent="0.3">
      <c r="G70" s="3"/>
      <c r="H70" s="3"/>
      <c r="I70" s="3"/>
    </row>
    <row r="71" spans="7:9" x14ac:dyDescent="0.3">
      <c r="G71" s="3"/>
      <c r="H71" s="3"/>
      <c r="I71" s="3"/>
    </row>
  </sheetData>
  <autoFilter ref="A1:I56" xr:uid="{00000000-0001-0000-0000-000000000000}">
    <sortState xmlns:xlrd2="http://schemas.microsoft.com/office/spreadsheetml/2017/richdata2" ref="A2:I64">
      <sortCondition ref="I1:I56"/>
    </sortState>
  </autoFilter>
  <sortState xmlns:xlrd2="http://schemas.microsoft.com/office/spreadsheetml/2017/richdata2" ref="Q3:R43">
    <sortCondition ref="Q2:Q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E680-AA4A-4488-A83F-94F472DDFE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6258-8A33-442B-A0F9-5759A3D567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E27A-EE2B-4FD8-A69C-F3D491DF9F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Genres</vt:lpstr>
      <vt:lpstr>Publishers</vt:lpstr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>khuong nguyen</cp:lastModifiedBy>
  <dcterms:created xsi:type="dcterms:W3CDTF">2015-06-05T18:17:20Z</dcterms:created>
  <dcterms:modified xsi:type="dcterms:W3CDTF">2024-03-14T20:31:20Z</dcterms:modified>
</cp:coreProperties>
</file>