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istorias de Usuario" sheetId="1" state="visible" r:id="rId2"/>
    <sheet name="Caso de Uso" sheetId="2" state="visible" r:id="rId3"/>
    <sheet name="Estado de Pruebas" sheetId="3" state="visible" r:id="rId4"/>
    <sheet name="Casos de Prueba" sheetId="4" state="visible" r:id="rId5"/>
    <sheet name="Detalle del caso de prueb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<sst xmlns="http://schemas.openxmlformats.org/spreadsheetml/2006/main" count="498" uniqueCount="247">
  <si>
    <t xml:space="preserve">HISTORIAS DE USUARIO</t>
  </si>
  <si>
    <t xml:space="preserve">ID de la Historia</t>
  </si>
  <si>
    <t xml:space="preserve">Rol</t>
  </si>
  <si>
    <t xml:space="preserve">Característica/Funcionalidad</t>
  </si>
  <si>
    <t xml:space="preserve">Razón /Resultado</t>
  </si>
  <si>
    <t xml:space="preserve">Criterios de Aceptación</t>
  </si>
  <si>
    <t xml:space="preserve">HU-01</t>
  </si>
  <si>
    <t xml:space="preserve">Como usuario</t>
  </si>
  <si>
    <t xml:space="preserve">Quiero ingresar a la página web a través de la url.</t>
  </si>
  <si>
    <t xml:space="preserve">Para interactuar con la información y los elementos de la plataforma.</t>
  </si>
  <si>
    <t xml:space="preserve">1. La página debe cargar correctamente, incluyendo imágenes, botones y textos. </t>
  </si>
  <si>
    <t xml:space="preserve">2. El campo de selección debe estar habilitado, al igual que el botón. </t>
  </si>
  <si>
    <t xml:space="preserve">HU-02</t>
  </si>
  <si>
    <t xml:space="preserve">Quiero seleccionar la ciudad en la que me encuentro. </t>
  </si>
  <si>
    <t xml:space="preserve">Para validar la cobertura del servicio y continuar con el proceso de ingreso. </t>
  </si>
  <si>
    <t xml:space="preserve">1. El campo de selección debe ir filtrando las ciudades que coincidan con el texto ingresado </t>
  </si>
  <si>
    <t xml:space="preserve">3. Si no se ha seleccionado una ciudad, el botón “Continuar” no debe permitir seguir a la próxima página. </t>
  </si>
  <si>
    <t xml:space="preserve">4. Al dar clic en el botón “Continuar” sin seleccionar ciudad debería resaltar dicho campo y mostrar un mensaje informando la inconsistencia. </t>
  </si>
  <si>
    <t xml:space="preserve">5.Debe permitir seleccionar la ciudad desplegando las opciones y dando clic en la deseada, escribiendo el nombre de la ciudad o parte de este y presionando “Enter” cuando se tenga una opción. </t>
  </si>
  <si>
    <t xml:space="preserve">6. Al seleccionar la ciudad y dar clic en el botón, el sistema debe mostrar al siguiente paso para elegir el tipo de usuario. </t>
  </si>
  <si>
    <t xml:space="preserve">HU-03</t>
  </si>
  <si>
    <t xml:space="preserve">Como consumidor</t>
  </si>
  <si>
    <t xml:space="preserve">Quiero dar clic en el botón “Consumidor” </t>
  </si>
  <si>
    <t xml:space="preserve">Para seleccionar el tipo de usuario con el que quiero iniciar mi experiencia en “Tienda Cerca”</t>
  </si>
  <si>
    <t xml:space="preserve">1. El botón debe estar visible y habilitado.</t>
  </si>
  <si>
    <t xml:space="preserve">2. Al dar clic en el botón “consumidor” se debe mostrar el siguiente paso del proceso para un usuario del tipo seleccionado. </t>
  </si>
  <si>
    <t xml:space="preserve">HU-04</t>
  </si>
  <si>
    <t xml:space="preserve">Quiero escribir mi número de celular</t>
  </si>
  <si>
    <t xml:space="preserve">Para poder registrar el número con el cual voy a ingresar a la plataforma de  “Tienda Cerca”.</t>
  </si>
  <si>
    <t xml:space="preserve">1. El campo para ingresar el número del celular y el botón deben estar visibles y habilitados. </t>
  </si>
  <si>
    <t xml:space="preserve">2. No se debe permitir caracteres diferentes a los numéricos, al ingresar el número de celular.</t>
  </si>
  <si>
    <t xml:space="preserve">3. El código de área debe ser coincidir con la ciudad seleccionada en la historia de usuario HU-02.</t>
  </si>
  <si>
    <t xml:space="preserve">4. Cuando se escribe el número de celular y acciona el botón “Ingresar” se debe mostrar el siguiente paso del proceso. </t>
  </si>
  <si>
    <t xml:space="preserve">HU-05</t>
  </si>
  <si>
    <t xml:space="preserve">Quiero aceptar la política de protección de datos, los términos y condiciones. </t>
  </si>
  <si>
    <t xml:space="preserve">Para poder continuar con mi proceso de registro. </t>
  </si>
  <si>
    <t xml:space="preserve">1. Cuando se acepte la política de protección de datos, los términos y condiciones, el botón “continuar” debe estar visible y habilitado, de lo contrario solo estará visible.</t>
  </si>
  <si>
    <t xml:space="preserve">2. Al cargar la página, se debe validar que los checkbox no estén marcados.</t>
  </si>
  <si>
    <t xml:space="preserve">3. Al dar clic en el botón “continuar” con los checkbox marcados, se debe mostrar al usuario el siguiente paso del proceso. </t>
  </si>
  <si>
    <t xml:space="preserve">HU-06</t>
  </si>
  <si>
    <t xml:space="preserve">Quiero ingresar mi información personal. </t>
  </si>
  <si>
    <t xml:space="preserve">Para poder crear una cuenta en la plataforma y acceder a los servicios de la misma. </t>
  </si>
  <si>
    <t xml:space="preserve">1. Se debe validar que el formulario contenga los siguientes campos: Nombre, Apellido y Correo electrónico. </t>
  </si>
  <si>
    <t xml:space="preserve">2. Cuando se llene el formulario de datos personales el botón “Siguiente” debe estar visible y habilitado, de lo contrario solo estará visible.</t>
  </si>
  <si>
    <t xml:space="preserve">3. El campo del correo electrónico debe validar que la información tenga la estructura adecuada, de lo contrario mostrar un mensaje informado la inconsistencia y resaltar dicho campo. </t>
  </si>
  <si>
    <t xml:space="preserve">4. Al dar clic en el botón “Siguiente” con los datos personales diligenciados,se debe mostrar al usuario el siguiente paso donde ingresara la ubicación. </t>
  </si>
  <si>
    <t xml:space="preserve">HU-07</t>
  </si>
  <si>
    <t xml:space="preserve">Quiero ingresar mi dirección manualmente. </t>
  </si>
  <si>
    <t xml:space="preserve">Para tener mayor seguridad de mi  ubicación con respecto a las tiendas cercanas.</t>
  </si>
  <si>
    <t xml:space="preserve">1. El botón “Finalizar” debe estar visible pero no habilitado. </t>
  </si>
  <si>
    <t xml:space="preserve">2. Al hacer clic en “Ingrese dirección” se debe dirigir al usuario a una página con un mapa para seleccionar la ubicación y con un campo para escribir la dirección. </t>
  </si>
  <si>
    <t xml:space="preserve">3.  A medida que se escribe la dirección se debe filtrar los lugares más cercanos y permitir seleccionar uno de estos. </t>
  </si>
  <si>
    <t xml:space="preserve">4. Debe validar que al elegir una dirección y después borrarla, el botón de “seleccionar ubicación” regrese a su estado inactivo y no permita continuar con el registro. </t>
  </si>
  <si>
    <t xml:space="preserve">5. Cuando se ingrese la dirección el sistema debe ubicarla en el mapa y mostrarla al usuario. </t>
  </si>
  <si>
    <t xml:space="preserve">6. Cuando se completa el campo dirección se debe habilitar el botón “Seleccionar ubicación” </t>
  </si>
  <si>
    <t xml:space="preserve">7. Al hacer clic en el botón “Seleccionar Ubicación” se le debe mostrar al usuario una pantalla con el mensaje “¡Tea has registrado exitosamente!”</t>
  </si>
  <si>
    <t xml:space="preserve">HU-08</t>
  </si>
  <si>
    <t xml:space="preserve">Quiero ingresar mi dirección por medio de la ubicación del mapa.</t>
  </si>
  <si>
    <t xml:space="preserve">Para ubicarme de manera más ágil y así conocer cuales son las tiendas cercanas. </t>
  </si>
  <si>
    <t xml:space="preserve">1.La plataforma debe permitir al usuario usar la ubicación por medio del mapa a través del link “Usar el Mapa” debajo del campo para ingresar la dirección o del icono superior derecho. </t>
  </si>
  <si>
    <t xml:space="preserve">2. al hacer clic en alguna de las opciones la plataforma debe mostrarle al usuario su ubicación en el mapa e ingresar la información en el campo dirección. </t>
  </si>
  <si>
    <t xml:space="preserve">3. Debe validar que al elegir una dirección y después borrarla, el botón de “seleccionar ubicación” regrese a su estado inactivo y no permita continuar con el registro. </t>
  </si>
  <si>
    <t xml:space="preserve">4.  Cuando se completa el campo dirección se debe habilitar el botón “Seleccionar ubicación” </t>
  </si>
  <si>
    <t xml:space="preserve">5. Al hacer clic en el botón “Seleccionar Ubicación” se le debe mostrar al usuario una pantalla con el mensaje “¡Tea has registrado exitosamente!”</t>
  </si>
  <si>
    <t xml:space="preserve">ID</t>
  </si>
  <si>
    <t xml:space="preserve">CU-001</t>
  </si>
  <si>
    <t xml:space="preserve">Nombre:</t>
  </si>
  <si>
    <t xml:space="preserve">Registrarse como consumidor</t>
  </si>
  <si>
    <t xml:space="preserve">Actor:</t>
  </si>
  <si>
    <t xml:space="preserve">usuario del sistema</t>
  </si>
  <si>
    <t xml:space="preserve">Descripción:</t>
  </si>
  <si>
    <t xml:space="preserve">El sistema permite al usuario registrase como consumidor para usar los servicios de la plataforma. </t>
  </si>
  <si>
    <t xml:space="preserve">Flujo principal</t>
  </si>
  <si>
    <t xml:space="preserve">Eventos actor</t>
  </si>
  <si>
    <t xml:space="preserve">Eventos sistema</t>
  </si>
  <si>
    <t xml:space="preserve">1. El usuario ingresa la dirección url en el la parte superior del navegador. </t>
  </si>
  <si>
    <t xml:space="preserve">2. El sistema muestra la pantalla inicial donde solicita elegir la ciudad del usuario. </t>
  </si>
  <si>
    <t xml:space="preserve">3. El usuario despliega la lista, selecciona su ciudad y da clic en el botón “Continuar”</t>
  </si>
  <si>
    <t xml:space="preserve">4. El sistema valida que el campo ciudad no este vacío y muestra al usuario una vista con los botones “Consumidor” y “Tendero”</t>
  </si>
  <si>
    <t xml:space="preserve">5. El usuario da clic en el botón “Consumidor”</t>
  </si>
  <si>
    <t xml:space="preserve">6. El sistema dirige al usuario a un pantalla para ingresar el número de celular.</t>
  </si>
  <si>
    <t xml:space="preserve">7. El usuario escribe el número de celular y da clic en el botón “Ingresar”</t>
  </si>
  <si>
    <t xml:space="preserve">8. El sistema valida que el campo no este vacío y muestra al usuario una vista para aceptar las políticas de protección de datos, los términos y condiciones. </t>
  </si>
  <si>
    <t xml:space="preserve">9. El usuario da clic en los recuadros para marcar que acepta las políticas de protección de datos, los términos y condiciones. </t>
  </si>
  <si>
    <t xml:space="preserve">10. El sistema habilita el botón “Continuar”</t>
  </si>
  <si>
    <t xml:space="preserve">11. El usuario hace clic en el botón “Continuar” </t>
  </si>
  <si>
    <t xml:space="preserve">12.El sistema muestra al usuario un formulario para ingresar los datos personales</t>
  </si>
  <si>
    <t xml:space="preserve">13. El usuario diligencia el formulario de datos personales. </t>
  </si>
  <si>
    <t xml:space="preserve">14. El sistema habilita el botón “Siguiente”</t>
  </si>
  <si>
    <t xml:space="preserve">15. El Usuario hace clic en el botón “Siguiente”</t>
  </si>
  <si>
    <t xml:space="preserve">16. El sistema valida los campos y muestra al usuario la página para ingresar la dirección. </t>
  </si>
  <si>
    <t xml:space="preserve">17. El usuario da clic en “Ingrese dirección”</t>
  </si>
  <si>
    <t xml:space="preserve">18. El sistema dirige al usuario a una página con el mapa para agregar la ubicación y un campo para escribirla. </t>
  </si>
  <si>
    <t xml:space="preserve">19. El usuario escribe la dirección. </t>
  </si>
  <si>
    <t xml:space="preserve">20. El sistema muestra la dirección seleccionada en el mapa y activa el botón “Seleccionar ubicación”</t>
  </si>
  <si>
    <t xml:space="preserve">21. El usuario da clic en el botón “Seleccionar ubicación” </t>
  </si>
  <si>
    <t xml:space="preserve">22. El sistema realiza el registro del usuario como consumidor y muestra una página con el mensaje “¡Tea has registrado exitosamente!”</t>
  </si>
  <si>
    <t xml:space="preserve">23. Fin del caso de uso. </t>
  </si>
  <si>
    <t xml:space="preserve">Alternativas:</t>
  </si>
  <si>
    <t xml:space="preserve">1. El usuario también puede ingresar la dirección seleccionado la opción de usar el mapa  (17. del flujo principal) </t>
  </si>
  <si>
    <t xml:space="preserve">2. El sistema muestra una advertencia, solicitando ingresar la información y resalta el campo. (9. del flujo principal) </t>
  </si>
  <si>
    <t xml:space="preserve">Precondición:</t>
  </si>
  <si>
    <t xml:space="preserve">El usuario debe tener Internet y acceso a un navegador web.</t>
  </si>
  <si>
    <t xml:space="preserve">Poscondición:</t>
  </si>
  <si>
    <t xml:space="preserve">El usuario queda registrado dentro de la plataforma como consumidor y tiene acceso a los servicios que esta ofrece. </t>
  </si>
  <si>
    <t xml:space="preserve">PRUEBAS FUNCIONALES DEL SISTEMA </t>
  </si>
  <si>
    <t xml:space="preserve">Fecha de Inicio</t>
  </si>
  <si>
    <t xml:space="preserve">Fecha Fin</t>
  </si>
  <si>
    <t xml:space="preserve">Resultado de Pruebas</t>
  </si>
  <si>
    <t xml:space="preserve">Número</t>
  </si>
  <si>
    <t xml:space="preserve">%</t>
  </si>
  <si>
    <t xml:space="preserve">Progreso de Pruebas Ejecutadas</t>
  </si>
  <si>
    <t xml:space="preserve">Aprobado</t>
  </si>
  <si>
    <t xml:space="preserve">Rechazado</t>
  </si>
  <si>
    <t xml:space="preserve">Otro</t>
  </si>
  <si>
    <t xml:space="preserve">Cancelado</t>
  </si>
  <si>
    <t xml:space="preserve">Ítem</t>
  </si>
  <si>
    <t xml:space="preserve">Código</t>
  </si>
  <si>
    <t xml:space="preserve">Perfil</t>
  </si>
  <si>
    <t xml:space="preserve">Título</t>
  </si>
  <si>
    <t xml:space="preserve">Navegador</t>
  </si>
  <si>
    <t xml:space="preserve">Resultado</t>
  </si>
  <si>
    <t xml:space="preserve">TC-001-01</t>
  </si>
  <si>
    <t xml:space="preserve">Usuario</t>
  </si>
  <si>
    <t xml:space="preserve">Firefox</t>
  </si>
  <si>
    <t xml:space="preserve">TC-001-02</t>
  </si>
  <si>
    <t xml:space="preserve">TC-002-01</t>
  </si>
  <si>
    <t xml:space="preserve">TC-002-02</t>
  </si>
  <si>
    <t xml:space="preserve">TC-002-03</t>
  </si>
  <si>
    <t xml:space="preserve">TC-003-01</t>
  </si>
  <si>
    <t xml:space="preserve">TC-003-02</t>
  </si>
  <si>
    <t xml:space="preserve">TC-004-01</t>
  </si>
  <si>
    <t xml:space="preserve">Consumidor</t>
  </si>
  <si>
    <t xml:space="preserve">TC-004-02</t>
  </si>
  <si>
    <t xml:space="preserve">TC-004-03</t>
  </si>
  <si>
    <t xml:space="preserve">TC-004-04</t>
  </si>
  <si>
    <t xml:space="preserve">TC-005-01</t>
  </si>
  <si>
    <t xml:space="preserve">TC-005-02</t>
  </si>
  <si>
    <t xml:space="preserve">TC-005-03</t>
  </si>
  <si>
    <t xml:space="preserve">TC-006-01</t>
  </si>
  <si>
    <t xml:space="preserve">TC-006-02</t>
  </si>
  <si>
    <t xml:space="preserve">TC-006-03</t>
  </si>
  <si>
    <t xml:space="preserve">TC-007-01</t>
  </si>
  <si>
    <t xml:space="preserve">TC-007-02</t>
  </si>
  <si>
    <t xml:space="preserve">TC-007-03</t>
  </si>
  <si>
    <t xml:space="preserve">ID/Nombre caso de prueba : </t>
  </si>
  <si>
    <t xml:space="preserve">TC-001</t>
  </si>
  <si>
    <t xml:space="preserve">Fecha de ejecución: </t>
  </si>
  <si>
    <t xml:space="preserve">Nombre sistema/proyecto: </t>
  </si>
  <si>
    <t xml:space="preserve">Tienda Cerca</t>
  </si>
  <si>
    <t xml:space="preserve">Responsable tecnológico: </t>
  </si>
  <si>
    <t xml:space="preserve">Serempre</t>
  </si>
  <si>
    <t xml:space="preserve">Perfil:</t>
  </si>
  <si>
    <t xml:space="preserve">Nivel de prueba:</t>
  </si>
  <si>
    <t xml:space="preserve">Funcionales</t>
  </si>
  <si>
    <t xml:space="preserve">Navegador:</t>
  </si>
  <si>
    <t xml:space="preserve">Responsable caso de prueba: </t>
  </si>
  <si>
    <t xml:space="preserve">Katherin Pérez C.</t>
  </si>
  <si>
    <t xml:space="preserve">Condiciones para que se ejecute el caso de prueba:</t>
  </si>
  <si>
    <t xml:space="preserve">*Se debe tener acceso a Internet. </t>
  </si>
  <si>
    <t xml:space="preserve">*Se debe tener un navegador para ejecutar la prueba. </t>
  </si>
  <si>
    <t xml:space="preserve"># Prueba</t>
  </si>
  <si>
    <t xml:space="preserve">Título de la prueba</t>
  </si>
  <si>
    <t xml:space="preserve"> Pasos</t>
  </si>
  <si>
    <t xml:space="preserve">Valores</t>
  </si>
  <si>
    <t xml:space="preserve">Resultado esperado </t>
  </si>
  <si>
    <t xml:space="preserve">Ingresar la URL de la plataforma</t>
  </si>
  <si>
    <t xml:space="preserve">1.Abrir el navegador
2.Ingresar la URL en la parte superior de navegador. </t>
  </si>
  <si>
    <t xml:space="preserve">https://co-tc-shopper-web-stage.serempre.dev/</t>
  </si>
  <si>
    <t xml:space="preserve">El navegador debe mostrar la pantalla inicial de la plataforma donde solicita elegir la ciudad del usuario. </t>
  </si>
  <si>
    <t xml:space="preserve">Ingresar la URL errónea de la plataforma</t>
  </si>
  <si>
    <t xml:space="preserve">https://co-tc-shopper-web-stage.serempre.com/</t>
  </si>
  <si>
    <t xml:space="preserve">El navegador debe mostrar una pantalla con el mensaje “No se puede acceder a este sitio” y el botón “Cargar de nuevo”</t>
  </si>
  <si>
    <t xml:space="preserve">TC-002</t>
  </si>
  <si>
    <t xml:space="preserve">*Se debe haber ingresado a la URL de la plataforma. </t>
  </si>
  <si>
    <t xml:space="preserve">Seleccionar ciudad</t>
  </si>
  <si>
    <t xml:space="preserve">1.Escribir la ciudad 
2.Presionar Enter
3.Dar clic en el botón “Continuar”</t>
  </si>
  <si>
    <t xml:space="preserve">Ciudad: Bogotá</t>
  </si>
  <si>
    <t xml:space="preserve">El sistema debe mostrar al usuario una vista con los botones “Consumidor” y “Tendero”</t>
  </si>
  <si>
    <t xml:space="preserve">No seleccionar ciudad</t>
  </si>
  <si>
    <t xml:space="preserve">1..Dar clic en el botón “Continuar”</t>
  </si>
  <si>
    <t xml:space="preserve">N/A</t>
  </si>
  <si>
    <t xml:space="preserve">El sistema debe validar que el campo no este vacío. </t>
  </si>
  <si>
    <t xml:space="preserve">Escribir una ciudad que no esta en la lista. </t>
  </si>
  <si>
    <t xml:space="preserve">Ciudad: Alemania</t>
  </si>
  <si>
    <t xml:space="preserve">El sistema debe mostrar al usuario la lista vacía con el mensaje “No options”. </t>
  </si>
  <si>
    <t xml:space="preserve">TC-003</t>
  </si>
  <si>
    <r>
      <rPr>
        <sz val="10"/>
        <rFont val="DejaVu Sans"/>
        <family val="2"/>
        <charset val="1"/>
      </rPr>
      <t xml:space="preserve">*</t>
    </r>
    <r>
      <rPr>
        <sz val="10"/>
        <color rgb="FF000000"/>
        <rFont val="DejaVu Sans"/>
        <family val="2"/>
        <charset val="1"/>
      </rPr>
      <t xml:space="preserve"> Ejecutar previamente lo casos de prueba TC-001-01 y TC-002-01.</t>
    </r>
  </si>
  <si>
    <t xml:space="preserve">Seleccionar tipo de usuario “Consumidor”</t>
  </si>
  <si>
    <t xml:space="preserve">1.Hacer clic en el botón “Consumidor”
</t>
  </si>
  <si>
    <t xml:space="preserve">El sistema debe dirige al usuario a un pantalla para ingresar el número de celular.</t>
  </si>
  <si>
    <t xml:space="preserve">Seleccionar tipo de usuario “Tendero”</t>
  </si>
  <si>
    <t xml:space="preserve">1..Dar clic en el botón “Tendero”</t>
  </si>
  <si>
    <t xml:space="preserve">El sistema debe dirige al usuario a una pantalla con la posibilidad de ingresar como cliente Bavaria o para registrarse. </t>
  </si>
  <si>
    <t xml:space="preserve">TC-004</t>
  </si>
  <si>
    <t xml:space="preserve"> *Ejecutar previamente lo casos de prueba TC-001-01, TC-002-01 y TC-003-01.</t>
  </si>
  <si>
    <t xml:space="preserve">Ingresar número de celular.</t>
  </si>
  <si>
    <t xml:space="preserve">1.Escribir el número de celular
2.Hacer clic en el botón “Ingresar”</t>
  </si>
  <si>
    <t xml:space="preserve">Celular: 3016259575</t>
  </si>
  <si>
    <t xml:space="preserve">El sistema muestra al usuario una vista para aceptar las políticas de protección de datos, los términos y condiciones. </t>
  </si>
  <si>
    <t xml:space="preserve">No ingresar número de celular</t>
  </si>
  <si>
    <t xml:space="preserve">1..Dar clic en el botón “Ingresar”</t>
  </si>
  <si>
    <t xml:space="preserve">El sistema debe validar que el campo no este vacío., mostrando un mensaje informando la inconsistencia y relatando dicho campo en rojo. </t>
  </si>
  <si>
    <t xml:space="preserve">No escribir caracteres numéricos </t>
  </si>
  <si>
    <t xml:space="preserve">Celular: adsaf”%$%</t>
  </si>
  <si>
    <t xml:space="preserve">El sistema no debe permitir ingresar caracteres diferentes a los numéricos. </t>
  </si>
  <si>
    <t xml:space="preserve">Cambiar el código de área. </t>
  </si>
  <si>
    <t xml:space="preserve">Actual: CO+57
Cambiar por: BR+57</t>
  </si>
  <si>
    <t xml:space="preserve">TC-005</t>
  </si>
  <si>
    <t xml:space="preserve"> Ejecutar previamente lo casos de prueba TC-001-01, TC-002-01, TC-003-01 y TC-004-01.</t>
  </si>
  <si>
    <t xml:space="preserve">Seleccionar check de políticas de protección de datos, términos y condiciones. </t>
  </si>
  <si>
    <t xml:space="preserve">1.Clic en los check.
2.Clic en el botón “Continuar”</t>
  </si>
  <si>
    <t xml:space="preserve">*Términos y condiciones. 
*Políticas de protección de datos</t>
  </si>
  <si>
    <t xml:space="preserve">No seleccionar los check de políticas de protección de datos, términos y condiciones. </t>
  </si>
  <si>
    <t xml:space="preserve">1.Clic en el botón “Continuar”</t>
  </si>
  <si>
    <t xml:space="preserve">El sistema no debe activar el botón “Continuar” hasta seleccionar los dos check. </t>
  </si>
  <si>
    <t xml:space="preserve">Seleccionar solo el check de términos y condiciones. </t>
  </si>
  <si>
    <t xml:space="preserve">1.Clic en un check.
2.Clic en el botón “Continuar”</t>
  </si>
  <si>
    <t xml:space="preserve">Términos y condiciones. </t>
  </si>
  <si>
    <t xml:space="preserve">TC-006</t>
  </si>
  <si>
    <t xml:space="preserve"> Ejecutar previamente lo casos de prueba TC-001-01, TC-002-01, TC-003-01, TC-004-01 y TC-005-01</t>
  </si>
  <si>
    <t xml:space="preserve">Diligenciar el formulario de datos personales</t>
  </si>
  <si>
    <t xml:space="preserve">1.Ingresar la información
2.Hacer clic en el botón “Siguiente”</t>
  </si>
  <si>
    <t xml:space="preserve">*Nombre: Candy
*Apellido: Montes
*Correo electrónico: Candymontes@mail.com</t>
  </si>
  <si>
    <t xml:space="preserve">El sistema debe dirigir al usuario a una página para ingresar la dirección. </t>
  </si>
  <si>
    <t xml:space="preserve">Validar los campos obligatorios del formulario de datos personales. </t>
  </si>
  <si>
    <t xml:space="preserve">1.Hacer clic en el botón “Siguiente”</t>
  </si>
  <si>
    <t xml:space="preserve">El sistema no debe activar el botón “Siguiente” hasta el formulario no este diligenciado.  </t>
  </si>
  <si>
    <t xml:space="preserve">Validar el formato del campo correo electrónico en datos personales. </t>
  </si>
  <si>
    <t xml:space="preserve">Correo electrónico: 5248”·$DSG</t>
  </si>
  <si>
    <t xml:space="preserve">El sistema debe validar el formato del campo correo electrónico, mostrando un texto informativo y resaltando el campo en rojo.  </t>
  </si>
  <si>
    <t xml:space="preserve">TC-007</t>
  </si>
  <si>
    <t xml:space="preserve"> Ejecutar previamente lo casos de prueba TC-001-01, TC-002-01, TC-003-01, TC-004-01, TC-005-01 y TC-006-01</t>
  </si>
  <si>
    <t xml:space="preserve">Ingresar la dirección manualmente. </t>
  </si>
  <si>
    <t xml:space="preserve">1.Clic en “Ingresar dirección”
2.Escribir la dirección
3. Clic en la dirección de lugares cercanos.
4.Clic en el botón “Seleccionar ubicación”</t>
  </si>
  <si>
    <r>
      <rPr>
        <sz val="10"/>
        <color rgb="FF000000"/>
        <rFont val="DejaVu Sans"/>
        <family val="2"/>
        <charset val="1"/>
      </rPr>
      <t xml:space="preserve">Dirección: </t>
    </r>
    <r>
      <rPr>
        <sz val="10"/>
        <rFont val="DejaVu Sans"/>
        <family val="2"/>
        <charset val="1"/>
      </rPr>
      <t xml:space="preserve">Cra. 13 #96-67</t>
    </r>
  </si>
  <si>
    <t xml:space="preserve">El sistema debe dirigir al usuario a una página con el mapa para agregar la ubicación y un campo para escribirla. Al seleccionar la dirección el mapa debe actualizarse y activar el botón “Seleccionar ubicación” .
Al final debe mostrar una página con el mensaje “¡Tea has registrado exitosamente!”</t>
  </si>
  <si>
    <t xml:space="preserve">Ingresar la dirección con el mapa de ubicación. </t>
  </si>
  <si>
    <t xml:space="preserve">1.Clic en “Ingresar dirección”
2.Clic en “Usar el Mapa” 
3.Clic en el botón “Seleccionar ubicación”</t>
  </si>
  <si>
    <t xml:space="preserve">Opción: Ubicación Actual </t>
  </si>
  <si>
    <t xml:space="preserve">Al seleccionar la opción de ubicación, el mapa debe actualizarse, el campo de la dirección llenarse automáticamente y activar el botón “Seleccionar ubicación” .
Al final debe mostrar una página con el mensaje “¡Tea has registrado exitosamente!”</t>
  </si>
  <si>
    <t xml:space="preserve">Validar el campo de dirección. </t>
  </si>
  <si>
    <t xml:space="preserve">1.Clic en “Ingresar dirección”
2.Clic en el botón “Seleccionar ubicación”</t>
  </si>
  <si>
    <t xml:space="preserve">El sistema no debe activar el botón “Seleccionar ubicación” mientras el campo dirección esta vacío. </t>
  </si>
  <si>
    <t xml:space="preserve">TC-000</t>
  </si>
  <si>
    <t xml:space="preserve">Usuario-Consumidor</t>
  </si>
  <si>
    <t xml:space="preserve">Ingresar la dirección.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</si>
</sst>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0.00%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DejaVu Sans"/>
      <family val="2"/>
      <charset val="1"/>
    </font>
    <font>
      <b val="true"/>
      <sz val="12"/>
      <color rgb="FFFFFFFF"/>
      <name val="DejaVu Sans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name val="DejaVu Sans"/>
      <family val="2"/>
      <charset val="1"/>
    </font>
    <font>
      <sz val="12"/>
      <color rgb="FF000000"/>
      <name val="DejaVu Sans"/>
      <family val="2"/>
      <charset val="1"/>
    </font>
    <font>
      <sz val="12"/>
      <name val="DejaVu Sans"/>
      <family val="2"/>
      <charset val="1"/>
    </font>
    <font>
      <b val="true"/>
      <sz val="12"/>
      <name val="Arial"/>
      <family val="2"/>
      <charset val="1"/>
    </font>
    <font>
      <b val="true"/>
      <sz val="14"/>
      <name val="DejaVu Sans"/>
      <family val="2"/>
      <charset val="1"/>
    </font>
    <font>
      <b val="true"/>
      <sz val="14"/>
      <name val="Cambria"/>
      <family val="0"/>
      <charset val="1"/>
    </font>
    <font>
      <b val="true"/>
      <sz val="12"/>
      <color rgb="FF008400"/>
      <name val="DejaVu Sans"/>
      <family val="2"/>
      <charset val="1"/>
    </font>
    <font>
      <b val="true"/>
      <sz val="12"/>
      <color rgb="FFC40062"/>
      <name val="DejaVu Sans"/>
      <family val="2"/>
      <charset val="1"/>
    </font>
    <font>
      <b val="true"/>
      <sz val="12"/>
      <color rgb="FFFFFFFE"/>
      <name val="DejaVu Sans"/>
      <family val="2"/>
      <charset val="1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name val="DejaVu Sans"/>
      <family val="2"/>
    </font>
    <font>
      <b val="true"/>
      <sz val="10"/>
      <name val="DejaVu Sans"/>
      <family val="2"/>
      <charset val="1"/>
    </font>
    <font>
      <i val="true"/>
      <sz val="10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24619B"/>
        <bgColor rgb="FF2C7AC4"/>
      </patternFill>
    </fill>
    <fill>
      <patternFill patternType="solid">
        <fgColor rgb="FF2C7AC4"/>
        <bgColor rgb="FF24619B"/>
      </patternFill>
    </fill>
    <fill>
      <patternFill patternType="solid">
        <fgColor rgb="FFB6F9B6"/>
        <bgColor rgb="FFCCFFCC"/>
      </patternFill>
    </fill>
    <fill>
      <patternFill patternType="solid">
        <fgColor rgb="FFFBD2D2"/>
        <bgColor rgb="FFFFCCCC"/>
      </patternFill>
    </fill>
    <fill>
      <patternFill patternType="solid">
        <fgColor rgb="FF151313"/>
        <bgColor rgb="FF000000"/>
      </patternFill>
    </fill>
    <fill>
      <patternFill patternType="solid">
        <fgColor rgb="FFB7B7B7"/>
        <bgColor rgb="FFD3D3D3"/>
      </patternFill>
    </fill>
    <fill>
      <patternFill patternType="solid">
        <fgColor rgb="FFD3D3D3"/>
        <bgColor rgb="FFFBD2D2"/>
      </patternFill>
    </fill>
    <fill>
      <patternFill patternType="solid">
        <fgColor rgb="FFAFFB64"/>
        <bgColor rgb="FFB5E288"/>
      </patternFill>
    </fill>
    <fill>
      <patternFill patternType="solid">
        <fgColor rgb="FFB5E288"/>
        <bgColor rgb="FFAFFB6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/>
      <right style="dotted"/>
      <top/>
      <bottom style="dotted"/>
      <diagonal/>
    </border>
    <border diagonalUp="false" diagonalDown="false">
      <left/>
      <right style="dotted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8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Lohit Devanagari"/>
        <charset val="1"/>
        <family val="2"/>
        <color rgb="FF006600"/>
      </font>
      <fill>
        <patternFill>
          <bgColor rgb="FFCCFFCC"/>
        </patternFill>
      </fill>
    </dxf>
    <dxf>
      <font>
        <name val="Lohit Devanagari"/>
        <charset val="1"/>
        <family val="2"/>
        <color rgb="FFCC0000"/>
      </font>
      <fill>
        <patternFill>
          <bgColor rgb="FFFFCCCC"/>
        </patternFill>
      </fill>
    </dxf>
    <dxf>
      <font>
        <name val="Lohit Devanagari"/>
        <charset val="1"/>
        <family val="2"/>
        <color rgb="FFFFFFFF"/>
      </font>
      <fill>
        <patternFill>
          <bgColor rgb="FF808080"/>
        </patternFill>
      </fill>
    </dxf>
    <dxf>
      <font>
        <name val="Lohit Devanagari"/>
        <charset val="1"/>
        <family val="2"/>
        <color rgb="FFFFFFFF"/>
      </font>
      <fill>
        <patternFill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400"/>
      <rgbColor rgb="FF000084"/>
      <rgbColor rgb="FF808000"/>
      <rgbColor rgb="FFC40062"/>
      <rgbColor rgb="FF005D5D"/>
      <rgbColor rgb="FFB7B7B7"/>
      <rgbColor rgb="FF808080"/>
      <rgbColor rgb="FF9999FF"/>
      <rgbColor rgb="FF993366"/>
      <rgbColor rgb="FFFFFFFE"/>
      <rgbColor rgb="FFB6F9B6"/>
      <rgbColor rgb="FF660066"/>
      <rgbColor rgb="FFFF8080"/>
      <rgbColor rgb="FF0062C4"/>
      <rgbColor rgb="FFD3D3D3"/>
      <rgbColor rgb="FF000080"/>
      <rgbColor rgb="FFFF00FF"/>
      <rgbColor rgb="FFFFFF00"/>
      <rgbColor rgb="FF00FFFF"/>
      <rgbColor rgb="FF800080"/>
      <rgbColor rgb="FF800000"/>
      <rgbColor rgb="FF24619B"/>
      <rgbColor rgb="FF0000FF"/>
      <rgbColor rgb="FF00CCFF"/>
      <rgbColor rgb="FFCCFFFF"/>
      <rgbColor rgb="FFCCFFCC"/>
      <rgbColor rgb="FFFBD2D2"/>
      <rgbColor rgb="FFB5E288"/>
      <rgbColor rgb="FFFF99CC"/>
      <rgbColor rgb="FFCC99FF"/>
      <rgbColor rgb="FFFFCCCC"/>
      <rgbColor rgb="FF2C7AC4"/>
      <rgbColor rgb="FF33CCCC"/>
      <rgbColor rgb="FFAFFB64"/>
      <rgbColor rgb="FFFFCC00"/>
      <rgbColor rgb="FFFF9900"/>
      <rgbColor rgb="FFFF6600"/>
      <rgbColor rgb="FF666699"/>
      <rgbColor rgb="FF969696"/>
      <rgbColor rgb="FF003B76"/>
      <rgbColor rgb="FF339966"/>
      <rgbColor rgb="FF151313"/>
      <rgbColor rgb="FF0066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84"/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20.33"/>
    <col collapsed="false" customWidth="true" hidden="false" outlineLevel="0" max="3" min="3" style="0" width="25.14"/>
    <col collapsed="false" customWidth="true" hidden="false" outlineLevel="0" max="4" min="4" style="0" width="30.17"/>
    <col collapsed="false" customWidth="true" hidden="false" outlineLevel="0" max="5" min="5" style="0" width="48.75"/>
    <col collapsed="false" customWidth="false" hidden="false" outlineLevel="0" max="1025" min="6" style="0" width="11.52"/>
  </cols>
  <sheetData>
    <row r="1" customFormat="false" ht="30.65" hidden="false" customHeight="true" outlineLevel="0" collapsed="false">
      <c r="A1" s="1" t="s">
        <v>0</v>
      </c>
      <c r="B1" s="1"/>
      <c r="C1" s="1"/>
      <c r="D1" s="1"/>
      <c r="E1" s="1"/>
    </row>
    <row r="2" customFormat="false" ht="39.5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</row>
    <row r="3" s="7" customFormat="true" ht="40.2" hidden="false" customHeight="true" outlineLevel="0" collapsed="false">
      <c r="A3" s="4" t="s">
        <v>6</v>
      </c>
      <c r="B3" s="5" t="s">
        <v>7</v>
      </c>
      <c r="C3" s="5" t="s">
        <v>8</v>
      </c>
      <c r="D3" s="5" t="s">
        <v>9</v>
      </c>
      <c r="E3" s="6" t="s">
        <v>10</v>
      </c>
    </row>
    <row r="4" customFormat="false" ht="24.5" hidden="false" customHeight="false" outlineLevel="0" collapsed="false">
      <c r="A4" s="4"/>
      <c r="B4" s="5"/>
      <c r="C4" s="5"/>
      <c r="D4" s="5"/>
      <c r="E4" s="8" t="s">
        <v>11</v>
      </c>
    </row>
    <row r="5" customFormat="false" ht="23.85" hidden="false" customHeight="true" outlineLevel="0" collapsed="false">
      <c r="A5" s="4" t="s">
        <v>12</v>
      </c>
      <c r="B5" s="9" t="s">
        <v>7</v>
      </c>
      <c r="C5" s="5" t="s">
        <v>13</v>
      </c>
      <c r="D5" s="5" t="s">
        <v>14</v>
      </c>
      <c r="E5" s="10" t="s">
        <v>15</v>
      </c>
    </row>
    <row r="6" customFormat="false" ht="23.85" hidden="false" customHeight="false" outlineLevel="0" collapsed="false">
      <c r="A6" s="4"/>
      <c r="B6" s="9"/>
      <c r="C6" s="9"/>
      <c r="D6" s="9"/>
      <c r="E6" s="11" t="s">
        <v>11</v>
      </c>
    </row>
    <row r="7" customFormat="false" ht="36.1" hidden="false" customHeight="true" outlineLevel="0" collapsed="false">
      <c r="A7" s="4"/>
      <c r="B7" s="9"/>
      <c r="C7" s="9"/>
      <c r="D7" s="9"/>
      <c r="E7" s="11" t="s">
        <v>16</v>
      </c>
    </row>
    <row r="8" customFormat="false" ht="43.6" hidden="false" customHeight="true" outlineLevel="0" collapsed="false">
      <c r="A8" s="4"/>
      <c r="B8" s="9"/>
      <c r="C8" s="9"/>
      <c r="D8" s="9"/>
      <c r="E8" s="11" t="s">
        <v>17</v>
      </c>
    </row>
    <row r="9" customFormat="false" ht="51.1" hidden="false" customHeight="true" outlineLevel="0" collapsed="false">
      <c r="A9" s="4"/>
      <c r="B9" s="9"/>
      <c r="C9" s="9"/>
      <c r="D9" s="9"/>
      <c r="E9" s="11" t="s">
        <v>18</v>
      </c>
    </row>
    <row r="10" customFormat="false" ht="42.25" hidden="false" customHeight="true" outlineLevel="0" collapsed="false">
      <c r="A10" s="4"/>
      <c r="B10" s="9"/>
      <c r="C10" s="9"/>
      <c r="D10" s="9"/>
      <c r="E10" s="8" t="s">
        <v>19</v>
      </c>
    </row>
    <row r="11" customFormat="false" ht="29.3" hidden="false" customHeight="true" outlineLevel="0" collapsed="false">
      <c r="A11" s="12" t="s">
        <v>20</v>
      </c>
      <c r="B11" s="13" t="s">
        <v>21</v>
      </c>
      <c r="C11" s="13" t="s">
        <v>22</v>
      </c>
      <c r="D11" s="13" t="s">
        <v>23</v>
      </c>
      <c r="E11" s="14" t="s">
        <v>24</v>
      </c>
    </row>
    <row r="12" customFormat="false" ht="36.1" hidden="false" customHeight="false" outlineLevel="0" collapsed="false">
      <c r="A12" s="12"/>
      <c r="B12" s="13"/>
      <c r="C12" s="13"/>
      <c r="D12" s="13"/>
      <c r="E12" s="8" t="s">
        <v>25</v>
      </c>
    </row>
    <row r="13" customFormat="false" ht="24.5" hidden="false" customHeight="true" outlineLevel="0" collapsed="false">
      <c r="A13" s="15" t="s">
        <v>26</v>
      </c>
      <c r="B13" s="9" t="s">
        <v>21</v>
      </c>
      <c r="C13" s="5" t="s">
        <v>27</v>
      </c>
      <c r="D13" s="5" t="s">
        <v>28</v>
      </c>
      <c r="E13" s="10" t="s">
        <v>29</v>
      </c>
    </row>
    <row r="14" customFormat="false" ht="34.05" hidden="false" customHeight="true" outlineLevel="0" collapsed="false">
      <c r="A14" s="15"/>
      <c r="B14" s="9"/>
      <c r="C14" s="9"/>
      <c r="D14" s="9"/>
      <c r="E14" s="11" t="s">
        <v>30</v>
      </c>
    </row>
    <row r="15" customFormat="false" ht="28.6" hidden="false" customHeight="true" outlineLevel="0" collapsed="false">
      <c r="A15" s="15"/>
      <c r="B15" s="9"/>
      <c r="C15" s="9"/>
      <c r="D15" s="9"/>
      <c r="E15" s="11" t="s">
        <v>31</v>
      </c>
    </row>
    <row r="16" customFormat="false" ht="35.05" hidden="false" customHeight="false" outlineLevel="0" collapsed="false">
      <c r="A16" s="15"/>
      <c r="B16" s="9"/>
      <c r="C16" s="9"/>
      <c r="D16" s="9"/>
      <c r="E16" s="8" t="s">
        <v>32</v>
      </c>
    </row>
    <row r="17" customFormat="false" ht="57.25" hidden="false" customHeight="true" outlineLevel="0" collapsed="false">
      <c r="A17" s="4" t="s">
        <v>33</v>
      </c>
      <c r="B17" s="5" t="s">
        <v>21</v>
      </c>
      <c r="C17" s="5" t="s">
        <v>34</v>
      </c>
      <c r="D17" s="5" t="s">
        <v>35</v>
      </c>
      <c r="E17" s="10" t="s">
        <v>36</v>
      </c>
    </row>
    <row r="18" customFormat="false" ht="24.5" hidden="false" customHeight="false" outlineLevel="0" collapsed="false">
      <c r="A18" s="4"/>
      <c r="B18" s="5"/>
      <c r="C18" s="5"/>
      <c r="D18" s="5"/>
      <c r="E18" s="11" t="s">
        <v>37</v>
      </c>
    </row>
    <row r="19" customFormat="false" ht="36.1" hidden="false" customHeight="false" outlineLevel="0" collapsed="false">
      <c r="A19" s="4"/>
      <c r="B19" s="5"/>
      <c r="C19" s="5"/>
      <c r="D19" s="5"/>
      <c r="E19" s="8" t="s">
        <v>38</v>
      </c>
    </row>
    <row r="20" customFormat="false" ht="25.2" hidden="false" customHeight="true" outlineLevel="0" collapsed="false">
      <c r="A20" s="16" t="s">
        <v>39</v>
      </c>
      <c r="B20" s="17" t="s">
        <v>21</v>
      </c>
      <c r="C20" s="13" t="s">
        <v>40</v>
      </c>
      <c r="D20" s="13" t="s">
        <v>41</v>
      </c>
      <c r="E20" s="10" t="s">
        <v>42</v>
      </c>
    </row>
    <row r="21" customFormat="false" ht="45" hidden="false" customHeight="true" outlineLevel="0" collapsed="false">
      <c r="A21" s="16"/>
      <c r="B21" s="17"/>
      <c r="C21" s="13"/>
      <c r="D21" s="13"/>
      <c r="E21" s="11" t="s">
        <v>43</v>
      </c>
    </row>
    <row r="22" customFormat="false" ht="47.7" hidden="false" customHeight="false" outlineLevel="0" collapsed="false">
      <c r="A22" s="16"/>
      <c r="B22" s="17"/>
      <c r="C22" s="17"/>
      <c r="D22" s="17"/>
      <c r="E22" s="18" t="s">
        <v>44</v>
      </c>
    </row>
    <row r="23" customFormat="false" ht="36.8" hidden="false" customHeight="true" outlineLevel="0" collapsed="false">
      <c r="A23" s="16"/>
      <c r="B23" s="17"/>
      <c r="C23" s="17"/>
      <c r="D23" s="17"/>
      <c r="E23" s="19" t="s">
        <v>45</v>
      </c>
    </row>
    <row r="24" customFormat="false" ht="26.55" hidden="false" customHeight="true" outlineLevel="0" collapsed="false">
      <c r="A24" s="15" t="s">
        <v>46</v>
      </c>
      <c r="B24" s="9" t="s">
        <v>21</v>
      </c>
      <c r="C24" s="5" t="s">
        <v>47</v>
      </c>
      <c r="D24" s="5" t="s">
        <v>48</v>
      </c>
      <c r="E24" s="10" t="s">
        <v>49</v>
      </c>
    </row>
    <row r="25" customFormat="false" ht="51.8" hidden="false" customHeight="true" outlineLevel="0" collapsed="false">
      <c r="A25" s="15"/>
      <c r="B25" s="9"/>
      <c r="C25" s="9"/>
      <c r="D25" s="9"/>
      <c r="E25" s="11" t="s">
        <v>50</v>
      </c>
    </row>
    <row r="26" customFormat="false" ht="40.2" hidden="false" customHeight="true" outlineLevel="0" collapsed="false">
      <c r="A26" s="15"/>
      <c r="B26" s="9"/>
      <c r="C26" s="9"/>
      <c r="D26" s="9"/>
      <c r="E26" s="11" t="s">
        <v>51</v>
      </c>
    </row>
    <row r="27" customFormat="false" ht="42.95" hidden="false" customHeight="true" outlineLevel="0" collapsed="false">
      <c r="A27" s="15"/>
      <c r="B27" s="9"/>
      <c r="C27" s="9"/>
      <c r="D27" s="9"/>
      <c r="E27" s="11" t="s">
        <v>52</v>
      </c>
    </row>
    <row r="28" customFormat="false" ht="39.5" hidden="false" customHeight="true" outlineLevel="0" collapsed="false">
      <c r="A28" s="15"/>
      <c r="B28" s="9"/>
      <c r="C28" s="9"/>
      <c r="D28" s="9"/>
      <c r="E28" s="11" t="s">
        <v>53</v>
      </c>
    </row>
    <row r="29" customFormat="false" ht="42.95" hidden="false" customHeight="true" outlineLevel="0" collapsed="false">
      <c r="A29" s="15"/>
      <c r="B29" s="9"/>
      <c r="C29" s="9"/>
      <c r="D29" s="9"/>
      <c r="E29" s="11" t="s">
        <v>54</v>
      </c>
    </row>
    <row r="30" customFormat="false" ht="42.95" hidden="false" customHeight="true" outlineLevel="0" collapsed="false">
      <c r="A30" s="15"/>
      <c r="B30" s="9"/>
      <c r="C30" s="9"/>
      <c r="D30" s="9"/>
      <c r="E30" s="8" t="s">
        <v>55</v>
      </c>
    </row>
    <row r="31" customFormat="false" ht="47.7" hidden="false" customHeight="true" outlineLevel="0" collapsed="false">
      <c r="A31" s="15" t="s">
        <v>56</v>
      </c>
      <c r="B31" s="9" t="s">
        <v>21</v>
      </c>
      <c r="C31" s="5" t="s">
        <v>57</v>
      </c>
      <c r="D31" s="5" t="s">
        <v>58</v>
      </c>
      <c r="E31" s="10" t="s">
        <v>59</v>
      </c>
    </row>
    <row r="32" customFormat="false" ht="40.9" hidden="false" customHeight="true" outlineLevel="0" collapsed="false">
      <c r="A32" s="15"/>
      <c r="B32" s="9"/>
      <c r="C32" s="9"/>
      <c r="D32" s="9"/>
      <c r="E32" s="11" t="s">
        <v>60</v>
      </c>
    </row>
    <row r="33" customFormat="false" ht="38.15" hidden="false" customHeight="true" outlineLevel="0" collapsed="false">
      <c r="A33" s="15"/>
      <c r="B33" s="9"/>
      <c r="C33" s="9"/>
      <c r="D33" s="9"/>
      <c r="E33" s="11" t="s">
        <v>61</v>
      </c>
    </row>
    <row r="34" customFormat="false" ht="26.55" hidden="false" customHeight="true" outlineLevel="0" collapsed="false">
      <c r="A34" s="15"/>
      <c r="B34" s="9"/>
      <c r="C34" s="9"/>
      <c r="D34" s="9"/>
      <c r="E34" s="11" t="s">
        <v>62</v>
      </c>
    </row>
    <row r="35" customFormat="false" ht="35.05" hidden="false" customHeight="false" outlineLevel="0" collapsed="false">
      <c r="A35" s="15"/>
      <c r="B35" s="9"/>
      <c r="C35" s="9"/>
      <c r="D35" s="9"/>
      <c r="E35" s="19" t="s">
        <v>63</v>
      </c>
    </row>
  </sheetData>
  <mergeCells count="33">
    <mergeCell ref="A1:E1"/>
    <mergeCell ref="A3:A4"/>
    <mergeCell ref="B3:B4"/>
    <mergeCell ref="C3:C4"/>
    <mergeCell ref="D3:D4"/>
    <mergeCell ref="A5:A10"/>
    <mergeCell ref="B5:B10"/>
    <mergeCell ref="C5:C10"/>
    <mergeCell ref="D5:D10"/>
    <mergeCell ref="A11:A12"/>
    <mergeCell ref="B11:B12"/>
    <mergeCell ref="C11:C12"/>
    <mergeCell ref="D11:D12"/>
    <mergeCell ref="A13:A16"/>
    <mergeCell ref="B13:B16"/>
    <mergeCell ref="C13:C16"/>
    <mergeCell ref="D13:D16"/>
    <mergeCell ref="A17:A19"/>
    <mergeCell ref="B17:B19"/>
    <mergeCell ref="C17:C19"/>
    <mergeCell ref="D17:D19"/>
    <mergeCell ref="A20:A23"/>
    <mergeCell ref="B20:B23"/>
    <mergeCell ref="C20:C23"/>
    <mergeCell ref="D20:D23"/>
    <mergeCell ref="A24:A30"/>
    <mergeCell ref="B24:B30"/>
    <mergeCell ref="C24:C30"/>
    <mergeCell ref="D24:D30"/>
    <mergeCell ref="A31:A35"/>
    <mergeCell ref="B31:B35"/>
    <mergeCell ref="C31:C35"/>
    <mergeCell ref="D31:D3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3B76"/>
    <pageSetUpPr fitToPage="false"/>
  </sheetPr>
  <dimension ref="A2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22.7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9.28"/>
    <col collapsed="false" customWidth="true" hidden="false" outlineLevel="0" max="3" min="3" style="0" width="45.21"/>
    <col collapsed="false" customWidth="false" hidden="false" outlineLevel="0" max="1025" min="4" style="0" width="11.52"/>
  </cols>
  <sheetData>
    <row r="2" customFormat="false" ht="22.7" hidden="false" customHeight="true" outlineLevel="0" collapsed="false">
      <c r="A2" s="20" t="s">
        <v>64</v>
      </c>
      <c r="B2" s="21" t="s">
        <v>65</v>
      </c>
      <c r="C2" s="21"/>
    </row>
    <row r="3" customFormat="false" ht="22.7" hidden="false" customHeight="true" outlineLevel="0" collapsed="false">
      <c r="A3" s="20" t="s">
        <v>66</v>
      </c>
      <c r="B3" s="22" t="s">
        <v>67</v>
      </c>
      <c r="C3" s="22"/>
    </row>
    <row r="4" customFormat="false" ht="22.7" hidden="false" customHeight="true" outlineLevel="0" collapsed="false">
      <c r="A4" s="20" t="s">
        <v>68</v>
      </c>
      <c r="B4" s="22" t="s">
        <v>69</v>
      </c>
      <c r="C4" s="22"/>
    </row>
    <row r="5" customFormat="false" ht="22.7" hidden="false" customHeight="true" outlineLevel="0" collapsed="false">
      <c r="A5" s="20" t="s">
        <v>70</v>
      </c>
      <c r="B5" s="23" t="s">
        <v>71</v>
      </c>
      <c r="C5" s="23"/>
    </row>
    <row r="6" customFormat="false" ht="22.7" hidden="false" customHeight="true" outlineLevel="0" collapsed="false">
      <c r="A6" s="24" t="s">
        <v>72</v>
      </c>
      <c r="B6" s="25" t="s">
        <v>73</v>
      </c>
      <c r="C6" s="25" t="s">
        <v>74</v>
      </c>
    </row>
    <row r="7" customFormat="false" ht="25.2" hidden="false" customHeight="true" outlineLevel="0" collapsed="false">
      <c r="A7" s="24"/>
      <c r="B7" s="23" t="s">
        <v>75</v>
      </c>
      <c r="C7" s="23" t="s">
        <v>76</v>
      </c>
    </row>
    <row r="8" customFormat="false" ht="40.9" hidden="false" customHeight="true" outlineLevel="0" collapsed="false">
      <c r="A8" s="24"/>
      <c r="B8" s="23" t="s">
        <v>77</v>
      </c>
      <c r="C8" s="23" t="s">
        <v>78</v>
      </c>
    </row>
    <row r="9" customFormat="false" ht="25.9" hidden="false" customHeight="true" outlineLevel="0" collapsed="false">
      <c r="A9" s="24"/>
      <c r="B9" s="23" t="s">
        <v>79</v>
      </c>
      <c r="C9" s="23" t="s">
        <v>80</v>
      </c>
    </row>
    <row r="10" customFormat="false" ht="44.3" hidden="false" customHeight="true" outlineLevel="0" collapsed="false">
      <c r="A10" s="24"/>
      <c r="B10" s="26" t="s">
        <v>81</v>
      </c>
      <c r="C10" s="26" t="s">
        <v>82</v>
      </c>
    </row>
    <row r="11" customFormat="false" ht="38.15" hidden="false" customHeight="true" outlineLevel="0" collapsed="false">
      <c r="A11" s="24"/>
      <c r="B11" s="27" t="s">
        <v>83</v>
      </c>
      <c r="C11" s="23" t="s">
        <v>84</v>
      </c>
    </row>
    <row r="12" customFormat="false" ht="23.85" hidden="false" customHeight="true" outlineLevel="0" collapsed="false">
      <c r="A12" s="24"/>
      <c r="B12" s="26" t="s">
        <v>85</v>
      </c>
      <c r="C12" s="23" t="s">
        <v>86</v>
      </c>
    </row>
    <row r="13" customFormat="false" ht="22.7" hidden="false" customHeight="true" outlineLevel="0" collapsed="false">
      <c r="A13" s="24"/>
      <c r="B13" s="28" t="s">
        <v>87</v>
      </c>
      <c r="C13" s="23" t="s">
        <v>88</v>
      </c>
    </row>
    <row r="14" customFormat="false" ht="32" hidden="false" customHeight="true" outlineLevel="0" collapsed="false">
      <c r="A14" s="24"/>
      <c r="B14" s="26" t="s">
        <v>89</v>
      </c>
      <c r="C14" s="26" t="s">
        <v>90</v>
      </c>
    </row>
    <row r="15" customFormat="false" ht="35.05" hidden="false" customHeight="false" outlineLevel="0" collapsed="false">
      <c r="A15" s="24"/>
      <c r="B15" s="26" t="s">
        <v>91</v>
      </c>
      <c r="C15" s="28" t="s">
        <v>92</v>
      </c>
    </row>
    <row r="16" customFormat="false" ht="22.7" hidden="false" customHeight="true" outlineLevel="0" collapsed="false">
      <c r="A16" s="24"/>
      <c r="B16" s="28" t="s">
        <v>93</v>
      </c>
      <c r="C16" s="28" t="s">
        <v>94</v>
      </c>
    </row>
    <row r="17" customFormat="false" ht="39.5" hidden="false" customHeight="true" outlineLevel="0" collapsed="false">
      <c r="A17" s="24"/>
      <c r="B17" s="28" t="s">
        <v>95</v>
      </c>
      <c r="C17" s="28" t="s">
        <v>96</v>
      </c>
    </row>
    <row r="18" customFormat="false" ht="20.45" hidden="false" customHeight="true" outlineLevel="0" collapsed="false">
      <c r="A18" s="24"/>
      <c r="B18" s="28" t="s">
        <v>97</v>
      </c>
      <c r="C18" s="28"/>
    </row>
    <row r="19" customFormat="false" ht="41.55" hidden="false" customHeight="true" outlineLevel="0" collapsed="false">
      <c r="A19" s="20" t="s">
        <v>98</v>
      </c>
      <c r="B19" s="28" t="s">
        <v>99</v>
      </c>
      <c r="C19" s="28" t="s">
        <v>100</v>
      </c>
    </row>
    <row r="20" customFormat="false" ht="25.2" hidden="false" customHeight="true" outlineLevel="0" collapsed="false">
      <c r="A20" s="20" t="s">
        <v>101</v>
      </c>
      <c r="B20" s="23" t="s">
        <v>102</v>
      </c>
      <c r="C20" s="23"/>
    </row>
    <row r="21" customFormat="false" ht="25.2" hidden="false" customHeight="true" outlineLevel="0" collapsed="false">
      <c r="A21" s="20" t="s">
        <v>103</v>
      </c>
      <c r="B21" s="23" t="s">
        <v>104</v>
      </c>
      <c r="C21" s="2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C2"/>
    <mergeCell ref="B3:C3"/>
    <mergeCell ref="B4:C4"/>
    <mergeCell ref="B5:C5"/>
    <mergeCell ref="A6:A18"/>
    <mergeCell ref="B20:C20"/>
    <mergeCell ref="B21:C2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5D5D"/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5.28"/>
    <col collapsed="false" customWidth="true" hidden="false" outlineLevel="0" max="3" min="3" style="0" width="14.31"/>
    <col collapsed="false" customWidth="true" hidden="false" outlineLevel="0" max="4" min="4" style="0" width="87.25"/>
    <col collapsed="false" customWidth="true" hidden="false" outlineLevel="0" max="5" min="5" style="0" width="19.17"/>
    <col collapsed="false" customWidth="true" hidden="false" outlineLevel="0" max="6" min="6" style="0" width="21.6"/>
    <col collapsed="false" customWidth="false" hidden="false" outlineLevel="0" max="1025" min="7" style="0" width="11.52"/>
  </cols>
  <sheetData>
    <row r="1" customFormat="false" ht="25.5" hidden="false" customHeight="true" outlineLevel="0" collapsed="false">
      <c r="A1" s="29" t="s">
        <v>105</v>
      </c>
      <c r="B1" s="29"/>
      <c r="C1" s="29"/>
      <c r="D1" s="29"/>
      <c r="E1" s="30" t="s">
        <v>106</v>
      </c>
      <c r="F1" s="30" t="s">
        <v>107</v>
      </c>
      <c r="G1" s="31"/>
    </row>
    <row r="2" customFormat="false" ht="15" hidden="false" customHeight="false" outlineLevel="0" collapsed="false">
      <c r="A2" s="29"/>
      <c r="B2" s="29"/>
      <c r="C2" s="29"/>
      <c r="D2" s="29"/>
      <c r="E2" s="32" t="n">
        <v>44269</v>
      </c>
      <c r="F2" s="32" t="n">
        <v>44269</v>
      </c>
      <c r="G2" s="33"/>
    </row>
    <row r="3" customFormat="false" ht="17.35" hidden="false" customHeight="false" outlineLevel="0" collapsed="false">
      <c r="A3" s="34" t="s">
        <v>108</v>
      </c>
      <c r="B3" s="34"/>
      <c r="C3" s="34"/>
      <c r="D3" s="34"/>
      <c r="E3" s="35" t="s">
        <v>109</v>
      </c>
      <c r="F3" s="36" t="s">
        <v>110</v>
      </c>
    </row>
    <row r="4" customFormat="false" ht="15" hidden="false" customHeight="false" outlineLevel="0" collapsed="false">
      <c r="A4" s="34" t="s">
        <v>111</v>
      </c>
      <c r="B4" s="34"/>
      <c r="C4" s="34"/>
      <c r="D4" s="34"/>
      <c r="E4" s="37" t="n">
        <f aca="false">COUNTA(F11:F714)</f>
        <v>7</v>
      </c>
      <c r="F4" s="38" t="n">
        <f aca="false">E4*100/ COUNT(A11:A714)</f>
        <v>35</v>
      </c>
    </row>
    <row r="5" customFormat="false" ht="15" hidden="false" customHeight="false" outlineLevel="0" collapsed="false">
      <c r="A5" s="39" t="s">
        <v>112</v>
      </c>
      <c r="B5" s="40"/>
      <c r="C5" s="41"/>
      <c r="D5" s="41"/>
      <c r="E5" s="42" t="n">
        <f aca="false">COUNTIF(F11:F714,"=Aprobado")</f>
        <v>7</v>
      </c>
      <c r="F5" s="43" t="n">
        <f aca="false">E5 / COUNT(A11:A714)</f>
        <v>0.35</v>
      </c>
    </row>
    <row r="6" customFormat="false" ht="15" hidden="false" customHeight="false" outlineLevel="0" collapsed="false">
      <c r="A6" s="44" t="s">
        <v>113</v>
      </c>
      <c r="B6" s="45"/>
      <c r="C6" s="46"/>
      <c r="D6" s="46"/>
      <c r="E6" s="47" t="n">
        <f aca="false">COUNTIF(F11:F714,"=Rechazado")</f>
        <v>0</v>
      </c>
      <c r="F6" s="48" t="n">
        <f aca="false">E6 / COUNT(A11:A714)</f>
        <v>0</v>
      </c>
    </row>
    <row r="7" customFormat="false" ht="15" hidden="false" customHeight="false" outlineLevel="0" collapsed="false">
      <c r="A7" s="49" t="s">
        <v>114</v>
      </c>
      <c r="B7" s="50"/>
      <c r="C7" s="51"/>
      <c r="D7" s="51"/>
      <c r="E7" s="52" t="n">
        <f aca="false">COUNTIF(F11:F714,"=Otro")</f>
        <v>0</v>
      </c>
      <c r="F7" s="53" t="n">
        <f aca="false">E7/COUNTA(A11:A714)</f>
        <v>0</v>
      </c>
    </row>
    <row r="8" customFormat="false" ht="15" hidden="false" customHeight="false" outlineLevel="0" collapsed="false">
      <c r="A8" s="54" t="s">
        <v>115</v>
      </c>
      <c r="B8" s="55"/>
      <c r="C8" s="56"/>
      <c r="D8" s="56"/>
      <c r="E8" s="57" t="n">
        <f aca="false">COUNTIF(F11:F714,"=Cancelado")</f>
        <v>0</v>
      </c>
      <c r="F8" s="58" t="n">
        <f aca="false">E8/COUNT(A11:A714)</f>
        <v>0</v>
      </c>
    </row>
    <row r="9" customFormat="false" ht="12.8" hidden="false" customHeight="false" outlineLevel="0" collapsed="false">
      <c r="A9" s="59"/>
      <c r="C9" s="60"/>
      <c r="D9" s="60"/>
      <c r="E9" s="60"/>
    </row>
    <row r="10" customFormat="false" ht="15" hidden="false" customHeight="false" outlineLevel="0" collapsed="false">
      <c r="A10" s="61" t="s">
        <v>116</v>
      </c>
      <c r="B10" s="61" t="s">
        <v>117</v>
      </c>
      <c r="C10" s="61" t="s">
        <v>118</v>
      </c>
      <c r="D10" s="61" t="s">
        <v>119</v>
      </c>
      <c r="E10" s="61" t="s">
        <v>120</v>
      </c>
      <c r="F10" s="61" t="s">
        <v>121</v>
      </c>
    </row>
    <row r="11" customFormat="false" ht="14.9" hidden="false" customHeight="false" outlineLevel="0" collapsed="false">
      <c r="A11" s="62" t="n">
        <v>1</v>
      </c>
      <c r="B11" s="63" t="s">
        <v>122</v>
      </c>
      <c r="C11" s="64" t="s">
        <v>123</v>
      </c>
      <c r="D11" s="62" t="str">
        <f aca="false">'Casos de Prueba'!B11</f>
        <v>Ingresar la URL de la plataforma</v>
      </c>
      <c r="E11" s="64" t="s">
        <v>124</v>
      </c>
      <c r="F11" s="65" t="str">
        <f aca="false">'Casos de Prueba'!F11</f>
        <v>Aprobado</v>
      </c>
    </row>
    <row r="12" customFormat="false" ht="12.8" hidden="false" customHeight="false" outlineLevel="0" collapsed="false">
      <c r="A12" s="62" t="n">
        <v>2</v>
      </c>
      <c r="B12" s="63" t="s">
        <v>125</v>
      </c>
      <c r="C12" s="64" t="s">
        <v>123</v>
      </c>
      <c r="D12" s="62" t="str">
        <f aca="false">'Casos de Prueba'!B12</f>
        <v>Ingresar la URL errónea de la plataforma</v>
      </c>
      <c r="E12" s="64" t="s">
        <v>124</v>
      </c>
      <c r="F12" s="65"/>
    </row>
    <row r="13" customFormat="false" ht="14.9" hidden="false" customHeight="false" outlineLevel="0" collapsed="false">
      <c r="A13" s="62" t="n">
        <v>3</v>
      </c>
      <c r="B13" s="63" t="s">
        <v>126</v>
      </c>
      <c r="C13" s="64" t="s">
        <v>123</v>
      </c>
      <c r="D13" s="62" t="str">
        <f aca="false">'Casos de Prueba'!B24</f>
        <v>Seleccionar ciudad</v>
      </c>
      <c r="E13" s="64" t="s">
        <v>124</v>
      </c>
      <c r="F13" s="65" t="str">
        <f aca="false">'Casos de Prueba'!F24</f>
        <v>Aprobado</v>
      </c>
    </row>
    <row r="14" customFormat="false" ht="12.8" hidden="false" customHeight="false" outlineLevel="0" collapsed="false">
      <c r="A14" s="62" t="n">
        <v>4</v>
      </c>
      <c r="B14" s="63" t="s">
        <v>127</v>
      </c>
      <c r="C14" s="64" t="s">
        <v>123</v>
      </c>
      <c r="D14" s="62" t="str">
        <f aca="false">'Casos de Prueba'!B25</f>
        <v>No seleccionar ciudad</v>
      </c>
      <c r="E14" s="64" t="s">
        <v>124</v>
      </c>
      <c r="F14" s="65"/>
    </row>
    <row r="15" customFormat="false" ht="12.8" hidden="false" customHeight="false" outlineLevel="0" collapsed="false">
      <c r="A15" s="62" t="n">
        <v>5</v>
      </c>
      <c r="B15" s="63" t="s">
        <v>128</v>
      </c>
      <c r="C15" s="64" t="s">
        <v>123</v>
      </c>
      <c r="D15" s="62" t="str">
        <f aca="false">'Casos de Prueba'!B26</f>
        <v>Escribir una ciudad que no esta en la lista.</v>
      </c>
      <c r="E15" s="64" t="s">
        <v>124</v>
      </c>
      <c r="F15" s="62"/>
    </row>
    <row r="16" customFormat="false" ht="14.9" hidden="false" customHeight="false" outlineLevel="0" collapsed="false">
      <c r="A16" s="62" t="n">
        <v>6</v>
      </c>
      <c r="B16" s="63" t="s">
        <v>129</v>
      </c>
      <c r="C16" s="64" t="s">
        <v>123</v>
      </c>
      <c r="D16" s="62" t="str">
        <f aca="false">'Casos de Prueba'!B36</f>
        <v>Seleccionar tipo de usuario “Consumidor”</v>
      </c>
      <c r="E16" s="64" t="s">
        <v>124</v>
      </c>
      <c r="F16" s="65" t="str">
        <f aca="false">'Casos de Prueba'!F36</f>
        <v>Aprobado</v>
      </c>
    </row>
    <row r="17" customFormat="false" ht="12.8" hidden="false" customHeight="false" outlineLevel="0" collapsed="false">
      <c r="A17" s="62" t="n">
        <v>7</v>
      </c>
      <c r="B17" s="63" t="s">
        <v>130</v>
      </c>
      <c r="C17" s="64" t="s">
        <v>123</v>
      </c>
      <c r="D17" s="62" t="str">
        <f aca="false">'Casos de Prueba'!B37</f>
        <v>Seleccionar tipo de usuario “Tendero”</v>
      </c>
      <c r="E17" s="64" t="s">
        <v>124</v>
      </c>
      <c r="F17" s="62"/>
    </row>
    <row r="18" customFormat="false" ht="14.9" hidden="false" customHeight="false" outlineLevel="0" collapsed="false">
      <c r="A18" s="62" t="n">
        <v>8</v>
      </c>
      <c r="B18" s="63" t="s">
        <v>131</v>
      </c>
      <c r="C18" s="64" t="s">
        <v>132</v>
      </c>
      <c r="D18" s="62" t="str">
        <f aca="false">'Casos de Prueba'!B47</f>
        <v>Ingresar número de celular.</v>
      </c>
      <c r="E18" s="64" t="s">
        <v>124</v>
      </c>
      <c r="F18" s="65" t="str">
        <f aca="false">'Casos de Prueba'!F47</f>
        <v>Aprobado</v>
      </c>
    </row>
    <row r="19" customFormat="false" ht="12.8" hidden="false" customHeight="false" outlineLevel="0" collapsed="false">
      <c r="A19" s="62" t="n">
        <v>9</v>
      </c>
      <c r="B19" s="63" t="s">
        <v>133</v>
      </c>
      <c r="C19" s="64" t="s">
        <v>132</v>
      </c>
      <c r="D19" s="62" t="str">
        <f aca="false">'Casos de Prueba'!B48</f>
        <v>No ingresar número de celular</v>
      </c>
      <c r="E19" s="64" t="s">
        <v>124</v>
      </c>
      <c r="F19" s="62"/>
    </row>
    <row r="20" customFormat="false" ht="12.8" hidden="false" customHeight="false" outlineLevel="0" collapsed="false">
      <c r="A20" s="62" t="n">
        <v>10</v>
      </c>
      <c r="B20" s="63" t="s">
        <v>134</v>
      </c>
      <c r="C20" s="64" t="s">
        <v>132</v>
      </c>
      <c r="D20" s="62" t="str">
        <f aca="false">'Casos de Prueba'!B49</f>
        <v>No escribir caracteres numéricos</v>
      </c>
      <c r="E20" s="64" t="s">
        <v>124</v>
      </c>
      <c r="F20" s="62"/>
    </row>
    <row r="21" customFormat="false" ht="12.8" hidden="false" customHeight="false" outlineLevel="0" collapsed="false">
      <c r="A21" s="62" t="n">
        <v>11</v>
      </c>
      <c r="B21" s="63" t="s">
        <v>135</v>
      </c>
      <c r="C21" s="64" t="s">
        <v>132</v>
      </c>
      <c r="D21" s="62" t="str">
        <f aca="false">'Casos de Prueba'!B50</f>
        <v>Cambiar el código de área.</v>
      </c>
      <c r="E21" s="64" t="s">
        <v>124</v>
      </c>
      <c r="F21" s="62"/>
    </row>
    <row r="22" customFormat="false" ht="14.9" hidden="false" customHeight="false" outlineLevel="0" collapsed="false">
      <c r="A22" s="62" t="n">
        <v>12</v>
      </c>
      <c r="B22" s="63" t="s">
        <v>136</v>
      </c>
      <c r="C22" s="64" t="s">
        <v>132</v>
      </c>
      <c r="D22" s="62" t="str">
        <f aca="false">'Casos de Prueba'!B60</f>
        <v>Seleccionar check de políticas de protección de datos, términos y condiciones.</v>
      </c>
      <c r="E22" s="64" t="s">
        <v>124</v>
      </c>
      <c r="F22" s="65" t="str">
        <f aca="false">'Casos de Prueba'!F60</f>
        <v>Aprobado</v>
      </c>
    </row>
    <row r="23" customFormat="false" ht="12.8" hidden="false" customHeight="false" outlineLevel="0" collapsed="false">
      <c r="A23" s="62" t="n">
        <v>13</v>
      </c>
      <c r="B23" s="63" t="s">
        <v>137</v>
      </c>
      <c r="C23" s="64" t="s">
        <v>132</v>
      </c>
      <c r="D23" s="62" t="str">
        <f aca="false">'Casos de Prueba'!B61</f>
        <v>No seleccionar los check de políticas de protección de datos, términos y condiciones.</v>
      </c>
      <c r="E23" s="64" t="s">
        <v>124</v>
      </c>
      <c r="F23" s="62"/>
    </row>
    <row r="24" customFormat="false" ht="12.8" hidden="false" customHeight="false" outlineLevel="0" collapsed="false">
      <c r="A24" s="62" t="n">
        <v>14</v>
      </c>
      <c r="B24" s="63" t="s">
        <v>138</v>
      </c>
      <c r="C24" s="64" t="s">
        <v>132</v>
      </c>
      <c r="D24" s="62" t="str">
        <f aca="false">'Casos de Prueba'!B62</f>
        <v>Seleccionar solo el check de términos y condiciones.</v>
      </c>
      <c r="E24" s="64" t="s">
        <v>124</v>
      </c>
      <c r="F24" s="62"/>
    </row>
    <row r="25" customFormat="false" ht="14.9" hidden="false" customHeight="false" outlineLevel="0" collapsed="false">
      <c r="A25" s="62" t="n">
        <v>15</v>
      </c>
      <c r="B25" s="63" t="s">
        <v>139</v>
      </c>
      <c r="C25" s="64" t="s">
        <v>132</v>
      </c>
      <c r="D25" s="62" t="str">
        <f aca="false">'Casos de Prueba'!B72</f>
        <v>Diligenciar el formulario de datos personales</v>
      </c>
      <c r="E25" s="64" t="s">
        <v>124</v>
      </c>
      <c r="F25" s="65" t="str">
        <f aca="false">'Casos de Prueba'!F72</f>
        <v>Aprobado</v>
      </c>
    </row>
    <row r="26" customFormat="false" ht="12.8" hidden="false" customHeight="false" outlineLevel="0" collapsed="false">
      <c r="A26" s="62" t="n">
        <v>16</v>
      </c>
      <c r="B26" s="63" t="s">
        <v>140</v>
      </c>
      <c r="C26" s="64" t="s">
        <v>132</v>
      </c>
      <c r="D26" s="62" t="str">
        <f aca="false">'Casos de Prueba'!B73</f>
        <v>Validar los campos obligatorios del formulario de datos personales.</v>
      </c>
      <c r="E26" s="64" t="s">
        <v>124</v>
      </c>
      <c r="F26" s="62"/>
    </row>
    <row r="27" customFormat="false" ht="12.8" hidden="false" customHeight="false" outlineLevel="0" collapsed="false">
      <c r="A27" s="62" t="n">
        <v>17</v>
      </c>
      <c r="B27" s="63" t="s">
        <v>141</v>
      </c>
      <c r="C27" s="64" t="s">
        <v>132</v>
      </c>
      <c r="D27" s="62" t="str">
        <f aca="false">'Casos de Prueba'!B74</f>
        <v>Validar el formato del campo correo electrónico en datos personales.</v>
      </c>
      <c r="E27" s="64" t="s">
        <v>124</v>
      </c>
      <c r="F27" s="62"/>
    </row>
    <row r="28" customFormat="false" ht="14.9" hidden="false" customHeight="false" outlineLevel="0" collapsed="false">
      <c r="A28" s="62" t="n">
        <v>18</v>
      </c>
      <c r="B28" s="63" t="s">
        <v>142</v>
      </c>
      <c r="C28" s="64" t="s">
        <v>132</v>
      </c>
      <c r="D28" s="62" t="str">
        <f aca="false">'Casos de Prueba'!B85</f>
        <v>Ingresar la dirección manualmente.</v>
      </c>
      <c r="E28" s="64" t="s">
        <v>124</v>
      </c>
      <c r="F28" s="65" t="str">
        <f aca="false">'Casos de Prueba'!F85</f>
        <v>Aprobado</v>
      </c>
    </row>
    <row r="29" customFormat="false" ht="12.8" hidden="false" customHeight="false" outlineLevel="0" collapsed="false">
      <c r="A29" s="62" t="n">
        <v>19</v>
      </c>
      <c r="B29" s="63" t="s">
        <v>143</v>
      </c>
      <c r="C29" s="64" t="s">
        <v>132</v>
      </c>
      <c r="D29" s="62" t="str">
        <f aca="false">'Casos de Prueba'!B86</f>
        <v>Ingresar la dirección con el mapa de ubicación.</v>
      </c>
      <c r="E29" s="64" t="s">
        <v>124</v>
      </c>
      <c r="F29" s="62"/>
    </row>
    <row r="30" customFormat="false" ht="12.8" hidden="false" customHeight="false" outlineLevel="0" collapsed="false">
      <c r="A30" s="62" t="n">
        <v>20</v>
      </c>
      <c r="B30" s="63" t="s">
        <v>144</v>
      </c>
      <c r="C30" s="64" t="s">
        <v>132</v>
      </c>
      <c r="D30" s="62" t="str">
        <f aca="false">'Casos de Prueba'!B87</f>
        <v>Validar el campo de dirección.</v>
      </c>
      <c r="E30" s="64" t="s">
        <v>124</v>
      </c>
      <c r="F30" s="62"/>
    </row>
  </sheetData>
  <mergeCells count="3">
    <mergeCell ref="A1:D2"/>
    <mergeCell ref="A3:D3"/>
    <mergeCell ref="A4:D4"/>
  </mergeCells>
  <conditionalFormatting sqref="B6">
    <cfRule type="cellIs" priority="2" operator="equal" aboveAverage="0" equalAverage="0" bottom="0" percent="0" rank="0" text="" dxfId="0">
      <formula>"Aprobado"</formula>
    </cfRule>
  </conditionalFormatting>
  <conditionalFormatting sqref="B6">
    <cfRule type="cellIs" priority="3" operator="equal" aboveAverage="0" equalAverage="0" bottom="0" percent="0" rank="0" text="" dxfId="1">
      <formula>"Rechazado"</formula>
    </cfRule>
  </conditionalFormatting>
  <conditionalFormatting sqref="B6">
    <cfRule type="cellIs" priority="4" operator="equal" aboveAverage="0" equalAverage="0" bottom="0" percent="0" rank="0" text="" dxfId="2">
      <formula>"Cancelado"</formula>
    </cfRule>
  </conditionalFormatting>
  <conditionalFormatting sqref="B6">
    <cfRule type="cellIs" priority="5" operator="equal" aboveAverage="0" equalAverage="0" bottom="0" percent="0" rank="0" text="" dxfId="3">
      <formula>"Otro"</formula>
    </cfRule>
  </conditionalFormatting>
  <conditionalFormatting sqref="F11:F12">
    <cfRule type="cellIs" priority="6" operator="equal" aboveAverage="0" equalAverage="0" bottom="0" percent="0" rank="0" text="" dxfId="0">
      <formula>"Aprobado"</formula>
    </cfRule>
  </conditionalFormatting>
  <conditionalFormatting sqref="F11:F12">
    <cfRule type="cellIs" priority="7" operator="equal" aboveAverage="0" equalAverage="0" bottom="0" percent="0" rank="0" text="" dxfId="1">
      <formula>"Rechazado"</formula>
    </cfRule>
  </conditionalFormatting>
  <conditionalFormatting sqref="F11:F12">
    <cfRule type="cellIs" priority="8" operator="equal" aboveAverage="0" equalAverage="0" bottom="0" percent="0" rank="0" text="" dxfId="2">
      <formula>"Cancelado"</formula>
    </cfRule>
  </conditionalFormatting>
  <conditionalFormatting sqref="F11:F12">
    <cfRule type="cellIs" priority="9" operator="equal" aboveAverage="0" equalAverage="0" bottom="0" percent="0" rank="0" text="" dxfId="3">
      <formula>"Otro"</formula>
    </cfRule>
  </conditionalFormatting>
  <conditionalFormatting sqref="F13">
    <cfRule type="cellIs" priority="10" operator="equal" aboveAverage="0" equalAverage="0" bottom="0" percent="0" rank="0" text="" dxfId="0">
      <formula>"Aprobado"</formula>
    </cfRule>
  </conditionalFormatting>
  <conditionalFormatting sqref="F13">
    <cfRule type="cellIs" priority="11" operator="equal" aboveAverage="0" equalAverage="0" bottom="0" percent="0" rank="0" text="" dxfId="1">
      <formula>"Rechazado"</formula>
    </cfRule>
  </conditionalFormatting>
  <conditionalFormatting sqref="F13">
    <cfRule type="cellIs" priority="12" operator="equal" aboveAverage="0" equalAverage="0" bottom="0" percent="0" rank="0" text="" dxfId="2">
      <formula>"Cancelado"</formula>
    </cfRule>
  </conditionalFormatting>
  <conditionalFormatting sqref="F13">
    <cfRule type="cellIs" priority="13" operator="equal" aboveAverage="0" equalAverage="0" bottom="0" percent="0" rank="0" text="" dxfId="3">
      <formula>"Otro"</formula>
    </cfRule>
  </conditionalFormatting>
  <conditionalFormatting sqref="F14">
    <cfRule type="cellIs" priority="14" operator="equal" aboveAverage="0" equalAverage="0" bottom="0" percent="0" rank="0" text="" dxfId="0">
      <formula>"Aprobado"</formula>
    </cfRule>
  </conditionalFormatting>
  <conditionalFormatting sqref="F14">
    <cfRule type="cellIs" priority="15" operator="equal" aboveAverage="0" equalAverage="0" bottom="0" percent="0" rank="0" text="" dxfId="1">
      <formula>"Rechazado"</formula>
    </cfRule>
  </conditionalFormatting>
  <conditionalFormatting sqref="F14">
    <cfRule type="cellIs" priority="16" operator="equal" aboveAverage="0" equalAverage="0" bottom="0" percent="0" rank="0" text="" dxfId="2">
      <formula>"Cancelado"</formula>
    </cfRule>
  </conditionalFormatting>
  <conditionalFormatting sqref="F14">
    <cfRule type="cellIs" priority="17" operator="equal" aboveAverage="0" equalAverage="0" bottom="0" percent="0" rank="0" text="" dxfId="3">
      <formula>"Otro"</formula>
    </cfRule>
  </conditionalFormatting>
  <conditionalFormatting sqref="F16">
    <cfRule type="cellIs" priority="18" operator="equal" aboveAverage="0" equalAverage="0" bottom="0" percent="0" rank="0" text="" dxfId="0">
      <formula>"Aprobado"</formula>
    </cfRule>
  </conditionalFormatting>
  <conditionalFormatting sqref="F16">
    <cfRule type="cellIs" priority="19" operator="equal" aboveAverage="0" equalAverage="0" bottom="0" percent="0" rank="0" text="" dxfId="1">
      <formula>"Rechazado"</formula>
    </cfRule>
  </conditionalFormatting>
  <conditionalFormatting sqref="F16">
    <cfRule type="cellIs" priority="20" operator="equal" aboveAverage="0" equalAverage="0" bottom="0" percent="0" rank="0" text="" dxfId="2">
      <formula>"Cancelado"</formula>
    </cfRule>
  </conditionalFormatting>
  <conditionalFormatting sqref="F16">
    <cfRule type="cellIs" priority="21" operator="equal" aboveAverage="0" equalAverage="0" bottom="0" percent="0" rank="0" text="" dxfId="3">
      <formula>"Otro"</formula>
    </cfRule>
  </conditionalFormatting>
  <conditionalFormatting sqref="F18">
    <cfRule type="cellIs" priority="22" operator="equal" aboveAverage="0" equalAverage="0" bottom="0" percent="0" rank="0" text="" dxfId="0">
      <formula>"Aprobado"</formula>
    </cfRule>
  </conditionalFormatting>
  <conditionalFormatting sqref="F18">
    <cfRule type="cellIs" priority="23" operator="equal" aboveAverage="0" equalAverage="0" bottom="0" percent="0" rank="0" text="" dxfId="1">
      <formula>"Rechazado"</formula>
    </cfRule>
  </conditionalFormatting>
  <conditionalFormatting sqref="F18">
    <cfRule type="cellIs" priority="24" operator="equal" aboveAverage="0" equalAverage="0" bottom="0" percent="0" rank="0" text="" dxfId="2">
      <formula>"Cancelado"</formula>
    </cfRule>
  </conditionalFormatting>
  <conditionalFormatting sqref="F18">
    <cfRule type="cellIs" priority="25" operator="equal" aboveAverage="0" equalAverage="0" bottom="0" percent="0" rank="0" text="" dxfId="3">
      <formula>"Otro"</formula>
    </cfRule>
  </conditionalFormatting>
  <conditionalFormatting sqref="F22">
    <cfRule type="cellIs" priority="26" operator="equal" aboveAverage="0" equalAverage="0" bottom="0" percent="0" rank="0" text="" dxfId="0">
      <formula>"Aprobado"</formula>
    </cfRule>
  </conditionalFormatting>
  <conditionalFormatting sqref="F22">
    <cfRule type="cellIs" priority="27" operator="equal" aboveAverage="0" equalAverage="0" bottom="0" percent="0" rank="0" text="" dxfId="1">
      <formula>"Rechazado"</formula>
    </cfRule>
  </conditionalFormatting>
  <conditionalFormatting sqref="F22">
    <cfRule type="cellIs" priority="28" operator="equal" aboveAverage="0" equalAverage="0" bottom="0" percent="0" rank="0" text="" dxfId="2">
      <formula>"Cancelado"</formula>
    </cfRule>
  </conditionalFormatting>
  <conditionalFormatting sqref="F22">
    <cfRule type="cellIs" priority="29" operator="equal" aboveAverage="0" equalAverage="0" bottom="0" percent="0" rank="0" text="" dxfId="3">
      <formula>"Otro"</formula>
    </cfRule>
  </conditionalFormatting>
  <conditionalFormatting sqref="F25">
    <cfRule type="cellIs" priority="30" operator="equal" aboveAverage="0" equalAverage="0" bottom="0" percent="0" rank="0" text="" dxfId="0">
      <formula>"Aprobado"</formula>
    </cfRule>
  </conditionalFormatting>
  <conditionalFormatting sqref="F25">
    <cfRule type="cellIs" priority="31" operator="equal" aboveAverage="0" equalAverage="0" bottom="0" percent="0" rank="0" text="" dxfId="1">
      <formula>"Rechazado"</formula>
    </cfRule>
  </conditionalFormatting>
  <conditionalFormatting sqref="F25">
    <cfRule type="cellIs" priority="32" operator="equal" aboveAverage="0" equalAverage="0" bottom="0" percent="0" rank="0" text="" dxfId="2">
      <formula>"Cancelado"</formula>
    </cfRule>
  </conditionalFormatting>
  <conditionalFormatting sqref="F25">
    <cfRule type="cellIs" priority="33" operator="equal" aboveAverage="0" equalAverage="0" bottom="0" percent="0" rank="0" text="" dxfId="3">
      <formula>"Otro"</formula>
    </cfRule>
  </conditionalFormatting>
  <conditionalFormatting sqref="F28">
    <cfRule type="cellIs" priority="34" operator="equal" aboveAverage="0" equalAverage="0" bottom="0" percent="0" rank="0" text="" dxfId="0">
      <formula>"Aprobado"</formula>
    </cfRule>
  </conditionalFormatting>
  <conditionalFormatting sqref="F28">
    <cfRule type="cellIs" priority="35" operator="equal" aboveAverage="0" equalAverage="0" bottom="0" percent="0" rank="0" text="" dxfId="1">
      <formula>"Rechazado"</formula>
    </cfRule>
  </conditionalFormatting>
  <conditionalFormatting sqref="F28">
    <cfRule type="cellIs" priority="36" operator="equal" aboveAverage="0" equalAverage="0" bottom="0" percent="0" rank="0" text="" dxfId="2">
      <formula>"Cancelado"</formula>
    </cfRule>
  </conditionalFormatting>
  <conditionalFormatting sqref="F28">
    <cfRule type="cellIs" priority="37" operator="equal" aboveAverage="0" equalAverage="0" bottom="0" percent="0" rank="0" text="" dxfId="3">
      <formula>"Otro"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62C4"/>
    <pageSetUpPr fitToPage="false"/>
  </sheetPr>
  <dimension ref="A2:AMJ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30.94"/>
    <col collapsed="false" customWidth="true" hidden="false" outlineLevel="0" max="3" min="3" style="66" width="26.78"/>
    <col collapsed="false" customWidth="true" hidden="false" outlineLevel="0" max="4" min="4" style="66" width="25.89"/>
    <col collapsed="false" customWidth="true" hidden="false" outlineLevel="0" max="5" min="5" style="66" width="28.42"/>
    <col collapsed="false" customWidth="true" hidden="false" outlineLevel="0" max="6" min="6" style="66" width="23.61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67" t="s">
        <v>145</v>
      </c>
      <c r="B2" s="67"/>
      <c r="C2" s="68" t="s">
        <v>146</v>
      </c>
      <c r="D2" s="69" t="s">
        <v>147</v>
      </c>
      <c r="E2" s="69"/>
      <c r="F2" s="70" t="n">
        <v>44269</v>
      </c>
    </row>
    <row r="3" customFormat="false" ht="12.8" hidden="false" customHeight="false" outlineLevel="0" collapsed="false">
      <c r="A3" s="71" t="s">
        <v>148</v>
      </c>
      <c r="B3" s="71"/>
      <c r="C3" s="72" t="s">
        <v>149</v>
      </c>
      <c r="D3" s="73" t="s">
        <v>150</v>
      </c>
      <c r="E3" s="73"/>
      <c r="F3" s="74" t="s">
        <v>151</v>
      </c>
    </row>
    <row r="4" customFormat="false" ht="13.6" hidden="false" customHeight="false" outlineLevel="0" collapsed="false">
      <c r="A4" s="71" t="s">
        <v>152</v>
      </c>
      <c r="B4" s="71"/>
      <c r="C4" s="75" t="s">
        <v>123</v>
      </c>
      <c r="D4" s="73" t="s">
        <v>153</v>
      </c>
      <c r="E4" s="73"/>
      <c r="F4" s="76" t="s">
        <v>154</v>
      </c>
    </row>
    <row r="5" customFormat="false" ht="14.3" hidden="false" customHeight="true" outlineLevel="0" collapsed="false">
      <c r="A5" s="71" t="s">
        <v>155</v>
      </c>
      <c r="B5" s="71"/>
      <c r="C5" s="77" t="s">
        <v>124</v>
      </c>
      <c r="D5" s="73" t="s">
        <v>156</v>
      </c>
      <c r="E5" s="73"/>
      <c r="F5" s="74" t="s">
        <v>157</v>
      </c>
    </row>
    <row r="6" customFormat="false" ht="12.8" hidden="false" customHeight="false" outlineLevel="0" collapsed="false">
      <c r="A6" s="78" t="s">
        <v>158</v>
      </c>
      <c r="B6" s="78"/>
      <c r="C6" s="78"/>
      <c r="D6" s="78"/>
      <c r="E6" s="78"/>
      <c r="F6" s="78"/>
    </row>
    <row r="7" customFormat="false" ht="12.8" hidden="false" customHeight="false" outlineLevel="0" collapsed="false">
      <c r="A7" s="79" t="s">
        <v>159</v>
      </c>
      <c r="B7" s="79"/>
      <c r="C7" s="79"/>
      <c r="D7" s="79"/>
      <c r="E7" s="79"/>
      <c r="F7" s="79"/>
    </row>
    <row r="8" customFormat="false" ht="12.8" hidden="false" customHeight="false" outlineLevel="0" collapsed="false">
      <c r="A8" s="79" t="s">
        <v>160</v>
      </c>
      <c r="B8" s="79"/>
      <c r="C8" s="79"/>
      <c r="D8" s="79"/>
      <c r="E8" s="79"/>
      <c r="F8" s="79"/>
    </row>
    <row r="9" customFormat="false" ht="12.8" hidden="false" customHeight="false" outlineLevel="0" collapsed="false">
      <c r="A9" s="80"/>
      <c r="B9" s="80"/>
      <c r="C9" s="80"/>
      <c r="D9" s="80"/>
      <c r="E9" s="80"/>
      <c r="F9" s="80"/>
    </row>
    <row r="10" s="84" customFormat="true" ht="30" hidden="false" customHeight="true" outlineLevel="0" collapsed="false">
      <c r="A10" s="81" t="s">
        <v>161</v>
      </c>
      <c r="B10" s="82" t="s">
        <v>162</v>
      </c>
      <c r="C10" s="82" t="s">
        <v>163</v>
      </c>
      <c r="D10" s="82" t="s">
        <v>164</v>
      </c>
      <c r="E10" s="82" t="s">
        <v>165</v>
      </c>
      <c r="F10" s="83" t="s">
        <v>121</v>
      </c>
      <c r="AMJ10" s="85"/>
    </row>
    <row r="11" customFormat="false" ht="66.8" hidden="false" customHeight="true" outlineLevel="0" collapsed="false">
      <c r="A11" s="86" t="n">
        <v>1</v>
      </c>
      <c r="B11" s="87" t="s">
        <v>166</v>
      </c>
      <c r="C11" s="88" t="s">
        <v>167</v>
      </c>
      <c r="D11" s="89" t="s">
        <v>168</v>
      </c>
      <c r="E11" s="88" t="s">
        <v>169</v>
      </c>
      <c r="F11" s="90" t="s">
        <v>112</v>
      </c>
    </row>
    <row r="12" customFormat="false" ht="67.5" hidden="false" customHeight="true" outlineLevel="0" collapsed="false">
      <c r="A12" s="86" t="n">
        <v>2</v>
      </c>
      <c r="B12" s="87" t="s">
        <v>170</v>
      </c>
      <c r="C12" s="88" t="s">
        <v>167</v>
      </c>
      <c r="D12" s="89" t="s">
        <v>171</v>
      </c>
      <c r="E12" s="88" t="s">
        <v>172</v>
      </c>
      <c r="F12" s="88"/>
    </row>
    <row r="15" customFormat="false" ht="12.8" hidden="false" customHeight="false" outlineLevel="0" collapsed="false">
      <c r="A15" s="67" t="s">
        <v>145</v>
      </c>
      <c r="B15" s="67"/>
      <c r="C15" s="68" t="s">
        <v>173</v>
      </c>
      <c r="D15" s="69" t="s">
        <v>147</v>
      </c>
      <c r="E15" s="69"/>
      <c r="F15" s="70" t="n">
        <v>44269</v>
      </c>
    </row>
    <row r="16" customFormat="false" ht="12.8" hidden="false" customHeight="false" outlineLevel="0" collapsed="false">
      <c r="A16" s="71" t="s">
        <v>148</v>
      </c>
      <c r="B16" s="71"/>
      <c r="C16" s="72" t="s">
        <v>149</v>
      </c>
      <c r="D16" s="73" t="s">
        <v>150</v>
      </c>
      <c r="E16" s="73"/>
      <c r="F16" s="74" t="s">
        <v>151</v>
      </c>
    </row>
    <row r="17" customFormat="false" ht="12.8" hidden="false" customHeight="false" outlineLevel="0" collapsed="false">
      <c r="A17" s="71" t="s">
        <v>152</v>
      </c>
      <c r="B17" s="71"/>
      <c r="C17" s="75" t="s">
        <v>123</v>
      </c>
      <c r="D17" s="73" t="s">
        <v>153</v>
      </c>
      <c r="E17" s="73"/>
      <c r="F17" s="76" t="s">
        <v>154</v>
      </c>
    </row>
    <row r="18" customFormat="false" ht="12.8" hidden="false" customHeight="false" outlineLevel="0" collapsed="false">
      <c r="A18" s="71" t="s">
        <v>155</v>
      </c>
      <c r="B18" s="71"/>
      <c r="C18" s="77" t="s">
        <v>124</v>
      </c>
      <c r="D18" s="73" t="s">
        <v>156</v>
      </c>
      <c r="E18" s="73"/>
      <c r="F18" s="74" t="s">
        <v>157</v>
      </c>
    </row>
    <row r="19" customFormat="false" ht="12.8" hidden="false" customHeight="false" outlineLevel="0" collapsed="false">
      <c r="A19" s="78" t="s">
        <v>158</v>
      </c>
      <c r="B19" s="78"/>
      <c r="C19" s="78"/>
      <c r="D19" s="78"/>
      <c r="E19" s="78"/>
      <c r="F19" s="78"/>
    </row>
    <row r="20" customFormat="false" ht="12.8" hidden="false" customHeight="false" outlineLevel="0" collapsed="false">
      <c r="A20" s="79" t="s">
        <v>159</v>
      </c>
      <c r="B20" s="79"/>
      <c r="C20" s="79"/>
      <c r="D20" s="79"/>
      <c r="E20" s="79"/>
      <c r="F20" s="79"/>
    </row>
    <row r="21" customFormat="false" ht="12.8" hidden="false" customHeight="true" outlineLevel="0" collapsed="false">
      <c r="A21" s="91" t="s">
        <v>174</v>
      </c>
      <c r="B21" s="91"/>
      <c r="C21" s="91"/>
      <c r="D21" s="91"/>
      <c r="E21" s="91"/>
      <c r="F21" s="91"/>
    </row>
    <row r="22" customFormat="false" ht="12.8" hidden="false" customHeight="false" outlineLevel="0" collapsed="false">
      <c r="A22" s="92"/>
      <c r="B22" s="92"/>
      <c r="C22" s="92"/>
      <c r="D22" s="92"/>
      <c r="E22" s="92"/>
      <c r="F22" s="92"/>
    </row>
    <row r="23" customFormat="false" ht="24" hidden="false" customHeight="false" outlineLevel="0" collapsed="false">
      <c r="A23" s="81" t="s">
        <v>161</v>
      </c>
      <c r="B23" s="82" t="s">
        <v>162</v>
      </c>
      <c r="C23" s="82" t="s">
        <v>163</v>
      </c>
      <c r="D23" s="82" t="s">
        <v>164</v>
      </c>
      <c r="E23" s="82" t="s">
        <v>165</v>
      </c>
      <c r="F23" s="83" t="s">
        <v>121</v>
      </c>
    </row>
    <row r="24" customFormat="false" ht="46.5" hidden="false" customHeight="false" outlineLevel="0" collapsed="false">
      <c r="A24" s="86" t="n">
        <v>1</v>
      </c>
      <c r="B24" s="87" t="s">
        <v>175</v>
      </c>
      <c r="C24" s="88" t="s">
        <v>176</v>
      </c>
      <c r="D24" s="93" t="s">
        <v>177</v>
      </c>
      <c r="E24" s="88" t="s">
        <v>178</v>
      </c>
      <c r="F24" s="90" t="s">
        <v>112</v>
      </c>
    </row>
    <row r="25" customFormat="false" ht="49.75" hidden="false" customHeight="true" outlineLevel="0" collapsed="false">
      <c r="A25" s="86" t="n">
        <v>2</v>
      </c>
      <c r="B25" s="87" t="s">
        <v>179</v>
      </c>
      <c r="C25" s="88" t="s">
        <v>180</v>
      </c>
      <c r="D25" s="93" t="s">
        <v>181</v>
      </c>
      <c r="E25" s="88" t="s">
        <v>182</v>
      </c>
      <c r="F25" s="88"/>
    </row>
    <row r="26" customFormat="false" ht="54.5" hidden="false" customHeight="true" outlineLevel="0" collapsed="false">
      <c r="A26" s="86" t="n">
        <v>3</v>
      </c>
      <c r="B26" s="87" t="s">
        <v>183</v>
      </c>
      <c r="C26" s="88" t="s">
        <v>176</v>
      </c>
      <c r="D26" s="93" t="s">
        <v>184</v>
      </c>
      <c r="E26" s="88" t="s">
        <v>185</v>
      </c>
      <c r="F26" s="88"/>
    </row>
    <row r="28" customFormat="false" ht="12.8" hidden="false" customHeight="false" outlineLevel="0" collapsed="false">
      <c r="A28" s="67" t="s">
        <v>145</v>
      </c>
      <c r="B28" s="67"/>
      <c r="C28" s="68" t="s">
        <v>186</v>
      </c>
      <c r="D28" s="69" t="s">
        <v>147</v>
      </c>
      <c r="E28" s="69"/>
      <c r="F28" s="70" t="n">
        <v>44269</v>
      </c>
    </row>
    <row r="29" customFormat="false" ht="12.8" hidden="false" customHeight="false" outlineLevel="0" collapsed="false">
      <c r="A29" s="71" t="s">
        <v>148</v>
      </c>
      <c r="B29" s="71"/>
      <c r="C29" s="72" t="s">
        <v>149</v>
      </c>
      <c r="D29" s="73" t="s">
        <v>150</v>
      </c>
      <c r="E29" s="73"/>
      <c r="F29" s="74" t="s">
        <v>151</v>
      </c>
    </row>
    <row r="30" customFormat="false" ht="13.6" hidden="false" customHeight="false" outlineLevel="0" collapsed="false">
      <c r="A30" s="71" t="s">
        <v>152</v>
      </c>
      <c r="B30" s="71"/>
      <c r="C30" s="75" t="s">
        <v>123</v>
      </c>
      <c r="D30" s="73" t="s">
        <v>153</v>
      </c>
      <c r="E30" s="73"/>
      <c r="F30" s="76" t="s">
        <v>154</v>
      </c>
    </row>
    <row r="31" customFormat="false" ht="12.8" hidden="false" customHeight="false" outlineLevel="0" collapsed="false">
      <c r="A31" s="71" t="s">
        <v>155</v>
      </c>
      <c r="B31" s="71"/>
      <c r="C31" s="77" t="s">
        <v>124</v>
      </c>
      <c r="D31" s="73" t="s">
        <v>156</v>
      </c>
      <c r="E31" s="73"/>
      <c r="F31" s="74" t="s">
        <v>157</v>
      </c>
    </row>
    <row r="32" customFormat="false" ht="12.8" hidden="false" customHeight="false" outlineLevel="0" collapsed="false">
      <c r="A32" s="78" t="s">
        <v>158</v>
      </c>
      <c r="B32" s="78"/>
      <c r="C32" s="78"/>
      <c r="D32" s="78"/>
      <c r="E32" s="78"/>
      <c r="F32" s="78"/>
    </row>
    <row r="33" customFormat="false" ht="13.6" hidden="false" customHeight="false" outlineLevel="0" collapsed="false">
      <c r="A33" s="79" t="s">
        <v>187</v>
      </c>
      <c r="B33" s="79"/>
      <c r="C33" s="79"/>
      <c r="D33" s="79"/>
      <c r="E33" s="79"/>
      <c r="F33" s="79"/>
    </row>
    <row r="34" customFormat="false" ht="12.8" hidden="false" customHeight="false" outlineLevel="0" collapsed="false">
      <c r="A34" s="92"/>
      <c r="B34" s="92"/>
      <c r="C34" s="92"/>
      <c r="D34" s="92"/>
      <c r="E34" s="92"/>
      <c r="F34" s="92"/>
    </row>
    <row r="35" customFormat="false" ht="25.9" hidden="false" customHeight="false" outlineLevel="0" collapsed="false">
      <c r="A35" s="81" t="s">
        <v>161</v>
      </c>
      <c r="B35" s="82" t="s">
        <v>162</v>
      </c>
      <c r="C35" s="82" t="s">
        <v>163</v>
      </c>
      <c r="D35" s="82" t="s">
        <v>164</v>
      </c>
      <c r="E35" s="82" t="s">
        <v>165</v>
      </c>
      <c r="F35" s="83" t="s">
        <v>121</v>
      </c>
    </row>
    <row r="36" customFormat="false" ht="56.55" hidden="false" customHeight="true" outlineLevel="0" collapsed="false">
      <c r="A36" s="86" t="n">
        <v>1</v>
      </c>
      <c r="B36" s="87" t="s">
        <v>188</v>
      </c>
      <c r="C36" s="88" t="s">
        <v>189</v>
      </c>
      <c r="D36" s="94" t="s">
        <v>181</v>
      </c>
      <c r="E36" s="88" t="s">
        <v>190</v>
      </c>
      <c r="F36" s="90" t="s">
        <v>112</v>
      </c>
    </row>
    <row r="37" customFormat="false" ht="61.35" hidden="false" customHeight="true" outlineLevel="0" collapsed="false">
      <c r="A37" s="86" t="n">
        <v>2</v>
      </c>
      <c r="B37" s="87" t="s">
        <v>191</v>
      </c>
      <c r="C37" s="88" t="s">
        <v>192</v>
      </c>
      <c r="D37" s="94" t="s">
        <v>181</v>
      </c>
      <c r="E37" s="88" t="s">
        <v>193</v>
      </c>
      <c r="F37" s="88"/>
    </row>
    <row r="39" customFormat="false" ht="12.8" hidden="false" customHeight="false" outlineLevel="0" collapsed="false">
      <c r="A39" s="67" t="s">
        <v>145</v>
      </c>
      <c r="B39" s="67"/>
      <c r="C39" s="68" t="s">
        <v>194</v>
      </c>
      <c r="D39" s="69" t="s">
        <v>147</v>
      </c>
      <c r="E39" s="69"/>
      <c r="F39" s="70" t="n">
        <v>44269</v>
      </c>
    </row>
    <row r="40" customFormat="false" ht="12.8" hidden="false" customHeight="false" outlineLevel="0" collapsed="false">
      <c r="A40" s="71" t="s">
        <v>148</v>
      </c>
      <c r="B40" s="71"/>
      <c r="C40" s="72" t="s">
        <v>149</v>
      </c>
      <c r="D40" s="73" t="s">
        <v>150</v>
      </c>
      <c r="E40" s="73"/>
      <c r="F40" s="74" t="s">
        <v>151</v>
      </c>
    </row>
    <row r="41" customFormat="false" ht="13.6" hidden="false" customHeight="false" outlineLevel="0" collapsed="false">
      <c r="A41" s="71" t="s">
        <v>152</v>
      </c>
      <c r="B41" s="71"/>
      <c r="C41" s="75" t="s">
        <v>132</v>
      </c>
      <c r="D41" s="73" t="s">
        <v>153</v>
      </c>
      <c r="E41" s="73"/>
      <c r="F41" s="76" t="s">
        <v>154</v>
      </c>
    </row>
    <row r="42" customFormat="false" ht="12.8" hidden="false" customHeight="false" outlineLevel="0" collapsed="false">
      <c r="A42" s="71" t="s">
        <v>155</v>
      </c>
      <c r="B42" s="71"/>
      <c r="C42" s="77" t="s">
        <v>124</v>
      </c>
      <c r="D42" s="73" t="s">
        <v>156</v>
      </c>
      <c r="E42" s="73"/>
      <c r="F42" s="74" t="s">
        <v>157</v>
      </c>
    </row>
    <row r="43" customFormat="false" ht="12.8" hidden="false" customHeight="false" outlineLevel="0" collapsed="false">
      <c r="A43" s="78" t="s">
        <v>158</v>
      </c>
      <c r="B43" s="78"/>
      <c r="C43" s="78"/>
      <c r="D43" s="78"/>
      <c r="E43" s="78"/>
      <c r="F43" s="78"/>
    </row>
    <row r="44" customFormat="false" ht="12.8" hidden="false" customHeight="false" outlineLevel="0" collapsed="false">
      <c r="A44" s="95" t="s">
        <v>195</v>
      </c>
      <c r="B44" s="95"/>
      <c r="C44" s="95"/>
      <c r="D44" s="95"/>
      <c r="E44" s="95"/>
      <c r="F44" s="95"/>
    </row>
    <row r="45" customFormat="false" ht="12.8" hidden="false" customHeight="false" outlineLevel="0" collapsed="false">
      <c r="A45" s="92"/>
      <c r="B45" s="92"/>
      <c r="C45" s="92"/>
      <c r="D45" s="92"/>
      <c r="E45" s="92"/>
      <c r="F45" s="92"/>
    </row>
    <row r="46" customFormat="false" ht="25.9" hidden="false" customHeight="false" outlineLevel="0" collapsed="false">
      <c r="A46" s="81" t="s">
        <v>161</v>
      </c>
      <c r="B46" s="82" t="s">
        <v>162</v>
      </c>
      <c r="C46" s="82" t="s">
        <v>163</v>
      </c>
      <c r="D46" s="82" t="s">
        <v>164</v>
      </c>
      <c r="E46" s="82" t="s">
        <v>165</v>
      </c>
      <c r="F46" s="83" t="s">
        <v>121</v>
      </c>
    </row>
    <row r="47" customFormat="false" ht="62" hidden="false" customHeight="true" outlineLevel="0" collapsed="false">
      <c r="A47" s="86" t="n">
        <v>1</v>
      </c>
      <c r="B47" s="87" t="s">
        <v>196</v>
      </c>
      <c r="C47" s="88" t="s">
        <v>197</v>
      </c>
      <c r="D47" s="94" t="s">
        <v>198</v>
      </c>
      <c r="E47" s="88" t="s">
        <v>199</v>
      </c>
      <c r="F47" s="90" t="s">
        <v>112</v>
      </c>
    </row>
    <row r="48" customFormat="false" ht="76.35" hidden="false" customHeight="true" outlineLevel="0" collapsed="false">
      <c r="A48" s="86" t="n">
        <v>2</v>
      </c>
      <c r="B48" s="87" t="s">
        <v>200</v>
      </c>
      <c r="C48" s="88" t="s">
        <v>201</v>
      </c>
      <c r="D48" s="94" t="s">
        <v>181</v>
      </c>
      <c r="E48" s="88" t="s">
        <v>202</v>
      </c>
      <c r="F48" s="88"/>
    </row>
    <row r="49" customFormat="false" ht="62" hidden="false" customHeight="true" outlineLevel="0" collapsed="false">
      <c r="A49" s="86" t="n">
        <v>3</v>
      </c>
      <c r="B49" s="87" t="s">
        <v>203</v>
      </c>
      <c r="C49" s="88" t="s">
        <v>176</v>
      </c>
      <c r="D49" s="94" t="s">
        <v>204</v>
      </c>
      <c r="E49" s="88" t="s">
        <v>205</v>
      </c>
      <c r="F49" s="88"/>
    </row>
    <row r="50" customFormat="false" ht="62.7" hidden="false" customHeight="false" outlineLevel="0" collapsed="false">
      <c r="A50" s="86" t="n">
        <v>4</v>
      </c>
      <c r="B50" s="87" t="s">
        <v>206</v>
      </c>
      <c r="C50" s="88" t="s">
        <v>192</v>
      </c>
      <c r="D50" s="94" t="s">
        <v>207</v>
      </c>
      <c r="E50" s="88" t="s">
        <v>199</v>
      </c>
      <c r="F50" s="88"/>
    </row>
    <row r="52" customFormat="false" ht="12.8" hidden="false" customHeight="false" outlineLevel="0" collapsed="false">
      <c r="A52" s="67" t="s">
        <v>145</v>
      </c>
      <c r="B52" s="67"/>
      <c r="C52" s="68" t="s">
        <v>208</v>
      </c>
      <c r="D52" s="69" t="s">
        <v>147</v>
      </c>
      <c r="E52" s="69"/>
      <c r="F52" s="70" t="n">
        <v>44269</v>
      </c>
    </row>
    <row r="53" customFormat="false" ht="12.8" hidden="false" customHeight="false" outlineLevel="0" collapsed="false">
      <c r="A53" s="71" t="s">
        <v>148</v>
      </c>
      <c r="B53" s="71"/>
      <c r="C53" s="72" t="s">
        <v>149</v>
      </c>
      <c r="D53" s="73" t="s">
        <v>150</v>
      </c>
      <c r="E53" s="73"/>
      <c r="F53" s="74" t="s">
        <v>151</v>
      </c>
    </row>
    <row r="54" customFormat="false" ht="13.6" hidden="false" customHeight="false" outlineLevel="0" collapsed="false">
      <c r="A54" s="71" t="s">
        <v>152</v>
      </c>
      <c r="B54" s="71"/>
      <c r="C54" s="75" t="s">
        <v>132</v>
      </c>
      <c r="D54" s="73" t="s">
        <v>153</v>
      </c>
      <c r="E54" s="73"/>
      <c r="F54" s="76" t="s">
        <v>154</v>
      </c>
    </row>
    <row r="55" customFormat="false" ht="12.8" hidden="false" customHeight="false" outlineLevel="0" collapsed="false">
      <c r="A55" s="71" t="s">
        <v>155</v>
      </c>
      <c r="B55" s="71"/>
      <c r="C55" s="77" t="s">
        <v>124</v>
      </c>
      <c r="D55" s="73" t="s">
        <v>156</v>
      </c>
      <c r="E55" s="73"/>
      <c r="F55" s="74" t="s">
        <v>157</v>
      </c>
    </row>
    <row r="56" customFormat="false" ht="12.8" hidden="false" customHeight="false" outlineLevel="0" collapsed="false">
      <c r="A56" s="78" t="s">
        <v>158</v>
      </c>
      <c r="B56" s="78"/>
      <c r="C56" s="78"/>
      <c r="D56" s="78"/>
      <c r="E56" s="78"/>
      <c r="F56" s="78"/>
    </row>
    <row r="57" customFormat="false" ht="12.8" hidden="false" customHeight="false" outlineLevel="0" collapsed="false">
      <c r="A57" s="95" t="s">
        <v>209</v>
      </c>
      <c r="B57" s="95"/>
      <c r="C57" s="95"/>
      <c r="D57" s="95"/>
      <c r="E57" s="95"/>
      <c r="F57" s="95"/>
    </row>
    <row r="58" customFormat="false" ht="12.8" hidden="false" customHeight="false" outlineLevel="0" collapsed="false">
      <c r="A58" s="92"/>
      <c r="B58" s="92"/>
      <c r="C58" s="92"/>
      <c r="D58" s="92"/>
      <c r="E58" s="92"/>
      <c r="F58" s="92"/>
    </row>
    <row r="59" customFormat="false" ht="25.9" hidden="false" customHeight="false" outlineLevel="0" collapsed="false">
      <c r="A59" s="81" t="s">
        <v>161</v>
      </c>
      <c r="B59" s="82" t="s">
        <v>162</v>
      </c>
      <c r="C59" s="82" t="s">
        <v>163</v>
      </c>
      <c r="D59" s="82" t="s">
        <v>164</v>
      </c>
      <c r="E59" s="82" t="s">
        <v>165</v>
      </c>
      <c r="F59" s="83" t="s">
        <v>121</v>
      </c>
    </row>
    <row r="60" customFormat="false" ht="57.75" hidden="false" customHeight="false" outlineLevel="0" collapsed="false">
      <c r="A60" s="86" t="n">
        <v>1</v>
      </c>
      <c r="B60" s="87" t="s">
        <v>210</v>
      </c>
      <c r="C60" s="88" t="s">
        <v>211</v>
      </c>
      <c r="D60" s="87" t="s">
        <v>212</v>
      </c>
      <c r="E60" s="88" t="s">
        <v>199</v>
      </c>
      <c r="F60" s="90" t="s">
        <v>112</v>
      </c>
    </row>
    <row r="61" customFormat="false" ht="72" hidden="false" customHeight="true" outlineLevel="0" collapsed="false">
      <c r="A61" s="86" t="n">
        <v>2</v>
      </c>
      <c r="B61" s="87" t="s">
        <v>213</v>
      </c>
      <c r="C61" s="88" t="s">
        <v>214</v>
      </c>
      <c r="D61" s="94" t="s">
        <v>181</v>
      </c>
      <c r="E61" s="88" t="s">
        <v>215</v>
      </c>
      <c r="F61" s="88"/>
    </row>
    <row r="62" customFormat="false" ht="47" hidden="false" customHeight="true" outlineLevel="0" collapsed="false">
      <c r="A62" s="86" t="n">
        <v>3</v>
      </c>
      <c r="B62" s="87" t="s">
        <v>216</v>
      </c>
      <c r="C62" s="88" t="s">
        <v>217</v>
      </c>
      <c r="D62" s="94" t="s">
        <v>218</v>
      </c>
      <c r="E62" s="88" t="s">
        <v>215</v>
      </c>
      <c r="F62" s="88"/>
    </row>
    <row r="64" customFormat="false" ht="12.8" hidden="false" customHeight="false" outlineLevel="0" collapsed="false">
      <c r="A64" s="67" t="s">
        <v>145</v>
      </c>
      <c r="B64" s="67"/>
      <c r="C64" s="68" t="s">
        <v>219</v>
      </c>
      <c r="D64" s="69" t="s">
        <v>147</v>
      </c>
      <c r="E64" s="69"/>
      <c r="F64" s="70" t="n">
        <v>44269</v>
      </c>
    </row>
    <row r="65" customFormat="false" ht="12.8" hidden="false" customHeight="false" outlineLevel="0" collapsed="false">
      <c r="A65" s="71" t="s">
        <v>148</v>
      </c>
      <c r="B65" s="71"/>
      <c r="C65" s="72" t="s">
        <v>149</v>
      </c>
      <c r="D65" s="73" t="s">
        <v>150</v>
      </c>
      <c r="E65" s="73"/>
      <c r="F65" s="74" t="s">
        <v>151</v>
      </c>
    </row>
    <row r="66" customFormat="false" ht="12.8" hidden="false" customHeight="false" outlineLevel="0" collapsed="false">
      <c r="A66" s="71" t="s">
        <v>152</v>
      </c>
      <c r="B66" s="71"/>
      <c r="C66" s="75" t="s">
        <v>132</v>
      </c>
      <c r="D66" s="73" t="s">
        <v>153</v>
      </c>
      <c r="E66" s="73"/>
      <c r="F66" s="76" t="s">
        <v>154</v>
      </c>
    </row>
    <row r="67" customFormat="false" ht="12.8" hidden="false" customHeight="false" outlineLevel="0" collapsed="false">
      <c r="A67" s="71" t="s">
        <v>155</v>
      </c>
      <c r="B67" s="71"/>
      <c r="C67" s="77" t="s">
        <v>124</v>
      </c>
      <c r="D67" s="73" t="s">
        <v>156</v>
      </c>
      <c r="E67" s="73"/>
      <c r="F67" s="74" t="s">
        <v>157</v>
      </c>
    </row>
    <row r="68" customFormat="false" ht="12.8" hidden="false" customHeight="false" outlineLevel="0" collapsed="false">
      <c r="A68" s="78" t="s">
        <v>158</v>
      </c>
      <c r="B68" s="78"/>
      <c r="C68" s="78"/>
      <c r="D68" s="78"/>
      <c r="E68" s="78"/>
      <c r="F68" s="78"/>
    </row>
    <row r="69" customFormat="false" ht="12.8" hidden="false" customHeight="false" outlineLevel="0" collapsed="false">
      <c r="A69" s="95" t="s">
        <v>220</v>
      </c>
      <c r="B69" s="95"/>
      <c r="C69" s="95"/>
      <c r="D69" s="95"/>
      <c r="E69" s="95"/>
      <c r="F69" s="95"/>
    </row>
    <row r="70" customFormat="false" ht="12.8" hidden="false" customHeight="false" outlineLevel="0" collapsed="false">
      <c r="A70" s="92"/>
      <c r="B70" s="92"/>
      <c r="C70" s="92"/>
      <c r="D70" s="92"/>
      <c r="E70" s="92"/>
      <c r="F70" s="92"/>
    </row>
    <row r="71" customFormat="false" ht="24" hidden="false" customHeight="false" outlineLevel="0" collapsed="false">
      <c r="A71" s="81" t="s">
        <v>161</v>
      </c>
      <c r="B71" s="82" t="s">
        <v>162</v>
      </c>
      <c r="C71" s="82" t="s">
        <v>163</v>
      </c>
      <c r="D71" s="82" t="s">
        <v>164</v>
      </c>
      <c r="E71" s="82" t="s">
        <v>165</v>
      </c>
      <c r="F71" s="83" t="s">
        <v>121</v>
      </c>
    </row>
    <row r="72" customFormat="false" ht="46.5" hidden="false" customHeight="false" outlineLevel="0" collapsed="false">
      <c r="A72" s="86" t="n">
        <v>1</v>
      </c>
      <c r="B72" s="87" t="s">
        <v>221</v>
      </c>
      <c r="C72" s="88" t="s">
        <v>222</v>
      </c>
      <c r="D72" s="87" t="s">
        <v>223</v>
      </c>
      <c r="E72" s="88" t="s">
        <v>224</v>
      </c>
      <c r="F72" s="90" t="s">
        <v>112</v>
      </c>
    </row>
    <row r="73" customFormat="false" ht="54.75" hidden="false" customHeight="true" outlineLevel="0" collapsed="false">
      <c r="A73" s="86" t="n">
        <v>2</v>
      </c>
      <c r="B73" s="87" t="s">
        <v>225</v>
      </c>
      <c r="C73" s="88" t="s">
        <v>226</v>
      </c>
      <c r="D73" s="94" t="s">
        <v>181</v>
      </c>
      <c r="E73" s="88" t="s">
        <v>227</v>
      </c>
      <c r="F73" s="88"/>
    </row>
    <row r="74" customFormat="false" ht="57.45" hidden="false" customHeight="false" outlineLevel="0" collapsed="false">
      <c r="A74" s="86" t="n">
        <v>3</v>
      </c>
      <c r="B74" s="87" t="s">
        <v>228</v>
      </c>
      <c r="C74" s="88" t="s">
        <v>222</v>
      </c>
      <c r="D74" s="87" t="s">
        <v>229</v>
      </c>
      <c r="E74" s="88" t="s">
        <v>230</v>
      </c>
      <c r="F74" s="88"/>
    </row>
    <row r="77" customFormat="false" ht="12.8" hidden="false" customHeight="false" outlineLevel="0" collapsed="false">
      <c r="A77" s="67" t="s">
        <v>145</v>
      </c>
      <c r="B77" s="67"/>
      <c r="C77" s="68" t="s">
        <v>231</v>
      </c>
      <c r="D77" s="69" t="s">
        <v>147</v>
      </c>
      <c r="E77" s="69"/>
      <c r="F77" s="70" t="n">
        <v>44269</v>
      </c>
    </row>
    <row r="78" customFormat="false" ht="12.8" hidden="false" customHeight="false" outlineLevel="0" collapsed="false">
      <c r="A78" s="71" t="s">
        <v>148</v>
      </c>
      <c r="B78" s="71"/>
      <c r="C78" s="72" t="s">
        <v>149</v>
      </c>
      <c r="D78" s="73" t="s">
        <v>150</v>
      </c>
      <c r="E78" s="73"/>
      <c r="F78" s="74" t="s">
        <v>151</v>
      </c>
    </row>
    <row r="79" customFormat="false" ht="12.8" hidden="false" customHeight="false" outlineLevel="0" collapsed="false">
      <c r="A79" s="71" t="s">
        <v>152</v>
      </c>
      <c r="B79" s="71"/>
      <c r="C79" s="75" t="s">
        <v>132</v>
      </c>
      <c r="D79" s="73" t="s">
        <v>153</v>
      </c>
      <c r="E79" s="73"/>
      <c r="F79" s="76" t="s">
        <v>154</v>
      </c>
    </row>
    <row r="80" customFormat="false" ht="12.8" hidden="false" customHeight="false" outlineLevel="0" collapsed="false">
      <c r="A80" s="71" t="s">
        <v>155</v>
      </c>
      <c r="B80" s="71"/>
      <c r="C80" s="77" t="s">
        <v>124</v>
      </c>
      <c r="D80" s="73" t="s">
        <v>156</v>
      </c>
      <c r="E80" s="73"/>
      <c r="F80" s="74" t="s">
        <v>157</v>
      </c>
    </row>
    <row r="81" customFormat="false" ht="12.8" hidden="false" customHeight="false" outlineLevel="0" collapsed="false">
      <c r="A81" s="78" t="s">
        <v>158</v>
      </c>
      <c r="B81" s="78"/>
      <c r="C81" s="78"/>
      <c r="D81" s="78"/>
      <c r="E81" s="78"/>
      <c r="F81" s="78"/>
    </row>
    <row r="82" customFormat="false" ht="12.8" hidden="false" customHeight="false" outlineLevel="0" collapsed="false">
      <c r="A82" s="95" t="s">
        <v>232</v>
      </c>
      <c r="B82" s="95"/>
      <c r="C82" s="95"/>
      <c r="D82" s="95"/>
      <c r="E82" s="95"/>
      <c r="F82" s="95"/>
    </row>
    <row r="83" customFormat="false" ht="12.8" hidden="false" customHeight="false" outlineLevel="0" collapsed="false">
      <c r="A83" s="92"/>
      <c r="B83" s="92"/>
      <c r="C83" s="92"/>
      <c r="D83" s="92"/>
      <c r="E83" s="92"/>
      <c r="F83" s="92"/>
    </row>
    <row r="84" customFormat="false" ht="24" hidden="false" customHeight="false" outlineLevel="0" collapsed="false">
      <c r="A84" s="81" t="s">
        <v>161</v>
      </c>
      <c r="B84" s="82" t="s">
        <v>162</v>
      </c>
      <c r="C84" s="82" t="s">
        <v>163</v>
      </c>
      <c r="D84" s="82" t="s">
        <v>164</v>
      </c>
      <c r="E84" s="82" t="s">
        <v>165</v>
      </c>
      <c r="F84" s="83" t="s">
        <v>121</v>
      </c>
    </row>
    <row r="85" customFormat="false" ht="138" hidden="false" customHeight="true" outlineLevel="0" collapsed="false">
      <c r="A85" s="86" t="n">
        <v>1</v>
      </c>
      <c r="B85" s="87" t="s">
        <v>233</v>
      </c>
      <c r="C85" s="88" t="s">
        <v>234</v>
      </c>
      <c r="D85" s="87" t="s">
        <v>235</v>
      </c>
      <c r="E85" s="88" t="s">
        <v>236</v>
      </c>
      <c r="F85" s="90" t="s">
        <v>112</v>
      </c>
    </row>
    <row r="86" customFormat="false" ht="140.25" hidden="false" customHeight="true" outlineLevel="0" collapsed="false">
      <c r="A86" s="86" t="n">
        <v>2</v>
      </c>
      <c r="B86" s="87" t="s">
        <v>237</v>
      </c>
      <c r="C86" s="88" t="s">
        <v>238</v>
      </c>
      <c r="D86" s="94" t="s">
        <v>239</v>
      </c>
      <c r="E86" s="88" t="s">
        <v>240</v>
      </c>
      <c r="F86" s="88"/>
    </row>
    <row r="87" customFormat="false" ht="61.5" hidden="false" customHeight="true" outlineLevel="0" collapsed="false">
      <c r="A87" s="86" t="n">
        <v>3</v>
      </c>
      <c r="B87" s="87" t="s">
        <v>241</v>
      </c>
      <c r="C87" s="88" t="s">
        <v>242</v>
      </c>
      <c r="D87" s="94" t="s">
        <v>181</v>
      </c>
      <c r="E87" s="88" t="s">
        <v>243</v>
      </c>
      <c r="F87" s="88"/>
    </row>
  </sheetData>
  <mergeCells count="79">
    <mergeCell ref="A2:B2"/>
    <mergeCell ref="D2:E2"/>
    <mergeCell ref="A3:B3"/>
    <mergeCell ref="D3:E3"/>
    <mergeCell ref="A4:B4"/>
    <mergeCell ref="D4:E4"/>
    <mergeCell ref="A5:B5"/>
    <mergeCell ref="D5:E5"/>
    <mergeCell ref="A6:F6"/>
    <mergeCell ref="A7:F7"/>
    <mergeCell ref="A8:F8"/>
    <mergeCell ref="A9:F9"/>
    <mergeCell ref="A15:B15"/>
    <mergeCell ref="D15:E15"/>
    <mergeCell ref="A16:B16"/>
    <mergeCell ref="D16:E16"/>
    <mergeCell ref="A17:B17"/>
    <mergeCell ref="D17:E17"/>
    <mergeCell ref="A18:B18"/>
    <mergeCell ref="D18:E18"/>
    <mergeCell ref="A19:F19"/>
    <mergeCell ref="A20:F20"/>
    <mergeCell ref="A21:F21"/>
    <mergeCell ref="A22:F22"/>
    <mergeCell ref="A28:B28"/>
    <mergeCell ref="D28:E28"/>
    <mergeCell ref="A29:B29"/>
    <mergeCell ref="D29:E29"/>
    <mergeCell ref="A30:B30"/>
    <mergeCell ref="D30:E30"/>
    <mergeCell ref="A31:B31"/>
    <mergeCell ref="D31:E31"/>
    <mergeCell ref="A32:F32"/>
    <mergeCell ref="A33:F33"/>
    <mergeCell ref="A34:F34"/>
    <mergeCell ref="A39:B39"/>
    <mergeCell ref="D39:E39"/>
    <mergeCell ref="A40:B40"/>
    <mergeCell ref="D40:E40"/>
    <mergeCell ref="A41:B41"/>
    <mergeCell ref="D41:E41"/>
    <mergeCell ref="A42:B42"/>
    <mergeCell ref="D42:E42"/>
    <mergeCell ref="A43:F43"/>
    <mergeCell ref="A44:F44"/>
    <mergeCell ref="A45:F45"/>
    <mergeCell ref="A52:B52"/>
    <mergeCell ref="D52:E52"/>
    <mergeCell ref="A53:B53"/>
    <mergeCell ref="D53:E53"/>
    <mergeCell ref="A54:B54"/>
    <mergeCell ref="D54:E54"/>
    <mergeCell ref="A55:B55"/>
    <mergeCell ref="D55:E55"/>
    <mergeCell ref="A56:F56"/>
    <mergeCell ref="A57:F57"/>
    <mergeCell ref="A58:F58"/>
    <mergeCell ref="A64:B64"/>
    <mergeCell ref="D64:E64"/>
    <mergeCell ref="A65:B65"/>
    <mergeCell ref="D65:E65"/>
    <mergeCell ref="A66:B66"/>
    <mergeCell ref="D66:E66"/>
    <mergeCell ref="A67:B67"/>
    <mergeCell ref="D67:E67"/>
    <mergeCell ref="A68:F68"/>
    <mergeCell ref="A69:F69"/>
    <mergeCell ref="A70:F70"/>
    <mergeCell ref="A77:B77"/>
    <mergeCell ref="D77:E77"/>
    <mergeCell ref="A78:B78"/>
    <mergeCell ref="D78:E78"/>
    <mergeCell ref="A79:B79"/>
    <mergeCell ref="D79:E79"/>
    <mergeCell ref="A80:B80"/>
    <mergeCell ref="D80:E80"/>
    <mergeCell ref="A81:F81"/>
    <mergeCell ref="A82:F82"/>
    <mergeCell ref="A83:F8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2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6.53"/>
    <col collapsed="false" customWidth="true" hidden="false" outlineLevel="0" max="3" min="3" style="66" width="26.78"/>
    <col collapsed="false" customWidth="true" hidden="false" outlineLevel="0" max="4" min="4" style="66" width="25.89"/>
    <col collapsed="false" customWidth="true" hidden="false" outlineLevel="0" max="5" min="5" style="66" width="28.42"/>
    <col collapsed="false" customWidth="true" hidden="false" outlineLevel="0" max="6" min="6" style="66" width="23.61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67" t="s">
        <v>145</v>
      </c>
      <c r="B2" s="67"/>
      <c r="C2" s="68" t="s">
        <v>244</v>
      </c>
      <c r="D2" s="69" t="s">
        <v>147</v>
      </c>
      <c r="E2" s="69"/>
      <c r="F2" s="70" t="n">
        <v>44269</v>
      </c>
    </row>
    <row r="3" customFormat="false" ht="12.8" hidden="false" customHeight="false" outlineLevel="0" collapsed="false">
      <c r="A3" s="71" t="s">
        <v>148</v>
      </c>
      <c r="B3" s="71"/>
      <c r="C3" s="72" t="s">
        <v>149</v>
      </c>
      <c r="D3" s="73" t="s">
        <v>150</v>
      </c>
      <c r="E3" s="73"/>
      <c r="F3" s="74" t="s">
        <v>151</v>
      </c>
    </row>
    <row r="4" customFormat="false" ht="13.6" hidden="false" customHeight="false" outlineLevel="0" collapsed="false">
      <c r="A4" s="71" t="s">
        <v>152</v>
      </c>
      <c r="B4" s="71"/>
      <c r="C4" s="75" t="s">
        <v>245</v>
      </c>
      <c r="D4" s="73" t="s">
        <v>153</v>
      </c>
      <c r="E4" s="73"/>
      <c r="F4" s="76" t="s">
        <v>154</v>
      </c>
    </row>
    <row r="5" customFormat="false" ht="14.3" hidden="false" customHeight="true" outlineLevel="0" collapsed="false">
      <c r="A5" s="71" t="s">
        <v>155</v>
      </c>
      <c r="B5" s="71"/>
      <c r="C5" s="77" t="s">
        <v>124</v>
      </c>
      <c r="D5" s="73" t="s">
        <v>156</v>
      </c>
      <c r="E5" s="73"/>
      <c r="F5" s="74" t="s">
        <v>157</v>
      </c>
    </row>
    <row r="6" customFormat="false" ht="12.8" hidden="false" customHeight="false" outlineLevel="0" collapsed="false">
      <c r="A6" s="78" t="s">
        <v>158</v>
      </c>
      <c r="B6" s="78"/>
      <c r="C6" s="78"/>
      <c r="D6" s="78"/>
      <c r="E6" s="78"/>
      <c r="F6" s="78"/>
    </row>
    <row r="7" customFormat="false" ht="12.8" hidden="false" customHeight="false" outlineLevel="0" collapsed="false">
      <c r="A7" s="79" t="s">
        <v>159</v>
      </c>
      <c r="B7" s="79"/>
      <c r="C7" s="79"/>
      <c r="D7" s="79"/>
      <c r="E7" s="79"/>
      <c r="F7" s="79"/>
    </row>
    <row r="8" customFormat="false" ht="12.8" hidden="false" customHeight="false" outlineLevel="0" collapsed="false">
      <c r="A8" s="79" t="s">
        <v>160</v>
      </c>
      <c r="B8" s="79"/>
      <c r="C8" s="79"/>
      <c r="D8" s="79"/>
      <c r="E8" s="79"/>
      <c r="F8" s="79"/>
    </row>
    <row r="9" customFormat="false" ht="12.8" hidden="false" customHeight="false" outlineLevel="0" collapsed="false">
      <c r="A9" s="80"/>
      <c r="B9" s="80"/>
      <c r="C9" s="80"/>
      <c r="D9" s="80"/>
      <c r="E9" s="80"/>
      <c r="F9" s="80"/>
    </row>
    <row r="10" s="84" customFormat="true" ht="30" hidden="false" customHeight="true" outlineLevel="0" collapsed="false">
      <c r="A10" s="81" t="s">
        <v>161</v>
      </c>
      <c r="B10" s="82" t="s">
        <v>162</v>
      </c>
      <c r="C10" s="82" t="s">
        <v>163</v>
      </c>
      <c r="D10" s="82" t="s">
        <v>164</v>
      </c>
      <c r="E10" s="82" t="s">
        <v>165</v>
      </c>
      <c r="F10" s="83" t="s">
        <v>121</v>
      </c>
      <c r="AMJ10" s="85"/>
    </row>
    <row r="11" customFormat="false" ht="66.8" hidden="false" customHeight="true" outlineLevel="0" collapsed="false">
      <c r="A11" s="86" t="n">
        <v>1</v>
      </c>
      <c r="B11" s="87" t="s">
        <v>166</v>
      </c>
      <c r="C11" s="88" t="s">
        <v>167</v>
      </c>
      <c r="D11" s="89" t="s">
        <v>168</v>
      </c>
      <c r="E11" s="88" t="s">
        <v>169</v>
      </c>
      <c r="F11" s="96" t="s">
        <v>112</v>
      </c>
    </row>
    <row r="12" customFormat="false" ht="66.8" hidden="false" customHeight="true" outlineLevel="0" collapsed="false">
      <c r="A12" s="86" t="n">
        <v>2</v>
      </c>
      <c r="B12" s="87" t="s">
        <v>175</v>
      </c>
      <c r="C12" s="88" t="s">
        <v>176</v>
      </c>
      <c r="D12" s="93" t="s">
        <v>177</v>
      </c>
      <c r="E12" s="88" t="s">
        <v>178</v>
      </c>
      <c r="F12" s="96" t="s">
        <v>112</v>
      </c>
    </row>
    <row r="13" customFormat="false" ht="66.8" hidden="false" customHeight="true" outlineLevel="0" collapsed="false">
      <c r="A13" s="86" t="n">
        <v>3</v>
      </c>
      <c r="B13" s="87" t="s">
        <v>188</v>
      </c>
      <c r="C13" s="88" t="s">
        <v>189</v>
      </c>
      <c r="D13" s="94" t="s">
        <v>181</v>
      </c>
      <c r="E13" s="88" t="s">
        <v>190</v>
      </c>
      <c r="F13" s="96" t="s">
        <v>112</v>
      </c>
    </row>
    <row r="14" customFormat="false" ht="66.8" hidden="false" customHeight="true" outlineLevel="0" collapsed="false">
      <c r="A14" s="86" t="n">
        <v>4</v>
      </c>
      <c r="B14" s="87" t="s">
        <v>196</v>
      </c>
      <c r="C14" s="88" t="s">
        <v>197</v>
      </c>
      <c r="D14" s="94" t="s">
        <v>198</v>
      </c>
      <c r="E14" s="88" t="s">
        <v>199</v>
      </c>
      <c r="F14" s="96" t="s">
        <v>112</v>
      </c>
    </row>
    <row r="15" customFormat="false" ht="66.8" hidden="false" customHeight="true" outlineLevel="0" collapsed="false">
      <c r="A15" s="86" t="n">
        <v>5</v>
      </c>
      <c r="B15" s="87" t="s">
        <v>210</v>
      </c>
      <c r="C15" s="88" t="s">
        <v>211</v>
      </c>
      <c r="D15" s="87" t="s">
        <v>212</v>
      </c>
      <c r="E15" s="88" t="s">
        <v>199</v>
      </c>
      <c r="F15" s="96" t="s">
        <v>112</v>
      </c>
    </row>
    <row r="16" customFormat="false" ht="66.8" hidden="false" customHeight="true" outlineLevel="0" collapsed="false">
      <c r="A16" s="86" t="n">
        <v>6</v>
      </c>
      <c r="B16" s="87" t="s">
        <v>221</v>
      </c>
      <c r="C16" s="88" t="s">
        <v>222</v>
      </c>
      <c r="D16" s="87" t="s">
        <v>223</v>
      </c>
      <c r="E16" s="88" t="s">
        <v>224</v>
      </c>
      <c r="F16" s="96" t="s">
        <v>112</v>
      </c>
    </row>
    <row r="17" customFormat="false" ht="132.75" hidden="false" customHeight="true" outlineLevel="0" collapsed="false">
      <c r="A17" s="86" t="n">
        <v>7</v>
      </c>
      <c r="B17" s="87" t="s">
        <v>246</v>
      </c>
      <c r="C17" s="88" t="s">
        <v>234</v>
      </c>
      <c r="D17" s="87" t="s">
        <v>235</v>
      </c>
      <c r="E17" s="88" t="s">
        <v>236</v>
      </c>
      <c r="F17" s="96" t="s">
        <v>112</v>
      </c>
    </row>
  </sheetData>
  <mergeCells count="12">
    <mergeCell ref="A2:B2"/>
    <mergeCell ref="D2:E2"/>
    <mergeCell ref="A3:B3"/>
    <mergeCell ref="D3:E3"/>
    <mergeCell ref="A4:B4"/>
    <mergeCell ref="D4:E4"/>
    <mergeCell ref="A5:B5"/>
    <mergeCell ref="D5:E5"/>
    <mergeCell ref="A6:F6"/>
    <mergeCell ref="A7:F7"/>
    <mergeCell ref="A8:F8"/>
    <mergeCell ref="A9:F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2021-03-14T11:17:26Z</dcterms:created>
  <dc:creator/>
  <dc:description/>
  <dc:language>es-CO</dc:language>
  <cp:lastModifiedBy/>
  <dcterms:modified xsi:type="dcterms:W3CDTF">2021-03-15T00:37:07Z</dcterms:modified>
  <cp:revision>269</cp:revision>
  <dc:subject/>
  <dc:title/>
</cp:coreProperties>
</file>