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П1" sheetId="1" r:id="rId1"/>
    <sheet name="П2" sheetId="2" r:id="rId2"/>
    <sheet name="П3" sheetId="3" r:id="rId3"/>
    <sheet name="П4" sheetId="4" r:id="rId4"/>
    <sheet name="Отчет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3" i="3"/>
  <c r="C3" i="1"/>
  <c r="C3" i="2"/>
  <c r="F5" i="5" l="1"/>
  <c r="A36" i="1"/>
  <c r="A35" i="1"/>
  <c r="A34" i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F3" i="2"/>
  <c r="J5" i="5" s="1"/>
  <c r="E3" i="2"/>
  <c r="H5" i="5" s="1"/>
  <c r="D3" i="2"/>
  <c r="L5" i="5"/>
  <c r="F3" i="4"/>
  <c r="J7" i="5" s="1"/>
  <c r="E3" i="4"/>
  <c r="H7" i="5" s="1"/>
  <c r="D3" i="4"/>
  <c r="F7" i="5" s="1"/>
  <c r="L7" i="5"/>
  <c r="F3" i="3"/>
  <c r="J6" i="5" s="1"/>
  <c r="E3" i="3"/>
  <c r="H6" i="5" s="1"/>
  <c r="D3" i="3"/>
  <c r="F6" i="5" s="1"/>
  <c r="L6" i="5"/>
  <c r="D3" i="1"/>
  <c r="F4" i="5" s="1"/>
  <c r="E3" i="1"/>
  <c r="H4" i="5" s="1"/>
  <c r="F3" i="1"/>
  <c r="J4" i="5" s="1"/>
  <c r="J9" i="5" l="1"/>
  <c r="H9" i="5"/>
  <c r="F9" i="5"/>
  <c r="A17" i="3"/>
  <c r="A16" i="3"/>
  <c r="A15" i="3" s="1"/>
  <c r="A14" i="3" s="1"/>
  <c r="A13" i="3" s="1"/>
  <c r="A12" i="3" s="1"/>
  <c r="A16" i="1"/>
  <c r="L4" i="5"/>
  <c r="L9" i="5" s="1"/>
  <c r="A15" i="1" l="1"/>
  <c r="A14" i="1" s="1"/>
  <c r="A13" i="1" s="1"/>
  <c r="A12" i="1" s="1"/>
  <c r="A11" i="1" s="1"/>
  <c r="A10" i="1" s="1"/>
</calcChain>
</file>

<file path=xl/sharedStrings.xml><?xml version="1.0" encoding="utf-8"?>
<sst xmlns="http://schemas.openxmlformats.org/spreadsheetml/2006/main" count="118" uniqueCount="68">
  <si>
    <t>Отчет</t>
  </si>
  <si>
    <t>Номер ошибки</t>
  </si>
  <si>
    <t>Дата  открытия</t>
  </si>
  <si>
    <t>Источник</t>
  </si>
  <si>
    <t>Содержание ошибки</t>
  </si>
  <si>
    <t>Скрин, ссылка</t>
  </si>
  <si>
    <t>Статус</t>
  </si>
  <si>
    <t>Дата закрытия</t>
  </si>
  <si>
    <t>Комментарии</t>
  </si>
  <si>
    <t>Всего ошибок</t>
  </si>
  <si>
    <t>Счетчик</t>
  </si>
  <si>
    <t>Исправлено</t>
  </si>
  <si>
    <t>Не исправлено</t>
  </si>
  <si>
    <t>Не подтверждено</t>
  </si>
  <si>
    <t>П1</t>
  </si>
  <si>
    <t>П2</t>
  </si>
  <si>
    <t>П3</t>
  </si>
  <si>
    <t>П4</t>
  </si>
  <si>
    <t>Всего</t>
  </si>
  <si>
    <t>Найдено</t>
  </si>
  <si>
    <t>Ошибка при запуске регламента</t>
  </si>
  <si>
    <t>Группы исполнителей могут быть взаимными родителями друг для друга</t>
  </si>
  <si>
    <t>Можно создавать одинаковые названия групп</t>
  </si>
  <si>
    <t>Возможность создания папок с одинаковыми именами на одном уровне</t>
  </si>
  <si>
    <t>Ошибка при изменении доступа к папке</t>
  </si>
  <si>
    <t>рис_ошибок\Права папки 1.png</t>
  </si>
  <si>
    <t>рис_ошибок\Права папки 2.png</t>
  </si>
  <si>
    <t xml:space="preserve">При добавлении пользователя, изменения прав на папку </t>
  </si>
  <si>
    <t>рис_ошибок\Права папки 3.png</t>
  </si>
  <si>
    <t>рис_ошибок\Права папки 4.png</t>
  </si>
  <si>
    <t>В журнале можно создавать записи с одинаковым кодом</t>
  </si>
  <si>
    <t>рис_ошибок\Журналы_одинаковый код.png</t>
  </si>
  <si>
    <t>При работе с папками для изменения, удаления папки необходимо в нее зайти, а не просто выделить. Это непривычно для пользователя Winows.</t>
  </si>
  <si>
    <t>рис_ошибок\одинаковые названия групп.png</t>
  </si>
  <si>
    <t>рис_ошибок\Взаимнородительские группы исполнителей.png</t>
  </si>
  <si>
    <t>рис_ошибок\номер заявки старый.png</t>
  </si>
  <si>
    <t>рис_ошибок\одинаковое название папок.png</t>
  </si>
  <si>
    <t>рис_ошибок\Запуск регламента 1.png</t>
  </si>
  <si>
    <t>рис_ошибок\Запуск регламента 2.png</t>
  </si>
  <si>
    <t>рис_ошибок\Запуск регламента 3.png</t>
  </si>
  <si>
    <t>рис_ошибок\Запуск регламента 4.png</t>
  </si>
  <si>
    <t>рис_ошибок\Разлогинивание 1.png</t>
  </si>
  <si>
    <t>рис_ошибок\Разлогинивание 2.png</t>
  </si>
  <si>
    <t>рис_ошибок\Разлогинивание 3.png</t>
  </si>
  <si>
    <t xml:space="preserve"> 1 вариант - При разлогинивании со страницы справочника выдается ошибка (замечено на АСРЦ-1 , на АСРС -  такого нет)</t>
  </si>
  <si>
    <t xml:space="preserve"> 2 вариант - При разлогинивании со страницы справочника выдается ошибка (замечено на АСРЦ-1 , на АСРС -  такого нет)</t>
  </si>
  <si>
    <t>рис_ошибок\Разлогинивание 4.png</t>
  </si>
  <si>
    <t>рис_ошибок\Разлогинивание 5.png</t>
  </si>
  <si>
    <t>рис_ошибок\Разлогинивание 6.png</t>
  </si>
  <si>
    <t>рис_ошибок\Разлогинивание 7.png</t>
  </si>
  <si>
    <t>рис_ошибок\Разлогинивание 8.png</t>
  </si>
  <si>
    <t>ошибки 400, затем 400</t>
  </si>
  <si>
    <t>ошибка 500, затем опять 400</t>
  </si>
  <si>
    <r>
      <t xml:space="preserve">В карточке добавления записи справочника   Военнослужащие АСРС так и не исправлена опечатка Выберите Пол - Выберите </t>
    </r>
    <r>
      <rPr>
        <sz val="12"/>
        <color rgb="FFFF0000"/>
        <rFont val="Times New Roman"/>
        <family val="1"/>
        <charset val="204"/>
      </rPr>
      <t>Поп</t>
    </r>
  </si>
  <si>
    <t>исправлено</t>
  </si>
  <si>
    <t>не исправлено</t>
  </si>
  <si>
    <t>не подтверждено</t>
  </si>
  <si>
    <t>При изменении узлов связи номер заявки, содержащий их имена. Остается старым. Это выглядит нелогично.</t>
  </si>
  <si>
    <t xml:space="preserve"> В журнале сессий репликации на сервере 10.128.20.113:8080 время начала передачи данных рассинхронизировано со временем окончания и реальным временем</t>
  </si>
  <si>
    <t>рис_ошибок\Несоответствие времени1.png</t>
  </si>
  <si>
    <t>рис_ошибок\Создание нового справочника.png</t>
  </si>
  <si>
    <t>рис_ошибок\Создание нового справочника1.png</t>
  </si>
  <si>
    <t>Ошибка при добавлении нового типа справочника</t>
  </si>
  <si>
    <t>стенд 127.0.0.1:8080</t>
  </si>
  <si>
    <t>Во вкладке Обмен - Сообщения - Отправить при добавлении нового документа название кнопки отображается на английском языке</t>
  </si>
  <si>
    <t>рис_ошибок\Кнопки на английском.png</t>
  </si>
  <si>
    <t>рис_ошибок\Гант_остаточные данные.png</t>
  </si>
  <si>
    <t>На диаграмме ганта отображаются лишние процессы. Сначала был проверен регламент по положительной ветке - ошибок нет, затем по отрицательной. (возможно, это остаточные данные от предыдущего процесса?)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</si>
</sst>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1" fillId="0" borderId="1" xfId="0" applyNumberFormat="1" applyFont="1" applyBorder="1" applyAlignment="1">
      <alignment horizontal="justify" wrapText="1"/>
    </xf>
    <xf numFmtId="0" fontId="0" fillId="0" borderId="1" xfId="0" applyBorder="1" applyAlignment="1">
      <alignment horizontal="justify"/>
    </xf>
    <xf numFmtId="0" fontId="0" fillId="0" borderId="1" xfId="0" applyBorder="1" applyAlignment="1">
      <alignment horizontal="justify" wrapText="1"/>
    </xf>
    <xf numFmtId="0" fontId="0" fillId="2" borderId="1" xfId="0" applyFill="1" applyBorder="1"/>
    <xf numFmtId="0" fontId="2" fillId="0" borderId="1" xfId="1" applyBorder="1" applyAlignment="1">
      <alignment horizontal="justify"/>
    </xf>
    <xf numFmtId="0" fontId="0" fillId="3" borderId="1" xfId="0" applyFill="1" applyBorder="1"/>
    <xf numFmtId="0" fontId="2" fillId="0" borderId="1" xfId="1" applyBorder="1" applyAlignment="1">
      <alignment horizontal="justify" wrapText="1"/>
    </xf>
    <xf numFmtId="0" fontId="0" fillId="4" borderId="1" xfId="0" applyFill="1" applyBorder="1"/>
    <xf numFmtId="0" fontId="1" fillId="0" borderId="1" xfId="0" applyFont="1" applyBorder="1" applyAlignment="1">
      <alignment horizontal="justify"/>
    </xf>
    <xf numFmtId="14" fontId="0" fillId="0" borderId="1" xfId="0" applyNumberFormat="1" applyBorder="1"/>
    <xf numFmtId="0" fontId="0" fillId="0" borderId="2" xfId="0" applyBorder="1" applyAlignment="1">
      <alignment horizontal="justify"/>
    </xf>
    <xf numFmtId="0" fontId="0" fillId="0" borderId="3" xfId="0" applyBorder="1"/>
    <xf numFmtId="0" fontId="0" fillId="0" borderId="4" xfId="0" applyBorder="1" applyAlignment="1">
      <alignment horizontal="justify" wrapText="1"/>
    </xf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164" fontId="0" fillId="0" borderId="4" xfId="0" applyNumberFormat="1" applyBorder="1"/>
    <xf numFmtId="49" fontId="1" fillId="0" borderId="4" xfId="0" applyNumberFormat="1" applyFont="1" applyBorder="1" applyAlignment="1">
      <alignment horizontal="justify" wrapText="1"/>
    </xf>
    <xf numFmtId="0" fontId="0" fillId="0" borderId="4" xfId="0" applyBorder="1" applyAlignment="1">
      <alignment horizontal="justify"/>
    </xf>
    <xf numFmtId="0" fontId="2" fillId="0" borderId="2" xfId="1" applyBorder="1" applyAlignment="1">
      <alignment horizontal="justify"/>
    </xf>
    <xf numFmtId="0" fontId="2" fillId="0" borderId="2" xfId="1" applyBorder="1" applyAlignment="1">
      <alignment horizontal="justify" wrapText="1"/>
    </xf>
    <xf numFmtId="0" fontId="0" fillId="0" borderId="1" xfId="0" applyNumberFormat="1" applyBorder="1" applyAlignment="1">
      <alignment horizontal="justify" wrapText="1"/>
    </xf>
    <xf numFmtId="0" fontId="0" fillId="0" borderId="3" xfId="0" applyBorder="1" applyAlignment="1">
      <alignment horizontal="justify" wrapText="1"/>
    </xf>
    <xf numFmtId="0" fontId="0" fillId="0" borderId="3" xfId="0" applyNumberFormat="1" applyBorder="1" applyAlignment="1">
      <alignment horizontal="justify" wrapText="1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49" fontId="1" fillId="0" borderId="7" xfId="0" applyNumberFormat="1" applyFont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2" xfId="0" applyBorder="1"/>
    <xf numFmtId="164" fontId="0" fillId="0" borderId="5" xfId="0" applyNumberFormat="1" applyBorder="1"/>
    <xf numFmtId="49" fontId="1" fillId="0" borderId="5" xfId="0" applyNumberFormat="1" applyFont="1" applyBorder="1" applyAlignment="1">
      <alignment horizontal="justify" wrapText="1"/>
    </xf>
    <xf numFmtId="0" fontId="0" fillId="0" borderId="5" xfId="0" applyBorder="1" applyAlignment="1">
      <alignment horizontal="justify"/>
    </xf>
    <xf numFmtId="49" fontId="1" fillId="0" borderId="1" xfId="0" applyNumberFormat="1" applyFont="1" applyBorder="1" applyAlignment="1">
      <alignment horizontal="fill" wrapText="1"/>
    </xf>
    <xf numFmtId="0" fontId="1" fillId="0" borderId="0" xfId="0" applyFont="1" applyAlignment="1">
      <alignment horizontal="justify" vertical="center"/>
    </xf>
    <xf numFmtId="0" fontId="0" fillId="5" borderId="1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10" xfId="0" applyFill="1" applyBorder="1"/>
    <xf numFmtId="0" fontId="0" fillId="0" borderId="11" xfId="0" applyBorder="1"/>
    <xf numFmtId="0" fontId="0" fillId="5" borderId="12" xfId="0" applyFill="1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0" fontId="0" fillId="5" borderId="15" xfId="0" applyFill="1" applyBorder="1"/>
    <xf numFmtId="0" fontId="0" fillId="0" borderId="16" xfId="0" applyBorder="1"/>
    <xf numFmtId="0" fontId="0" fillId="0" borderId="17" xfId="0" applyBorder="1"/>
    <xf numFmtId="0" fontId="0" fillId="2" borderId="17" xfId="0" applyFill="1" applyBorder="1"/>
    <xf numFmtId="0" fontId="0" fillId="3" borderId="17" xfId="0" applyFill="1" applyBorder="1"/>
    <xf numFmtId="0" fontId="0" fillId="4" borderId="17" xfId="0" applyFill="1" applyBorder="1"/>
    <xf numFmtId="0" fontId="0" fillId="5" borderId="18" xfId="0" applyFill="1" applyBorder="1"/>
    <xf numFmtId="0" fontId="0" fillId="0" borderId="19" xfId="0" applyBorder="1"/>
    <xf numFmtId="0" fontId="0" fillId="0" borderId="20" xfId="0" applyBorder="1"/>
    <xf numFmtId="0" fontId="0" fillId="2" borderId="20" xfId="0" applyFill="1" applyBorder="1"/>
    <xf numFmtId="0" fontId="0" fillId="3" borderId="20" xfId="0" applyFill="1" applyBorder="1"/>
    <xf numFmtId="0" fontId="0" fillId="4" borderId="20" xfId="0" applyFill="1" applyBorder="1"/>
    <xf numFmtId="0" fontId="0" fillId="5" borderId="6" xfId="0" applyFill="1" applyBorder="1"/>
    <xf numFmtId="49" fontId="1" fillId="0" borderId="4" xfId="0" applyNumberFormat="1" applyFont="1" applyBorder="1" applyAlignment="1">
      <alignment horizontal="fill" wrapText="1"/>
    </xf>
    <xf numFmtId="0" fontId="0" fillId="0" borderId="4" xfId="0" applyNumberFormat="1" applyBorder="1" applyAlignment="1">
      <alignment horizontal="justify" wrapText="1"/>
    </xf>
    <xf numFmtId="0" fontId="2" fillId="0" borderId="5" xfId="1" applyBorder="1" applyAlignment="1">
      <alignment horizontal="justify"/>
    </xf>
    <xf numFmtId="0" fontId="0" fillId="0" borderId="5" xfId="0" applyBorder="1" applyAlignment="1">
      <alignment horizontal="justify" wrapText="1"/>
    </xf>
    <xf numFmtId="0" fontId="0" fillId="0" borderId="21" xfId="0" applyBorder="1"/>
    <xf numFmtId="0" fontId="0" fillId="0" borderId="22" xfId="0" applyBorder="1"/>
    <xf numFmtId="164" fontId="0" fillId="0" borderId="22" xfId="0" applyNumberFormat="1" applyBorder="1"/>
    <xf numFmtId="49" fontId="1" fillId="0" borderId="22" xfId="0" applyNumberFormat="1" applyFont="1" applyBorder="1" applyAlignment="1">
      <alignment horizontal="fill" wrapText="1"/>
    </xf>
    <xf numFmtId="0" fontId="0" fillId="0" borderId="22" xfId="0" applyBorder="1" applyAlignment="1">
      <alignment horizontal="justify"/>
    </xf>
    <xf numFmtId="0" fontId="0" fillId="0" borderId="22" xfId="0" applyBorder="1" applyAlignment="1">
      <alignment horizontal="justify" wrapText="1"/>
    </xf>
    <xf numFmtId="0" fontId="0" fillId="0" borderId="24" xfId="0" applyBorder="1"/>
    <xf numFmtId="0" fontId="0" fillId="0" borderId="25" xfId="0" applyBorder="1"/>
    <xf numFmtId="164" fontId="0" fillId="0" borderId="25" xfId="0" applyNumberFormat="1" applyBorder="1"/>
    <xf numFmtId="49" fontId="1" fillId="0" borderId="25" xfId="0" applyNumberFormat="1" applyFont="1" applyBorder="1" applyAlignment="1">
      <alignment horizontal="fill" wrapText="1"/>
    </xf>
    <xf numFmtId="0" fontId="0" fillId="0" borderId="25" xfId="0" applyBorder="1" applyAlignment="1">
      <alignment horizontal="justify"/>
    </xf>
    <xf numFmtId="0" fontId="0" fillId="0" borderId="25" xfId="0" applyBorder="1" applyAlignment="1">
      <alignment horizontal="justify"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2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3" borderId="25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Fill="1" applyBorder="1"/>
    <xf numFmtId="14" fontId="0" fillId="0" borderId="1" xfId="0" applyNumberForma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088;&#1080;&#1089;_&#1086;&#1096;&#1080;&#1073;&#1086;&#1082;\&#1047;&#1072;&#1087;&#1091;&#1089;&#1082;%20&#1088;&#1077;&#1075;&#1083;&#1072;&#1084;&#1077;&#1085;&#1090;&#1072;%203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088;&#1080;&#1089;_&#1086;&#1096;&#1080;&#1073;&#1086;&#1082;\&#1047;&#1072;&#1087;&#1091;&#1089;&#1082;%20&#1088;&#1077;&#1075;&#1083;&#1072;&#1084;&#1077;&#1085;&#1090;&#1072;%202.png" TargetMode="External"/><Relationship Id="rId1" Type="http://schemas.openxmlformats.org/officeDocument/2006/relationships/hyperlink" Target="&#1088;&#1080;&#1089;_&#1086;&#1096;&#1080;&#1073;&#1086;&#1082;\&#1047;&#1072;&#1087;&#1091;&#1089;&#1082;%20&#1088;&#1077;&#1075;&#1083;&#1072;&#1084;&#1077;&#1085;&#1090;&#1072;%201.png" TargetMode="External"/><Relationship Id="rId6" Type="http://schemas.openxmlformats.org/officeDocument/2006/relationships/hyperlink" Target="&#1088;&#1080;&#1089;_&#1086;&#1096;&#1080;&#1073;&#1086;&#1082;\&#1057;&#1086;&#1079;&#1076;&#1072;&#1085;&#1080;&#1077;%20&#1085;&#1086;&#1074;&#1086;&#1075;&#1086;%20&#1089;&#1087;&#1088;&#1072;&#1074;&#1086;&#1095;&#1085;&#1080;&#1082;&#1072;1.png" TargetMode="External"/><Relationship Id="rId5" Type="http://schemas.openxmlformats.org/officeDocument/2006/relationships/hyperlink" Target="&#1088;&#1080;&#1089;_&#1086;&#1096;&#1080;&#1073;&#1086;&#1082;\&#1057;&#1086;&#1079;&#1076;&#1072;&#1085;&#1080;&#1077;%20&#1085;&#1086;&#1074;&#1086;&#1075;&#1086;%20&#1089;&#1087;&#1088;&#1072;&#1074;&#1086;&#1095;&#1085;&#1080;&#1082;&#1072;.png" TargetMode="External"/><Relationship Id="rId4" Type="http://schemas.openxmlformats.org/officeDocument/2006/relationships/hyperlink" Target="&#1088;&#1080;&#1089;_&#1086;&#1096;&#1080;&#1073;&#1086;&#1082;\&#1047;&#1072;&#1087;&#1091;&#1089;&#1082;%20&#1088;&#1077;&#1075;&#1083;&#1072;&#1084;&#1077;&#1085;&#1090;&#1072;%204.p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88;&#1080;&#1089;_&#1086;&#1096;&#1080;&#1073;&#1086;&#1082;\&#1086;&#1076;&#1080;&#1085;&#1072;&#1082;&#1086;&#1074;&#1086;&#1077;%20&#1085;&#1072;&#1079;&#1074;&#1072;&#1085;&#1080;&#1077;%20&#1087;&#1072;&#1087;&#1086;&#1082;.png" TargetMode="External"/><Relationship Id="rId13" Type="http://schemas.openxmlformats.org/officeDocument/2006/relationships/hyperlink" Target="&#1088;&#1080;&#1089;_&#1086;&#1096;&#1080;&#1073;&#1086;&#1082;\&#1056;&#1072;&#1079;&#1083;&#1086;&#1075;&#1080;&#1085;&#1080;&#1074;&#1072;&#1085;&#1080;&#1077;%205.png" TargetMode="External"/><Relationship Id="rId3" Type="http://schemas.openxmlformats.org/officeDocument/2006/relationships/hyperlink" Target="&#1088;&#1080;&#1089;_&#1086;&#1096;&#1080;&#1073;&#1086;&#1082;\&#1055;&#1088;&#1072;&#1074;&#1072;%20&#1087;&#1072;&#1087;&#1082;&#1080;%203.png" TargetMode="External"/><Relationship Id="rId7" Type="http://schemas.openxmlformats.org/officeDocument/2006/relationships/hyperlink" Target="&#1088;&#1080;&#1089;_&#1086;&#1096;&#1080;&#1073;&#1086;&#1082;\&#1085;&#1086;&#1084;&#1077;&#1088;%20&#1079;&#1072;&#1103;&#1074;&#1082;&#1080;%20&#1089;&#1090;&#1072;&#1088;&#1099;&#1081;.png" TargetMode="External"/><Relationship Id="rId12" Type="http://schemas.openxmlformats.org/officeDocument/2006/relationships/hyperlink" Target="&#1088;&#1080;&#1089;_&#1086;&#1096;&#1080;&#1073;&#1086;&#1082;\&#1056;&#1072;&#1079;&#1083;&#1086;&#1075;&#1080;&#1085;&#1080;&#1074;&#1072;&#1085;&#1080;&#1077;%204.png" TargetMode="External"/><Relationship Id="rId17" Type="http://schemas.openxmlformats.org/officeDocument/2006/relationships/hyperlink" Target="&#1088;&#1080;&#1089;_&#1086;&#1096;&#1080;&#1073;&#1086;&#1082;\&#1043;&#1072;&#1085;&#1090;_&#1086;&#1089;&#1090;&#1072;&#1090;&#1086;&#1095;&#1085;&#1099;&#1077;%20&#1076;&#1072;&#1085;&#1085;&#1099;&#1077;.png" TargetMode="External"/><Relationship Id="rId2" Type="http://schemas.openxmlformats.org/officeDocument/2006/relationships/hyperlink" Target="&#1088;&#1080;&#1089;_&#1086;&#1096;&#1080;&#1073;&#1086;&#1082;\&#1055;&#1088;&#1072;&#1074;&#1072;%20&#1087;&#1072;&#1087;&#1082;&#1080;%202.png" TargetMode="External"/><Relationship Id="rId16" Type="http://schemas.openxmlformats.org/officeDocument/2006/relationships/hyperlink" Target="&#1088;&#1080;&#1089;_&#1086;&#1096;&#1080;&#1073;&#1086;&#1082;\&#1056;&#1072;&#1079;&#1083;&#1086;&#1075;&#1080;&#1085;&#1080;&#1074;&#1072;&#1085;&#1080;&#1077;%208.png" TargetMode="External"/><Relationship Id="rId1" Type="http://schemas.openxmlformats.org/officeDocument/2006/relationships/hyperlink" Target="&#1088;&#1080;&#1089;_&#1086;&#1096;&#1080;&#1073;&#1086;&#1082;\&#1055;&#1088;&#1072;&#1074;&#1072;%20&#1087;&#1072;&#1087;&#1082;&#1080;%201.png" TargetMode="External"/><Relationship Id="rId6" Type="http://schemas.openxmlformats.org/officeDocument/2006/relationships/hyperlink" Target="&#1088;&#1080;&#1089;_&#1086;&#1096;&#1080;&#1073;&#1086;&#1082;\&#1042;&#1079;&#1072;&#1080;&#1084;&#1085;&#1086;&#1088;&#1086;&#1076;&#1080;&#1090;&#1077;&#1083;&#1100;&#1089;&#1082;&#1080;&#1077;%20&#1075;&#1088;&#1091;&#1087;&#1087;&#1099;%20&#1080;&#1089;&#1087;&#1086;&#1083;&#1085;&#1080;&#1090;&#1077;&#1083;&#1077;&#1081;.png" TargetMode="External"/><Relationship Id="rId11" Type="http://schemas.openxmlformats.org/officeDocument/2006/relationships/hyperlink" Target="&#1088;&#1080;&#1089;_&#1086;&#1096;&#1080;&#1073;&#1086;&#1082;\&#1056;&#1072;&#1079;&#1083;&#1086;&#1075;&#1080;&#1085;&#1080;&#1074;&#1072;&#1085;&#1080;&#1077;%203.png" TargetMode="External"/><Relationship Id="rId5" Type="http://schemas.openxmlformats.org/officeDocument/2006/relationships/hyperlink" Target="&#1088;&#1080;&#1089;_&#1086;&#1096;&#1080;&#1073;&#1086;&#1082;\&#1086;&#1076;&#1080;&#1085;&#1072;&#1082;&#1086;&#1074;&#1099;&#1077;%20&#1085;&#1072;&#1079;&#1074;&#1072;&#1085;&#1080;&#1103;%20&#1075;&#1088;&#1091;&#1087;&#1087;.png" TargetMode="External"/><Relationship Id="rId15" Type="http://schemas.openxmlformats.org/officeDocument/2006/relationships/hyperlink" Target="&#1088;&#1080;&#1089;_&#1086;&#1096;&#1080;&#1073;&#1086;&#1082;\&#1056;&#1072;&#1079;&#1083;&#1086;&#1075;&#1080;&#1085;&#1080;&#1074;&#1072;&#1085;&#1080;&#1077;%207.png" TargetMode="External"/><Relationship Id="rId10" Type="http://schemas.openxmlformats.org/officeDocument/2006/relationships/hyperlink" Target="&#1088;&#1080;&#1089;_&#1086;&#1096;&#1080;&#1073;&#1086;&#1082;\&#1056;&#1072;&#1079;&#1083;&#1086;&#1075;&#1080;&#1085;&#1080;&#1074;&#1072;&#1085;&#1080;&#1077;%202.png" TargetMode="External"/><Relationship Id="rId4" Type="http://schemas.openxmlformats.org/officeDocument/2006/relationships/hyperlink" Target="&#1088;&#1080;&#1089;_&#1086;&#1096;&#1080;&#1073;&#1086;&#1082;\&#1055;&#1088;&#1072;&#1074;&#1072;%20&#1087;&#1072;&#1087;&#1082;&#1080;%204.png" TargetMode="External"/><Relationship Id="rId9" Type="http://schemas.openxmlformats.org/officeDocument/2006/relationships/hyperlink" Target="&#1088;&#1080;&#1089;_&#1086;&#1096;&#1080;&#1073;&#1086;&#1082;\&#1056;&#1072;&#1079;&#1083;&#1086;&#1075;&#1080;&#1085;&#1080;&#1074;&#1072;&#1085;&#1080;&#1077;%201.png" TargetMode="External"/><Relationship Id="rId14" Type="http://schemas.openxmlformats.org/officeDocument/2006/relationships/hyperlink" Target="&#1088;&#1080;&#1089;_&#1086;&#1096;&#1080;&#1073;&#1086;&#1082;\&#1056;&#1072;&#1079;&#1083;&#1086;&#1075;&#1080;&#1085;&#1080;&#1074;&#1072;&#1085;&#1080;&#1077;%206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&#1088;&#1080;&#1089;_&#1086;&#1096;&#1080;&#1073;&#1086;&#1082;\&#1050;&#1085;&#1086;&#1087;&#1082;&#1080;%20&#1085;&#1072;%20&#1072;&#1085;&#1075;&#1083;&#1080;&#1081;&#1089;&#1082;&#1086;&#1084;.p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&#1088;&#1080;&#1089;_&#1086;&#1096;&#1080;&#1073;&#1086;&#1082;\&#1053;&#1077;&#1089;&#1086;&#1086;&#1090;&#1074;&#1077;&#1090;&#1089;&#1090;&#1074;&#1080;&#1077;%20&#1074;&#1088;&#1077;&#1084;&#1077;&#1085;&#1080;1.png" TargetMode="External"/><Relationship Id="rId1" Type="http://schemas.openxmlformats.org/officeDocument/2006/relationships/hyperlink" Target="&#1088;&#1080;&#1089;_&#1086;&#1096;&#1080;&#1073;&#1086;&#1082;\&#1046;&#1091;&#1088;&#1085;&#1072;&#1083;&#1099;_&#1086;&#1076;&#1080;&#1085;&#1072;&#1082;&#1086;&#1074;&#1099;&#1081;%20&#1082;&#1086;&#1076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C4" sqref="C4"/>
    </sheetView>
  </sheetViews>
  <sheetFormatPr defaultRowHeight="15.75" x14ac:dyDescent="0.25"/>
  <cols>
    <col min="1" max="1" width="15" style="1" customWidth="1"/>
    <col min="2" max="2" width="14.28515625" style="1" customWidth="1"/>
    <col min="3" max="3" width="18.140625" style="2" customWidth="1"/>
    <col min="4" max="4" width="14.7109375" style="1" customWidth="1"/>
    <col min="5" max="5" width="35.5703125" style="3" customWidth="1"/>
    <col min="6" max="6" width="35.28515625" style="4" customWidth="1"/>
    <col min="7" max="7" width="20.42578125" style="5" customWidth="1"/>
    <col min="8" max="8" width="22.5703125" style="95" customWidth="1"/>
    <col min="9" max="9" width="22.5703125" style="96" customWidth="1"/>
    <col min="10" max="10" width="22.5703125" style="97" customWidth="1"/>
    <col min="11" max="11" width="13.85546875" style="1" customWidth="1"/>
    <col min="12" max="12" width="16.7109375" style="1" customWidth="1"/>
    <col min="13" max="16384" width="9.140625" style="1"/>
  </cols>
  <sheetData>
    <row r="1" spans="1:14" ht="16.5" thickBot="1" x14ac:dyDescent="0.3">
      <c r="A1" s="17"/>
      <c r="C1" s="20"/>
      <c r="D1" s="17"/>
      <c r="E1" s="21"/>
      <c r="F1" s="22"/>
      <c r="G1" s="15"/>
      <c r="H1" s="91"/>
      <c r="I1" s="91"/>
      <c r="J1" s="91"/>
      <c r="K1" s="17"/>
      <c r="L1" s="17"/>
      <c r="M1" s="17"/>
      <c r="N1" s="17"/>
    </row>
    <row r="2" spans="1:14" ht="17.25" thickTop="1" thickBot="1" x14ac:dyDescent="0.3">
      <c r="B2" s="14"/>
      <c r="C2" s="28" t="s">
        <v>9</v>
      </c>
      <c r="D2" s="29" t="s">
        <v>11</v>
      </c>
      <c r="E2" s="30" t="s">
        <v>12</v>
      </c>
      <c r="F2" s="29" t="s">
        <v>13</v>
      </c>
      <c r="G2" s="26"/>
      <c r="H2" s="92"/>
      <c r="I2" s="92"/>
      <c r="J2" s="92"/>
    </row>
    <row r="3" spans="1:14" ht="16.5" thickTop="1" thickBot="1" x14ac:dyDescent="0.3">
      <c r="B3" s="14"/>
      <c r="C3" s="31">
        <f xml:space="preserve"> SUM(D3:F3)</f>
        <v>2</v>
      </c>
      <c r="D3" s="32">
        <f>SUM(H:H)</f>
        <v>0</v>
      </c>
      <c r="E3" s="33">
        <f>SUM(I:I)</f>
        <v>2</v>
      </c>
      <c r="F3" s="34">
        <f>SUM(J:J)</f>
        <v>0</v>
      </c>
      <c r="G3" s="27"/>
      <c r="H3" s="93"/>
      <c r="I3" s="93"/>
      <c r="J3" s="93"/>
    </row>
    <row r="4" spans="1:14" ht="16.5" thickTop="1" x14ac:dyDescent="0.25">
      <c r="A4" s="19"/>
      <c r="B4" s="14"/>
      <c r="F4" s="13"/>
      <c r="G4" s="25"/>
      <c r="H4" s="92"/>
      <c r="I4" s="92"/>
      <c r="J4" s="92"/>
    </row>
    <row r="5" spans="1:14" x14ac:dyDescent="0.25">
      <c r="A5" s="19"/>
      <c r="B5" s="14"/>
      <c r="F5" s="13"/>
      <c r="G5" s="25"/>
      <c r="H5" s="92"/>
      <c r="I5" s="92"/>
      <c r="J5" s="92"/>
    </row>
    <row r="6" spans="1:14" x14ac:dyDescent="0.25">
      <c r="A6" s="19"/>
      <c r="B6" s="14"/>
      <c r="F6" s="13"/>
      <c r="G6" s="25"/>
      <c r="H6" s="92"/>
      <c r="I6" s="92"/>
      <c r="J6" s="92"/>
    </row>
    <row r="7" spans="1:14" x14ac:dyDescent="0.25">
      <c r="A7" s="1" t="s">
        <v>1</v>
      </c>
      <c r="B7" s="14" t="s">
        <v>10</v>
      </c>
      <c r="C7" s="2" t="s">
        <v>2</v>
      </c>
      <c r="D7" s="1" t="s">
        <v>3</v>
      </c>
      <c r="E7" s="3" t="s">
        <v>4</v>
      </c>
      <c r="F7" s="13" t="s">
        <v>5</v>
      </c>
      <c r="G7" s="5" t="s">
        <v>8</v>
      </c>
      <c r="H7" s="94" t="s">
        <v>6</v>
      </c>
      <c r="K7" s="1" t="s">
        <v>7</v>
      </c>
    </row>
    <row r="8" spans="1:14" ht="31.5" x14ac:dyDescent="0.25">
      <c r="B8" s="14">
        <v>1</v>
      </c>
      <c r="C8" s="2">
        <v>44056</v>
      </c>
      <c r="E8" s="3" t="s">
        <v>62</v>
      </c>
      <c r="F8" s="23" t="s">
        <v>60</v>
      </c>
      <c r="H8" s="94"/>
      <c r="I8" s="96">
        <v>1</v>
      </c>
    </row>
    <row r="9" spans="1:14" ht="30" x14ac:dyDescent="0.25">
      <c r="B9" s="14"/>
      <c r="F9" s="23" t="s">
        <v>61</v>
      </c>
      <c r="H9" s="94"/>
    </row>
    <row r="10" spans="1:14" ht="30" x14ac:dyDescent="0.25">
      <c r="A10" s="1">
        <f t="shared" ref="A10:A15" si="0">A11+1</f>
        <v>27</v>
      </c>
      <c r="B10" s="14">
        <v>1</v>
      </c>
      <c r="C10" s="12">
        <v>44021</v>
      </c>
      <c r="E10" s="3" t="s">
        <v>20</v>
      </c>
      <c r="F10" s="23" t="s">
        <v>37</v>
      </c>
      <c r="I10" s="96">
        <v>1</v>
      </c>
    </row>
    <row r="11" spans="1:14" ht="60.75" customHeight="1" x14ac:dyDescent="0.25">
      <c r="A11" s="1">
        <f t="shared" si="0"/>
        <v>26</v>
      </c>
      <c r="B11" s="14"/>
      <c r="F11" s="23" t="s">
        <v>38</v>
      </c>
      <c r="I11" s="98"/>
    </row>
    <row r="12" spans="1:14" ht="30" x14ac:dyDescent="0.25">
      <c r="A12" s="1">
        <f t="shared" si="0"/>
        <v>25</v>
      </c>
      <c r="F12" s="24" t="s">
        <v>39</v>
      </c>
      <c r="G12" s="1"/>
      <c r="H12" s="94"/>
      <c r="I12" s="98"/>
      <c r="J12" s="99"/>
    </row>
    <row r="13" spans="1:14" ht="30" x14ac:dyDescent="0.25">
      <c r="A13" s="1">
        <f t="shared" si="0"/>
        <v>24</v>
      </c>
      <c r="E13" s="11"/>
      <c r="F13" s="7" t="s">
        <v>40</v>
      </c>
      <c r="K13" s="12"/>
    </row>
    <row r="14" spans="1:14" ht="91.5" customHeight="1" x14ac:dyDescent="0.25">
      <c r="A14" s="1">
        <f t="shared" si="0"/>
        <v>23</v>
      </c>
      <c r="F14" s="7"/>
      <c r="K14" s="12"/>
    </row>
    <row r="15" spans="1:14" x14ac:dyDescent="0.25">
      <c r="A15" s="1">
        <f t="shared" si="0"/>
        <v>22</v>
      </c>
      <c r="F15" s="7"/>
    </row>
    <row r="16" spans="1:14" x14ac:dyDescent="0.25">
      <c r="A16" s="1">
        <f>A17+1</f>
        <v>21</v>
      </c>
    </row>
    <row r="17" spans="1:6" x14ac:dyDescent="0.25">
      <c r="A17" s="1">
        <f t="shared" ref="A17:A18" si="1">A18+1</f>
        <v>20</v>
      </c>
    </row>
    <row r="18" spans="1:6" x14ac:dyDescent="0.25">
      <c r="A18" s="1">
        <f t="shared" si="1"/>
        <v>19</v>
      </c>
      <c r="F18" s="7"/>
    </row>
    <row r="19" spans="1:6" x14ac:dyDescent="0.25">
      <c r="A19" s="1">
        <f>A20+1</f>
        <v>18</v>
      </c>
      <c r="F19" s="7"/>
    </row>
    <row r="20" spans="1:6" x14ac:dyDescent="0.25">
      <c r="A20" s="1">
        <f t="shared" ref="A20:A36" si="2">A21+1</f>
        <v>17</v>
      </c>
      <c r="F20" s="7"/>
    </row>
    <row r="21" spans="1:6" x14ac:dyDescent="0.25">
      <c r="A21" s="1">
        <f t="shared" si="2"/>
        <v>16</v>
      </c>
      <c r="F21" s="7"/>
    </row>
    <row r="22" spans="1:6" x14ac:dyDescent="0.25">
      <c r="A22" s="1">
        <f t="shared" si="2"/>
        <v>15</v>
      </c>
      <c r="F22" s="7"/>
    </row>
    <row r="23" spans="1:6" x14ac:dyDescent="0.25">
      <c r="A23" s="1">
        <f t="shared" si="2"/>
        <v>14</v>
      </c>
      <c r="F23" s="7"/>
    </row>
    <row r="24" spans="1:6" x14ac:dyDescent="0.25">
      <c r="A24" s="1">
        <f t="shared" si="2"/>
        <v>13</v>
      </c>
      <c r="F24" s="7"/>
    </row>
    <row r="25" spans="1:6" x14ac:dyDescent="0.25">
      <c r="A25" s="1">
        <f t="shared" si="2"/>
        <v>12</v>
      </c>
      <c r="F25" s="7"/>
    </row>
    <row r="26" spans="1:6" x14ac:dyDescent="0.25">
      <c r="A26" s="1">
        <f t="shared" si="2"/>
        <v>11</v>
      </c>
      <c r="F26" s="7"/>
    </row>
    <row r="27" spans="1:6" x14ac:dyDescent="0.25">
      <c r="A27" s="1">
        <f t="shared" si="2"/>
        <v>10</v>
      </c>
      <c r="F27" s="7"/>
    </row>
    <row r="28" spans="1:6" x14ac:dyDescent="0.25">
      <c r="A28" s="1">
        <f t="shared" si="2"/>
        <v>9</v>
      </c>
      <c r="F28" s="7"/>
    </row>
    <row r="29" spans="1:6" x14ac:dyDescent="0.25">
      <c r="A29" s="1">
        <f t="shared" si="2"/>
        <v>8</v>
      </c>
      <c r="F29" s="7"/>
    </row>
    <row r="30" spans="1:6" x14ac:dyDescent="0.25">
      <c r="A30" s="1">
        <f t="shared" si="2"/>
        <v>7</v>
      </c>
      <c r="F30" s="7"/>
    </row>
    <row r="31" spans="1:6" x14ac:dyDescent="0.25">
      <c r="A31" s="1">
        <f t="shared" si="2"/>
        <v>6</v>
      </c>
      <c r="F31" s="7"/>
    </row>
    <row r="32" spans="1:6" x14ac:dyDescent="0.25">
      <c r="A32" s="1">
        <f t="shared" si="2"/>
        <v>5</v>
      </c>
      <c r="F32" s="7"/>
    </row>
    <row r="33" spans="1:6" x14ac:dyDescent="0.25">
      <c r="A33" s="1">
        <f t="shared" si="2"/>
        <v>4</v>
      </c>
      <c r="F33" s="7"/>
    </row>
    <row r="34" spans="1:6" x14ac:dyDescent="0.25">
      <c r="A34" s="1">
        <f t="shared" si="2"/>
        <v>3</v>
      </c>
      <c r="F34" s="7"/>
    </row>
    <row r="35" spans="1:6" x14ac:dyDescent="0.25">
      <c r="A35" s="1">
        <f t="shared" si="2"/>
        <v>2</v>
      </c>
      <c r="F35" s="7"/>
    </row>
    <row r="36" spans="1:6" x14ac:dyDescent="0.25">
      <c r="A36" s="1">
        <f t="shared" si="2"/>
        <v>1</v>
      </c>
      <c r="F36" s="7"/>
    </row>
    <row r="37" spans="1:6" x14ac:dyDescent="0.25">
      <c r="F37" s="7"/>
    </row>
    <row r="38" spans="1:6" x14ac:dyDescent="0.25">
      <c r="E38" s="40"/>
      <c r="F38" s="7"/>
    </row>
    <row r="39" spans="1:6" x14ac:dyDescent="0.25">
      <c r="F39" s="7"/>
    </row>
    <row r="40" spans="1:6" x14ac:dyDescent="0.25">
      <c r="F40" s="7"/>
    </row>
    <row r="41" spans="1:6" x14ac:dyDescent="0.25">
      <c r="F41" s="7"/>
    </row>
    <row r="42" spans="1:6" x14ac:dyDescent="0.25">
      <c r="F42" s="7"/>
    </row>
    <row r="43" spans="1:6" x14ac:dyDescent="0.25">
      <c r="F43" s="7"/>
    </row>
    <row r="47" spans="1:6" x14ac:dyDescent="0.25">
      <c r="F47" s="7"/>
    </row>
    <row r="48" spans="1:6" x14ac:dyDescent="0.25">
      <c r="F48" s="7"/>
    </row>
    <row r="49" spans="6:6" x14ac:dyDescent="0.25">
      <c r="F49" s="7"/>
    </row>
  </sheetData>
  <hyperlinks>
    <hyperlink ref="F10" r:id="rId1"/>
    <hyperlink ref="F11" r:id="rId2"/>
    <hyperlink ref="F12" r:id="rId3"/>
    <hyperlink ref="F13" r:id="rId4"/>
    <hyperlink ref="F8" r:id="rId5"/>
    <hyperlink ref="F9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4" sqref="C4"/>
    </sheetView>
  </sheetViews>
  <sheetFormatPr defaultRowHeight="15.75" x14ac:dyDescent="0.25"/>
  <cols>
    <col min="1" max="1" width="15" style="1" customWidth="1"/>
    <col min="2" max="2" width="8.5703125" style="1" customWidth="1"/>
    <col min="3" max="3" width="15.140625" style="2" customWidth="1"/>
    <col min="4" max="4" width="14.7109375" style="1" customWidth="1"/>
    <col min="5" max="5" width="50" style="3" customWidth="1"/>
    <col min="6" max="6" width="22.140625" style="4" customWidth="1"/>
    <col min="7" max="7" width="20.42578125" style="5" customWidth="1"/>
    <col min="8" max="8" width="16.5703125" style="95" customWidth="1"/>
    <col min="9" max="9" width="16.140625" style="96" customWidth="1"/>
    <col min="10" max="10" width="18.42578125" style="97" customWidth="1"/>
    <col min="11" max="11" width="13.85546875" style="19" customWidth="1"/>
    <col min="12" max="12" width="16.7109375" style="1" customWidth="1"/>
    <col min="13" max="16384" width="9.140625" style="1"/>
  </cols>
  <sheetData>
    <row r="1" spans="1:14" ht="16.5" thickBot="1" x14ac:dyDescent="0.3">
      <c r="A1" s="17"/>
      <c r="C1" s="20"/>
      <c r="D1" s="17"/>
      <c r="E1" s="21"/>
      <c r="F1" s="22"/>
      <c r="G1" s="15"/>
      <c r="H1" s="91"/>
      <c r="I1" s="91"/>
      <c r="J1" s="91"/>
      <c r="K1" s="117"/>
      <c r="L1" s="17"/>
      <c r="M1" s="17"/>
      <c r="N1" s="17"/>
    </row>
    <row r="2" spans="1:14" ht="17.25" thickTop="1" thickBot="1" x14ac:dyDescent="0.3">
      <c r="B2" s="14"/>
      <c r="C2" s="28" t="s">
        <v>9</v>
      </c>
      <c r="D2" s="29" t="s">
        <v>11</v>
      </c>
      <c r="E2" s="30" t="s">
        <v>12</v>
      </c>
      <c r="F2" s="29" t="s">
        <v>13</v>
      </c>
      <c r="G2" s="26"/>
      <c r="H2" s="92"/>
      <c r="I2" s="92"/>
      <c r="J2" s="92"/>
    </row>
    <row r="3" spans="1:14" ht="16.5" thickTop="1" thickBot="1" x14ac:dyDescent="0.3">
      <c r="B3" s="14"/>
      <c r="C3" s="31">
        <f xml:space="preserve"> SUM(D3:F3)</f>
        <v>9</v>
      </c>
      <c r="D3" s="32">
        <f>SUM(H:H)</f>
        <v>3</v>
      </c>
      <c r="E3" s="33">
        <f>SUM(I:I)</f>
        <v>6</v>
      </c>
      <c r="F3" s="34">
        <f>SUM(J:J)</f>
        <v>0</v>
      </c>
      <c r="G3" s="27"/>
      <c r="H3" s="93"/>
      <c r="I3" s="93"/>
      <c r="J3" s="93"/>
    </row>
    <row r="4" spans="1:14" ht="16.5" thickTop="1" x14ac:dyDescent="0.25">
      <c r="A4" s="19"/>
      <c r="B4" s="14"/>
      <c r="F4" s="13"/>
      <c r="G4" s="25"/>
      <c r="H4" s="92"/>
      <c r="I4" s="92"/>
      <c r="J4" s="92"/>
    </row>
    <row r="5" spans="1:14" x14ac:dyDescent="0.25">
      <c r="A5" s="19"/>
      <c r="B5" s="14"/>
      <c r="F5" s="13"/>
      <c r="G5" s="25"/>
      <c r="H5" s="92"/>
      <c r="I5" s="92"/>
      <c r="J5" s="92"/>
    </row>
    <row r="6" spans="1:14" x14ac:dyDescent="0.25">
      <c r="A6" s="19"/>
      <c r="B6" s="14"/>
      <c r="F6" s="13"/>
      <c r="G6" s="25"/>
      <c r="H6" s="94" t="s">
        <v>6</v>
      </c>
      <c r="I6" s="92"/>
      <c r="J6" s="92"/>
    </row>
    <row r="7" spans="1:14" ht="18.75" customHeight="1" x14ac:dyDescent="0.25">
      <c r="A7" s="1" t="s">
        <v>1</v>
      </c>
      <c r="B7" s="14" t="s">
        <v>10</v>
      </c>
      <c r="C7" s="2" t="s">
        <v>2</v>
      </c>
      <c r="D7" s="1" t="s">
        <v>3</v>
      </c>
      <c r="E7" s="3" t="s">
        <v>4</v>
      </c>
      <c r="F7" s="13" t="s">
        <v>5</v>
      </c>
      <c r="G7" s="5" t="s">
        <v>8</v>
      </c>
      <c r="H7" s="95" t="s">
        <v>54</v>
      </c>
      <c r="I7" s="96" t="s">
        <v>55</v>
      </c>
      <c r="J7" s="97" t="s">
        <v>56</v>
      </c>
      <c r="K7" s="19" t="s">
        <v>7</v>
      </c>
    </row>
    <row r="8" spans="1:14" x14ac:dyDescent="0.25">
      <c r="B8" s="14"/>
      <c r="F8" s="23"/>
    </row>
    <row r="9" spans="1:14" ht="78.75" x14ac:dyDescent="0.25">
      <c r="B9" s="14"/>
      <c r="C9" s="2">
        <v>44098</v>
      </c>
      <c r="E9" s="3" t="s">
        <v>67</v>
      </c>
      <c r="F9" s="23" t="s">
        <v>66</v>
      </c>
      <c r="I9" s="96">
        <v>1</v>
      </c>
    </row>
    <row r="10" spans="1:14" ht="60.75" customHeight="1" x14ac:dyDescent="0.25">
      <c r="B10" s="14">
        <v>1</v>
      </c>
      <c r="C10" s="2">
        <v>44021</v>
      </c>
      <c r="E10" s="3" t="s">
        <v>23</v>
      </c>
      <c r="F10" s="23" t="s">
        <v>36</v>
      </c>
      <c r="H10" s="95">
        <v>1</v>
      </c>
      <c r="I10" s="98"/>
      <c r="J10" s="109"/>
      <c r="K10" s="113">
        <v>44055</v>
      </c>
    </row>
    <row r="11" spans="1:14" ht="47.25" x14ac:dyDescent="0.25">
      <c r="B11" s="1">
        <v>1</v>
      </c>
      <c r="C11" s="2">
        <v>44021</v>
      </c>
      <c r="E11" s="3" t="s">
        <v>57</v>
      </c>
      <c r="F11" s="24" t="s">
        <v>35</v>
      </c>
      <c r="G11" s="1"/>
      <c r="H11" s="94"/>
      <c r="I11" s="98">
        <v>1</v>
      </c>
      <c r="J11" s="99"/>
    </row>
    <row r="12" spans="1:14" ht="45" x14ac:dyDescent="0.25">
      <c r="B12" s="1">
        <v>1</v>
      </c>
      <c r="C12" s="2">
        <v>44021</v>
      </c>
      <c r="E12" s="11" t="s">
        <v>21</v>
      </c>
      <c r="F12" s="7" t="s">
        <v>34</v>
      </c>
      <c r="I12" s="96">
        <v>1</v>
      </c>
      <c r="K12" s="118"/>
    </row>
    <row r="13" spans="1:14" ht="91.5" customHeight="1" x14ac:dyDescent="0.25">
      <c r="B13" s="1">
        <v>1</v>
      </c>
      <c r="C13" s="2">
        <v>44021</v>
      </c>
      <c r="E13" s="3" t="s">
        <v>22</v>
      </c>
      <c r="F13" s="7" t="s">
        <v>33</v>
      </c>
      <c r="I13" s="96">
        <v>1</v>
      </c>
      <c r="K13" s="118"/>
    </row>
    <row r="14" spans="1:14" ht="30" x14ac:dyDescent="0.25">
      <c r="B14" s="1">
        <v>1</v>
      </c>
      <c r="C14" s="2">
        <v>44026</v>
      </c>
      <c r="E14" s="3" t="s">
        <v>24</v>
      </c>
      <c r="F14" s="7" t="s">
        <v>25</v>
      </c>
      <c r="I14" s="96">
        <v>1</v>
      </c>
    </row>
    <row r="15" spans="1:14" ht="30" x14ac:dyDescent="0.25">
      <c r="F15" s="7" t="s">
        <v>26</v>
      </c>
    </row>
    <row r="16" spans="1:14" ht="31.5" x14ac:dyDescent="0.25">
      <c r="B16" s="1">
        <v>1</v>
      </c>
      <c r="C16" s="2">
        <v>44026</v>
      </c>
      <c r="E16" s="3" t="s">
        <v>27</v>
      </c>
      <c r="F16" s="7" t="s">
        <v>28</v>
      </c>
      <c r="I16" s="96">
        <v>1</v>
      </c>
    </row>
    <row r="17" spans="2:11" ht="30" x14ac:dyDescent="0.25">
      <c r="F17" s="7" t="s">
        <v>29</v>
      </c>
    </row>
    <row r="18" spans="2:11" ht="47.25" x14ac:dyDescent="0.25">
      <c r="B18" s="1">
        <v>1</v>
      </c>
      <c r="C18" s="2">
        <v>44028</v>
      </c>
      <c r="E18" s="3" t="s">
        <v>44</v>
      </c>
      <c r="F18" s="7" t="s">
        <v>41</v>
      </c>
      <c r="H18" s="95">
        <v>1</v>
      </c>
      <c r="J18" s="109"/>
      <c r="K18" s="113">
        <v>44055</v>
      </c>
    </row>
    <row r="19" spans="2:11" ht="30" x14ac:dyDescent="0.25">
      <c r="E19" s="3" t="s">
        <v>51</v>
      </c>
      <c r="F19" s="7" t="s">
        <v>42</v>
      </c>
    </row>
    <row r="20" spans="2:11" ht="30" x14ac:dyDescent="0.25">
      <c r="F20" s="7" t="s">
        <v>43</v>
      </c>
    </row>
    <row r="21" spans="2:11" ht="47.25" x14ac:dyDescent="0.25">
      <c r="B21" s="1">
        <v>1</v>
      </c>
      <c r="C21" s="2">
        <v>44028</v>
      </c>
      <c r="E21" s="3" t="s">
        <v>45</v>
      </c>
      <c r="F21" s="7" t="s">
        <v>46</v>
      </c>
      <c r="H21" s="95">
        <v>1</v>
      </c>
      <c r="J21" s="109"/>
      <c r="K21" s="113">
        <v>44055</v>
      </c>
    </row>
    <row r="22" spans="2:11" ht="30" x14ac:dyDescent="0.25">
      <c r="F22" s="7" t="s">
        <v>47</v>
      </c>
    </row>
    <row r="23" spans="2:11" ht="30" x14ac:dyDescent="0.25">
      <c r="F23" s="7" t="s">
        <v>48</v>
      </c>
    </row>
    <row r="24" spans="2:11" ht="30" x14ac:dyDescent="0.25">
      <c r="E24" s="3" t="s">
        <v>52</v>
      </c>
      <c r="F24" s="7" t="s">
        <v>49</v>
      </c>
    </row>
    <row r="25" spans="2:11" ht="30" x14ac:dyDescent="0.25">
      <c r="F25" s="7" t="s">
        <v>50</v>
      </c>
    </row>
  </sheetData>
  <hyperlinks>
    <hyperlink ref="F14" r:id="rId1"/>
    <hyperlink ref="F15" r:id="rId2"/>
    <hyperlink ref="F16" r:id="rId3"/>
    <hyperlink ref="F17" r:id="rId4"/>
    <hyperlink ref="F13" r:id="rId5"/>
    <hyperlink ref="F12" r:id="rId6"/>
    <hyperlink ref="F11" r:id="rId7"/>
    <hyperlink ref="F10" r:id="rId8"/>
    <hyperlink ref="F18" r:id="rId9"/>
    <hyperlink ref="F19" r:id="rId10"/>
    <hyperlink ref="F20" r:id="rId11"/>
    <hyperlink ref="F21" r:id="rId12"/>
    <hyperlink ref="F22" r:id="rId13"/>
    <hyperlink ref="F23" r:id="rId14"/>
    <hyperlink ref="F24" r:id="rId15"/>
    <hyperlink ref="F25" r:id="rId16"/>
    <hyperlink ref="F9" r:id="rId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17" sqref="E17"/>
    </sheetView>
  </sheetViews>
  <sheetFormatPr defaultRowHeight="15.75" x14ac:dyDescent="0.25"/>
  <cols>
    <col min="1" max="1" width="15" style="1" customWidth="1"/>
    <col min="2" max="2" width="8.5703125" style="1" customWidth="1"/>
    <col min="3" max="3" width="15.140625" style="2" customWidth="1"/>
    <col min="4" max="4" width="12" style="1" customWidth="1"/>
    <col min="5" max="5" width="50" style="39" customWidth="1"/>
    <col min="6" max="6" width="22.140625" style="4" customWidth="1"/>
    <col min="7" max="7" width="20.42578125" style="5" customWidth="1"/>
    <col min="8" max="8" width="20.42578125" style="95" customWidth="1"/>
    <col min="9" max="9" width="20.42578125" style="96" customWidth="1"/>
    <col min="10" max="10" width="20.42578125" style="97" customWidth="1"/>
    <col min="11" max="11" width="20.42578125" style="1" customWidth="1"/>
    <col min="12" max="12" width="24.85546875" style="1" customWidth="1"/>
    <col min="13" max="13" width="16.7109375" style="1" customWidth="1"/>
    <col min="14" max="16384" width="9.140625" style="1"/>
  </cols>
  <sheetData>
    <row r="1" spans="1:12" ht="16.5" thickBot="1" x14ac:dyDescent="0.3">
      <c r="C1" s="20"/>
      <c r="D1" s="17"/>
      <c r="E1" s="21"/>
      <c r="F1" s="22"/>
      <c r="H1" s="92"/>
      <c r="I1" s="92"/>
      <c r="J1" s="92"/>
    </row>
    <row r="2" spans="1:12" ht="17.25" thickTop="1" thickBot="1" x14ac:dyDescent="0.3">
      <c r="B2" s="35"/>
      <c r="C2" s="28" t="s">
        <v>9</v>
      </c>
      <c r="D2" s="29" t="s">
        <v>11</v>
      </c>
      <c r="E2" s="30" t="s">
        <v>12</v>
      </c>
      <c r="F2" s="29" t="s">
        <v>13</v>
      </c>
      <c r="G2" s="26"/>
      <c r="H2" s="92"/>
      <c r="I2" s="92"/>
      <c r="J2" s="92"/>
    </row>
    <row r="3" spans="1:12" ht="16.5" thickTop="1" thickBot="1" x14ac:dyDescent="0.3">
      <c r="B3" s="35"/>
      <c r="C3" s="31">
        <f xml:space="preserve"> SUM(D3:F3)</f>
        <v>1</v>
      </c>
      <c r="D3" s="32">
        <f>SUM(H:H)</f>
        <v>0</v>
      </c>
      <c r="E3" s="33">
        <f>SUM(I:I)</f>
        <v>1</v>
      </c>
      <c r="F3" s="34">
        <f>SUM(J:J)</f>
        <v>0</v>
      </c>
      <c r="G3" s="27"/>
      <c r="H3" s="93"/>
      <c r="I3" s="93"/>
      <c r="J3" s="93"/>
    </row>
    <row r="4" spans="1:12" ht="16.5" thickTop="1" x14ac:dyDescent="0.25">
      <c r="A4" s="19"/>
      <c r="C4" s="36"/>
      <c r="D4" s="18"/>
      <c r="E4" s="37"/>
      <c r="F4" s="38"/>
      <c r="G4" s="25"/>
      <c r="H4" s="92"/>
      <c r="I4" s="92"/>
      <c r="J4" s="92"/>
    </row>
    <row r="5" spans="1:12" x14ac:dyDescent="0.25">
      <c r="A5" s="19"/>
      <c r="E5" s="3"/>
      <c r="G5" s="25"/>
      <c r="H5" s="92"/>
      <c r="I5" s="92"/>
      <c r="J5" s="92"/>
    </row>
    <row r="6" spans="1:12" x14ac:dyDescent="0.25">
      <c r="A6" s="19"/>
      <c r="E6" s="3"/>
      <c r="G6" s="25"/>
      <c r="H6" s="92"/>
      <c r="I6" s="92"/>
      <c r="J6" s="92"/>
    </row>
    <row r="7" spans="1:12" x14ac:dyDescent="0.25">
      <c r="H7" s="92"/>
      <c r="I7" s="92"/>
      <c r="J7" s="92"/>
    </row>
    <row r="8" spans="1:12" x14ac:dyDescent="0.25">
      <c r="H8" s="92"/>
      <c r="I8" s="92"/>
      <c r="J8" s="92"/>
    </row>
    <row r="9" spans="1:12" ht="16.5" thickBot="1" x14ac:dyDescent="0.3">
      <c r="A9" s="17"/>
      <c r="B9" s="17"/>
      <c r="C9" s="20"/>
      <c r="D9" s="17"/>
      <c r="E9" s="75"/>
      <c r="F9" s="22"/>
      <c r="G9" s="76"/>
      <c r="H9" s="91"/>
      <c r="I9" s="91"/>
      <c r="J9" s="91"/>
    </row>
    <row r="10" spans="1:12" x14ac:dyDescent="0.25">
      <c r="A10" s="79"/>
      <c r="B10" s="80"/>
      <c r="C10" s="81"/>
      <c r="D10" s="80"/>
      <c r="E10" s="82"/>
      <c r="F10" s="83"/>
      <c r="G10" s="84"/>
      <c r="H10" s="100" t="s">
        <v>6</v>
      </c>
      <c r="I10" s="101"/>
      <c r="J10" s="102"/>
      <c r="K10" s="14"/>
      <c r="L10" s="1" t="s">
        <v>7</v>
      </c>
    </row>
    <row r="11" spans="1:12" ht="16.5" thickBot="1" x14ac:dyDescent="0.3">
      <c r="A11" s="85" t="s">
        <v>1</v>
      </c>
      <c r="B11" s="86" t="s">
        <v>10</v>
      </c>
      <c r="C11" s="87" t="s">
        <v>2</v>
      </c>
      <c r="D11" s="86" t="s">
        <v>3</v>
      </c>
      <c r="E11" s="88" t="s">
        <v>4</v>
      </c>
      <c r="F11" s="89" t="s">
        <v>5</v>
      </c>
      <c r="G11" s="90" t="s">
        <v>8</v>
      </c>
      <c r="H11" s="103" t="s">
        <v>54</v>
      </c>
      <c r="I11" s="104" t="s">
        <v>55</v>
      </c>
      <c r="J11" s="105" t="s">
        <v>56</v>
      </c>
      <c r="K11" s="1" t="s">
        <v>7</v>
      </c>
    </row>
    <row r="12" spans="1:12" ht="60.75" customHeight="1" x14ac:dyDescent="0.25">
      <c r="A12" s="18">
        <f t="shared" ref="A12:A16" si="0">A13+1</f>
        <v>7</v>
      </c>
      <c r="B12" s="18">
        <v>1</v>
      </c>
      <c r="C12" s="36"/>
      <c r="D12" s="18" t="s">
        <v>63</v>
      </c>
      <c r="E12" s="37" t="s">
        <v>64</v>
      </c>
      <c r="F12" s="77" t="s">
        <v>65</v>
      </c>
      <c r="G12" s="78"/>
      <c r="H12" s="106"/>
      <c r="I12" s="107">
        <v>1</v>
      </c>
      <c r="J12" s="108"/>
    </row>
    <row r="13" spans="1:12" x14ac:dyDescent="0.25">
      <c r="A13" s="1">
        <f t="shared" si="0"/>
        <v>6</v>
      </c>
      <c r="F13" s="9"/>
      <c r="G13" s="1"/>
      <c r="H13" s="94"/>
      <c r="I13" s="98"/>
      <c r="J13" s="99"/>
    </row>
    <row r="14" spans="1:12" x14ac:dyDescent="0.25">
      <c r="A14" s="1">
        <f t="shared" si="0"/>
        <v>5</v>
      </c>
      <c r="E14" s="11"/>
      <c r="F14" s="7"/>
    </row>
    <row r="15" spans="1:12" x14ac:dyDescent="0.25">
      <c r="A15" s="1">
        <f t="shared" si="0"/>
        <v>4</v>
      </c>
      <c r="F15" s="7"/>
    </row>
    <row r="16" spans="1:12" x14ac:dyDescent="0.25">
      <c r="A16" s="1">
        <f t="shared" si="0"/>
        <v>3</v>
      </c>
    </row>
    <row r="17" spans="1:1" x14ac:dyDescent="0.25">
      <c r="A17" s="1">
        <f>A18+1</f>
        <v>2</v>
      </c>
    </row>
    <row r="18" spans="1:1" x14ac:dyDescent="0.25">
      <c r="A18" s="1">
        <v>1</v>
      </c>
    </row>
  </sheetData>
  <hyperlinks>
    <hyperlink ref="F1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7" sqref="E7"/>
    </sheetView>
  </sheetViews>
  <sheetFormatPr defaultRowHeight="15.75" x14ac:dyDescent="0.25"/>
  <cols>
    <col min="1" max="1" width="15" style="1" customWidth="1"/>
    <col min="2" max="2" width="8.5703125" style="1" customWidth="1"/>
    <col min="3" max="3" width="15.140625" style="116" customWidth="1"/>
    <col min="4" max="4" width="12" style="1" customWidth="1"/>
    <col min="5" max="5" width="50" style="3" customWidth="1"/>
    <col min="6" max="6" width="22.140625" style="4" customWidth="1"/>
    <col min="7" max="7" width="20.42578125" style="5" customWidth="1"/>
    <col min="8" max="8" width="20.42578125" style="95" customWidth="1"/>
    <col min="9" max="9" width="20.42578125" style="96" customWidth="1"/>
    <col min="10" max="10" width="20.42578125" style="97" customWidth="1"/>
    <col min="11" max="11" width="20.42578125" style="1" customWidth="1"/>
    <col min="12" max="12" width="24.85546875" style="1" customWidth="1"/>
    <col min="13" max="13" width="16.7109375" style="1" customWidth="1"/>
    <col min="14" max="16384" width="9.140625" style="1"/>
  </cols>
  <sheetData>
    <row r="1" spans="1:12" ht="16.5" thickBot="1" x14ac:dyDescent="0.3">
      <c r="C1" s="114"/>
      <c r="D1" s="17"/>
      <c r="E1" s="21"/>
      <c r="F1" s="22"/>
      <c r="H1" s="92"/>
      <c r="I1" s="92"/>
      <c r="J1" s="92"/>
    </row>
    <row r="2" spans="1:12" ht="17.25" thickTop="1" thickBot="1" x14ac:dyDescent="0.3">
      <c r="B2" s="35"/>
      <c r="C2" s="28" t="s">
        <v>9</v>
      </c>
      <c r="D2" s="29" t="s">
        <v>11</v>
      </c>
      <c r="E2" s="30" t="s">
        <v>12</v>
      </c>
      <c r="F2" s="29" t="s">
        <v>13</v>
      </c>
      <c r="G2" s="26"/>
      <c r="H2" s="92"/>
      <c r="I2" s="92"/>
      <c r="J2" s="92"/>
    </row>
    <row r="3" spans="1:12" ht="16.5" thickTop="1" thickBot="1" x14ac:dyDescent="0.3">
      <c r="B3" s="35"/>
      <c r="C3" s="31">
        <f xml:space="preserve"> SUM(D3:F3)</f>
        <v>4</v>
      </c>
      <c r="D3" s="32">
        <f>SUM(H:H)</f>
        <v>0</v>
      </c>
      <c r="E3" s="33">
        <f>SUM(I:I)</f>
        <v>4</v>
      </c>
      <c r="F3" s="34">
        <f>SUM(J:J)</f>
        <v>0</v>
      </c>
      <c r="G3" s="27"/>
      <c r="H3" s="93"/>
      <c r="I3" s="93"/>
      <c r="J3" s="93"/>
    </row>
    <row r="4" spans="1:12" ht="16.5" thickTop="1" x14ac:dyDescent="0.25">
      <c r="A4" s="19"/>
      <c r="C4" s="115"/>
      <c r="D4" s="18"/>
      <c r="E4" s="37"/>
      <c r="F4" s="38"/>
      <c r="G4" s="25"/>
      <c r="H4" s="92"/>
      <c r="I4" s="92"/>
      <c r="J4" s="92"/>
    </row>
    <row r="5" spans="1:12" x14ac:dyDescent="0.25">
      <c r="A5" s="19"/>
      <c r="G5" s="25"/>
      <c r="H5" s="92"/>
      <c r="I5" s="92"/>
      <c r="J5" s="92"/>
    </row>
    <row r="6" spans="1:12" x14ac:dyDescent="0.25">
      <c r="A6" s="19"/>
      <c r="G6" s="25"/>
      <c r="H6" s="92"/>
      <c r="I6" s="92"/>
      <c r="J6" s="92"/>
    </row>
    <row r="7" spans="1:12" x14ac:dyDescent="0.25">
      <c r="H7" s="92"/>
      <c r="I7" s="92"/>
      <c r="J7" s="92"/>
    </row>
    <row r="8" spans="1:12" x14ac:dyDescent="0.25">
      <c r="H8" s="92"/>
      <c r="I8" s="92"/>
      <c r="J8" s="92"/>
    </row>
    <row r="9" spans="1:12" x14ac:dyDescent="0.25">
      <c r="G9" s="25"/>
      <c r="H9" s="94" t="s">
        <v>6</v>
      </c>
      <c r="I9" s="92"/>
      <c r="J9" s="92"/>
    </row>
    <row r="10" spans="1:12" ht="16.5" thickBot="1" x14ac:dyDescent="0.3">
      <c r="A10" s="1" t="s">
        <v>1</v>
      </c>
      <c r="B10" s="1" t="s">
        <v>10</v>
      </c>
      <c r="C10" s="116" t="s">
        <v>2</v>
      </c>
      <c r="D10" s="1" t="s">
        <v>3</v>
      </c>
      <c r="E10" s="3" t="s">
        <v>4</v>
      </c>
      <c r="F10" s="4" t="s">
        <v>5</v>
      </c>
      <c r="G10" s="5" t="s">
        <v>8</v>
      </c>
      <c r="H10" s="103" t="s">
        <v>54</v>
      </c>
      <c r="I10" s="104" t="s">
        <v>55</v>
      </c>
      <c r="J10" s="105" t="s">
        <v>56</v>
      </c>
      <c r="K10" s="1" t="s">
        <v>7</v>
      </c>
      <c r="L10" s="1" t="s">
        <v>7</v>
      </c>
    </row>
    <row r="11" spans="1:12" ht="63" x14ac:dyDescent="0.25">
      <c r="B11" s="1">
        <v>1</v>
      </c>
      <c r="C11" s="113">
        <v>44055</v>
      </c>
      <c r="E11" s="3" t="s">
        <v>58</v>
      </c>
      <c r="F11" s="7" t="s">
        <v>59</v>
      </c>
      <c r="H11" s="110"/>
      <c r="I11" s="111">
        <v>1</v>
      </c>
      <c r="J11" s="112"/>
    </row>
    <row r="12" spans="1:12" ht="31.5" x14ac:dyDescent="0.25">
      <c r="B12" s="1">
        <v>1</v>
      </c>
      <c r="C12" s="116">
        <v>44026</v>
      </c>
      <c r="E12" s="3" t="s">
        <v>30</v>
      </c>
      <c r="F12" s="7" t="s">
        <v>31</v>
      </c>
      <c r="I12" s="96">
        <v>1</v>
      </c>
    </row>
    <row r="13" spans="1:12" ht="60.75" customHeight="1" x14ac:dyDescent="0.25">
      <c r="B13" s="1">
        <v>1</v>
      </c>
      <c r="C13" s="116">
        <v>44026</v>
      </c>
      <c r="E13" s="3" t="s">
        <v>32</v>
      </c>
      <c r="F13" s="7"/>
      <c r="I13" s="96">
        <v>1</v>
      </c>
    </row>
    <row r="14" spans="1:12" ht="53.25" customHeight="1" x14ac:dyDescent="0.25">
      <c r="B14" s="1">
        <v>1</v>
      </c>
      <c r="C14" s="116">
        <v>44029</v>
      </c>
      <c r="E14" s="11" t="s">
        <v>53</v>
      </c>
      <c r="F14" s="9"/>
      <c r="G14" s="1"/>
      <c r="I14" s="96">
        <v>1</v>
      </c>
      <c r="J14" s="99"/>
    </row>
    <row r="15" spans="1:12" ht="100.5" customHeight="1" x14ac:dyDescent="0.25">
      <c r="E15" s="11"/>
    </row>
    <row r="20" spans="6:6" x14ac:dyDescent="0.25">
      <c r="F20" s="7"/>
    </row>
  </sheetData>
  <hyperlinks>
    <hyperlink ref="F12" r:id="rId1"/>
    <hyperlink ref="F11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N8" sqref="N8"/>
    </sheetView>
  </sheetViews>
  <sheetFormatPr defaultRowHeight="15" x14ac:dyDescent="0.25"/>
  <cols>
    <col min="1" max="5" width="9.140625" style="1"/>
    <col min="6" max="6" width="9.140625" style="6"/>
    <col min="7" max="7" width="9.140625" style="1"/>
    <col min="8" max="8" width="9.140625" style="8"/>
    <col min="9" max="9" width="9.140625" style="1"/>
    <col min="10" max="10" width="9.140625" style="10"/>
    <col min="11" max="11" width="9.140625" style="1"/>
    <col min="12" max="12" width="9.140625" style="41"/>
    <col min="13" max="16384" width="9.140625" style="1"/>
  </cols>
  <sheetData>
    <row r="1" spans="1:13" ht="15.75" thickBot="1" x14ac:dyDescent="0.3">
      <c r="A1" s="1" t="s">
        <v>0</v>
      </c>
      <c r="D1" s="17"/>
      <c r="E1" s="17"/>
      <c r="F1" s="42"/>
      <c r="G1" s="17"/>
      <c r="H1" s="43"/>
      <c r="I1" s="17"/>
      <c r="J1" s="44"/>
      <c r="K1" s="17"/>
      <c r="L1" s="45"/>
    </row>
    <row r="2" spans="1:13" ht="16.5" thickTop="1" thickBot="1" x14ac:dyDescent="0.3">
      <c r="C2" s="35"/>
      <c r="D2" s="63"/>
      <c r="E2" s="64"/>
      <c r="F2" s="65" t="s">
        <v>11</v>
      </c>
      <c r="G2" s="64"/>
      <c r="H2" s="66" t="s">
        <v>12</v>
      </c>
      <c r="I2" s="64"/>
      <c r="J2" s="67" t="s">
        <v>13</v>
      </c>
      <c r="K2" s="64"/>
      <c r="L2" s="68" t="s">
        <v>19</v>
      </c>
      <c r="M2" s="14"/>
    </row>
    <row r="3" spans="1:13" ht="15.75" thickTop="1" x14ac:dyDescent="0.25">
      <c r="C3" s="35"/>
      <c r="D3" s="49"/>
      <c r="E3" s="50"/>
      <c r="F3" s="51"/>
      <c r="G3" s="50"/>
      <c r="H3" s="52"/>
      <c r="I3" s="50"/>
      <c r="J3" s="53"/>
      <c r="K3" s="50"/>
      <c r="L3" s="54"/>
      <c r="M3" s="14"/>
    </row>
    <row r="4" spans="1:13" x14ac:dyDescent="0.25">
      <c r="C4" s="35"/>
      <c r="D4" s="55" t="s">
        <v>14</v>
      </c>
      <c r="F4" s="6">
        <f>П1!D3</f>
        <v>0</v>
      </c>
      <c r="H4" s="8">
        <f>П1!E3</f>
        <v>2</v>
      </c>
      <c r="J4" s="10">
        <f>П1!F3</f>
        <v>0</v>
      </c>
      <c r="L4" s="56">
        <f>П1!C3</f>
        <v>2</v>
      </c>
      <c r="M4" s="14"/>
    </row>
    <row r="5" spans="1:13" x14ac:dyDescent="0.25">
      <c r="C5" s="35"/>
      <c r="D5" s="55" t="s">
        <v>15</v>
      </c>
      <c r="F5" s="6">
        <f>П2!D3</f>
        <v>3</v>
      </c>
      <c r="H5" s="8">
        <f>П2!E3</f>
        <v>6</v>
      </c>
      <c r="J5" s="10">
        <f>П2!F3</f>
        <v>0</v>
      </c>
      <c r="L5" s="56">
        <f>П2!C3</f>
        <v>9</v>
      </c>
      <c r="M5" s="14"/>
    </row>
    <row r="6" spans="1:13" x14ac:dyDescent="0.25">
      <c r="C6" s="35"/>
      <c r="D6" s="55" t="s">
        <v>16</v>
      </c>
      <c r="F6" s="6">
        <f>П3!D3</f>
        <v>0</v>
      </c>
      <c r="H6" s="8">
        <f>П3!E3</f>
        <v>1</v>
      </c>
      <c r="J6" s="10">
        <f>П3!F3</f>
        <v>0</v>
      </c>
      <c r="L6" s="56">
        <f>П3!C3</f>
        <v>1</v>
      </c>
      <c r="M6" s="14"/>
    </row>
    <row r="7" spans="1:13" x14ac:dyDescent="0.25">
      <c r="C7" s="35"/>
      <c r="D7" s="55" t="s">
        <v>17</v>
      </c>
      <c r="F7" s="6">
        <f>П4!D3</f>
        <v>0</v>
      </c>
      <c r="H7" s="8">
        <f>П4!E3</f>
        <v>4</v>
      </c>
      <c r="J7" s="10">
        <f>П4!F3</f>
        <v>0</v>
      </c>
      <c r="L7" s="56">
        <f>П4!C3</f>
        <v>4</v>
      </c>
      <c r="M7" s="14"/>
    </row>
    <row r="8" spans="1:13" ht="15.75" thickBot="1" x14ac:dyDescent="0.3">
      <c r="C8" s="35"/>
      <c r="D8" s="57"/>
      <c r="E8" s="58"/>
      <c r="F8" s="59"/>
      <c r="G8" s="58"/>
      <c r="H8" s="60"/>
      <c r="I8" s="58"/>
      <c r="J8" s="61"/>
      <c r="K8" s="58"/>
      <c r="L8" s="62"/>
      <c r="M8" s="14"/>
    </row>
    <row r="9" spans="1:13" ht="16.5" thickTop="1" thickBot="1" x14ac:dyDescent="0.3">
      <c r="C9" s="35"/>
      <c r="D9" s="69" t="s">
        <v>18</v>
      </c>
      <c r="E9" s="70"/>
      <c r="F9" s="71">
        <f>SUM(F4:F7)</f>
        <v>3</v>
      </c>
      <c r="G9" s="70"/>
      <c r="H9" s="72">
        <f>SUM(H4:H7)</f>
        <v>13</v>
      </c>
      <c r="I9" s="70"/>
      <c r="J9" s="73">
        <f>SUM(J4:J7)</f>
        <v>0</v>
      </c>
      <c r="K9" s="70"/>
      <c r="L9" s="74">
        <f>SUM(L4:L7)</f>
        <v>16</v>
      </c>
      <c r="M9" s="14"/>
    </row>
    <row r="10" spans="1:13" ht="15.75" thickTop="1" x14ac:dyDescent="0.25">
      <c r="D10" s="18"/>
      <c r="E10" s="18"/>
      <c r="F10" s="16"/>
      <c r="G10" s="18"/>
      <c r="H10" s="46"/>
      <c r="I10" s="18"/>
      <c r="J10" s="47"/>
      <c r="K10" s="18"/>
      <c r="L10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П1</vt:lpstr>
      <vt:lpstr>П2</vt:lpstr>
      <vt:lpstr>П3</vt:lpstr>
      <vt:lpstr>П4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2020-09-24T11:51:49Z</dcterms:modified>
</cp:coreProperties>
</file>