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swathi\Downloads\"/>
    </mc:Choice>
  </mc:AlternateContent>
  <xr:revisionPtr revIDLastSave="0" documentId="8_{25B061A2-FFF8-40F6-90DA-501A141BAE80}" xr6:coauthVersionLast="47" xr6:coauthVersionMax="47" xr10:uidLastSave="{00000000-0000-0000-0000-000000000000}"/>
  <bookViews>
    <workbookView xWindow="-120" yWindow="-120" windowWidth="29040" windowHeight="15720" xr2:uid="{00000000-000D-0000-FFFF-FFFF00000000}"/>
  </bookViews>
  <sheets>
    <sheet name="shopping_behavior_updated" sheetId="1" r:id="rId1"/>
    <sheet name="shopping_behavior_updated(AutoR" sheetId="3" r:id="rId2"/>
    <sheet name="shopping_behavior_dashboard" sheetId="4" r:id="rId3"/>
    <sheet name="Cleaned data" sheetId="2" r:id="rId4"/>
  </sheets>
  <definedNames>
    <definedName name="_xlnm._FilterDatabase" localSheetId="3" hidden="1">'Cleaned data'!$A$1:$R$3901</definedName>
    <definedName name="Slicer_Category">#N/A</definedName>
  </definedNames>
  <calcPr calcId="191029"/>
  <pivotCaches>
    <pivotCache cacheId="3"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X2525" i="2" l="1"/>
  <c r="X2630" i="2"/>
  <c r="X2694" i="2"/>
  <c r="X2758" i="2"/>
  <c r="X2822" i="2"/>
  <c r="X2886" i="2"/>
  <c r="X2950" i="2"/>
  <c r="X3014" i="2"/>
  <c r="X3078" i="2"/>
  <c r="X3125" i="2"/>
  <c r="X3133" i="2"/>
  <c r="X3141" i="2"/>
  <c r="X3149" i="2"/>
  <c r="X3157" i="2"/>
  <c r="X3165" i="2"/>
  <c r="X3173" i="2"/>
  <c r="X3181" i="2"/>
  <c r="X3189" i="2"/>
  <c r="X3197" i="2"/>
  <c r="X3205" i="2"/>
  <c r="X3213" i="2"/>
  <c r="X3221" i="2"/>
  <c r="X3229" i="2"/>
  <c r="X3237" i="2"/>
  <c r="X3245" i="2"/>
  <c r="X3253" i="2"/>
  <c r="X3261" i="2"/>
  <c r="X3269" i="2"/>
  <c r="X3277" i="2"/>
  <c r="X3285" i="2"/>
  <c r="X3293" i="2"/>
  <c r="X3301" i="2"/>
  <c r="X3309" i="2"/>
  <c r="X3317" i="2"/>
  <c r="X3325" i="2"/>
  <c r="X3333" i="2"/>
  <c r="X3341" i="2"/>
  <c r="X3349" i="2"/>
  <c r="X3357" i="2"/>
  <c r="X3365" i="2"/>
  <c r="X3373" i="2"/>
  <c r="X3381" i="2"/>
  <c r="X3389" i="2"/>
  <c r="X3397" i="2"/>
  <c r="X3405" i="2"/>
  <c r="X3413" i="2"/>
  <c r="X3421" i="2"/>
  <c r="X3429" i="2"/>
  <c r="X3437" i="2"/>
  <c r="X3445" i="2"/>
  <c r="X3453" i="2"/>
  <c r="X3461" i="2"/>
  <c r="X3469" i="2"/>
  <c r="X3477" i="2"/>
  <c r="X3485" i="2"/>
  <c r="X3493" i="2"/>
  <c r="X3501" i="2"/>
  <c r="X3509" i="2"/>
  <c r="X3517" i="2"/>
  <c r="X3525" i="2"/>
  <c r="X3533" i="2"/>
  <c r="X3541" i="2"/>
  <c r="X3549" i="2"/>
  <c r="X3557" i="2"/>
  <c r="X3565" i="2"/>
  <c r="X3573" i="2"/>
  <c r="X3581" i="2"/>
  <c r="X3589" i="2"/>
  <c r="X3597" i="2"/>
  <c r="X3605" i="2"/>
  <c r="X3613" i="2"/>
  <c r="X3621" i="2"/>
  <c r="X3629" i="2"/>
  <c r="X3637" i="2"/>
  <c r="X3645" i="2"/>
  <c r="X3653" i="2"/>
  <c r="X3661" i="2"/>
  <c r="X3669" i="2"/>
  <c r="X3677" i="2"/>
  <c r="X3685" i="2"/>
  <c r="X3693" i="2"/>
  <c r="X3701" i="2"/>
  <c r="X3709" i="2"/>
  <c r="X3717" i="2"/>
  <c r="X3725" i="2"/>
  <c r="X3733" i="2"/>
  <c r="X3741" i="2"/>
  <c r="X3749" i="2"/>
  <c r="X3757" i="2"/>
  <c r="X3765" i="2"/>
  <c r="X3773" i="2"/>
  <c r="X3781" i="2"/>
  <c r="X3789" i="2"/>
  <c r="X3797" i="2"/>
  <c r="X3805" i="2"/>
  <c r="X3813" i="2"/>
  <c r="X3821" i="2"/>
  <c r="X3829" i="2"/>
  <c r="X3837" i="2"/>
  <c r="X3845" i="2"/>
  <c r="X3853" i="2"/>
  <c r="X3861" i="2"/>
  <c r="X3869" i="2"/>
  <c r="X3877" i="2"/>
  <c r="X3885" i="2"/>
  <c r="X3893" i="2"/>
  <c r="X3901" i="2"/>
  <c r="E46" i="3"/>
  <c r="D46" i="3"/>
  <c r="C46" i="3"/>
  <c r="B46" i="3"/>
  <c r="A46" i="3"/>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2" i="2"/>
  <c r="U3" i="2"/>
  <c r="X3" i="2" s="1"/>
  <c r="U4" i="2"/>
  <c r="X4" i="2" s="1"/>
  <c r="U5" i="2"/>
  <c r="X5" i="2" s="1"/>
  <c r="U6" i="2"/>
  <c r="X6" i="2" s="1"/>
  <c r="U7" i="2"/>
  <c r="X7" i="2" s="1"/>
  <c r="U8" i="2"/>
  <c r="X8" i="2" s="1"/>
  <c r="U9" i="2"/>
  <c r="X9" i="2" s="1"/>
  <c r="U10" i="2"/>
  <c r="X10" i="2" s="1"/>
  <c r="U11" i="2"/>
  <c r="X11" i="2" s="1"/>
  <c r="U12" i="2"/>
  <c r="X12" i="2" s="1"/>
  <c r="U13" i="2"/>
  <c r="X13" i="2" s="1"/>
  <c r="U14" i="2"/>
  <c r="X14" i="2" s="1"/>
  <c r="U15" i="2"/>
  <c r="X15" i="2" s="1"/>
  <c r="U16" i="2"/>
  <c r="X16" i="2" s="1"/>
  <c r="U17" i="2"/>
  <c r="X17" i="2" s="1"/>
  <c r="U18" i="2"/>
  <c r="X18" i="2" s="1"/>
  <c r="U19" i="2"/>
  <c r="X19" i="2" s="1"/>
  <c r="U20" i="2"/>
  <c r="X20" i="2" s="1"/>
  <c r="U21" i="2"/>
  <c r="X21" i="2" s="1"/>
  <c r="U22" i="2"/>
  <c r="X22" i="2" s="1"/>
  <c r="U23" i="2"/>
  <c r="X23" i="2" s="1"/>
  <c r="U24" i="2"/>
  <c r="X24" i="2" s="1"/>
  <c r="U25" i="2"/>
  <c r="X25" i="2" s="1"/>
  <c r="U26" i="2"/>
  <c r="X26" i="2" s="1"/>
  <c r="U27" i="2"/>
  <c r="X27" i="2" s="1"/>
  <c r="U28" i="2"/>
  <c r="X28" i="2" s="1"/>
  <c r="U29" i="2"/>
  <c r="X29" i="2" s="1"/>
  <c r="U30" i="2"/>
  <c r="X30" i="2" s="1"/>
  <c r="U31" i="2"/>
  <c r="X31" i="2" s="1"/>
  <c r="U32" i="2"/>
  <c r="X32" i="2" s="1"/>
  <c r="U33" i="2"/>
  <c r="X33" i="2" s="1"/>
  <c r="U34" i="2"/>
  <c r="X34" i="2" s="1"/>
  <c r="U35" i="2"/>
  <c r="X35" i="2" s="1"/>
  <c r="U36" i="2"/>
  <c r="X36" i="2" s="1"/>
  <c r="U37" i="2"/>
  <c r="X37" i="2" s="1"/>
  <c r="U38" i="2"/>
  <c r="X38" i="2" s="1"/>
  <c r="U39" i="2"/>
  <c r="X39" i="2" s="1"/>
  <c r="U40" i="2"/>
  <c r="X40" i="2" s="1"/>
  <c r="U41" i="2"/>
  <c r="X41" i="2" s="1"/>
  <c r="U42" i="2"/>
  <c r="X42" i="2" s="1"/>
  <c r="U43" i="2"/>
  <c r="X43" i="2" s="1"/>
  <c r="U44" i="2"/>
  <c r="X44" i="2" s="1"/>
  <c r="U45" i="2"/>
  <c r="X45" i="2" s="1"/>
  <c r="U46" i="2"/>
  <c r="X46" i="2" s="1"/>
  <c r="U47" i="2"/>
  <c r="X47" i="2" s="1"/>
  <c r="U48" i="2"/>
  <c r="X48" i="2" s="1"/>
  <c r="U49" i="2"/>
  <c r="X49" i="2" s="1"/>
  <c r="U50" i="2"/>
  <c r="X50" i="2" s="1"/>
  <c r="U51" i="2"/>
  <c r="X51" i="2" s="1"/>
  <c r="U52" i="2"/>
  <c r="X52" i="2" s="1"/>
  <c r="U53" i="2"/>
  <c r="X53" i="2" s="1"/>
  <c r="U54" i="2"/>
  <c r="X54" i="2" s="1"/>
  <c r="U55" i="2"/>
  <c r="X55" i="2" s="1"/>
  <c r="U56" i="2"/>
  <c r="X56" i="2" s="1"/>
  <c r="U57" i="2"/>
  <c r="X57" i="2" s="1"/>
  <c r="U58" i="2"/>
  <c r="X58" i="2" s="1"/>
  <c r="U59" i="2"/>
  <c r="X59" i="2" s="1"/>
  <c r="U60" i="2"/>
  <c r="X60" i="2" s="1"/>
  <c r="U61" i="2"/>
  <c r="X61" i="2" s="1"/>
  <c r="U62" i="2"/>
  <c r="X62" i="2" s="1"/>
  <c r="U63" i="2"/>
  <c r="X63" i="2" s="1"/>
  <c r="U64" i="2"/>
  <c r="X64" i="2" s="1"/>
  <c r="U65" i="2"/>
  <c r="X65" i="2" s="1"/>
  <c r="U66" i="2"/>
  <c r="X66" i="2" s="1"/>
  <c r="U67" i="2"/>
  <c r="X67" i="2" s="1"/>
  <c r="U68" i="2"/>
  <c r="X68" i="2" s="1"/>
  <c r="U69" i="2"/>
  <c r="X69" i="2" s="1"/>
  <c r="U70" i="2"/>
  <c r="X70" i="2" s="1"/>
  <c r="U71" i="2"/>
  <c r="X71" i="2" s="1"/>
  <c r="U72" i="2"/>
  <c r="X72" i="2" s="1"/>
  <c r="U73" i="2"/>
  <c r="X73" i="2" s="1"/>
  <c r="U74" i="2"/>
  <c r="X74" i="2" s="1"/>
  <c r="U75" i="2"/>
  <c r="X75" i="2" s="1"/>
  <c r="U76" i="2"/>
  <c r="X76" i="2" s="1"/>
  <c r="U77" i="2"/>
  <c r="X77" i="2" s="1"/>
  <c r="U78" i="2"/>
  <c r="X78" i="2" s="1"/>
  <c r="U79" i="2"/>
  <c r="X79" i="2" s="1"/>
  <c r="U80" i="2"/>
  <c r="X80" i="2" s="1"/>
  <c r="U81" i="2"/>
  <c r="X81" i="2" s="1"/>
  <c r="U82" i="2"/>
  <c r="X82" i="2" s="1"/>
  <c r="U83" i="2"/>
  <c r="X83" i="2" s="1"/>
  <c r="U84" i="2"/>
  <c r="X84" i="2" s="1"/>
  <c r="U85" i="2"/>
  <c r="X85" i="2" s="1"/>
  <c r="U86" i="2"/>
  <c r="X86" i="2" s="1"/>
  <c r="U87" i="2"/>
  <c r="X87" i="2" s="1"/>
  <c r="U88" i="2"/>
  <c r="X88" i="2" s="1"/>
  <c r="U89" i="2"/>
  <c r="X89" i="2" s="1"/>
  <c r="U90" i="2"/>
  <c r="X90" i="2" s="1"/>
  <c r="U91" i="2"/>
  <c r="X91" i="2" s="1"/>
  <c r="U92" i="2"/>
  <c r="X92" i="2" s="1"/>
  <c r="U93" i="2"/>
  <c r="X93" i="2" s="1"/>
  <c r="U94" i="2"/>
  <c r="X94" i="2" s="1"/>
  <c r="U95" i="2"/>
  <c r="X95" i="2" s="1"/>
  <c r="U96" i="2"/>
  <c r="X96" i="2" s="1"/>
  <c r="U97" i="2"/>
  <c r="X97" i="2" s="1"/>
  <c r="U98" i="2"/>
  <c r="X98" i="2" s="1"/>
  <c r="U99" i="2"/>
  <c r="X99" i="2" s="1"/>
  <c r="U100" i="2"/>
  <c r="X100" i="2" s="1"/>
  <c r="U101" i="2"/>
  <c r="X101" i="2" s="1"/>
  <c r="U102" i="2"/>
  <c r="X102" i="2" s="1"/>
  <c r="U103" i="2"/>
  <c r="X103" i="2" s="1"/>
  <c r="U104" i="2"/>
  <c r="X104" i="2" s="1"/>
  <c r="U105" i="2"/>
  <c r="X105" i="2" s="1"/>
  <c r="U106" i="2"/>
  <c r="X106" i="2" s="1"/>
  <c r="U107" i="2"/>
  <c r="X107" i="2" s="1"/>
  <c r="U108" i="2"/>
  <c r="X108" i="2" s="1"/>
  <c r="U109" i="2"/>
  <c r="X109" i="2" s="1"/>
  <c r="U110" i="2"/>
  <c r="X110" i="2" s="1"/>
  <c r="U111" i="2"/>
  <c r="X111" i="2" s="1"/>
  <c r="U112" i="2"/>
  <c r="X112" i="2" s="1"/>
  <c r="U113" i="2"/>
  <c r="X113" i="2" s="1"/>
  <c r="U114" i="2"/>
  <c r="X114" i="2" s="1"/>
  <c r="U115" i="2"/>
  <c r="X115" i="2" s="1"/>
  <c r="U116" i="2"/>
  <c r="X116" i="2" s="1"/>
  <c r="U117" i="2"/>
  <c r="X117" i="2" s="1"/>
  <c r="U118" i="2"/>
  <c r="X118" i="2" s="1"/>
  <c r="U119" i="2"/>
  <c r="X119" i="2" s="1"/>
  <c r="U120" i="2"/>
  <c r="X120" i="2" s="1"/>
  <c r="U121" i="2"/>
  <c r="X121" i="2" s="1"/>
  <c r="U122" i="2"/>
  <c r="X122" i="2" s="1"/>
  <c r="U123" i="2"/>
  <c r="X123" i="2" s="1"/>
  <c r="U124" i="2"/>
  <c r="X124" i="2" s="1"/>
  <c r="U125" i="2"/>
  <c r="X125" i="2" s="1"/>
  <c r="U126" i="2"/>
  <c r="X126" i="2" s="1"/>
  <c r="U127" i="2"/>
  <c r="X127" i="2" s="1"/>
  <c r="U128" i="2"/>
  <c r="X128" i="2" s="1"/>
  <c r="U129" i="2"/>
  <c r="X129" i="2" s="1"/>
  <c r="U130" i="2"/>
  <c r="X130" i="2" s="1"/>
  <c r="U131" i="2"/>
  <c r="X131" i="2" s="1"/>
  <c r="U132" i="2"/>
  <c r="X132" i="2" s="1"/>
  <c r="U133" i="2"/>
  <c r="X133" i="2" s="1"/>
  <c r="U134" i="2"/>
  <c r="X134" i="2" s="1"/>
  <c r="U135" i="2"/>
  <c r="X135" i="2" s="1"/>
  <c r="U136" i="2"/>
  <c r="X136" i="2" s="1"/>
  <c r="U137" i="2"/>
  <c r="X137" i="2" s="1"/>
  <c r="U138" i="2"/>
  <c r="X138" i="2" s="1"/>
  <c r="U139" i="2"/>
  <c r="X139" i="2" s="1"/>
  <c r="U140" i="2"/>
  <c r="X140" i="2" s="1"/>
  <c r="U141" i="2"/>
  <c r="X141" i="2" s="1"/>
  <c r="U142" i="2"/>
  <c r="X142" i="2" s="1"/>
  <c r="U143" i="2"/>
  <c r="X143" i="2" s="1"/>
  <c r="U144" i="2"/>
  <c r="X144" i="2" s="1"/>
  <c r="U145" i="2"/>
  <c r="X145" i="2" s="1"/>
  <c r="U146" i="2"/>
  <c r="X146" i="2" s="1"/>
  <c r="U147" i="2"/>
  <c r="X147" i="2" s="1"/>
  <c r="U148" i="2"/>
  <c r="X148" i="2" s="1"/>
  <c r="U149" i="2"/>
  <c r="X149" i="2" s="1"/>
  <c r="U150" i="2"/>
  <c r="X150" i="2" s="1"/>
  <c r="U151" i="2"/>
  <c r="X151" i="2" s="1"/>
  <c r="U152" i="2"/>
  <c r="X152" i="2" s="1"/>
  <c r="U153" i="2"/>
  <c r="X153" i="2" s="1"/>
  <c r="U154" i="2"/>
  <c r="X154" i="2" s="1"/>
  <c r="U155" i="2"/>
  <c r="X155" i="2" s="1"/>
  <c r="U156" i="2"/>
  <c r="X156" i="2" s="1"/>
  <c r="U157" i="2"/>
  <c r="X157" i="2" s="1"/>
  <c r="U158" i="2"/>
  <c r="X158" i="2" s="1"/>
  <c r="U159" i="2"/>
  <c r="X159" i="2" s="1"/>
  <c r="U160" i="2"/>
  <c r="X160" i="2" s="1"/>
  <c r="U161" i="2"/>
  <c r="X161" i="2" s="1"/>
  <c r="U162" i="2"/>
  <c r="X162" i="2" s="1"/>
  <c r="U163" i="2"/>
  <c r="X163" i="2" s="1"/>
  <c r="U164" i="2"/>
  <c r="X164" i="2" s="1"/>
  <c r="U165" i="2"/>
  <c r="X165" i="2" s="1"/>
  <c r="U166" i="2"/>
  <c r="X166" i="2" s="1"/>
  <c r="U167" i="2"/>
  <c r="X167" i="2" s="1"/>
  <c r="U168" i="2"/>
  <c r="X168" i="2" s="1"/>
  <c r="U169" i="2"/>
  <c r="X169" i="2" s="1"/>
  <c r="U170" i="2"/>
  <c r="X170" i="2" s="1"/>
  <c r="U171" i="2"/>
  <c r="X171" i="2" s="1"/>
  <c r="U172" i="2"/>
  <c r="X172" i="2" s="1"/>
  <c r="U173" i="2"/>
  <c r="X173" i="2" s="1"/>
  <c r="U174" i="2"/>
  <c r="X174" i="2" s="1"/>
  <c r="U175" i="2"/>
  <c r="X175" i="2" s="1"/>
  <c r="U176" i="2"/>
  <c r="X176" i="2" s="1"/>
  <c r="U177" i="2"/>
  <c r="X177" i="2" s="1"/>
  <c r="U178" i="2"/>
  <c r="X178" i="2" s="1"/>
  <c r="U179" i="2"/>
  <c r="X179" i="2" s="1"/>
  <c r="U180" i="2"/>
  <c r="X180" i="2" s="1"/>
  <c r="U181" i="2"/>
  <c r="X181" i="2" s="1"/>
  <c r="U182" i="2"/>
  <c r="X182" i="2" s="1"/>
  <c r="U183" i="2"/>
  <c r="X183" i="2" s="1"/>
  <c r="U184" i="2"/>
  <c r="X184" i="2" s="1"/>
  <c r="U185" i="2"/>
  <c r="X185" i="2" s="1"/>
  <c r="U186" i="2"/>
  <c r="X186" i="2" s="1"/>
  <c r="U187" i="2"/>
  <c r="X187" i="2" s="1"/>
  <c r="U188" i="2"/>
  <c r="X188" i="2" s="1"/>
  <c r="U189" i="2"/>
  <c r="X189" i="2" s="1"/>
  <c r="U190" i="2"/>
  <c r="X190" i="2" s="1"/>
  <c r="U191" i="2"/>
  <c r="X191" i="2" s="1"/>
  <c r="U192" i="2"/>
  <c r="X192" i="2" s="1"/>
  <c r="U193" i="2"/>
  <c r="X193" i="2" s="1"/>
  <c r="U194" i="2"/>
  <c r="X194" i="2" s="1"/>
  <c r="U195" i="2"/>
  <c r="X195" i="2" s="1"/>
  <c r="U196" i="2"/>
  <c r="X196" i="2" s="1"/>
  <c r="U197" i="2"/>
  <c r="X197" i="2" s="1"/>
  <c r="U198" i="2"/>
  <c r="X198" i="2" s="1"/>
  <c r="U199" i="2"/>
  <c r="X199" i="2" s="1"/>
  <c r="U200" i="2"/>
  <c r="X200" i="2" s="1"/>
  <c r="U201" i="2"/>
  <c r="X201" i="2" s="1"/>
  <c r="U202" i="2"/>
  <c r="X202" i="2" s="1"/>
  <c r="U203" i="2"/>
  <c r="X203" i="2" s="1"/>
  <c r="U204" i="2"/>
  <c r="X204" i="2" s="1"/>
  <c r="U205" i="2"/>
  <c r="X205" i="2" s="1"/>
  <c r="U206" i="2"/>
  <c r="X206" i="2" s="1"/>
  <c r="U207" i="2"/>
  <c r="X207" i="2" s="1"/>
  <c r="U208" i="2"/>
  <c r="X208" i="2" s="1"/>
  <c r="U209" i="2"/>
  <c r="X209" i="2" s="1"/>
  <c r="U210" i="2"/>
  <c r="X210" i="2" s="1"/>
  <c r="U211" i="2"/>
  <c r="X211" i="2" s="1"/>
  <c r="U212" i="2"/>
  <c r="X212" i="2" s="1"/>
  <c r="U213" i="2"/>
  <c r="X213" i="2" s="1"/>
  <c r="U214" i="2"/>
  <c r="X214" i="2" s="1"/>
  <c r="U215" i="2"/>
  <c r="X215" i="2" s="1"/>
  <c r="U216" i="2"/>
  <c r="X216" i="2" s="1"/>
  <c r="U217" i="2"/>
  <c r="X217" i="2" s="1"/>
  <c r="U218" i="2"/>
  <c r="X218" i="2" s="1"/>
  <c r="U219" i="2"/>
  <c r="X219" i="2" s="1"/>
  <c r="U220" i="2"/>
  <c r="X220" i="2" s="1"/>
  <c r="U221" i="2"/>
  <c r="X221" i="2" s="1"/>
  <c r="U222" i="2"/>
  <c r="X222" i="2" s="1"/>
  <c r="U223" i="2"/>
  <c r="X223" i="2" s="1"/>
  <c r="U224" i="2"/>
  <c r="X224" i="2" s="1"/>
  <c r="U225" i="2"/>
  <c r="X225" i="2" s="1"/>
  <c r="U226" i="2"/>
  <c r="X226" i="2" s="1"/>
  <c r="U227" i="2"/>
  <c r="X227" i="2" s="1"/>
  <c r="U228" i="2"/>
  <c r="X228" i="2" s="1"/>
  <c r="U229" i="2"/>
  <c r="X229" i="2" s="1"/>
  <c r="U230" i="2"/>
  <c r="X230" i="2" s="1"/>
  <c r="U231" i="2"/>
  <c r="X231" i="2" s="1"/>
  <c r="U232" i="2"/>
  <c r="X232" i="2" s="1"/>
  <c r="U233" i="2"/>
  <c r="X233" i="2" s="1"/>
  <c r="U234" i="2"/>
  <c r="X234" i="2" s="1"/>
  <c r="U235" i="2"/>
  <c r="X235" i="2" s="1"/>
  <c r="U236" i="2"/>
  <c r="X236" i="2" s="1"/>
  <c r="U237" i="2"/>
  <c r="X237" i="2" s="1"/>
  <c r="U238" i="2"/>
  <c r="X238" i="2" s="1"/>
  <c r="U239" i="2"/>
  <c r="X239" i="2" s="1"/>
  <c r="U240" i="2"/>
  <c r="X240" i="2" s="1"/>
  <c r="U241" i="2"/>
  <c r="X241" i="2" s="1"/>
  <c r="U242" i="2"/>
  <c r="X242" i="2" s="1"/>
  <c r="U243" i="2"/>
  <c r="X243" i="2" s="1"/>
  <c r="U244" i="2"/>
  <c r="X244" i="2" s="1"/>
  <c r="U245" i="2"/>
  <c r="X245" i="2" s="1"/>
  <c r="U246" i="2"/>
  <c r="X246" i="2" s="1"/>
  <c r="U247" i="2"/>
  <c r="X247" i="2" s="1"/>
  <c r="U248" i="2"/>
  <c r="X248" i="2" s="1"/>
  <c r="U249" i="2"/>
  <c r="X249" i="2" s="1"/>
  <c r="U250" i="2"/>
  <c r="X250" i="2" s="1"/>
  <c r="U251" i="2"/>
  <c r="X251" i="2" s="1"/>
  <c r="U252" i="2"/>
  <c r="X252" i="2" s="1"/>
  <c r="U253" i="2"/>
  <c r="X253" i="2" s="1"/>
  <c r="U254" i="2"/>
  <c r="X254" i="2" s="1"/>
  <c r="U255" i="2"/>
  <c r="X255" i="2" s="1"/>
  <c r="U256" i="2"/>
  <c r="X256" i="2" s="1"/>
  <c r="U257" i="2"/>
  <c r="X257" i="2" s="1"/>
  <c r="U258" i="2"/>
  <c r="X258" i="2" s="1"/>
  <c r="U259" i="2"/>
  <c r="X259" i="2" s="1"/>
  <c r="U260" i="2"/>
  <c r="X260" i="2" s="1"/>
  <c r="U261" i="2"/>
  <c r="X261" i="2" s="1"/>
  <c r="U262" i="2"/>
  <c r="X262" i="2" s="1"/>
  <c r="U263" i="2"/>
  <c r="X263" i="2" s="1"/>
  <c r="U264" i="2"/>
  <c r="X264" i="2" s="1"/>
  <c r="U265" i="2"/>
  <c r="X265" i="2" s="1"/>
  <c r="U266" i="2"/>
  <c r="X266" i="2" s="1"/>
  <c r="U267" i="2"/>
  <c r="X267" i="2" s="1"/>
  <c r="U268" i="2"/>
  <c r="X268" i="2" s="1"/>
  <c r="U269" i="2"/>
  <c r="X269" i="2" s="1"/>
  <c r="U270" i="2"/>
  <c r="X270" i="2" s="1"/>
  <c r="U271" i="2"/>
  <c r="X271" i="2" s="1"/>
  <c r="U272" i="2"/>
  <c r="X272" i="2" s="1"/>
  <c r="U273" i="2"/>
  <c r="X273" i="2" s="1"/>
  <c r="U274" i="2"/>
  <c r="X274" i="2" s="1"/>
  <c r="U275" i="2"/>
  <c r="X275" i="2" s="1"/>
  <c r="U276" i="2"/>
  <c r="X276" i="2" s="1"/>
  <c r="U277" i="2"/>
  <c r="X277" i="2" s="1"/>
  <c r="U278" i="2"/>
  <c r="X278" i="2" s="1"/>
  <c r="U279" i="2"/>
  <c r="X279" i="2" s="1"/>
  <c r="U280" i="2"/>
  <c r="X280" i="2" s="1"/>
  <c r="U281" i="2"/>
  <c r="X281" i="2" s="1"/>
  <c r="U282" i="2"/>
  <c r="X282" i="2" s="1"/>
  <c r="U283" i="2"/>
  <c r="X283" i="2" s="1"/>
  <c r="U284" i="2"/>
  <c r="X284" i="2" s="1"/>
  <c r="U285" i="2"/>
  <c r="X285" i="2" s="1"/>
  <c r="U286" i="2"/>
  <c r="X286" i="2" s="1"/>
  <c r="U287" i="2"/>
  <c r="X287" i="2" s="1"/>
  <c r="U288" i="2"/>
  <c r="X288" i="2" s="1"/>
  <c r="U289" i="2"/>
  <c r="X289" i="2" s="1"/>
  <c r="U290" i="2"/>
  <c r="X290" i="2" s="1"/>
  <c r="U291" i="2"/>
  <c r="X291" i="2" s="1"/>
  <c r="U292" i="2"/>
  <c r="X292" i="2" s="1"/>
  <c r="U293" i="2"/>
  <c r="X293" i="2" s="1"/>
  <c r="U294" i="2"/>
  <c r="X294" i="2" s="1"/>
  <c r="U295" i="2"/>
  <c r="X295" i="2" s="1"/>
  <c r="U296" i="2"/>
  <c r="X296" i="2" s="1"/>
  <c r="U297" i="2"/>
  <c r="X297" i="2" s="1"/>
  <c r="U298" i="2"/>
  <c r="X298" i="2" s="1"/>
  <c r="U299" i="2"/>
  <c r="X299" i="2" s="1"/>
  <c r="U300" i="2"/>
  <c r="X300" i="2" s="1"/>
  <c r="U301" i="2"/>
  <c r="X301" i="2" s="1"/>
  <c r="U302" i="2"/>
  <c r="X302" i="2" s="1"/>
  <c r="U303" i="2"/>
  <c r="X303" i="2" s="1"/>
  <c r="U304" i="2"/>
  <c r="X304" i="2" s="1"/>
  <c r="U305" i="2"/>
  <c r="X305" i="2" s="1"/>
  <c r="U306" i="2"/>
  <c r="X306" i="2" s="1"/>
  <c r="U307" i="2"/>
  <c r="X307" i="2" s="1"/>
  <c r="U308" i="2"/>
  <c r="X308" i="2" s="1"/>
  <c r="U309" i="2"/>
  <c r="X309" i="2" s="1"/>
  <c r="U310" i="2"/>
  <c r="X310" i="2" s="1"/>
  <c r="U311" i="2"/>
  <c r="X311" i="2" s="1"/>
  <c r="U312" i="2"/>
  <c r="X312" i="2" s="1"/>
  <c r="U313" i="2"/>
  <c r="X313" i="2" s="1"/>
  <c r="U314" i="2"/>
  <c r="X314" i="2" s="1"/>
  <c r="U315" i="2"/>
  <c r="X315" i="2" s="1"/>
  <c r="U316" i="2"/>
  <c r="X316" i="2" s="1"/>
  <c r="U317" i="2"/>
  <c r="X317" i="2" s="1"/>
  <c r="U318" i="2"/>
  <c r="X318" i="2" s="1"/>
  <c r="U319" i="2"/>
  <c r="X319" i="2" s="1"/>
  <c r="U320" i="2"/>
  <c r="X320" i="2" s="1"/>
  <c r="U321" i="2"/>
  <c r="X321" i="2" s="1"/>
  <c r="U322" i="2"/>
  <c r="X322" i="2" s="1"/>
  <c r="U323" i="2"/>
  <c r="X323" i="2" s="1"/>
  <c r="U324" i="2"/>
  <c r="X324" i="2" s="1"/>
  <c r="U325" i="2"/>
  <c r="X325" i="2" s="1"/>
  <c r="U326" i="2"/>
  <c r="X326" i="2" s="1"/>
  <c r="U327" i="2"/>
  <c r="X327" i="2" s="1"/>
  <c r="U328" i="2"/>
  <c r="X328" i="2" s="1"/>
  <c r="U329" i="2"/>
  <c r="X329" i="2" s="1"/>
  <c r="U330" i="2"/>
  <c r="X330" i="2" s="1"/>
  <c r="U331" i="2"/>
  <c r="X331" i="2" s="1"/>
  <c r="U332" i="2"/>
  <c r="X332" i="2" s="1"/>
  <c r="U333" i="2"/>
  <c r="X333" i="2" s="1"/>
  <c r="U334" i="2"/>
  <c r="X334" i="2" s="1"/>
  <c r="U335" i="2"/>
  <c r="X335" i="2" s="1"/>
  <c r="U336" i="2"/>
  <c r="X336" i="2" s="1"/>
  <c r="U337" i="2"/>
  <c r="X337" i="2" s="1"/>
  <c r="U338" i="2"/>
  <c r="X338" i="2" s="1"/>
  <c r="U339" i="2"/>
  <c r="X339" i="2" s="1"/>
  <c r="U340" i="2"/>
  <c r="X340" i="2" s="1"/>
  <c r="U341" i="2"/>
  <c r="X341" i="2" s="1"/>
  <c r="U342" i="2"/>
  <c r="X342" i="2" s="1"/>
  <c r="U343" i="2"/>
  <c r="X343" i="2" s="1"/>
  <c r="U344" i="2"/>
  <c r="X344" i="2" s="1"/>
  <c r="U345" i="2"/>
  <c r="X345" i="2" s="1"/>
  <c r="U346" i="2"/>
  <c r="X346" i="2" s="1"/>
  <c r="U347" i="2"/>
  <c r="X347" i="2" s="1"/>
  <c r="U348" i="2"/>
  <c r="X348" i="2" s="1"/>
  <c r="U349" i="2"/>
  <c r="X349" i="2" s="1"/>
  <c r="U350" i="2"/>
  <c r="X350" i="2" s="1"/>
  <c r="U351" i="2"/>
  <c r="X351" i="2" s="1"/>
  <c r="U352" i="2"/>
  <c r="X352" i="2" s="1"/>
  <c r="U353" i="2"/>
  <c r="X353" i="2" s="1"/>
  <c r="U354" i="2"/>
  <c r="X354" i="2" s="1"/>
  <c r="U355" i="2"/>
  <c r="X355" i="2" s="1"/>
  <c r="U356" i="2"/>
  <c r="X356" i="2" s="1"/>
  <c r="U357" i="2"/>
  <c r="X357" i="2" s="1"/>
  <c r="U358" i="2"/>
  <c r="X358" i="2" s="1"/>
  <c r="U359" i="2"/>
  <c r="X359" i="2" s="1"/>
  <c r="U360" i="2"/>
  <c r="X360" i="2" s="1"/>
  <c r="U361" i="2"/>
  <c r="X361" i="2" s="1"/>
  <c r="U362" i="2"/>
  <c r="X362" i="2" s="1"/>
  <c r="U363" i="2"/>
  <c r="X363" i="2" s="1"/>
  <c r="U364" i="2"/>
  <c r="X364" i="2" s="1"/>
  <c r="U365" i="2"/>
  <c r="X365" i="2" s="1"/>
  <c r="U366" i="2"/>
  <c r="X366" i="2" s="1"/>
  <c r="U367" i="2"/>
  <c r="X367" i="2" s="1"/>
  <c r="U368" i="2"/>
  <c r="X368" i="2" s="1"/>
  <c r="U369" i="2"/>
  <c r="X369" i="2" s="1"/>
  <c r="U370" i="2"/>
  <c r="X370" i="2" s="1"/>
  <c r="U371" i="2"/>
  <c r="X371" i="2" s="1"/>
  <c r="U372" i="2"/>
  <c r="X372" i="2" s="1"/>
  <c r="U373" i="2"/>
  <c r="X373" i="2" s="1"/>
  <c r="U374" i="2"/>
  <c r="X374" i="2" s="1"/>
  <c r="U375" i="2"/>
  <c r="X375" i="2" s="1"/>
  <c r="U376" i="2"/>
  <c r="X376" i="2" s="1"/>
  <c r="U377" i="2"/>
  <c r="X377" i="2" s="1"/>
  <c r="U378" i="2"/>
  <c r="X378" i="2" s="1"/>
  <c r="U379" i="2"/>
  <c r="X379" i="2" s="1"/>
  <c r="U380" i="2"/>
  <c r="X380" i="2" s="1"/>
  <c r="U381" i="2"/>
  <c r="X381" i="2" s="1"/>
  <c r="U382" i="2"/>
  <c r="X382" i="2" s="1"/>
  <c r="U383" i="2"/>
  <c r="X383" i="2" s="1"/>
  <c r="U384" i="2"/>
  <c r="X384" i="2" s="1"/>
  <c r="U385" i="2"/>
  <c r="X385" i="2" s="1"/>
  <c r="U386" i="2"/>
  <c r="X386" i="2" s="1"/>
  <c r="U387" i="2"/>
  <c r="X387" i="2" s="1"/>
  <c r="U388" i="2"/>
  <c r="X388" i="2" s="1"/>
  <c r="U389" i="2"/>
  <c r="X389" i="2" s="1"/>
  <c r="U390" i="2"/>
  <c r="X390" i="2" s="1"/>
  <c r="U391" i="2"/>
  <c r="X391" i="2" s="1"/>
  <c r="U392" i="2"/>
  <c r="X392" i="2" s="1"/>
  <c r="U393" i="2"/>
  <c r="X393" i="2" s="1"/>
  <c r="U394" i="2"/>
  <c r="X394" i="2" s="1"/>
  <c r="U395" i="2"/>
  <c r="X395" i="2" s="1"/>
  <c r="U396" i="2"/>
  <c r="X396" i="2" s="1"/>
  <c r="U397" i="2"/>
  <c r="X397" i="2" s="1"/>
  <c r="U398" i="2"/>
  <c r="X398" i="2" s="1"/>
  <c r="U399" i="2"/>
  <c r="X399" i="2" s="1"/>
  <c r="U400" i="2"/>
  <c r="X400" i="2" s="1"/>
  <c r="U401" i="2"/>
  <c r="X401" i="2" s="1"/>
  <c r="U402" i="2"/>
  <c r="X402" i="2" s="1"/>
  <c r="U403" i="2"/>
  <c r="X403" i="2" s="1"/>
  <c r="U404" i="2"/>
  <c r="X404" i="2" s="1"/>
  <c r="U405" i="2"/>
  <c r="X405" i="2" s="1"/>
  <c r="U406" i="2"/>
  <c r="X406" i="2" s="1"/>
  <c r="U407" i="2"/>
  <c r="X407" i="2" s="1"/>
  <c r="U408" i="2"/>
  <c r="X408" i="2" s="1"/>
  <c r="U409" i="2"/>
  <c r="X409" i="2" s="1"/>
  <c r="U410" i="2"/>
  <c r="X410" i="2" s="1"/>
  <c r="U411" i="2"/>
  <c r="X411" i="2" s="1"/>
  <c r="U412" i="2"/>
  <c r="X412" i="2" s="1"/>
  <c r="U413" i="2"/>
  <c r="X413" i="2" s="1"/>
  <c r="U414" i="2"/>
  <c r="X414" i="2" s="1"/>
  <c r="U415" i="2"/>
  <c r="X415" i="2" s="1"/>
  <c r="U416" i="2"/>
  <c r="X416" i="2" s="1"/>
  <c r="U417" i="2"/>
  <c r="X417" i="2" s="1"/>
  <c r="U418" i="2"/>
  <c r="X418" i="2" s="1"/>
  <c r="U419" i="2"/>
  <c r="X419" i="2" s="1"/>
  <c r="U420" i="2"/>
  <c r="X420" i="2" s="1"/>
  <c r="U421" i="2"/>
  <c r="X421" i="2" s="1"/>
  <c r="U422" i="2"/>
  <c r="X422" i="2" s="1"/>
  <c r="U423" i="2"/>
  <c r="X423" i="2" s="1"/>
  <c r="U424" i="2"/>
  <c r="X424" i="2" s="1"/>
  <c r="U425" i="2"/>
  <c r="X425" i="2" s="1"/>
  <c r="U426" i="2"/>
  <c r="X426" i="2" s="1"/>
  <c r="U427" i="2"/>
  <c r="X427" i="2" s="1"/>
  <c r="U428" i="2"/>
  <c r="X428" i="2" s="1"/>
  <c r="U429" i="2"/>
  <c r="X429" i="2" s="1"/>
  <c r="U430" i="2"/>
  <c r="X430" i="2" s="1"/>
  <c r="U431" i="2"/>
  <c r="X431" i="2" s="1"/>
  <c r="U432" i="2"/>
  <c r="X432" i="2" s="1"/>
  <c r="U433" i="2"/>
  <c r="X433" i="2" s="1"/>
  <c r="U434" i="2"/>
  <c r="X434" i="2" s="1"/>
  <c r="U435" i="2"/>
  <c r="X435" i="2" s="1"/>
  <c r="U436" i="2"/>
  <c r="X436" i="2" s="1"/>
  <c r="U437" i="2"/>
  <c r="X437" i="2" s="1"/>
  <c r="U438" i="2"/>
  <c r="X438" i="2" s="1"/>
  <c r="U439" i="2"/>
  <c r="X439" i="2" s="1"/>
  <c r="U440" i="2"/>
  <c r="X440" i="2" s="1"/>
  <c r="U441" i="2"/>
  <c r="X441" i="2" s="1"/>
  <c r="U442" i="2"/>
  <c r="X442" i="2" s="1"/>
  <c r="U443" i="2"/>
  <c r="X443" i="2" s="1"/>
  <c r="U444" i="2"/>
  <c r="X444" i="2" s="1"/>
  <c r="U445" i="2"/>
  <c r="X445" i="2" s="1"/>
  <c r="U446" i="2"/>
  <c r="X446" i="2" s="1"/>
  <c r="U447" i="2"/>
  <c r="X447" i="2" s="1"/>
  <c r="U448" i="2"/>
  <c r="X448" i="2" s="1"/>
  <c r="U449" i="2"/>
  <c r="X449" i="2" s="1"/>
  <c r="U450" i="2"/>
  <c r="X450" i="2" s="1"/>
  <c r="U451" i="2"/>
  <c r="X451" i="2" s="1"/>
  <c r="U452" i="2"/>
  <c r="X452" i="2" s="1"/>
  <c r="U453" i="2"/>
  <c r="X453" i="2" s="1"/>
  <c r="U454" i="2"/>
  <c r="X454" i="2" s="1"/>
  <c r="U455" i="2"/>
  <c r="X455" i="2" s="1"/>
  <c r="U456" i="2"/>
  <c r="X456" i="2" s="1"/>
  <c r="U457" i="2"/>
  <c r="X457" i="2" s="1"/>
  <c r="U458" i="2"/>
  <c r="X458" i="2" s="1"/>
  <c r="U459" i="2"/>
  <c r="X459" i="2" s="1"/>
  <c r="U460" i="2"/>
  <c r="X460" i="2" s="1"/>
  <c r="U461" i="2"/>
  <c r="X461" i="2" s="1"/>
  <c r="U462" i="2"/>
  <c r="X462" i="2" s="1"/>
  <c r="U463" i="2"/>
  <c r="X463" i="2" s="1"/>
  <c r="U464" i="2"/>
  <c r="X464" i="2" s="1"/>
  <c r="U465" i="2"/>
  <c r="X465" i="2" s="1"/>
  <c r="U466" i="2"/>
  <c r="X466" i="2" s="1"/>
  <c r="U467" i="2"/>
  <c r="X467" i="2" s="1"/>
  <c r="U468" i="2"/>
  <c r="X468" i="2" s="1"/>
  <c r="U469" i="2"/>
  <c r="X469" i="2" s="1"/>
  <c r="U470" i="2"/>
  <c r="X470" i="2" s="1"/>
  <c r="U471" i="2"/>
  <c r="X471" i="2" s="1"/>
  <c r="U472" i="2"/>
  <c r="X472" i="2" s="1"/>
  <c r="U473" i="2"/>
  <c r="X473" i="2" s="1"/>
  <c r="U474" i="2"/>
  <c r="X474" i="2" s="1"/>
  <c r="U475" i="2"/>
  <c r="X475" i="2" s="1"/>
  <c r="U476" i="2"/>
  <c r="X476" i="2" s="1"/>
  <c r="U477" i="2"/>
  <c r="X477" i="2" s="1"/>
  <c r="U478" i="2"/>
  <c r="X478" i="2" s="1"/>
  <c r="U479" i="2"/>
  <c r="X479" i="2" s="1"/>
  <c r="U480" i="2"/>
  <c r="X480" i="2" s="1"/>
  <c r="U481" i="2"/>
  <c r="X481" i="2" s="1"/>
  <c r="U482" i="2"/>
  <c r="X482" i="2" s="1"/>
  <c r="U483" i="2"/>
  <c r="X483" i="2" s="1"/>
  <c r="U484" i="2"/>
  <c r="X484" i="2" s="1"/>
  <c r="U485" i="2"/>
  <c r="X485" i="2" s="1"/>
  <c r="U486" i="2"/>
  <c r="X486" i="2" s="1"/>
  <c r="U487" i="2"/>
  <c r="X487" i="2" s="1"/>
  <c r="U488" i="2"/>
  <c r="X488" i="2" s="1"/>
  <c r="U489" i="2"/>
  <c r="X489" i="2" s="1"/>
  <c r="U490" i="2"/>
  <c r="X490" i="2" s="1"/>
  <c r="U491" i="2"/>
  <c r="X491" i="2" s="1"/>
  <c r="U492" i="2"/>
  <c r="X492" i="2" s="1"/>
  <c r="U493" i="2"/>
  <c r="X493" i="2" s="1"/>
  <c r="U494" i="2"/>
  <c r="X494" i="2" s="1"/>
  <c r="U495" i="2"/>
  <c r="X495" i="2" s="1"/>
  <c r="U496" i="2"/>
  <c r="X496" i="2" s="1"/>
  <c r="U497" i="2"/>
  <c r="X497" i="2" s="1"/>
  <c r="U498" i="2"/>
  <c r="X498" i="2" s="1"/>
  <c r="U499" i="2"/>
  <c r="X499" i="2" s="1"/>
  <c r="U500" i="2"/>
  <c r="X500" i="2" s="1"/>
  <c r="U501" i="2"/>
  <c r="X501" i="2" s="1"/>
  <c r="U502" i="2"/>
  <c r="X502" i="2" s="1"/>
  <c r="U503" i="2"/>
  <c r="X503" i="2" s="1"/>
  <c r="U504" i="2"/>
  <c r="X504" i="2" s="1"/>
  <c r="U505" i="2"/>
  <c r="X505" i="2" s="1"/>
  <c r="U506" i="2"/>
  <c r="X506" i="2" s="1"/>
  <c r="U507" i="2"/>
  <c r="X507" i="2" s="1"/>
  <c r="U508" i="2"/>
  <c r="X508" i="2" s="1"/>
  <c r="U509" i="2"/>
  <c r="X509" i="2" s="1"/>
  <c r="U510" i="2"/>
  <c r="X510" i="2" s="1"/>
  <c r="U511" i="2"/>
  <c r="X511" i="2" s="1"/>
  <c r="U512" i="2"/>
  <c r="X512" i="2" s="1"/>
  <c r="U513" i="2"/>
  <c r="X513" i="2" s="1"/>
  <c r="U514" i="2"/>
  <c r="X514" i="2" s="1"/>
  <c r="U515" i="2"/>
  <c r="X515" i="2" s="1"/>
  <c r="U516" i="2"/>
  <c r="X516" i="2" s="1"/>
  <c r="U517" i="2"/>
  <c r="X517" i="2" s="1"/>
  <c r="U518" i="2"/>
  <c r="X518" i="2" s="1"/>
  <c r="U519" i="2"/>
  <c r="X519" i="2" s="1"/>
  <c r="U520" i="2"/>
  <c r="X520" i="2" s="1"/>
  <c r="U521" i="2"/>
  <c r="X521" i="2" s="1"/>
  <c r="U522" i="2"/>
  <c r="X522" i="2" s="1"/>
  <c r="U523" i="2"/>
  <c r="X523" i="2" s="1"/>
  <c r="U524" i="2"/>
  <c r="X524" i="2" s="1"/>
  <c r="U525" i="2"/>
  <c r="X525" i="2" s="1"/>
  <c r="U526" i="2"/>
  <c r="X526" i="2" s="1"/>
  <c r="U527" i="2"/>
  <c r="X527" i="2" s="1"/>
  <c r="U528" i="2"/>
  <c r="X528" i="2" s="1"/>
  <c r="U529" i="2"/>
  <c r="X529" i="2" s="1"/>
  <c r="U530" i="2"/>
  <c r="X530" i="2" s="1"/>
  <c r="U531" i="2"/>
  <c r="X531" i="2" s="1"/>
  <c r="U532" i="2"/>
  <c r="X532" i="2" s="1"/>
  <c r="U533" i="2"/>
  <c r="X533" i="2" s="1"/>
  <c r="U534" i="2"/>
  <c r="X534" i="2" s="1"/>
  <c r="U535" i="2"/>
  <c r="X535" i="2" s="1"/>
  <c r="U536" i="2"/>
  <c r="X536" i="2" s="1"/>
  <c r="U537" i="2"/>
  <c r="X537" i="2" s="1"/>
  <c r="U538" i="2"/>
  <c r="X538" i="2" s="1"/>
  <c r="U539" i="2"/>
  <c r="X539" i="2" s="1"/>
  <c r="U540" i="2"/>
  <c r="X540" i="2" s="1"/>
  <c r="U541" i="2"/>
  <c r="X541" i="2" s="1"/>
  <c r="U542" i="2"/>
  <c r="X542" i="2" s="1"/>
  <c r="U543" i="2"/>
  <c r="X543" i="2" s="1"/>
  <c r="U544" i="2"/>
  <c r="X544" i="2" s="1"/>
  <c r="U545" i="2"/>
  <c r="X545" i="2" s="1"/>
  <c r="U546" i="2"/>
  <c r="X546" i="2" s="1"/>
  <c r="U547" i="2"/>
  <c r="X547" i="2" s="1"/>
  <c r="U548" i="2"/>
  <c r="X548" i="2" s="1"/>
  <c r="U549" i="2"/>
  <c r="X549" i="2" s="1"/>
  <c r="U550" i="2"/>
  <c r="X550" i="2" s="1"/>
  <c r="U551" i="2"/>
  <c r="X551" i="2" s="1"/>
  <c r="U552" i="2"/>
  <c r="X552" i="2" s="1"/>
  <c r="U553" i="2"/>
  <c r="X553" i="2" s="1"/>
  <c r="U554" i="2"/>
  <c r="X554" i="2" s="1"/>
  <c r="U555" i="2"/>
  <c r="X555" i="2" s="1"/>
  <c r="U556" i="2"/>
  <c r="X556" i="2" s="1"/>
  <c r="U557" i="2"/>
  <c r="X557" i="2" s="1"/>
  <c r="U558" i="2"/>
  <c r="X558" i="2" s="1"/>
  <c r="U559" i="2"/>
  <c r="X559" i="2" s="1"/>
  <c r="U560" i="2"/>
  <c r="X560" i="2" s="1"/>
  <c r="U561" i="2"/>
  <c r="X561" i="2" s="1"/>
  <c r="U562" i="2"/>
  <c r="X562" i="2" s="1"/>
  <c r="U563" i="2"/>
  <c r="X563" i="2" s="1"/>
  <c r="U564" i="2"/>
  <c r="X564" i="2" s="1"/>
  <c r="U565" i="2"/>
  <c r="X565" i="2" s="1"/>
  <c r="U566" i="2"/>
  <c r="X566" i="2" s="1"/>
  <c r="U567" i="2"/>
  <c r="X567" i="2" s="1"/>
  <c r="U568" i="2"/>
  <c r="X568" i="2" s="1"/>
  <c r="U569" i="2"/>
  <c r="X569" i="2" s="1"/>
  <c r="U570" i="2"/>
  <c r="X570" i="2" s="1"/>
  <c r="U571" i="2"/>
  <c r="X571" i="2" s="1"/>
  <c r="U572" i="2"/>
  <c r="X572" i="2" s="1"/>
  <c r="U573" i="2"/>
  <c r="X573" i="2" s="1"/>
  <c r="U574" i="2"/>
  <c r="X574" i="2" s="1"/>
  <c r="U575" i="2"/>
  <c r="X575" i="2" s="1"/>
  <c r="U576" i="2"/>
  <c r="X576" i="2" s="1"/>
  <c r="U577" i="2"/>
  <c r="X577" i="2" s="1"/>
  <c r="U578" i="2"/>
  <c r="X578" i="2" s="1"/>
  <c r="U579" i="2"/>
  <c r="X579" i="2" s="1"/>
  <c r="U580" i="2"/>
  <c r="X580" i="2" s="1"/>
  <c r="U581" i="2"/>
  <c r="X581" i="2" s="1"/>
  <c r="U582" i="2"/>
  <c r="X582" i="2" s="1"/>
  <c r="U583" i="2"/>
  <c r="X583" i="2" s="1"/>
  <c r="U584" i="2"/>
  <c r="X584" i="2" s="1"/>
  <c r="U585" i="2"/>
  <c r="X585" i="2" s="1"/>
  <c r="U586" i="2"/>
  <c r="X586" i="2" s="1"/>
  <c r="U587" i="2"/>
  <c r="X587" i="2" s="1"/>
  <c r="U588" i="2"/>
  <c r="X588" i="2" s="1"/>
  <c r="U589" i="2"/>
  <c r="X589" i="2" s="1"/>
  <c r="U590" i="2"/>
  <c r="X590" i="2" s="1"/>
  <c r="U591" i="2"/>
  <c r="X591" i="2" s="1"/>
  <c r="U592" i="2"/>
  <c r="X592" i="2" s="1"/>
  <c r="U593" i="2"/>
  <c r="X593" i="2" s="1"/>
  <c r="U594" i="2"/>
  <c r="X594" i="2" s="1"/>
  <c r="U595" i="2"/>
  <c r="X595" i="2" s="1"/>
  <c r="U596" i="2"/>
  <c r="X596" i="2" s="1"/>
  <c r="U597" i="2"/>
  <c r="X597" i="2" s="1"/>
  <c r="U598" i="2"/>
  <c r="X598" i="2" s="1"/>
  <c r="U599" i="2"/>
  <c r="X599" i="2" s="1"/>
  <c r="U600" i="2"/>
  <c r="X600" i="2" s="1"/>
  <c r="U601" i="2"/>
  <c r="X601" i="2" s="1"/>
  <c r="U602" i="2"/>
  <c r="X602" i="2" s="1"/>
  <c r="U603" i="2"/>
  <c r="X603" i="2" s="1"/>
  <c r="U604" i="2"/>
  <c r="X604" i="2" s="1"/>
  <c r="U605" i="2"/>
  <c r="X605" i="2" s="1"/>
  <c r="U606" i="2"/>
  <c r="X606" i="2" s="1"/>
  <c r="U607" i="2"/>
  <c r="X607" i="2" s="1"/>
  <c r="U608" i="2"/>
  <c r="X608" i="2" s="1"/>
  <c r="U609" i="2"/>
  <c r="X609" i="2" s="1"/>
  <c r="U610" i="2"/>
  <c r="X610" i="2" s="1"/>
  <c r="U611" i="2"/>
  <c r="X611" i="2" s="1"/>
  <c r="U612" i="2"/>
  <c r="X612" i="2" s="1"/>
  <c r="U613" i="2"/>
  <c r="X613" i="2" s="1"/>
  <c r="U614" i="2"/>
  <c r="X614" i="2" s="1"/>
  <c r="U615" i="2"/>
  <c r="X615" i="2" s="1"/>
  <c r="U616" i="2"/>
  <c r="X616" i="2" s="1"/>
  <c r="U617" i="2"/>
  <c r="X617" i="2" s="1"/>
  <c r="U618" i="2"/>
  <c r="X618" i="2" s="1"/>
  <c r="U619" i="2"/>
  <c r="X619" i="2" s="1"/>
  <c r="U620" i="2"/>
  <c r="X620" i="2" s="1"/>
  <c r="U621" i="2"/>
  <c r="X621" i="2" s="1"/>
  <c r="U622" i="2"/>
  <c r="X622" i="2" s="1"/>
  <c r="U623" i="2"/>
  <c r="X623" i="2" s="1"/>
  <c r="U624" i="2"/>
  <c r="X624" i="2" s="1"/>
  <c r="U625" i="2"/>
  <c r="X625" i="2" s="1"/>
  <c r="U626" i="2"/>
  <c r="X626" i="2" s="1"/>
  <c r="U627" i="2"/>
  <c r="X627" i="2" s="1"/>
  <c r="U628" i="2"/>
  <c r="X628" i="2" s="1"/>
  <c r="U629" i="2"/>
  <c r="X629" i="2" s="1"/>
  <c r="U630" i="2"/>
  <c r="X630" i="2" s="1"/>
  <c r="U631" i="2"/>
  <c r="X631" i="2" s="1"/>
  <c r="U632" i="2"/>
  <c r="X632" i="2" s="1"/>
  <c r="U633" i="2"/>
  <c r="X633" i="2" s="1"/>
  <c r="U634" i="2"/>
  <c r="X634" i="2" s="1"/>
  <c r="U635" i="2"/>
  <c r="X635" i="2" s="1"/>
  <c r="U636" i="2"/>
  <c r="X636" i="2" s="1"/>
  <c r="U637" i="2"/>
  <c r="X637" i="2" s="1"/>
  <c r="U638" i="2"/>
  <c r="X638" i="2" s="1"/>
  <c r="U639" i="2"/>
  <c r="X639" i="2" s="1"/>
  <c r="U640" i="2"/>
  <c r="X640" i="2" s="1"/>
  <c r="U641" i="2"/>
  <c r="X641" i="2" s="1"/>
  <c r="U642" i="2"/>
  <c r="X642" i="2" s="1"/>
  <c r="U643" i="2"/>
  <c r="X643" i="2" s="1"/>
  <c r="U644" i="2"/>
  <c r="X644" i="2" s="1"/>
  <c r="U645" i="2"/>
  <c r="X645" i="2" s="1"/>
  <c r="U646" i="2"/>
  <c r="X646" i="2" s="1"/>
  <c r="U647" i="2"/>
  <c r="X647" i="2" s="1"/>
  <c r="U648" i="2"/>
  <c r="X648" i="2" s="1"/>
  <c r="U649" i="2"/>
  <c r="X649" i="2" s="1"/>
  <c r="U650" i="2"/>
  <c r="X650" i="2" s="1"/>
  <c r="U651" i="2"/>
  <c r="X651" i="2" s="1"/>
  <c r="U652" i="2"/>
  <c r="X652" i="2" s="1"/>
  <c r="U653" i="2"/>
  <c r="X653" i="2" s="1"/>
  <c r="U654" i="2"/>
  <c r="X654" i="2" s="1"/>
  <c r="U655" i="2"/>
  <c r="X655" i="2" s="1"/>
  <c r="U656" i="2"/>
  <c r="X656" i="2" s="1"/>
  <c r="U657" i="2"/>
  <c r="X657" i="2" s="1"/>
  <c r="U658" i="2"/>
  <c r="X658" i="2" s="1"/>
  <c r="U659" i="2"/>
  <c r="X659" i="2" s="1"/>
  <c r="U660" i="2"/>
  <c r="X660" i="2" s="1"/>
  <c r="U661" i="2"/>
  <c r="X661" i="2" s="1"/>
  <c r="U662" i="2"/>
  <c r="X662" i="2" s="1"/>
  <c r="U663" i="2"/>
  <c r="X663" i="2" s="1"/>
  <c r="U664" i="2"/>
  <c r="X664" i="2" s="1"/>
  <c r="U665" i="2"/>
  <c r="X665" i="2" s="1"/>
  <c r="U666" i="2"/>
  <c r="X666" i="2" s="1"/>
  <c r="U667" i="2"/>
  <c r="X667" i="2" s="1"/>
  <c r="U668" i="2"/>
  <c r="X668" i="2" s="1"/>
  <c r="U669" i="2"/>
  <c r="X669" i="2" s="1"/>
  <c r="U670" i="2"/>
  <c r="X670" i="2" s="1"/>
  <c r="U671" i="2"/>
  <c r="X671" i="2" s="1"/>
  <c r="U672" i="2"/>
  <c r="X672" i="2" s="1"/>
  <c r="U673" i="2"/>
  <c r="X673" i="2" s="1"/>
  <c r="U674" i="2"/>
  <c r="X674" i="2" s="1"/>
  <c r="U675" i="2"/>
  <c r="X675" i="2" s="1"/>
  <c r="U676" i="2"/>
  <c r="X676" i="2" s="1"/>
  <c r="U677" i="2"/>
  <c r="X677" i="2" s="1"/>
  <c r="U678" i="2"/>
  <c r="X678" i="2" s="1"/>
  <c r="U679" i="2"/>
  <c r="X679" i="2" s="1"/>
  <c r="U680" i="2"/>
  <c r="X680" i="2" s="1"/>
  <c r="U681" i="2"/>
  <c r="X681" i="2" s="1"/>
  <c r="U682" i="2"/>
  <c r="X682" i="2" s="1"/>
  <c r="U683" i="2"/>
  <c r="X683" i="2" s="1"/>
  <c r="U684" i="2"/>
  <c r="X684" i="2" s="1"/>
  <c r="U685" i="2"/>
  <c r="X685" i="2" s="1"/>
  <c r="U686" i="2"/>
  <c r="X686" i="2" s="1"/>
  <c r="U687" i="2"/>
  <c r="X687" i="2" s="1"/>
  <c r="U688" i="2"/>
  <c r="X688" i="2" s="1"/>
  <c r="U689" i="2"/>
  <c r="X689" i="2" s="1"/>
  <c r="U690" i="2"/>
  <c r="X690" i="2" s="1"/>
  <c r="U691" i="2"/>
  <c r="X691" i="2" s="1"/>
  <c r="U692" i="2"/>
  <c r="X692" i="2" s="1"/>
  <c r="U693" i="2"/>
  <c r="X693" i="2" s="1"/>
  <c r="U694" i="2"/>
  <c r="X694" i="2" s="1"/>
  <c r="U695" i="2"/>
  <c r="X695" i="2" s="1"/>
  <c r="U696" i="2"/>
  <c r="X696" i="2" s="1"/>
  <c r="U697" i="2"/>
  <c r="X697" i="2" s="1"/>
  <c r="U698" i="2"/>
  <c r="X698" i="2" s="1"/>
  <c r="U699" i="2"/>
  <c r="X699" i="2" s="1"/>
  <c r="U700" i="2"/>
  <c r="X700" i="2" s="1"/>
  <c r="U701" i="2"/>
  <c r="X701" i="2" s="1"/>
  <c r="U702" i="2"/>
  <c r="X702" i="2" s="1"/>
  <c r="U703" i="2"/>
  <c r="X703" i="2" s="1"/>
  <c r="U704" i="2"/>
  <c r="X704" i="2" s="1"/>
  <c r="U705" i="2"/>
  <c r="X705" i="2" s="1"/>
  <c r="U706" i="2"/>
  <c r="X706" i="2" s="1"/>
  <c r="U707" i="2"/>
  <c r="X707" i="2" s="1"/>
  <c r="U708" i="2"/>
  <c r="X708" i="2" s="1"/>
  <c r="U709" i="2"/>
  <c r="X709" i="2" s="1"/>
  <c r="U710" i="2"/>
  <c r="X710" i="2" s="1"/>
  <c r="U711" i="2"/>
  <c r="X711" i="2" s="1"/>
  <c r="U712" i="2"/>
  <c r="X712" i="2" s="1"/>
  <c r="U713" i="2"/>
  <c r="X713" i="2" s="1"/>
  <c r="U714" i="2"/>
  <c r="X714" i="2" s="1"/>
  <c r="U715" i="2"/>
  <c r="X715" i="2" s="1"/>
  <c r="U716" i="2"/>
  <c r="X716" i="2" s="1"/>
  <c r="U717" i="2"/>
  <c r="X717" i="2" s="1"/>
  <c r="U718" i="2"/>
  <c r="X718" i="2" s="1"/>
  <c r="U719" i="2"/>
  <c r="X719" i="2" s="1"/>
  <c r="U720" i="2"/>
  <c r="X720" i="2" s="1"/>
  <c r="U721" i="2"/>
  <c r="X721" i="2" s="1"/>
  <c r="U722" i="2"/>
  <c r="X722" i="2" s="1"/>
  <c r="U723" i="2"/>
  <c r="X723" i="2" s="1"/>
  <c r="U724" i="2"/>
  <c r="X724" i="2" s="1"/>
  <c r="U725" i="2"/>
  <c r="X725" i="2" s="1"/>
  <c r="U726" i="2"/>
  <c r="X726" i="2" s="1"/>
  <c r="U727" i="2"/>
  <c r="X727" i="2" s="1"/>
  <c r="U728" i="2"/>
  <c r="X728" i="2" s="1"/>
  <c r="U729" i="2"/>
  <c r="X729" i="2" s="1"/>
  <c r="U730" i="2"/>
  <c r="X730" i="2" s="1"/>
  <c r="U731" i="2"/>
  <c r="X731" i="2" s="1"/>
  <c r="U732" i="2"/>
  <c r="X732" i="2" s="1"/>
  <c r="U733" i="2"/>
  <c r="X733" i="2" s="1"/>
  <c r="U734" i="2"/>
  <c r="X734" i="2" s="1"/>
  <c r="U735" i="2"/>
  <c r="X735" i="2" s="1"/>
  <c r="U736" i="2"/>
  <c r="X736" i="2" s="1"/>
  <c r="U737" i="2"/>
  <c r="X737" i="2" s="1"/>
  <c r="U738" i="2"/>
  <c r="X738" i="2" s="1"/>
  <c r="U739" i="2"/>
  <c r="X739" i="2" s="1"/>
  <c r="U740" i="2"/>
  <c r="X740" i="2" s="1"/>
  <c r="U741" i="2"/>
  <c r="X741" i="2" s="1"/>
  <c r="U742" i="2"/>
  <c r="X742" i="2" s="1"/>
  <c r="U743" i="2"/>
  <c r="X743" i="2" s="1"/>
  <c r="U744" i="2"/>
  <c r="X744" i="2" s="1"/>
  <c r="U745" i="2"/>
  <c r="X745" i="2" s="1"/>
  <c r="U746" i="2"/>
  <c r="X746" i="2" s="1"/>
  <c r="U747" i="2"/>
  <c r="X747" i="2" s="1"/>
  <c r="U748" i="2"/>
  <c r="X748" i="2" s="1"/>
  <c r="U749" i="2"/>
  <c r="X749" i="2" s="1"/>
  <c r="U750" i="2"/>
  <c r="X750" i="2" s="1"/>
  <c r="U751" i="2"/>
  <c r="X751" i="2" s="1"/>
  <c r="U752" i="2"/>
  <c r="X752" i="2" s="1"/>
  <c r="U753" i="2"/>
  <c r="X753" i="2" s="1"/>
  <c r="U754" i="2"/>
  <c r="X754" i="2" s="1"/>
  <c r="U755" i="2"/>
  <c r="X755" i="2" s="1"/>
  <c r="U756" i="2"/>
  <c r="X756" i="2" s="1"/>
  <c r="U757" i="2"/>
  <c r="X757" i="2" s="1"/>
  <c r="U758" i="2"/>
  <c r="X758" i="2" s="1"/>
  <c r="U759" i="2"/>
  <c r="X759" i="2" s="1"/>
  <c r="U760" i="2"/>
  <c r="X760" i="2" s="1"/>
  <c r="U761" i="2"/>
  <c r="X761" i="2" s="1"/>
  <c r="U762" i="2"/>
  <c r="X762" i="2" s="1"/>
  <c r="U763" i="2"/>
  <c r="X763" i="2" s="1"/>
  <c r="U764" i="2"/>
  <c r="X764" i="2" s="1"/>
  <c r="U765" i="2"/>
  <c r="X765" i="2" s="1"/>
  <c r="U766" i="2"/>
  <c r="X766" i="2" s="1"/>
  <c r="U767" i="2"/>
  <c r="X767" i="2" s="1"/>
  <c r="U768" i="2"/>
  <c r="X768" i="2" s="1"/>
  <c r="U769" i="2"/>
  <c r="X769" i="2" s="1"/>
  <c r="U770" i="2"/>
  <c r="X770" i="2" s="1"/>
  <c r="U771" i="2"/>
  <c r="X771" i="2" s="1"/>
  <c r="U772" i="2"/>
  <c r="X772" i="2" s="1"/>
  <c r="U773" i="2"/>
  <c r="X773" i="2" s="1"/>
  <c r="U774" i="2"/>
  <c r="X774" i="2" s="1"/>
  <c r="U775" i="2"/>
  <c r="X775" i="2" s="1"/>
  <c r="U776" i="2"/>
  <c r="X776" i="2" s="1"/>
  <c r="U777" i="2"/>
  <c r="X777" i="2" s="1"/>
  <c r="U778" i="2"/>
  <c r="X778" i="2" s="1"/>
  <c r="U779" i="2"/>
  <c r="X779" i="2" s="1"/>
  <c r="U780" i="2"/>
  <c r="X780" i="2" s="1"/>
  <c r="U781" i="2"/>
  <c r="X781" i="2" s="1"/>
  <c r="U782" i="2"/>
  <c r="X782" i="2" s="1"/>
  <c r="U783" i="2"/>
  <c r="X783" i="2" s="1"/>
  <c r="U784" i="2"/>
  <c r="X784" i="2" s="1"/>
  <c r="U785" i="2"/>
  <c r="X785" i="2" s="1"/>
  <c r="U786" i="2"/>
  <c r="X786" i="2" s="1"/>
  <c r="U787" i="2"/>
  <c r="X787" i="2" s="1"/>
  <c r="U788" i="2"/>
  <c r="X788" i="2" s="1"/>
  <c r="U789" i="2"/>
  <c r="X789" i="2" s="1"/>
  <c r="U790" i="2"/>
  <c r="X790" i="2" s="1"/>
  <c r="U791" i="2"/>
  <c r="X791" i="2" s="1"/>
  <c r="U792" i="2"/>
  <c r="X792" i="2" s="1"/>
  <c r="U793" i="2"/>
  <c r="X793" i="2" s="1"/>
  <c r="U794" i="2"/>
  <c r="X794" i="2" s="1"/>
  <c r="U795" i="2"/>
  <c r="X795" i="2" s="1"/>
  <c r="U796" i="2"/>
  <c r="X796" i="2" s="1"/>
  <c r="U797" i="2"/>
  <c r="X797" i="2" s="1"/>
  <c r="U798" i="2"/>
  <c r="X798" i="2" s="1"/>
  <c r="U799" i="2"/>
  <c r="X799" i="2" s="1"/>
  <c r="U800" i="2"/>
  <c r="X800" i="2" s="1"/>
  <c r="U801" i="2"/>
  <c r="X801" i="2" s="1"/>
  <c r="U802" i="2"/>
  <c r="X802" i="2" s="1"/>
  <c r="U803" i="2"/>
  <c r="X803" i="2" s="1"/>
  <c r="U804" i="2"/>
  <c r="X804" i="2" s="1"/>
  <c r="U805" i="2"/>
  <c r="X805" i="2" s="1"/>
  <c r="U806" i="2"/>
  <c r="X806" i="2" s="1"/>
  <c r="U807" i="2"/>
  <c r="X807" i="2" s="1"/>
  <c r="U808" i="2"/>
  <c r="X808" i="2" s="1"/>
  <c r="U809" i="2"/>
  <c r="X809" i="2" s="1"/>
  <c r="U810" i="2"/>
  <c r="X810" i="2" s="1"/>
  <c r="U811" i="2"/>
  <c r="X811" i="2" s="1"/>
  <c r="U812" i="2"/>
  <c r="X812" i="2" s="1"/>
  <c r="U813" i="2"/>
  <c r="X813" i="2" s="1"/>
  <c r="U814" i="2"/>
  <c r="X814" i="2" s="1"/>
  <c r="U815" i="2"/>
  <c r="X815" i="2" s="1"/>
  <c r="U816" i="2"/>
  <c r="X816" i="2" s="1"/>
  <c r="U817" i="2"/>
  <c r="X817" i="2" s="1"/>
  <c r="U818" i="2"/>
  <c r="X818" i="2" s="1"/>
  <c r="U819" i="2"/>
  <c r="X819" i="2" s="1"/>
  <c r="U820" i="2"/>
  <c r="X820" i="2" s="1"/>
  <c r="U821" i="2"/>
  <c r="X821" i="2" s="1"/>
  <c r="U822" i="2"/>
  <c r="X822" i="2" s="1"/>
  <c r="U823" i="2"/>
  <c r="X823" i="2" s="1"/>
  <c r="U824" i="2"/>
  <c r="X824" i="2" s="1"/>
  <c r="U825" i="2"/>
  <c r="X825" i="2" s="1"/>
  <c r="U826" i="2"/>
  <c r="X826" i="2" s="1"/>
  <c r="U827" i="2"/>
  <c r="X827" i="2" s="1"/>
  <c r="U828" i="2"/>
  <c r="X828" i="2" s="1"/>
  <c r="U829" i="2"/>
  <c r="X829" i="2" s="1"/>
  <c r="U830" i="2"/>
  <c r="X830" i="2" s="1"/>
  <c r="U831" i="2"/>
  <c r="X831" i="2" s="1"/>
  <c r="U832" i="2"/>
  <c r="X832" i="2" s="1"/>
  <c r="U833" i="2"/>
  <c r="X833" i="2" s="1"/>
  <c r="U834" i="2"/>
  <c r="X834" i="2" s="1"/>
  <c r="U835" i="2"/>
  <c r="X835" i="2" s="1"/>
  <c r="U836" i="2"/>
  <c r="X836" i="2" s="1"/>
  <c r="U837" i="2"/>
  <c r="X837" i="2" s="1"/>
  <c r="U838" i="2"/>
  <c r="X838" i="2" s="1"/>
  <c r="U839" i="2"/>
  <c r="X839" i="2" s="1"/>
  <c r="U840" i="2"/>
  <c r="X840" i="2" s="1"/>
  <c r="U841" i="2"/>
  <c r="X841" i="2" s="1"/>
  <c r="U842" i="2"/>
  <c r="X842" i="2" s="1"/>
  <c r="U843" i="2"/>
  <c r="X843" i="2" s="1"/>
  <c r="U844" i="2"/>
  <c r="X844" i="2" s="1"/>
  <c r="U845" i="2"/>
  <c r="X845" i="2" s="1"/>
  <c r="U846" i="2"/>
  <c r="X846" i="2" s="1"/>
  <c r="U847" i="2"/>
  <c r="X847" i="2" s="1"/>
  <c r="U848" i="2"/>
  <c r="X848" i="2" s="1"/>
  <c r="U849" i="2"/>
  <c r="X849" i="2" s="1"/>
  <c r="U850" i="2"/>
  <c r="X850" i="2" s="1"/>
  <c r="U851" i="2"/>
  <c r="X851" i="2" s="1"/>
  <c r="U852" i="2"/>
  <c r="X852" i="2" s="1"/>
  <c r="U853" i="2"/>
  <c r="X853" i="2" s="1"/>
  <c r="U854" i="2"/>
  <c r="X854" i="2" s="1"/>
  <c r="U855" i="2"/>
  <c r="X855" i="2" s="1"/>
  <c r="U856" i="2"/>
  <c r="X856" i="2" s="1"/>
  <c r="U857" i="2"/>
  <c r="X857" i="2" s="1"/>
  <c r="U858" i="2"/>
  <c r="X858" i="2" s="1"/>
  <c r="U859" i="2"/>
  <c r="X859" i="2" s="1"/>
  <c r="U860" i="2"/>
  <c r="X860" i="2" s="1"/>
  <c r="U861" i="2"/>
  <c r="X861" i="2" s="1"/>
  <c r="U862" i="2"/>
  <c r="X862" i="2" s="1"/>
  <c r="U863" i="2"/>
  <c r="X863" i="2" s="1"/>
  <c r="U864" i="2"/>
  <c r="X864" i="2" s="1"/>
  <c r="U865" i="2"/>
  <c r="X865" i="2" s="1"/>
  <c r="U866" i="2"/>
  <c r="X866" i="2" s="1"/>
  <c r="U867" i="2"/>
  <c r="X867" i="2" s="1"/>
  <c r="U868" i="2"/>
  <c r="X868" i="2" s="1"/>
  <c r="U869" i="2"/>
  <c r="X869" i="2" s="1"/>
  <c r="U870" i="2"/>
  <c r="X870" i="2" s="1"/>
  <c r="U871" i="2"/>
  <c r="X871" i="2" s="1"/>
  <c r="U872" i="2"/>
  <c r="X872" i="2" s="1"/>
  <c r="U873" i="2"/>
  <c r="X873" i="2" s="1"/>
  <c r="U874" i="2"/>
  <c r="X874" i="2" s="1"/>
  <c r="U875" i="2"/>
  <c r="X875" i="2" s="1"/>
  <c r="U876" i="2"/>
  <c r="X876" i="2" s="1"/>
  <c r="U877" i="2"/>
  <c r="X877" i="2" s="1"/>
  <c r="U878" i="2"/>
  <c r="X878" i="2" s="1"/>
  <c r="U879" i="2"/>
  <c r="X879" i="2" s="1"/>
  <c r="U880" i="2"/>
  <c r="X880" i="2" s="1"/>
  <c r="U881" i="2"/>
  <c r="X881" i="2" s="1"/>
  <c r="U882" i="2"/>
  <c r="X882" i="2" s="1"/>
  <c r="U883" i="2"/>
  <c r="X883" i="2" s="1"/>
  <c r="U884" i="2"/>
  <c r="X884" i="2" s="1"/>
  <c r="U885" i="2"/>
  <c r="X885" i="2" s="1"/>
  <c r="U886" i="2"/>
  <c r="X886" i="2" s="1"/>
  <c r="U887" i="2"/>
  <c r="X887" i="2" s="1"/>
  <c r="U888" i="2"/>
  <c r="X888" i="2" s="1"/>
  <c r="U889" i="2"/>
  <c r="X889" i="2" s="1"/>
  <c r="U890" i="2"/>
  <c r="X890" i="2" s="1"/>
  <c r="U891" i="2"/>
  <c r="X891" i="2" s="1"/>
  <c r="U892" i="2"/>
  <c r="X892" i="2" s="1"/>
  <c r="U893" i="2"/>
  <c r="X893" i="2" s="1"/>
  <c r="U894" i="2"/>
  <c r="X894" i="2" s="1"/>
  <c r="U895" i="2"/>
  <c r="X895" i="2" s="1"/>
  <c r="U896" i="2"/>
  <c r="X896" i="2" s="1"/>
  <c r="U897" i="2"/>
  <c r="X897" i="2" s="1"/>
  <c r="U898" i="2"/>
  <c r="X898" i="2" s="1"/>
  <c r="U899" i="2"/>
  <c r="X899" i="2" s="1"/>
  <c r="U900" i="2"/>
  <c r="X900" i="2" s="1"/>
  <c r="U901" i="2"/>
  <c r="X901" i="2" s="1"/>
  <c r="U902" i="2"/>
  <c r="X902" i="2" s="1"/>
  <c r="U903" i="2"/>
  <c r="X903" i="2" s="1"/>
  <c r="U904" i="2"/>
  <c r="X904" i="2" s="1"/>
  <c r="U905" i="2"/>
  <c r="X905" i="2" s="1"/>
  <c r="U906" i="2"/>
  <c r="X906" i="2" s="1"/>
  <c r="U907" i="2"/>
  <c r="X907" i="2" s="1"/>
  <c r="U908" i="2"/>
  <c r="X908" i="2" s="1"/>
  <c r="U909" i="2"/>
  <c r="X909" i="2" s="1"/>
  <c r="U910" i="2"/>
  <c r="X910" i="2" s="1"/>
  <c r="U911" i="2"/>
  <c r="X911" i="2" s="1"/>
  <c r="U912" i="2"/>
  <c r="X912" i="2" s="1"/>
  <c r="U913" i="2"/>
  <c r="X913" i="2" s="1"/>
  <c r="U914" i="2"/>
  <c r="X914" i="2" s="1"/>
  <c r="U915" i="2"/>
  <c r="X915" i="2" s="1"/>
  <c r="U916" i="2"/>
  <c r="X916" i="2" s="1"/>
  <c r="U917" i="2"/>
  <c r="X917" i="2" s="1"/>
  <c r="U918" i="2"/>
  <c r="X918" i="2" s="1"/>
  <c r="U919" i="2"/>
  <c r="X919" i="2" s="1"/>
  <c r="U920" i="2"/>
  <c r="X920" i="2" s="1"/>
  <c r="U921" i="2"/>
  <c r="X921" i="2" s="1"/>
  <c r="U922" i="2"/>
  <c r="X922" i="2" s="1"/>
  <c r="U923" i="2"/>
  <c r="X923" i="2" s="1"/>
  <c r="U924" i="2"/>
  <c r="X924" i="2" s="1"/>
  <c r="U925" i="2"/>
  <c r="X925" i="2" s="1"/>
  <c r="U926" i="2"/>
  <c r="X926" i="2" s="1"/>
  <c r="U927" i="2"/>
  <c r="X927" i="2" s="1"/>
  <c r="U928" i="2"/>
  <c r="X928" i="2" s="1"/>
  <c r="U929" i="2"/>
  <c r="X929" i="2" s="1"/>
  <c r="U930" i="2"/>
  <c r="X930" i="2" s="1"/>
  <c r="U931" i="2"/>
  <c r="X931" i="2" s="1"/>
  <c r="U932" i="2"/>
  <c r="X932" i="2" s="1"/>
  <c r="U933" i="2"/>
  <c r="X933" i="2" s="1"/>
  <c r="U934" i="2"/>
  <c r="X934" i="2" s="1"/>
  <c r="U935" i="2"/>
  <c r="X935" i="2" s="1"/>
  <c r="U936" i="2"/>
  <c r="X936" i="2" s="1"/>
  <c r="U937" i="2"/>
  <c r="X937" i="2" s="1"/>
  <c r="U938" i="2"/>
  <c r="X938" i="2" s="1"/>
  <c r="U939" i="2"/>
  <c r="X939" i="2" s="1"/>
  <c r="U940" i="2"/>
  <c r="X940" i="2" s="1"/>
  <c r="U941" i="2"/>
  <c r="X941" i="2" s="1"/>
  <c r="U942" i="2"/>
  <c r="X942" i="2" s="1"/>
  <c r="U943" i="2"/>
  <c r="X943" i="2" s="1"/>
  <c r="U944" i="2"/>
  <c r="X944" i="2" s="1"/>
  <c r="U945" i="2"/>
  <c r="X945" i="2" s="1"/>
  <c r="U946" i="2"/>
  <c r="X946" i="2" s="1"/>
  <c r="U947" i="2"/>
  <c r="X947" i="2" s="1"/>
  <c r="U948" i="2"/>
  <c r="X948" i="2" s="1"/>
  <c r="U949" i="2"/>
  <c r="X949" i="2" s="1"/>
  <c r="U950" i="2"/>
  <c r="X950" i="2" s="1"/>
  <c r="U951" i="2"/>
  <c r="X951" i="2" s="1"/>
  <c r="U952" i="2"/>
  <c r="X952" i="2" s="1"/>
  <c r="U953" i="2"/>
  <c r="X953" i="2" s="1"/>
  <c r="U954" i="2"/>
  <c r="X954" i="2" s="1"/>
  <c r="U955" i="2"/>
  <c r="X955" i="2" s="1"/>
  <c r="U956" i="2"/>
  <c r="X956" i="2" s="1"/>
  <c r="U957" i="2"/>
  <c r="X957" i="2" s="1"/>
  <c r="U958" i="2"/>
  <c r="X958" i="2" s="1"/>
  <c r="U959" i="2"/>
  <c r="X959" i="2" s="1"/>
  <c r="U960" i="2"/>
  <c r="X960" i="2" s="1"/>
  <c r="U961" i="2"/>
  <c r="X961" i="2" s="1"/>
  <c r="U962" i="2"/>
  <c r="X962" i="2" s="1"/>
  <c r="U963" i="2"/>
  <c r="X963" i="2" s="1"/>
  <c r="U964" i="2"/>
  <c r="X964" i="2" s="1"/>
  <c r="U965" i="2"/>
  <c r="X965" i="2" s="1"/>
  <c r="U966" i="2"/>
  <c r="X966" i="2" s="1"/>
  <c r="U967" i="2"/>
  <c r="X967" i="2" s="1"/>
  <c r="U968" i="2"/>
  <c r="X968" i="2" s="1"/>
  <c r="U969" i="2"/>
  <c r="X969" i="2" s="1"/>
  <c r="U970" i="2"/>
  <c r="X970" i="2" s="1"/>
  <c r="U971" i="2"/>
  <c r="X971" i="2" s="1"/>
  <c r="U972" i="2"/>
  <c r="X972" i="2" s="1"/>
  <c r="U973" i="2"/>
  <c r="X973" i="2" s="1"/>
  <c r="U974" i="2"/>
  <c r="X974" i="2" s="1"/>
  <c r="U975" i="2"/>
  <c r="X975" i="2" s="1"/>
  <c r="U976" i="2"/>
  <c r="X976" i="2" s="1"/>
  <c r="U977" i="2"/>
  <c r="X977" i="2" s="1"/>
  <c r="U978" i="2"/>
  <c r="X978" i="2" s="1"/>
  <c r="U979" i="2"/>
  <c r="X979" i="2" s="1"/>
  <c r="U980" i="2"/>
  <c r="X980" i="2" s="1"/>
  <c r="U981" i="2"/>
  <c r="X981" i="2" s="1"/>
  <c r="U982" i="2"/>
  <c r="X982" i="2" s="1"/>
  <c r="U983" i="2"/>
  <c r="X983" i="2" s="1"/>
  <c r="U984" i="2"/>
  <c r="X984" i="2" s="1"/>
  <c r="U985" i="2"/>
  <c r="X985" i="2" s="1"/>
  <c r="U986" i="2"/>
  <c r="X986" i="2" s="1"/>
  <c r="U987" i="2"/>
  <c r="X987" i="2" s="1"/>
  <c r="U988" i="2"/>
  <c r="X988" i="2" s="1"/>
  <c r="U989" i="2"/>
  <c r="X989" i="2" s="1"/>
  <c r="U990" i="2"/>
  <c r="X990" i="2" s="1"/>
  <c r="U991" i="2"/>
  <c r="X991" i="2" s="1"/>
  <c r="U992" i="2"/>
  <c r="X992" i="2" s="1"/>
  <c r="U993" i="2"/>
  <c r="X993" i="2" s="1"/>
  <c r="U994" i="2"/>
  <c r="X994" i="2" s="1"/>
  <c r="U995" i="2"/>
  <c r="X995" i="2" s="1"/>
  <c r="U996" i="2"/>
  <c r="X996" i="2" s="1"/>
  <c r="U997" i="2"/>
  <c r="X997" i="2" s="1"/>
  <c r="U998" i="2"/>
  <c r="X998" i="2" s="1"/>
  <c r="U999" i="2"/>
  <c r="X999" i="2" s="1"/>
  <c r="U1000" i="2"/>
  <c r="X1000" i="2" s="1"/>
  <c r="U1001" i="2"/>
  <c r="X1001" i="2" s="1"/>
  <c r="U1002" i="2"/>
  <c r="X1002" i="2" s="1"/>
  <c r="U1003" i="2"/>
  <c r="X1003" i="2" s="1"/>
  <c r="U1004" i="2"/>
  <c r="X1004" i="2" s="1"/>
  <c r="U1005" i="2"/>
  <c r="X1005" i="2" s="1"/>
  <c r="U1006" i="2"/>
  <c r="X1006" i="2" s="1"/>
  <c r="U1007" i="2"/>
  <c r="X1007" i="2" s="1"/>
  <c r="U1008" i="2"/>
  <c r="X1008" i="2" s="1"/>
  <c r="U1009" i="2"/>
  <c r="X1009" i="2" s="1"/>
  <c r="U1010" i="2"/>
  <c r="X1010" i="2" s="1"/>
  <c r="U1011" i="2"/>
  <c r="X1011" i="2" s="1"/>
  <c r="U1012" i="2"/>
  <c r="X1012" i="2" s="1"/>
  <c r="U1013" i="2"/>
  <c r="X1013" i="2" s="1"/>
  <c r="U1014" i="2"/>
  <c r="X1014" i="2" s="1"/>
  <c r="U1015" i="2"/>
  <c r="X1015" i="2" s="1"/>
  <c r="U1016" i="2"/>
  <c r="X1016" i="2" s="1"/>
  <c r="U1017" i="2"/>
  <c r="X1017" i="2" s="1"/>
  <c r="U1018" i="2"/>
  <c r="X1018" i="2" s="1"/>
  <c r="U1019" i="2"/>
  <c r="X1019" i="2" s="1"/>
  <c r="U1020" i="2"/>
  <c r="X1020" i="2" s="1"/>
  <c r="U1021" i="2"/>
  <c r="X1021" i="2" s="1"/>
  <c r="U1022" i="2"/>
  <c r="X1022" i="2" s="1"/>
  <c r="U1023" i="2"/>
  <c r="X1023" i="2" s="1"/>
  <c r="U1024" i="2"/>
  <c r="X1024" i="2" s="1"/>
  <c r="U1025" i="2"/>
  <c r="X1025" i="2" s="1"/>
  <c r="U1026" i="2"/>
  <c r="X1026" i="2" s="1"/>
  <c r="U1027" i="2"/>
  <c r="X1027" i="2" s="1"/>
  <c r="U1028" i="2"/>
  <c r="X1028" i="2" s="1"/>
  <c r="U1029" i="2"/>
  <c r="X1029" i="2" s="1"/>
  <c r="U1030" i="2"/>
  <c r="X1030" i="2" s="1"/>
  <c r="U1031" i="2"/>
  <c r="X1031" i="2" s="1"/>
  <c r="U1032" i="2"/>
  <c r="X1032" i="2" s="1"/>
  <c r="U1033" i="2"/>
  <c r="X1033" i="2" s="1"/>
  <c r="U1034" i="2"/>
  <c r="X1034" i="2" s="1"/>
  <c r="U1035" i="2"/>
  <c r="X1035" i="2" s="1"/>
  <c r="U1036" i="2"/>
  <c r="X1036" i="2" s="1"/>
  <c r="U1037" i="2"/>
  <c r="X1037" i="2" s="1"/>
  <c r="U1038" i="2"/>
  <c r="X1038" i="2" s="1"/>
  <c r="U1039" i="2"/>
  <c r="X1039" i="2" s="1"/>
  <c r="U1040" i="2"/>
  <c r="X1040" i="2" s="1"/>
  <c r="U1041" i="2"/>
  <c r="X1041" i="2" s="1"/>
  <c r="U1042" i="2"/>
  <c r="X1042" i="2" s="1"/>
  <c r="U1043" i="2"/>
  <c r="X1043" i="2" s="1"/>
  <c r="U1044" i="2"/>
  <c r="X1044" i="2" s="1"/>
  <c r="U1045" i="2"/>
  <c r="X1045" i="2" s="1"/>
  <c r="U1046" i="2"/>
  <c r="X1046" i="2" s="1"/>
  <c r="U1047" i="2"/>
  <c r="X1047" i="2" s="1"/>
  <c r="U1048" i="2"/>
  <c r="X1048" i="2" s="1"/>
  <c r="U1049" i="2"/>
  <c r="X1049" i="2" s="1"/>
  <c r="U1050" i="2"/>
  <c r="X1050" i="2" s="1"/>
  <c r="U1051" i="2"/>
  <c r="X1051" i="2" s="1"/>
  <c r="U1052" i="2"/>
  <c r="X1052" i="2" s="1"/>
  <c r="U1053" i="2"/>
  <c r="X1053" i="2" s="1"/>
  <c r="U1054" i="2"/>
  <c r="X1054" i="2" s="1"/>
  <c r="U1055" i="2"/>
  <c r="X1055" i="2" s="1"/>
  <c r="U1056" i="2"/>
  <c r="X1056" i="2" s="1"/>
  <c r="U1057" i="2"/>
  <c r="X1057" i="2" s="1"/>
  <c r="U1058" i="2"/>
  <c r="X1058" i="2" s="1"/>
  <c r="U1059" i="2"/>
  <c r="X1059" i="2" s="1"/>
  <c r="U1060" i="2"/>
  <c r="X1060" i="2" s="1"/>
  <c r="U1061" i="2"/>
  <c r="X1061" i="2" s="1"/>
  <c r="U1062" i="2"/>
  <c r="X1062" i="2" s="1"/>
  <c r="U1063" i="2"/>
  <c r="X1063" i="2" s="1"/>
  <c r="U1064" i="2"/>
  <c r="X1064" i="2" s="1"/>
  <c r="U1065" i="2"/>
  <c r="X1065" i="2" s="1"/>
  <c r="U1066" i="2"/>
  <c r="X1066" i="2" s="1"/>
  <c r="U1067" i="2"/>
  <c r="X1067" i="2" s="1"/>
  <c r="U1068" i="2"/>
  <c r="X1068" i="2" s="1"/>
  <c r="U1069" i="2"/>
  <c r="X1069" i="2" s="1"/>
  <c r="U1070" i="2"/>
  <c r="X1070" i="2" s="1"/>
  <c r="U1071" i="2"/>
  <c r="X1071" i="2" s="1"/>
  <c r="U1072" i="2"/>
  <c r="X1072" i="2" s="1"/>
  <c r="U1073" i="2"/>
  <c r="X1073" i="2" s="1"/>
  <c r="U1074" i="2"/>
  <c r="X1074" i="2" s="1"/>
  <c r="U1075" i="2"/>
  <c r="X1075" i="2" s="1"/>
  <c r="U1076" i="2"/>
  <c r="X1076" i="2" s="1"/>
  <c r="U1077" i="2"/>
  <c r="X1077" i="2" s="1"/>
  <c r="U1078" i="2"/>
  <c r="X1078" i="2" s="1"/>
  <c r="U1079" i="2"/>
  <c r="X1079" i="2" s="1"/>
  <c r="U1080" i="2"/>
  <c r="X1080" i="2" s="1"/>
  <c r="U1081" i="2"/>
  <c r="X1081" i="2" s="1"/>
  <c r="U1082" i="2"/>
  <c r="X1082" i="2" s="1"/>
  <c r="U1083" i="2"/>
  <c r="X1083" i="2" s="1"/>
  <c r="U1084" i="2"/>
  <c r="X1084" i="2" s="1"/>
  <c r="U1085" i="2"/>
  <c r="X1085" i="2" s="1"/>
  <c r="U1086" i="2"/>
  <c r="X1086" i="2" s="1"/>
  <c r="U1087" i="2"/>
  <c r="X1087" i="2" s="1"/>
  <c r="U1088" i="2"/>
  <c r="X1088" i="2" s="1"/>
  <c r="U1089" i="2"/>
  <c r="X1089" i="2" s="1"/>
  <c r="U1090" i="2"/>
  <c r="X1090" i="2" s="1"/>
  <c r="U1091" i="2"/>
  <c r="X1091" i="2" s="1"/>
  <c r="U1092" i="2"/>
  <c r="X1092" i="2" s="1"/>
  <c r="U1093" i="2"/>
  <c r="X1093" i="2" s="1"/>
  <c r="U1094" i="2"/>
  <c r="X1094" i="2" s="1"/>
  <c r="U1095" i="2"/>
  <c r="X1095" i="2" s="1"/>
  <c r="U1096" i="2"/>
  <c r="X1096" i="2" s="1"/>
  <c r="U1097" i="2"/>
  <c r="X1097" i="2" s="1"/>
  <c r="U1098" i="2"/>
  <c r="X1098" i="2" s="1"/>
  <c r="U1099" i="2"/>
  <c r="X1099" i="2" s="1"/>
  <c r="U1100" i="2"/>
  <c r="X1100" i="2" s="1"/>
  <c r="U1101" i="2"/>
  <c r="X1101" i="2" s="1"/>
  <c r="U1102" i="2"/>
  <c r="X1102" i="2" s="1"/>
  <c r="U1103" i="2"/>
  <c r="X1103" i="2" s="1"/>
  <c r="U1104" i="2"/>
  <c r="X1104" i="2" s="1"/>
  <c r="U1105" i="2"/>
  <c r="X1105" i="2" s="1"/>
  <c r="U1106" i="2"/>
  <c r="X1106" i="2" s="1"/>
  <c r="U1107" i="2"/>
  <c r="X1107" i="2" s="1"/>
  <c r="U1108" i="2"/>
  <c r="X1108" i="2" s="1"/>
  <c r="U1109" i="2"/>
  <c r="X1109" i="2" s="1"/>
  <c r="U1110" i="2"/>
  <c r="X1110" i="2" s="1"/>
  <c r="U1111" i="2"/>
  <c r="X1111" i="2" s="1"/>
  <c r="U1112" i="2"/>
  <c r="X1112" i="2" s="1"/>
  <c r="U1113" i="2"/>
  <c r="X1113" i="2" s="1"/>
  <c r="U1114" i="2"/>
  <c r="X1114" i="2" s="1"/>
  <c r="U1115" i="2"/>
  <c r="X1115" i="2" s="1"/>
  <c r="U1116" i="2"/>
  <c r="X1116" i="2" s="1"/>
  <c r="U1117" i="2"/>
  <c r="X1117" i="2" s="1"/>
  <c r="U1118" i="2"/>
  <c r="X1118" i="2" s="1"/>
  <c r="U1119" i="2"/>
  <c r="X1119" i="2" s="1"/>
  <c r="U1120" i="2"/>
  <c r="X1120" i="2" s="1"/>
  <c r="U1121" i="2"/>
  <c r="X1121" i="2" s="1"/>
  <c r="U1122" i="2"/>
  <c r="X1122" i="2" s="1"/>
  <c r="U1123" i="2"/>
  <c r="X1123" i="2" s="1"/>
  <c r="U1124" i="2"/>
  <c r="X1124" i="2" s="1"/>
  <c r="U1125" i="2"/>
  <c r="X1125" i="2" s="1"/>
  <c r="U1126" i="2"/>
  <c r="X1126" i="2" s="1"/>
  <c r="U1127" i="2"/>
  <c r="X1127" i="2" s="1"/>
  <c r="U1128" i="2"/>
  <c r="X1128" i="2" s="1"/>
  <c r="U1129" i="2"/>
  <c r="X1129" i="2" s="1"/>
  <c r="U1130" i="2"/>
  <c r="X1130" i="2" s="1"/>
  <c r="U1131" i="2"/>
  <c r="X1131" i="2" s="1"/>
  <c r="U1132" i="2"/>
  <c r="X1132" i="2" s="1"/>
  <c r="U1133" i="2"/>
  <c r="X1133" i="2" s="1"/>
  <c r="U1134" i="2"/>
  <c r="X1134" i="2" s="1"/>
  <c r="U1135" i="2"/>
  <c r="X1135" i="2" s="1"/>
  <c r="U1136" i="2"/>
  <c r="X1136" i="2" s="1"/>
  <c r="U1137" i="2"/>
  <c r="X1137" i="2" s="1"/>
  <c r="U1138" i="2"/>
  <c r="X1138" i="2" s="1"/>
  <c r="U1139" i="2"/>
  <c r="X1139" i="2" s="1"/>
  <c r="U1140" i="2"/>
  <c r="X1140" i="2" s="1"/>
  <c r="U1141" i="2"/>
  <c r="X1141" i="2" s="1"/>
  <c r="U1142" i="2"/>
  <c r="X1142" i="2" s="1"/>
  <c r="U1143" i="2"/>
  <c r="X1143" i="2" s="1"/>
  <c r="U1144" i="2"/>
  <c r="X1144" i="2" s="1"/>
  <c r="U1145" i="2"/>
  <c r="X1145" i="2" s="1"/>
  <c r="U1146" i="2"/>
  <c r="X1146" i="2" s="1"/>
  <c r="U1147" i="2"/>
  <c r="X1147" i="2" s="1"/>
  <c r="U1148" i="2"/>
  <c r="X1148" i="2" s="1"/>
  <c r="U1149" i="2"/>
  <c r="X1149" i="2" s="1"/>
  <c r="U1150" i="2"/>
  <c r="X1150" i="2" s="1"/>
  <c r="U1151" i="2"/>
  <c r="X1151" i="2" s="1"/>
  <c r="U1152" i="2"/>
  <c r="X1152" i="2" s="1"/>
  <c r="U1153" i="2"/>
  <c r="X1153" i="2" s="1"/>
  <c r="U1154" i="2"/>
  <c r="X1154" i="2" s="1"/>
  <c r="U1155" i="2"/>
  <c r="X1155" i="2" s="1"/>
  <c r="U1156" i="2"/>
  <c r="X1156" i="2" s="1"/>
  <c r="U1157" i="2"/>
  <c r="X1157" i="2" s="1"/>
  <c r="U1158" i="2"/>
  <c r="X1158" i="2" s="1"/>
  <c r="U1159" i="2"/>
  <c r="X1159" i="2" s="1"/>
  <c r="U1160" i="2"/>
  <c r="X1160" i="2" s="1"/>
  <c r="U1161" i="2"/>
  <c r="X1161" i="2" s="1"/>
  <c r="U1162" i="2"/>
  <c r="X1162" i="2" s="1"/>
  <c r="U1163" i="2"/>
  <c r="X1163" i="2" s="1"/>
  <c r="U1164" i="2"/>
  <c r="X1164" i="2" s="1"/>
  <c r="U1165" i="2"/>
  <c r="X1165" i="2" s="1"/>
  <c r="U1166" i="2"/>
  <c r="X1166" i="2" s="1"/>
  <c r="U1167" i="2"/>
  <c r="X1167" i="2" s="1"/>
  <c r="U1168" i="2"/>
  <c r="X1168" i="2" s="1"/>
  <c r="U1169" i="2"/>
  <c r="X1169" i="2" s="1"/>
  <c r="U1170" i="2"/>
  <c r="X1170" i="2" s="1"/>
  <c r="U1171" i="2"/>
  <c r="X1171" i="2" s="1"/>
  <c r="U1172" i="2"/>
  <c r="X1172" i="2" s="1"/>
  <c r="U1173" i="2"/>
  <c r="X1173" i="2" s="1"/>
  <c r="U1174" i="2"/>
  <c r="X1174" i="2" s="1"/>
  <c r="U1175" i="2"/>
  <c r="X1175" i="2" s="1"/>
  <c r="U1176" i="2"/>
  <c r="X1176" i="2" s="1"/>
  <c r="U1177" i="2"/>
  <c r="X1177" i="2" s="1"/>
  <c r="U1178" i="2"/>
  <c r="X1178" i="2" s="1"/>
  <c r="U1179" i="2"/>
  <c r="X1179" i="2" s="1"/>
  <c r="U1180" i="2"/>
  <c r="X1180" i="2" s="1"/>
  <c r="U1181" i="2"/>
  <c r="X1181" i="2" s="1"/>
  <c r="U1182" i="2"/>
  <c r="X1182" i="2" s="1"/>
  <c r="U1183" i="2"/>
  <c r="X1183" i="2" s="1"/>
  <c r="U1184" i="2"/>
  <c r="X1184" i="2" s="1"/>
  <c r="U1185" i="2"/>
  <c r="X1185" i="2" s="1"/>
  <c r="U1186" i="2"/>
  <c r="X1186" i="2" s="1"/>
  <c r="U1187" i="2"/>
  <c r="X1187" i="2" s="1"/>
  <c r="U1188" i="2"/>
  <c r="X1188" i="2" s="1"/>
  <c r="U1189" i="2"/>
  <c r="X1189" i="2" s="1"/>
  <c r="U1190" i="2"/>
  <c r="X1190" i="2" s="1"/>
  <c r="U1191" i="2"/>
  <c r="X1191" i="2" s="1"/>
  <c r="U1192" i="2"/>
  <c r="X1192" i="2" s="1"/>
  <c r="U1193" i="2"/>
  <c r="X1193" i="2" s="1"/>
  <c r="U1194" i="2"/>
  <c r="X1194" i="2" s="1"/>
  <c r="U1195" i="2"/>
  <c r="X1195" i="2" s="1"/>
  <c r="U1196" i="2"/>
  <c r="X1196" i="2" s="1"/>
  <c r="U1197" i="2"/>
  <c r="X1197" i="2" s="1"/>
  <c r="U1198" i="2"/>
  <c r="X1198" i="2" s="1"/>
  <c r="U1199" i="2"/>
  <c r="X1199" i="2" s="1"/>
  <c r="U1200" i="2"/>
  <c r="X1200" i="2" s="1"/>
  <c r="U1201" i="2"/>
  <c r="X1201" i="2" s="1"/>
  <c r="U1202" i="2"/>
  <c r="X1202" i="2" s="1"/>
  <c r="U1203" i="2"/>
  <c r="X1203" i="2" s="1"/>
  <c r="U1204" i="2"/>
  <c r="X1204" i="2" s="1"/>
  <c r="U1205" i="2"/>
  <c r="X1205" i="2" s="1"/>
  <c r="U1206" i="2"/>
  <c r="X1206" i="2" s="1"/>
  <c r="U1207" i="2"/>
  <c r="X1207" i="2" s="1"/>
  <c r="U1208" i="2"/>
  <c r="X1208" i="2" s="1"/>
  <c r="U1209" i="2"/>
  <c r="X1209" i="2" s="1"/>
  <c r="U1210" i="2"/>
  <c r="X1210" i="2" s="1"/>
  <c r="U1211" i="2"/>
  <c r="X1211" i="2" s="1"/>
  <c r="U1212" i="2"/>
  <c r="X1212" i="2" s="1"/>
  <c r="U1213" i="2"/>
  <c r="X1213" i="2" s="1"/>
  <c r="U1214" i="2"/>
  <c r="X1214" i="2" s="1"/>
  <c r="U1215" i="2"/>
  <c r="X1215" i="2" s="1"/>
  <c r="U1216" i="2"/>
  <c r="X1216" i="2" s="1"/>
  <c r="U1217" i="2"/>
  <c r="X1217" i="2" s="1"/>
  <c r="U1218" i="2"/>
  <c r="X1218" i="2" s="1"/>
  <c r="U1219" i="2"/>
  <c r="X1219" i="2" s="1"/>
  <c r="U1220" i="2"/>
  <c r="X1220" i="2" s="1"/>
  <c r="U1221" i="2"/>
  <c r="X1221" i="2" s="1"/>
  <c r="U1222" i="2"/>
  <c r="X1222" i="2" s="1"/>
  <c r="U1223" i="2"/>
  <c r="X1223" i="2" s="1"/>
  <c r="U1224" i="2"/>
  <c r="X1224" i="2" s="1"/>
  <c r="U1225" i="2"/>
  <c r="X1225" i="2" s="1"/>
  <c r="U1226" i="2"/>
  <c r="X1226" i="2" s="1"/>
  <c r="U1227" i="2"/>
  <c r="X1227" i="2" s="1"/>
  <c r="U1228" i="2"/>
  <c r="X1228" i="2" s="1"/>
  <c r="U1229" i="2"/>
  <c r="X1229" i="2" s="1"/>
  <c r="U1230" i="2"/>
  <c r="X1230" i="2" s="1"/>
  <c r="U1231" i="2"/>
  <c r="X1231" i="2" s="1"/>
  <c r="U1232" i="2"/>
  <c r="X1232" i="2" s="1"/>
  <c r="U1233" i="2"/>
  <c r="X1233" i="2" s="1"/>
  <c r="U1234" i="2"/>
  <c r="X1234" i="2" s="1"/>
  <c r="U1235" i="2"/>
  <c r="X1235" i="2" s="1"/>
  <c r="U1236" i="2"/>
  <c r="X1236" i="2" s="1"/>
  <c r="U1237" i="2"/>
  <c r="X1237" i="2" s="1"/>
  <c r="U1238" i="2"/>
  <c r="X1238" i="2" s="1"/>
  <c r="U1239" i="2"/>
  <c r="X1239" i="2" s="1"/>
  <c r="U1240" i="2"/>
  <c r="X1240" i="2" s="1"/>
  <c r="U1241" i="2"/>
  <c r="X1241" i="2" s="1"/>
  <c r="U1242" i="2"/>
  <c r="X1242" i="2" s="1"/>
  <c r="U1243" i="2"/>
  <c r="X1243" i="2" s="1"/>
  <c r="U1244" i="2"/>
  <c r="X1244" i="2" s="1"/>
  <c r="U1245" i="2"/>
  <c r="X1245" i="2" s="1"/>
  <c r="U1246" i="2"/>
  <c r="X1246" i="2" s="1"/>
  <c r="U1247" i="2"/>
  <c r="X1247" i="2" s="1"/>
  <c r="U1248" i="2"/>
  <c r="X1248" i="2" s="1"/>
  <c r="U1249" i="2"/>
  <c r="X1249" i="2" s="1"/>
  <c r="U1250" i="2"/>
  <c r="X1250" i="2" s="1"/>
  <c r="U1251" i="2"/>
  <c r="X1251" i="2" s="1"/>
  <c r="U1252" i="2"/>
  <c r="X1252" i="2" s="1"/>
  <c r="U1253" i="2"/>
  <c r="X1253" i="2" s="1"/>
  <c r="U1254" i="2"/>
  <c r="X1254" i="2" s="1"/>
  <c r="U1255" i="2"/>
  <c r="X1255" i="2" s="1"/>
  <c r="U1256" i="2"/>
  <c r="X1256" i="2" s="1"/>
  <c r="U1257" i="2"/>
  <c r="X1257" i="2" s="1"/>
  <c r="U1258" i="2"/>
  <c r="X1258" i="2" s="1"/>
  <c r="U1259" i="2"/>
  <c r="X1259" i="2" s="1"/>
  <c r="U1260" i="2"/>
  <c r="X1260" i="2" s="1"/>
  <c r="U1261" i="2"/>
  <c r="X1261" i="2" s="1"/>
  <c r="U1262" i="2"/>
  <c r="X1262" i="2" s="1"/>
  <c r="U1263" i="2"/>
  <c r="X1263" i="2" s="1"/>
  <c r="U1264" i="2"/>
  <c r="X1264" i="2" s="1"/>
  <c r="U1265" i="2"/>
  <c r="X1265" i="2" s="1"/>
  <c r="U1266" i="2"/>
  <c r="X1266" i="2" s="1"/>
  <c r="U1267" i="2"/>
  <c r="X1267" i="2" s="1"/>
  <c r="U1268" i="2"/>
  <c r="X1268" i="2" s="1"/>
  <c r="U1269" i="2"/>
  <c r="X1269" i="2" s="1"/>
  <c r="U1270" i="2"/>
  <c r="X1270" i="2" s="1"/>
  <c r="U1271" i="2"/>
  <c r="X1271" i="2" s="1"/>
  <c r="U1272" i="2"/>
  <c r="X1272" i="2" s="1"/>
  <c r="U1273" i="2"/>
  <c r="X1273" i="2" s="1"/>
  <c r="U1274" i="2"/>
  <c r="X1274" i="2" s="1"/>
  <c r="U1275" i="2"/>
  <c r="X1275" i="2" s="1"/>
  <c r="U1276" i="2"/>
  <c r="X1276" i="2" s="1"/>
  <c r="U1277" i="2"/>
  <c r="X1277" i="2" s="1"/>
  <c r="U1278" i="2"/>
  <c r="X1278" i="2" s="1"/>
  <c r="U1279" i="2"/>
  <c r="X1279" i="2" s="1"/>
  <c r="U1280" i="2"/>
  <c r="X1280" i="2" s="1"/>
  <c r="U1281" i="2"/>
  <c r="X1281" i="2" s="1"/>
  <c r="U1282" i="2"/>
  <c r="X1282" i="2" s="1"/>
  <c r="U1283" i="2"/>
  <c r="X1283" i="2" s="1"/>
  <c r="U1284" i="2"/>
  <c r="X1284" i="2" s="1"/>
  <c r="U1285" i="2"/>
  <c r="X1285" i="2" s="1"/>
  <c r="U1286" i="2"/>
  <c r="X1286" i="2" s="1"/>
  <c r="U1287" i="2"/>
  <c r="X1287" i="2" s="1"/>
  <c r="U1288" i="2"/>
  <c r="X1288" i="2" s="1"/>
  <c r="U1289" i="2"/>
  <c r="X1289" i="2" s="1"/>
  <c r="U1290" i="2"/>
  <c r="X1290" i="2" s="1"/>
  <c r="U1291" i="2"/>
  <c r="X1291" i="2" s="1"/>
  <c r="U1292" i="2"/>
  <c r="X1292" i="2" s="1"/>
  <c r="U1293" i="2"/>
  <c r="X1293" i="2" s="1"/>
  <c r="U1294" i="2"/>
  <c r="X1294" i="2" s="1"/>
  <c r="U1295" i="2"/>
  <c r="X1295" i="2" s="1"/>
  <c r="U1296" i="2"/>
  <c r="X1296" i="2" s="1"/>
  <c r="U1297" i="2"/>
  <c r="X1297" i="2" s="1"/>
  <c r="U1298" i="2"/>
  <c r="X1298" i="2" s="1"/>
  <c r="U1299" i="2"/>
  <c r="X1299" i="2" s="1"/>
  <c r="U1300" i="2"/>
  <c r="X1300" i="2" s="1"/>
  <c r="U1301" i="2"/>
  <c r="X1301" i="2" s="1"/>
  <c r="U1302" i="2"/>
  <c r="X1302" i="2" s="1"/>
  <c r="U1303" i="2"/>
  <c r="X1303" i="2" s="1"/>
  <c r="U1304" i="2"/>
  <c r="X1304" i="2" s="1"/>
  <c r="U1305" i="2"/>
  <c r="X1305" i="2" s="1"/>
  <c r="U1306" i="2"/>
  <c r="X1306" i="2" s="1"/>
  <c r="U1307" i="2"/>
  <c r="X1307" i="2" s="1"/>
  <c r="U1308" i="2"/>
  <c r="X1308" i="2" s="1"/>
  <c r="U1309" i="2"/>
  <c r="X1309" i="2" s="1"/>
  <c r="U1310" i="2"/>
  <c r="X1310" i="2" s="1"/>
  <c r="U1311" i="2"/>
  <c r="X1311" i="2" s="1"/>
  <c r="U1312" i="2"/>
  <c r="X1312" i="2" s="1"/>
  <c r="U1313" i="2"/>
  <c r="X1313" i="2" s="1"/>
  <c r="U1314" i="2"/>
  <c r="X1314" i="2" s="1"/>
  <c r="U1315" i="2"/>
  <c r="X1315" i="2" s="1"/>
  <c r="U1316" i="2"/>
  <c r="X1316" i="2" s="1"/>
  <c r="U1317" i="2"/>
  <c r="X1317" i="2" s="1"/>
  <c r="U1318" i="2"/>
  <c r="X1318" i="2" s="1"/>
  <c r="U1319" i="2"/>
  <c r="X1319" i="2" s="1"/>
  <c r="U1320" i="2"/>
  <c r="X1320" i="2" s="1"/>
  <c r="U1321" i="2"/>
  <c r="X1321" i="2" s="1"/>
  <c r="U1322" i="2"/>
  <c r="X1322" i="2" s="1"/>
  <c r="U1323" i="2"/>
  <c r="X1323" i="2" s="1"/>
  <c r="U1324" i="2"/>
  <c r="X1324" i="2" s="1"/>
  <c r="U1325" i="2"/>
  <c r="X1325" i="2" s="1"/>
  <c r="U1326" i="2"/>
  <c r="X1326" i="2" s="1"/>
  <c r="U1327" i="2"/>
  <c r="X1327" i="2" s="1"/>
  <c r="U1328" i="2"/>
  <c r="X1328" i="2" s="1"/>
  <c r="U1329" i="2"/>
  <c r="X1329" i="2" s="1"/>
  <c r="U1330" i="2"/>
  <c r="X1330" i="2" s="1"/>
  <c r="U1331" i="2"/>
  <c r="X1331" i="2" s="1"/>
  <c r="U1332" i="2"/>
  <c r="X1332" i="2" s="1"/>
  <c r="U1333" i="2"/>
  <c r="X1333" i="2" s="1"/>
  <c r="U1334" i="2"/>
  <c r="X1334" i="2" s="1"/>
  <c r="U1335" i="2"/>
  <c r="X1335" i="2" s="1"/>
  <c r="U1336" i="2"/>
  <c r="X1336" i="2" s="1"/>
  <c r="U1337" i="2"/>
  <c r="X1337" i="2" s="1"/>
  <c r="U1338" i="2"/>
  <c r="X1338" i="2" s="1"/>
  <c r="U1339" i="2"/>
  <c r="X1339" i="2" s="1"/>
  <c r="U1340" i="2"/>
  <c r="X1340" i="2" s="1"/>
  <c r="U1341" i="2"/>
  <c r="X1341" i="2" s="1"/>
  <c r="U1342" i="2"/>
  <c r="X1342" i="2" s="1"/>
  <c r="U1343" i="2"/>
  <c r="X1343" i="2" s="1"/>
  <c r="U1344" i="2"/>
  <c r="X1344" i="2" s="1"/>
  <c r="U1345" i="2"/>
  <c r="X1345" i="2" s="1"/>
  <c r="U1346" i="2"/>
  <c r="X1346" i="2" s="1"/>
  <c r="U1347" i="2"/>
  <c r="X1347" i="2" s="1"/>
  <c r="U1348" i="2"/>
  <c r="X1348" i="2" s="1"/>
  <c r="U1349" i="2"/>
  <c r="X1349" i="2" s="1"/>
  <c r="U1350" i="2"/>
  <c r="X1350" i="2" s="1"/>
  <c r="U1351" i="2"/>
  <c r="X1351" i="2" s="1"/>
  <c r="U1352" i="2"/>
  <c r="X1352" i="2" s="1"/>
  <c r="U1353" i="2"/>
  <c r="X1353" i="2" s="1"/>
  <c r="U1354" i="2"/>
  <c r="X1354" i="2" s="1"/>
  <c r="U1355" i="2"/>
  <c r="X1355" i="2" s="1"/>
  <c r="U1356" i="2"/>
  <c r="X1356" i="2" s="1"/>
  <c r="U1357" i="2"/>
  <c r="X1357" i="2" s="1"/>
  <c r="U1358" i="2"/>
  <c r="X1358" i="2" s="1"/>
  <c r="U1359" i="2"/>
  <c r="X1359" i="2" s="1"/>
  <c r="U1360" i="2"/>
  <c r="X1360" i="2" s="1"/>
  <c r="U1361" i="2"/>
  <c r="X1361" i="2" s="1"/>
  <c r="U1362" i="2"/>
  <c r="X1362" i="2" s="1"/>
  <c r="U1363" i="2"/>
  <c r="X1363" i="2" s="1"/>
  <c r="U1364" i="2"/>
  <c r="X1364" i="2" s="1"/>
  <c r="U1365" i="2"/>
  <c r="X1365" i="2" s="1"/>
  <c r="U1366" i="2"/>
  <c r="X1366" i="2" s="1"/>
  <c r="U1367" i="2"/>
  <c r="X1367" i="2" s="1"/>
  <c r="U1368" i="2"/>
  <c r="X1368" i="2" s="1"/>
  <c r="U1369" i="2"/>
  <c r="X1369" i="2" s="1"/>
  <c r="U1370" i="2"/>
  <c r="X1370" i="2" s="1"/>
  <c r="U1371" i="2"/>
  <c r="X1371" i="2" s="1"/>
  <c r="U1372" i="2"/>
  <c r="X1372" i="2" s="1"/>
  <c r="U1373" i="2"/>
  <c r="X1373" i="2" s="1"/>
  <c r="U1374" i="2"/>
  <c r="X1374" i="2" s="1"/>
  <c r="U1375" i="2"/>
  <c r="X1375" i="2" s="1"/>
  <c r="U1376" i="2"/>
  <c r="X1376" i="2" s="1"/>
  <c r="U1377" i="2"/>
  <c r="X1377" i="2" s="1"/>
  <c r="U1378" i="2"/>
  <c r="X1378" i="2" s="1"/>
  <c r="U1379" i="2"/>
  <c r="X1379" i="2" s="1"/>
  <c r="U1380" i="2"/>
  <c r="X1380" i="2" s="1"/>
  <c r="U1381" i="2"/>
  <c r="X1381" i="2" s="1"/>
  <c r="U1382" i="2"/>
  <c r="X1382" i="2" s="1"/>
  <c r="U1383" i="2"/>
  <c r="X1383" i="2" s="1"/>
  <c r="U1384" i="2"/>
  <c r="X1384" i="2" s="1"/>
  <c r="U1385" i="2"/>
  <c r="X1385" i="2" s="1"/>
  <c r="U1386" i="2"/>
  <c r="X1386" i="2" s="1"/>
  <c r="U1387" i="2"/>
  <c r="X1387" i="2" s="1"/>
  <c r="U1388" i="2"/>
  <c r="X1388" i="2" s="1"/>
  <c r="U1389" i="2"/>
  <c r="X1389" i="2" s="1"/>
  <c r="U1390" i="2"/>
  <c r="X1390" i="2" s="1"/>
  <c r="U1391" i="2"/>
  <c r="X1391" i="2" s="1"/>
  <c r="U1392" i="2"/>
  <c r="X1392" i="2" s="1"/>
  <c r="U1393" i="2"/>
  <c r="X1393" i="2" s="1"/>
  <c r="U1394" i="2"/>
  <c r="X1394" i="2" s="1"/>
  <c r="U1395" i="2"/>
  <c r="X1395" i="2" s="1"/>
  <c r="U1396" i="2"/>
  <c r="X1396" i="2" s="1"/>
  <c r="U1397" i="2"/>
  <c r="X1397" i="2" s="1"/>
  <c r="U1398" i="2"/>
  <c r="X1398" i="2" s="1"/>
  <c r="U1399" i="2"/>
  <c r="X1399" i="2" s="1"/>
  <c r="U1400" i="2"/>
  <c r="X1400" i="2" s="1"/>
  <c r="U1401" i="2"/>
  <c r="X1401" i="2" s="1"/>
  <c r="U1402" i="2"/>
  <c r="X1402" i="2" s="1"/>
  <c r="U1403" i="2"/>
  <c r="X1403" i="2" s="1"/>
  <c r="U1404" i="2"/>
  <c r="X1404" i="2" s="1"/>
  <c r="U1405" i="2"/>
  <c r="X1405" i="2" s="1"/>
  <c r="U1406" i="2"/>
  <c r="X1406" i="2" s="1"/>
  <c r="U1407" i="2"/>
  <c r="X1407" i="2" s="1"/>
  <c r="U1408" i="2"/>
  <c r="X1408" i="2" s="1"/>
  <c r="U1409" i="2"/>
  <c r="X1409" i="2" s="1"/>
  <c r="U1410" i="2"/>
  <c r="X1410" i="2" s="1"/>
  <c r="U1411" i="2"/>
  <c r="X1411" i="2" s="1"/>
  <c r="U1412" i="2"/>
  <c r="X1412" i="2" s="1"/>
  <c r="U1413" i="2"/>
  <c r="X1413" i="2" s="1"/>
  <c r="U1414" i="2"/>
  <c r="X1414" i="2" s="1"/>
  <c r="U1415" i="2"/>
  <c r="X1415" i="2" s="1"/>
  <c r="U1416" i="2"/>
  <c r="X1416" i="2" s="1"/>
  <c r="U1417" i="2"/>
  <c r="X1417" i="2" s="1"/>
  <c r="U1418" i="2"/>
  <c r="X1418" i="2" s="1"/>
  <c r="U1419" i="2"/>
  <c r="X1419" i="2" s="1"/>
  <c r="U1420" i="2"/>
  <c r="X1420" i="2" s="1"/>
  <c r="U1421" i="2"/>
  <c r="X1421" i="2" s="1"/>
  <c r="U1422" i="2"/>
  <c r="X1422" i="2" s="1"/>
  <c r="U1423" i="2"/>
  <c r="X1423" i="2" s="1"/>
  <c r="U1424" i="2"/>
  <c r="X1424" i="2" s="1"/>
  <c r="U1425" i="2"/>
  <c r="X1425" i="2" s="1"/>
  <c r="U1426" i="2"/>
  <c r="X1426" i="2" s="1"/>
  <c r="U1427" i="2"/>
  <c r="X1427" i="2" s="1"/>
  <c r="U1428" i="2"/>
  <c r="X1428" i="2" s="1"/>
  <c r="U1429" i="2"/>
  <c r="X1429" i="2" s="1"/>
  <c r="U1430" i="2"/>
  <c r="X1430" i="2" s="1"/>
  <c r="U1431" i="2"/>
  <c r="X1431" i="2" s="1"/>
  <c r="U1432" i="2"/>
  <c r="X1432" i="2" s="1"/>
  <c r="U1433" i="2"/>
  <c r="X1433" i="2" s="1"/>
  <c r="U1434" i="2"/>
  <c r="X1434" i="2" s="1"/>
  <c r="U1435" i="2"/>
  <c r="X1435" i="2" s="1"/>
  <c r="U1436" i="2"/>
  <c r="X1436" i="2" s="1"/>
  <c r="U1437" i="2"/>
  <c r="X1437" i="2" s="1"/>
  <c r="U1438" i="2"/>
  <c r="X1438" i="2" s="1"/>
  <c r="U1439" i="2"/>
  <c r="X1439" i="2" s="1"/>
  <c r="U1440" i="2"/>
  <c r="X1440" i="2" s="1"/>
  <c r="U1441" i="2"/>
  <c r="X1441" i="2" s="1"/>
  <c r="U1442" i="2"/>
  <c r="X1442" i="2" s="1"/>
  <c r="U1443" i="2"/>
  <c r="X1443" i="2" s="1"/>
  <c r="U1444" i="2"/>
  <c r="X1444" i="2" s="1"/>
  <c r="U1445" i="2"/>
  <c r="X1445" i="2" s="1"/>
  <c r="U1446" i="2"/>
  <c r="X1446" i="2" s="1"/>
  <c r="U1447" i="2"/>
  <c r="X1447" i="2" s="1"/>
  <c r="U1448" i="2"/>
  <c r="X1448" i="2" s="1"/>
  <c r="U1449" i="2"/>
  <c r="X1449" i="2" s="1"/>
  <c r="U1450" i="2"/>
  <c r="X1450" i="2" s="1"/>
  <c r="U1451" i="2"/>
  <c r="X1451" i="2" s="1"/>
  <c r="U1452" i="2"/>
  <c r="X1452" i="2" s="1"/>
  <c r="U1453" i="2"/>
  <c r="X1453" i="2" s="1"/>
  <c r="U1454" i="2"/>
  <c r="X1454" i="2" s="1"/>
  <c r="U1455" i="2"/>
  <c r="X1455" i="2" s="1"/>
  <c r="U1456" i="2"/>
  <c r="X1456" i="2" s="1"/>
  <c r="U1457" i="2"/>
  <c r="X1457" i="2" s="1"/>
  <c r="U1458" i="2"/>
  <c r="X1458" i="2" s="1"/>
  <c r="U1459" i="2"/>
  <c r="X1459" i="2" s="1"/>
  <c r="U1460" i="2"/>
  <c r="X1460" i="2" s="1"/>
  <c r="U1461" i="2"/>
  <c r="X1461" i="2" s="1"/>
  <c r="U1462" i="2"/>
  <c r="X1462" i="2" s="1"/>
  <c r="U1463" i="2"/>
  <c r="X1463" i="2" s="1"/>
  <c r="U1464" i="2"/>
  <c r="X1464" i="2" s="1"/>
  <c r="U1465" i="2"/>
  <c r="X1465" i="2" s="1"/>
  <c r="U1466" i="2"/>
  <c r="X1466" i="2" s="1"/>
  <c r="U1467" i="2"/>
  <c r="X1467" i="2" s="1"/>
  <c r="U1468" i="2"/>
  <c r="X1468" i="2" s="1"/>
  <c r="U1469" i="2"/>
  <c r="X1469" i="2" s="1"/>
  <c r="U1470" i="2"/>
  <c r="X1470" i="2" s="1"/>
  <c r="U1471" i="2"/>
  <c r="X1471" i="2" s="1"/>
  <c r="U1472" i="2"/>
  <c r="X1472" i="2" s="1"/>
  <c r="U1473" i="2"/>
  <c r="X1473" i="2" s="1"/>
  <c r="U1474" i="2"/>
  <c r="X1474" i="2" s="1"/>
  <c r="U1475" i="2"/>
  <c r="X1475" i="2" s="1"/>
  <c r="U1476" i="2"/>
  <c r="X1476" i="2" s="1"/>
  <c r="U1477" i="2"/>
  <c r="X1477" i="2" s="1"/>
  <c r="U1478" i="2"/>
  <c r="X1478" i="2" s="1"/>
  <c r="U1479" i="2"/>
  <c r="X1479" i="2" s="1"/>
  <c r="U1480" i="2"/>
  <c r="X1480" i="2" s="1"/>
  <c r="U1481" i="2"/>
  <c r="X1481" i="2" s="1"/>
  <c r="U1482" i="2"/>
  <c r="X1482" i="2" s="1"/>
  <c r="U1483" i="2"/>
  <c r="X1483" i="2" s="1"/>
  <c r="U1484" i="2"/>
  <c r="X1484" i="2" s="1"/>
  <c r="U1485" i="2"/>
  <c r="X1485" i="2" s="1"/>
  <c r="U1486" i="2"/>
  <c r="X1486" i="2" s="1"/>
  <c r="U1487" i="2"/>
  <c r="X1487" i="2" s="1"/>
  <c r="U1488" i="2"/>
  <c r="X1488" i="2" s="1"/>
  <c r="U1489" i="2"/>
  <c r="X1489" i="2" s="1"/>
  <c r="U1490" i="2"/>
  <c r="X1490" i="2" s="1"/>
  <c r="U1491" i="2"/>
  <c r="X1491" i="2" s="1"/>
  <c r="U1492" i="2"/>
  <c r="X1492" i="2" s="1"/>
  <c r="U1493" i="2"/>
  <c r="X1493" i="2" s="1"/>
  <c r="U1494" i="2"/>
  <c r="X1494" i="2" s="1"/>
  <c r="U1495" i="2"/>
  <c r="X1495" i="2" s="1"/>
  <c r="U1496" i="2"/>
  <c r="X1496" i="2" s="1"/>
  <c r="U1497" i="2"/>
  <c r="X1497" i="2" s="1"/>
  <c r="U1498" i="2"/>
  <c r="X1498" i="2" s="1"/>
  <c r="U1499" i="2"/>
  <c r="X1499" i="2" s="1"/>
  <c r="U1500" i="2"/>
  <c r="X1500" i="2" s="1"/>
  <c r="U1501" i="2"/>
  <c r="X1501" i="2" s="1"/>
  <c r="U1502" i="2"/>
  <c r="X1502" i="2" s="1"/>
  <c r="U1503" i="2"/>
  <c r="X1503" i="2" s="1"/>
  <c r="U1504" i="2"/>
  <c r="X1504" i="2" s="1"/>
  <c r="U1505" i="2"/>
  <c r="X1505" i="2" s="1"/>
  <c r="U1506" i="2"/>
  <c r="X1506" i="2" s="1"/>
  <c r="U1507" i="2"/>
  <c r="X1507" i="2" s="1"/>
  <c r="U1508" i="2"/>
  <c r="X1508" i="2" s="1"/>
  <c r="U1509" i="2"/>
  <c r="X1509" i="2" s="1"/>
  <c r="U1510" i="2"/>
  <c r="X1510" i="2" s="1"/>
  <c r="U1511" i="2"/>
  <c r="X1511" i="2" s="1"/>
  <c r="U1512" i="2"/>
  <c r="X1512" i="2" s="1"/>
  <c r="U1513" i="2"/>
  <c r="X1513" i="2" s="1"/>
  <c r="U1514" i="2"/>
  <c r="X1514" i="2" s="1"/>
  <c r="U1515" i="2"/>
  <c r="X1515" i="2" s="1"/>
  <c r="U1516" i="2"/>
  <c r="X1516" i="2" s="1"/>
  <c r="U1517" i="2"/>
  <c r="X1517" i="2" s="1"/>
  <c r="U1518" i="2"/>
  <c r="X1518" i="2" s="1"/>
  <c r="U1519" i="2"/>
  <c r="X1519" i="2" s="1"/>
  <c r="U1520" i="2"/>
  <c r="X1520" i="2" s="1"/>
  <c r="U1521" i="2"/>
  <c r="X1521" i="2" s="1"/>
  <c r="U1522" i="2"/>
  <c r="X1522" i="2" s="1"/>
  <c r="U1523" i="2"/>
  <c r="X1523" i="2" s="1"/>
  <c r="U1524" i="2"/>
  <c r="X1524" i="2" s="1"/>
  <c r="U1525" i="2"/>
  <c r="X1525" i="2" s="1"/>
  <c r="U1526" i="2"/>
  <c r="X1526" i="2" s="1"/>
  <c r="U1527" i="2"/>
  <c r="X1527" i="2" s="1"/>
  <c r="U1528" i="2"/>
  <c r="X1528" i="2" s="1"/>
  <c r="U1529" i="2"/>
  <c r="X1529" i="2" s="1"/>
  <c r="U1530" i="2"/>
  <c r="X1530" i="2" s="1"/>
  <c r="U1531" i="2"/>
  <c r="X1531" i="2" s="1"/>
  <c r="U1532" i="2"/>
  <c r="X1532" i="2" s="1"/>
  <c r="U1533" i="2"/>
  <c r="X1533" i="2" s="1"/>
  <c r="U1534" i="2"/>
  <c r="X1534" i="2" s="1"/>
  <c r="U1535" i="2"/>
  <c r="X1535" i="2" s="1"/>
  <c r="U1536" i="2"/>
  <c r="X1536" i="2" s="1"/>
  <c r="U1537" i="2"/>
  <c r="X1537" i="2" s="1"/>
  <c r="U1538" i="2"/>
  <c r="X1538" i="2" s="1"/>
  <c r="U1539" i="2"/>
  <c r="X1539" i="2" s="1"/>
  <c r="U1540" i="2"/>
  <c r="X1540" i="2" s="1"/>
  <c r="U1541" i="2"/>
  <c r="X1541" i="2" s="1"/>
  <c r="U1542" i="2"/>
  <c r="X1542" i="2" s="1"/>
  <c r="U1543" i="2"/>
  <c r="X1543" i="2" s="1"/>
  <c r="U1544" i="2"/>
  <c r="X1544" i="2" s="1"/>
  <c r="U1545" i="2"/>
  <c r="X1545" i="2" s="1"/>
  <c r="U1546" i="2"/>
  <c r="X1546" i="2" s="1"/>
  <c r="U1547" i="2"/>
  <c r="X1547" i="2" s="1"/>
  <c r="U1548" i="2"/>
  <c r="X1548" i="2" s="1"/>
  <c r="U1549" i="2"/>
  <c r="X1549" i="2" s="1"/>
  <c r="U1550" i="2"/>
  <c r="X1550" i="2" s="1"/>
  <c r="U1551" i="2"/>
  <c r="X1551" i="2" s="1"/>
  <c r="U1552" i="2"/>
  <c r="X1552" i="2" s="1"/>
  <c r="U1553" i="2"/>
  <c r="X1553" i="2" s="1"/>
  <c r="U1554" i="2"/>
  <c r="X1554" i="2" s="1"/>
  <c r="U1555" i="2"/>
  <c r="X1555" i="2" s="1"/>
  <c r="U1556" i="2"/>
  <c r="X1556" i="2" s="1"/>
  <c r="U1557" i="2"/>
  <c r="X1557" i="2" s="1"/>
  <c r="U1558" i="2"/>
  <c r="X1558" i="2" s="1"/>
  <c r="U1559" i="2"/>
  <c r="X1559" i="2" s="1"/>
  <c r="U1560" i="2"/>
  <c r="X1560" i="2" s="1"/>
  <c r="U1561" i="2"/>
  <c r="X1561" i="2" s="1"/>
  <c r="U1562" i="2"/>
  <c r="X1562" i="2" s="1"/>
  <c r="U1563" i="2"/>
  <c r="X1563" i="2" s="1"/>
  <c r="U1564" i="2"/>
  <c r="X1564" i="2" s="1"/>
  <c r="U1565" i="2"/>
  <c r="X1565" i="2" s="1"/>
  <c r="U1566" i="2"/>
  <c r="X1566" i="2" s="1"/>
  <c r="U1567" i="2"/>
  <c r="X1567" i="2" s="1"/>
  <c r="U1568" i="2"/>
  <c r="X1568" i="2" s="1"/>
  <c r="U1569" i="2"/>
  <c r="X1569" i="2" s="1"/>
  <c r="U1570" i="2"/>
  <c r="X1570" i="2" s="1"/>
  <c r="U1571" i="2"/>
  <c r="X1571" i="2" s="1"/>
  <c r="U1572" i="2"/>
  <c r="X1572" i="2" s="1"/>
  <c r="U1573" i="2"/>
  <c r="X1573" i="2" s="1"/>
  <c r="U1574" i="2"/>
  <c r="X1574" i="2" s="1"/>
  <c r="U1575" i="2"/>
  <c r="X1575" i="2" s="1"/>
  <c r="U1576" i="2"/>
  <c r="X1576" i="2" s="1"/>
  <c r="U1577" i="2"/>
  <c r="X1577" i="2" s="1"/>
  <c r="U1578" i="2"/>
  <c r="X1578" i="2" s="1"/>
  <c r="U1579" i="2"/>
  <c r="X1579" i="2" s="1"/>
  <c r="U1580" i="2"/>
  <c r="X1580" i="2" s="1"/>
  <c r="U1581" i="2"/>
  <c r="X1581" i="2" s="1"/>
  <c r="U1582" i="2"/>
  <c r="X1582" i="2" s="1"/>
  <c r="U1583" i="2"/>
  <c r="X1583" i="2" s="1"/>
  <c r="U1584" i="2"/>
  <c r="X1584" i="2" s="1"/>
  <c r="U1585" i="2"/>
  <c r="X1585" i="2" s="1"/>
  <c r="U1586" i="2"/>
  <c r="X1586" i="2" s="1"/>
  <c r="U1587" i="2"/>
  <c r="X1587" i="2" s="1"/>
  <c r="U1588" i="2"/>
  <c r="X1588" i="2" s="1"/>
  <c r="U1589" i="2"/>
  <c r="X1589" i="2" s="1"/>
  <c r="U1590" i="2"/>
  <c r="X1590" i="2" s="1"/>
  <c r="U1591" i="2"/>
  <c r="X1591" i="2" s="1"/>
  <c r="U1592" i="2"/>
  <c r="X1592" i="2" s="1"/>
  <c r="U1593" i="2"/>
  <c r="X1593" i="2" s="1"/>
  <c r="U1594" i="2"/>
  <c r="X1594" i="2" s="1"/>
  <c r="U1595" i="2"/>
  <c r="X1595" i="2" s="1"/>
  <c r="U1596" i="2"/>
  <c r="X1596" i="2" s="1"/>
  <c r="U1597" i="2"/>
  <c r="X1597" i="2" s="1"/>
  <c r="U1598" i="2"/>
  <c r="X1598" i="2" s="1"/>
  <c r="U1599" i="2"/>
  <c r="X1599" i="2" s="1"/>
  <c r="U1600" i="2"/>
  <c r="X1600" i="2" s="1"/>
  <c r="U1601" i="2"/>
  <c r="X1601" i="2" s="1"/>
  <c r="U1602" i="2"/>
  <c r="X1602" i="2" s="1"/>
  <c r="U1603" i="2"/>
  <c r="X1603" i="2" s="1"/>
  <c r="U1604" i="2"/>
  <c r="X1604" i="2" s="1"/>
  <c r="U1605" i="2"/>
  <c r="X1605" i="2" s="1"/>
  <c r="U1606" i="2"/>
  <c r="X1606" i="2" s="1"/>
  <c r="U1607" i="2"/>
  <c r="X1607" i="2" s="1"/>
  <c r="U1608" i="2"/>
  <c r="X1608" i="2" s="1"/>
  <c r="U1609" i="2"/>
  <c r="X1609" i="2" s="1"/>
  <c r="U1610" i="2"/>
  <c r="X1610" i="2" s="1"/>
  <c r="U1611" i="2"/>
  <c r="X1611" i="2" s="1"/>
  <c r="U1612" i="2"/>
  <c r="X1612" i="2" s="1"/>
  <c r="U1613" i="2"/>
  <c r="X1613" i="2" s="1"/>
  <c r="U1614" i="2"/>
  <c r="X1614" i="2" s="1"/>
  <c r="U1615" i="2"/>
  <c r="X1615" i="2" s="1"/>
  <c r="U1616" i="2"/>
  <c r="X1616" i="2" s="1"/>
  <c r="U1617" i="2"/>
  <c r="X1617" i="2" s="1"/>
  <c r="U1618" i="2"/>
  <c r="X1618" i="2" s="1"/>
  <c r="U1619" i="2"/>
  <c r="X1619" i="2" s="1"/>
  <c r="U1620" i="2"/>
  <c r="X1620" i="2" s="1"/>
  <c r="U1621" i="2"/>
  <c r="X1621" i="2" s="1"/>
  <c r="U1622" i="2"/>
  <c r="X1622" i="2" s="1"/>
  <c r="U1623" i="2"/>
  <c r="X1623" i="2" s="1"/>
  <c r="U1624" i="2"/>
  <c r="X1624" i="2" s="1"/>
  <c r="U1625" i="2"/>
  <c r="X1625" i="2" s="1"/>
  <c r="U1626" i="2"/>
  <c r="X1626" i="2" s="1"/>
  <c r="U1627" i="2"/>
  <c r="X1627" i="2" s="1"/>
  <c r="U1628" i="2"/>
  <c r="X1628" i="2" s="1"/>
  <c r="U1629" i="2"/>
  <c r="X1629" i="2" s="1"/>
  <c r="U1630" i="2"/>
  <c r="X1630" i="2" s="1"/>
  <c r="U1631" i="2"/>
  <c r="X1631" i="2" s="1"/>
  <c r="U1632" i="2"/>
  <c r="X1632" i="2" s="1"/>
  <c r="U1633" i="2"/>
  <c r="X1633" i="2" s="1"/>
  <c r="U1634" i="2"/>
  <c r="X1634" i="2" s="1"/>
  <c r="U1635" i="2"/>
  <c r="X1635" i="2" s="1"/>
  <c r="U1636" i="2"/>
  <c r="X1636" i="2" s="1"/>
  <c r="U1637" i="2"/>
  <c r="X1637" i="2" s="1"/>
  <c r="U1638" i="2"/>
  <c r="X1638" i="2" s="1"/>
  <c r="U1639" i="2"/>
  <c r="X1639" i="2" s="1"/>
  <c r="U1640" i="2"/>
  <c r="X1640" i="2" s="1"/>
  <c r="U1641" i="2"/>
  <c r="X1641" i="2" s="1"/>
  <c r="U1642" i="2"/>
  <c r="X1642" i="2" s="1"/>
  <c r="U1643" i="2"/>
  <c r="X1643" i="2" s="1"/>
  <c r="U1644" i="2"/>
  <c r="X1644" i="2" s="1"/>
  <c r="U1645" i="2"/>
  <c r="X1645" i="2" s="1"/>
  <c r="U1646" i="2"/>
  <c r="X1646" i="2" s="1"/>
  <c r="U1647" i="2"/>
  <c r="X1647" i="2" s="1"/>
  <c r="U1648" i="2"/>
  <c r="X1648" i="2" s="1"/>
  <c r="U1649" i="2"/>
  <c r="X1649" i="2" s="1"/>
  <c r="U1650" i="2"/>
  <c r="X1650" i="2" s="1"/>
  <c r="U1651" i="2"/>
  <c r="X1651" i="2" s="1"/>
  <c r="U1652" i="2"/>
  <c r="X1652" i="2" s="1"/>
  <c r="U1653" i="2"/>
  <c r="X1653" i="2" s="1"/>
  <c r="U1654" i="2"/>
  <c r="X1654" i="2" s="1"/>
  <c r="U1655" i="2"/>
  <c r="X1655" i="2" s="1"/>
  <c r="U1656" i="2"/>
  <c r="X1656" i="2" s="1"/>
  <c r="U1657" i="2"/>
  <c r="X1657" i="2" s="1"/>
  <c r="U1658" i="2"/>
  <c r="X1658" i="2" s="1"/>
  <c r="U1659" i="2"/>
  <c r="X1659" i="2" s="1"/>
  <c r="U1660" i="2"/>
  <c r="X1660" i="2" s="1"/>
  <c r="U1661" i="2"/>
  <c r="X1661" i="2" s="1"/>
  <c r="U1662" i="2"/>
  <c r="X1662" i="2" s="1"/>
  <c r="U1663" i="2"/>
  <c r="X1663" i="2" s="1"/>
  <c r="U1664" i="2"/>
  <c r="X1664" i="2" s="1"/>
  <c r="U1665" i="2"/>
  <c r="X1665" i="2" s="1"/>
  <c r="U1666" i="2"/>
  <c r="X1666" i="2" s="1"/>
  <c r="U1667" i="2"/>
  <c r="X1667" i="2" s="1"/>
  <c r="U1668" i="2"/>
  <c r="X1668" i="2" s="1"/>
  <c r="U1669" i="2"/>
  <c r="X1669" i="2" s="1"/>
  <c r="U1670" i="2"/>
  <c r="X1670" i="2" s="1"/>
  <c r="U1671" i="2"/>
  <c r="X1671" i="2" s="1"/>
  <c r="U1672" i="2"/>
  <c r="X1672" i="2" s="1"/>
  <c r="U1673" i="2"/>
  <c r="X1673" i="2" s="1"/>
  <c r="U1674" i="2"/>
  <c r="X1674" i="2" s="1"/>
  <c r="U1675" i="2"/>
  <c r="X1675" i="2" s="1"/>
  <c r="U1676" i="2"/>
  <c r="X1676" i="2" s="1"/>
  <c r="U1677" i="2"/>
  <c r="X1677" i="2" s="1"/>
  <c r="U1678" i="2"/>
  <c r="X1678" i="2" s="1"/>
  <c r="U1679" i="2"/>
  <c r="X1679" i="2" s="1"/>
  <c r="U1680" i="2"/>
  <c r="X1680" i="2" s="1"/>
  <c r="U1681" i="2"/>
  <c r="X1681" i="2" s="1"/>
  <c r="U1682" i="2"/>
  <c r="X1682" i="2" s="1"/>
  <c r="U1683" i="2"/>
  <c r="X1683" i="2" s="1"/>
  <c r="U1684" i="2"/>
  <c r="X1684" i="2" s="1"/>
  <c r="U1685" i="2"/>
  <c r="X1685" i="2" s="1"/>
  <c r="U1686" i="2"/>
  <c r="X1686" i="2" s="1"/>
  <c r="U1687" i="2"/>
  <c r="X1687" i="2" s="1"/>
  <c r="U1688" i="2"/>
  <c r="X1688" i="2" s="1"/>
  <c r="U1689" i="2"/>
  <c r="X1689" i="2" s="1"/>
  <c r="U1690" i="2"/>
  <c r="X1690" i="2" s="1"/>
  <c r="U1691" i="2"/>
  <c r="X1691" i="2" s="1"/>
  <c r="U1692" i="2"/>
  <c r="X1692" i="2" s="1"/>
  <c r="U1693" i="2"/>
  <c r="X1693" i="2" s="1"/>
  <c r="U1694" i="2"/>
  <c r="X1694" i="2" s="1"/>
  <c r="U1695" i="2"/>
  <c r="X1695" i="2" s="1"/>
  <c r="U1696" i="2"/>
  <c r="X1696" i="2" s="1"/>
  <c r="U1697" i="2"/>
  <c r="X1697" i="2" s="1"/>
  <c r="U1698" i="2"/>
  <c r="X1698" i="2" s="1"/>
  <c r="U1699" i="2"/>
  <c r="X1699" i="2" s="1"/>
  <c r="U1700" i="2"/>
  <c r="X1700" i="2" s="1"/>
  <c r="U1701" i="2"/>
  <c r="X1701" i="2" s="1"/>
  <c r="U1702" i="2"/>
  <c r="X1702" i="2" s="1"/>
  <c r="U1703" i="2"/>
  <c r="X1703" i="2" s="1"/>
  <c r="U1704" i="2"/>
  <c r="X1704" i="2" s="1"/>
  <c r="U1705" i="2"/>
  <c r="X1705" i="2" s="1"/>
  <c r="U1706" i="2"/>
  <c r="X1706" i="2" s="1"/>
  <c r="U1707" i="2"/>
  <c r="X1707" i="2" s="1"/>
  <c r="U1708" i="2"/>
  <c r="X1708" i="2" s="1"/>
  <c r="U1709" i="2"/>
  <c r="X1709" i="2" s="1"/>
  <c r="U1710" i="2"/>
  <c r="X1710" i="2" s="1"/>
  <c r="U1711" i="2"/>
  <c r="X1711" i="2" s="1"/>
  <c r="U1712" i="2"/>
  <c r="X1712" i="2" s="1"/>
  <c r="U1713" i="2"/>
  <c r="X1713" i="2" s="1"/>
  <c r="U1714" i="2"/>
  <c r="X1714" i="2" s="1"/>
  <c r="U1715" i="2"/>
  <c r="X1715" i="2" s="1"/>
  <c r="U1716" i="2"/>
  <c r="X1716" i="2" s="1"/>
  <c r="U1717" i="2"/>
  <c r="X1717" i="2" s="1"/>
  <c r="U1718" i="2"/>
  <c r="X1718" i="2" s="1"/>
  <c r="U1719" i="2"/>
  <c r="X1719" i="2" s="1"/>
  <c r="U1720" i="2"/>
  <c r="X1720" i="2" s="1"/>
  <c r="U1721" i="2"/>
  <c r="X1721" i="2" s="1"/>
  <c r="U1722" i="2"/>
  <c r="X1722" i="2" s="1"/>
  <c r="U1723" i="2"/>
  <c r="X1723" i="2" s="1"/>
  <c r="U1724" i="2"/>
  <c r="X1724" i="2" s="1"/>
  <c r="U1725" i="2"/>
  <c r="X1725" i="2" s="1"/>
  <c r="U1726" i="2"/>
  <c r="X1726" i="2" s="1"/>
  <c r="U1727" i="2"/>
  <c r="X1727" i="2" s="1"/>
  <c r="U1728" i="2"/>
  <c r="X1728" i="2" s="1"/>
  <c r="U1729" i="2"/>
  <c r="X1729" i="2" s="1"/>
  <c r="U1730" i="2"/>
  <c r="X1730" i="2" s="1"/>
  <c r="U1731" i="2"/>
  <c r="X1731" i="2" s="1"/>
  <c r="U1732" i="2"/>
  <c r="X1732" i="2" s="1"/>
  <c r="U1733" i="2"/>
  <c r="X1733" i="2" s="1"/>
  <c r="U1734" i="2"/>
  <c r="X1734" i="2" s="1"/>
  <c r="U1735" i="2"/>
  <c r="X1735" i="2" s="1"/>
  <c r="U1736" i="2"/>
  <c r="X1736" i="2" s="1"/>
  <c r="U1737" i="2"/>
  <c r="X1737" i="2" s="1"/>
  <c r="U1738" i="2"/>
  <c r="X1738" i="2" s="1"/>
  <c r="U1739" i="2"/>
  <c r="X1739" i="2" s="1"/>
  <c r="U1740" i="2"/>
  <c r="X1740" i="2" s="1"/>
  <c r="U1741" i="2"/>
  <c r="X1741" i="2" s="1"/>
  <c r="U1742" i="2"/>
  <c r="X1742" i="2" s="1"/>
  <c r="U1743" i="2"/>
  <c r="X1743" i="2" s="1"/>
  <c r="U1744" i="2"/>
  <c r="X1744" i="2" s="1"/>
  <c r="U1745" i="2"/>
  <c r="X1745" i="2" s="1"/>
  <c r="U1746" i="2"/>
  <c r="X1746" i="2" s="1"/>
  <c r="U1747" i="2"/>
  <c r="X1747" i="2" s="1"/>
  <c r="U1748" i="2"/>
  <c r="X1748" i="2" s="1"/>
  <c r="U1749" i="2"/>
  <c r="X1749" i="2" s="1"/>
  <c r="U1750" i="2"/>
  <c r="X1750" i="2" s="1"/>
  <c r="U1751" i="2"/>
  <c r="X1751" i="2" s="1"/>
  <c r="U1752" i="2"/>
  <c r="X1752" i="2" s="1"/>
  <c r="U1753" i="2"/>
  <c r="X1753" i="2" s="1"/>
  <c r="U1754" i="2"/>
  <c r="X1754" i="2" s="1"/>
  <c r="U1755" i="2"/>
  <c r="X1755" i="2" s="1"/>
  <c r="U1756" i="2"/>
  <c r="X1756" i="2" s="1"/>
  <c r="U1757" i="2"/>
  <c r="X1757" i="2" s="1"/>
  <c r="U1758" i="2"/>
  <c r="X1758" i="2" s="1"/>
  <c r="U1759" i="2"/>
  <c r="X1759" i="2" s="1"/>
  <c r="U1760" i="2"/>
  <c r="X1760" i="2" s="1"/>
  <c r="U1761" i="2"/>
  <c r="X1761" i="2" s="1"/>
  <c r="U1762" i="2"/>
  <c r="X1762" i="2" s="1"/>
  <c r="U1763" i="2"/>
  <c r="X1763" i="2" s="1"/>
  <c r="U1764" i="2"/>
  <c r="X1764" i="2" s="1"/>
  <c r="U1765" i="2"/>
  <c r="X1765" i="2" s="1"/>
  <c r="U1766" i="2"/>
  <c r="X1766" i="2" s="1"/>
  <c r="U1767" i="2"/>
  <c r="X1767" i="2" s="1"/>
  <c r="U1768" i="2"/>
  <c r="X1768" i="2" s="1"/>
  <c r="U1769" i="2"/>
  <c r="X1769" i="2" s="1"/>
  <c r="U1770" i="2"/>
  <c r="X1770" i="2" s="1"/>
  <c r="U1771" i="2"/>
  <c r="X1771" i="2" s="1"/>
  <c r="U1772" i="2"/>
  <c r="X1772" i="2" s="1"/>
  <c r="U1773" i="2"/>
  <c r="X1773" i="2" s="1"/>
  <c r="U1774" i="2"/>
  <c r="X1774" i="2" s="1"/>
  <c r="U1775" i="2"/>
  <c r="X1775" i="2" s="1"/>
  <c r="U1776" i="2"/>
  <c r="X1776" i="2" s="1"/>
  <c r="U1777" i="2"/>
  <c r="X1777" i="2" s="1"/>
  <c r="U1778" i="2"/>
  <c r="X1778" i="2" s="1"/>
  <c r="U1779" i="2"/>
  <c r="X1779" i="2" s="1"/>
  <c r="U1780" i="2"/>
  <c r="X1780" i="2" s="1"/>
  <c r="U1781" i="2"/>
  <c r="X1781" i="2" s="1"/>
  <c r="U1782" i="2"/>
  <c r="X1782" i="2" s="1"/>
  <c r="U1783" i="2"/>
  <c r="X1783" i="2" s="1"/>
  <c r="U1784" i="2"/>
  <c r="X1784" i="2" s="1"/>
  <c r="U1785" i="2"/>
  <c r="X1785" i="2" s="1"/>
  <c r="U1786" i="2"/>
  <c r="X1786" i="2" s="1"/>
  <c r="U1787" i="2"/>
  <c r="X1787" i="2" s="1"/>
  <c r="U1788" i="2"/>
  <c r="X1788" i="2" s="1"/>
  <c r="U1789" i="2"/>
  <c r="X1789" i="2" s="1"/>
  <c r="U1790" i="2"/>
  <c r="X1790" i="2" s="1"/>
  <c r="U1791" i="2"/>
  <c r="X1791" i="2" s="1"/>
  <c r="U1792" i="2"/>
  <c r="X1792" i="2" s="1"/>
  <c r="U1793" i="2"/>
  <c r="X1793" i="2" s="1"/>
  <c r="U1794" i="2"/>
  <c r="X1794" i="2" s="1"/>
  <c r="U1795" i="2"/>
  <c r="X1795" i="2" s="1"/>
  <c r="U1796" i="2"/>
  <c r="X1796" i="2" s="1"/>
  <c r="U1797" i="2"/>
  <c r="X1797" i="2" s="1"/>
  <c r="U1798" i="2"/>
  <c r="X1798" i="2" s="1"/>
  <c r="U1799" i="2"/>
  <c r="X1799" i="2" s="1"/>
  <c r="U1800" i="2"/>
  <c r="X1800" i="2" s="1"/>
  <c r="U1801" i="2"/>
  <c r="X1801" i="2" s="1"/>
  <c r="U1802" i="2"/>
  <c r="X1802" i="2" s="1"/>
  <c r="U1803" i="2"/>
  <c r="X1803" i="2" s="1"/>
  <c r="U1804" i="2"/>
  <c r="X1804" i="2" s="1"/>
  <c r="U1805" i="2"/>
  <c r="X1805" i="2" s="1"/>
  <c r="U1806" i="2"/>
  <c r="X1806" i="2" s="1"/>
  <c r="U1807" i="2"/>
  <c r="X1807" i="2" s="1"/>
  <c r="U1808" i="2"/>
  <c r="X1808" i="2" s="1"/>
  <c r="U1809" i="2"/>
  <c r="X1809" i="2" s="1"/>
  <c r="U1810" i="2"/>
  <c r="X1810" i="2" s="1"/>
  <c r="U1811" i="2"/>
  <c r="X1811" i="2" s="1"/>
  <c r="U1812" i="2"/>
  <c r="X1812" i="2" s="1"/>
  <c r="U1813" i="2"/>
  <c r="X1813" i="2" s="1"/>
  <c r="U1814" i="2"/>
  <c r="X1814" i="2" s="1"/>
  <c r="U1815" i="2"/>
  <c r="X1815" i="2" s="1"/>
  <c r="U1816" i="2"/>
  <c r="X1816" i="2" s="1"/>
  <c r="U1817" i="2"/>
  <c r="X1817" i="2" s="1"/>
  <c r="U1818" i="2"/>
  <c r="X1818" i="2" s="1"/>
  <c r="U1819" i="2"/>
  <c r="X1819" i="2" s="1"/>
  <c r="U1820" i="2"/>
  <c r="X1820" i="2" s="1"/>
  <c r="U1821" i="2"/>
  <c r="X1821" i="2" s="1"/>
  <c r="U1822" i="2"/>
  <c r="X1822" i="2" s="1"/>
  <c r="U1823" i="2"/>
  <c r="X1823" i="2" s="1"/>
  <c r="U1824" i="2"/>
  <c r="X1824" i="2" s="1"/>
  <c r="U1825" i="2"/>
  <c r="X1825" i="2" s="1"/>
  <c r="U1826" i="2"/>
  <c r="X1826" i="2" s="1"/>
  <c r="U1827" i="2"/>
  <c r="X1827" i="2" s="1"/>
  <c r="U1828" i="2"/>
  <c r="X1828" i="2" s="1"/>
  <c r="U1829" i="2"/>
  <c r="X1829" i="2" s="1"/>
  <c r="U1830" i="2"/>
  <c r="X1830" i="2" s="1"/>
  <c r="U1831" i="2"/>
  <c r="X1831" i="2" s="1"/>
  <c r="U1832" i="2"/>
  <c r="X1832" i="2" s="1"/>
  <c r="U1833" i="2"/>
  <c r="X1833" i="2" s="1"/>
  <c r="U1834" i="2"/>
  <c r="X1834" i="2" s="1"/>
  <c r="U1835" i="2"/>
  <c r="X1835" i="2" s="1"/>
  <c r="U1836" i="2"/>
  <c r="X1836" i="2" s="1"/>
  <c r="U1837" i="2"/>
  <c r="X1837" i="2" s="1"/>
  <c r="U1838" i="2"/>
  <c r="X1838" i="2" s="1"/>
  <c r="U1839" i="2"/>
  <c r="X1839" i="2" s="1"/>
  <c r="U1840" i="2"/>
  <c r="X1840" i="2" s="1"/>
  <c r="U1841" i="2"/>
  <c r="X1841" i="2" s="1"/>
  <c r="U1842" i="2"/>
  <c r="X1842" i="2" s="1"/>
  <c r="U1843" i="2"/>
  <c r="X1843" i="2" s="1"/>
  <c r="U1844" i="2"/>
  <c r="X1844" i="2" s="1"/>
  <c r="U1845" i="2"/>
  <c r="X1845" i="2" s="1"/>
  <c r="U1846" i="2"/>
  <c r="X1846" i="2" s="1"/>
  <c r="U1847" i="2"/>
  <c r="X1847" i="2" s="1"/>
  <c r="U1848" i="2"/>
  <c r="X1848" i="2" s="1"/>
  <c r="U1849" i="2"/>
  <c r="X1849" i="2" s="1"/>
  <c r="U1850" i="2"/>
  <c r="X1850" i="2" s="1"/>
  <c r="U1851" i="2"/>
  <c r="X1851" i="2" s="1"/>
  <c r="U1852" i="2"/>
  <c r="X1852" i="2" s="1"/>
  <c r="U1853" i="2"/>
  <c r="X1853" i="2" s="1"/>
  <c r="U1854" i="2"/>
  <c r="X1854" i="2" s="1"/>
  <c r="U1855" i="2"/>
  <c r="X1855" i="2" s="1"/>
  <c r="U1856" i="2"/>
  <c r="X1856" i="2" s="1"/>
  <c r="U1857" i="2"/>
  <c r="X1857" i="2" s="1"/>
  <c r="U1858" i="2"/>
  <c r="X1858" i="2" s="1"/>
  <c r="U1859" i="2"/>
  <c r="X1859" i="2" s="1"/>
  <c r="U1860" i="2"/>
  <c r="X1860" i="2" s="1"/>
  <c r="U1861" i="2"/>
  <c r="X1861" i="2" s="1"/>
  <c r="U1862" i="2"/>
  <c r="X1862" i="2" s="1"/>
  <c r="U1863" i="2"/>
  <c r="X1863" i="2" s="1"/>
  <c r="U1864" i="2"/>
  <c r="X1864" i="2" s="1"/>
  <c r="U1865" i="2"/>
  <c r="X1865" i="2" s="1"/>
  <c r="U1866" i="2"/>
  <c r="X1866" i="2" s="1"/>
  <c r="U1867" i="2"/>
  <c r="X1867" i="2" s="1"/>
  <c r="U1868" i="2"/>
  <c r="X1868" i="2" s="1"/>
  <c r="U1869" i="2"/>
  <c r="X1869" i="2" s="1"/>
  <c r="U1870" i="2"/>
  <c r="X1870" i="2" s="1"/>
  <c r="U1871" i="2"/>
  <c r="X1871" i="2" s="1"/>
  <c r="U1872" i="2"/>
  <c r="X1872" i="2" s="1"/>
  <c r="U1873" i="2"/>
  <c r="X1873" i="2" s="1"/>
  <c r="U1874" i="2"/>
  <c r="X1874" i="2" s="1"/>
  <c r="U1875" i="2"/>
  <c r="X1875" i="2" s="1"/>
  <c r="U1876" i="2"/>
  <c r="X1876" i="2" s="1"/>
  <c r="U1877" i="2"/>
  <c r="X1877" i="2" s="1"/>
  <c r="U1878" i="2"/>
  <c r="X1878" i="2" s="1"/>
  <c r="U1879" i="2"/>
  <c r="X1879" i="2" s="1"/>
  <c r="U1880" i="2"/>
  <c r="X1880" i="2" s="1"/>
  <c r="U1881" i="2"/>
  <c r="X1881" i="2" s="1"/>
  <c r="U1882" i="2"/>
  <c r="X1882" i="2" s="1"/>
  <c r="U1883" i="2"/>
  <c r="X1883" i="2" s="1"/>
  <c r="U1884" i="2"/>
  <c r="X1884" i="2" s="1"/>
  <c r="U1885" i="2"/>
  <c r="X1885" i="2" s="1"/>
  <c r="U1886" i="2"/>
  <c r="X1886" i="2" s="1"/>
  <c r="U1887" i="2"/>
  <c r="X1887" i="2" s="1"/>
  <c r="U1888" i="2"/>
  <c r="X1888" i="2" s="1"/>
  <c r="U1889" i="2"/>
  <c r="X1889" i="2" s="1"/>
  <c r="U1890" i="2"/>
  <c r="X1890" i="2" s="1"/>
  <c r="U1891" i="2"/>
  <c r="X1891" i="2" s="1"/>
  <c r="U1892" i="2"/>
  <c r="X1892" i="2" s="1"/>
  <c r="U1893" i="2"/>
  <c r="X1893" i="2" s="1"/>
  <c r="U1894" i="2"/>
  <c r="X1894" i="2" s="1"/>
  <c r="U1895" i="2"/>
  <c r="X1895" i="2" s="1"/>
  <c r="U1896" i="2"/>
  <c r="X1896" i="2" s="1"/>
  <c r="U1897" i="2"/>
  <c r="X1897" i="2" s="1"/>
  <c r="U1898" i="2"/>
  <c r="X1898" i="2" s="1"/>
  <c r="U1899" i="2"/>
  <c r="X1899" i="2" s="1"/>
  <c r="U1900" i="2"/>
  <c r="X1900" i="2" s="1"/>
  <c r="U1901" i="2"/>
  <c r="X1901" i="2" s="1"/>
  <c r="U1902" i="2"/>
  <c r="X1902" i="2" s="1"/>
  <c r="U1903" i="2"/>
  <c r="X1903" i="2" s="1"/>
  <c r="U1904" i="2"/>
  <c r="X1904" i="2" s="1"/>
  <c r="U1905" i="2"/>
  <c r="X1905" i="2" s="1"/>
  <c r="U1906" i="2"/>
  <c r="X1906" i="2" s="1"/>
  <c r="U1907" i="2"/>
  <c r="X1907" i="2" s="1"/>
  <c r="U1908" i="2"/>
  <c r="X1908" i="2" s="1"/>
  <c r="U1909" i="2"/>
  <c r="X1909" i="2" s="1"/>
  <c r="U1910" i="2"/>
  <c r="X1910" i="2" s="1"/>
  <c r="U1911" i="2"/>
  <c r="X1911" i="2" s="1"/>
  <c r="U1912" i="2"/>
  <c r="X1912" i="2" s="1"/>
  <c r="U1913" i="2"/>
  <c r="X1913" i="2" s="1"/>
  <c r="U1914" i="2"/>
  <c r="X1914" i="2" s="1"/>
  <c r="U1915" i="2"/>
  <c r="X1915" i="2" s="1"/>
  <c r="U1916" i="2"/>
  <c r="X1916" i="2" s="1"/>
  <c r="U1917" i="2"/>
  <c r="X1917" i="2" s="1"/>
  <c r="U1918" i="2"/>
  <c r="X1918" i="2" s="1"/>
  <c r="U1919" i="2"/>
  <c r="X1919" i="2" s="1"/>
  <c r="U1920" i="2"/>
  <c r="X1920" i="2" s="1"/>
  <c r="U1921" i="2"/>
  <c r="X1921" i="2" s="1"/>
  <c r="U1922" i="2"/>
  <c r="X1922" i="2" s="1"/>
  <c r="U1923" i="2"/>
  <c r="X1923" i="2" s="1"/>
  <c r="U1924" i="2"/>
  <c r="X1924" i="2" s="1"/>
  <c r="U1925" i="2"/>
  <c r="X1925" i="2" s="1"/>
  <c r="U1926" i="2"/>
  <c r="X1926" i="2" s="1"/>
  <c r="U1927" i="2"/>
  <c r="X1927" i="2" s="1"/>
  <c r="U1928" i="2"/>
  <c r="X1928" i="2" s="1"/>
  <c r="U1929" i="2"/>
  <c r="X1929" i="2" s="1"/>
  <c r="U1930" i="2"/>
  <c r="X1930" i="2" s="1"/>
  <c r="U1931" i="2"/>
  <c r="X1931" i="2" s="1"/>
  <c r="U1932" i="2"/>
  <c r="X1932" i="2" s="1"/>
  <c r="U1933" i="2"/>
  <c r="X1933" i="2" s="1"/>
  <c r="U1934" i="2"/>
  <c r="X1934" i="2" s="1"/>
  <c r="U1935" i="2"/>
  <c r="X1935" i="2" s="1"/>
  <c r="U1936" i="2"/>
  <c r="X1936" i="2" s="1"/>
  <c r="U1937" i="2"/>
  <c r="X1937" i="2" s="1"/>
  <c r="U1938" i="2"/>
  <c r="X1938" i="2" s="1"/>
  <c r="U1939" i="2"/>
  <c r="X1939" i="2" s="1"/>
  <c r="U1940" i="2"/>
  <c r="X1940" i="2" s="1"/>
  <c r="U1941" i="2"/>
  <c r="X1941" i="2" s="1"/>
  <c r="U1942" i="2"/>
  <c r="X1942" i="2" s="1"/>
  <c r="U1943" i="2"/>
  <c r="X1943" i="2" s="1"/>
  <c r="U1944" i="2"/>
  <c r="X1944" i="2" s="1"/>
  <c r="U1945" i="2"/>
  <c r="X1945" i="2" s="1"/>
  <c r="U1946" i="2"/>
  <c r="X1946" i="2" s="1"/>
  <c r="U1947" i="2"/>
  <c r="X1947" i="2" s="1"/>
  <c r="U1948" i="2"/>
  <c r="X1948" i="2" s="1"/>
  <c r="U1949" i="2"/>
  <c r="X1949" i="2" s="1"/>
  <c r="U1950" i="2"/>
  <c r="X1950" i="2" s="1"/>
  <c r="U1951" i="2"/>
  <c r="X1951" i="2" s="1"/>
  <c r="U1952" i="2"/>
  <c r="X1952" i="2" s="1"/>
  <c r="U1953" i="2"/>
  <c r="X1953" i="2" s="1"/>
  <c r="U1954" i="2"/>
  <c r="X1954" i="2" s="1"/>
  <c r="U1955" i="2"/>
  <c r="X1955" i="2" s="1"/>
  <c r="U1956" i="2"/>
  <c r="X1956" i="2" s="1"/>
  <c r="U1957" i="2"/>
  <c r="X1957" i="2" s="1"/>
  <c r="U1958" i="2"/>
  <c r="X1958" i="2" s="1"/>
  <c r="U1959" i="2"/>
  <c r="X1959" i="2" s="1"/>
  <c r="U1960" i="2"/>
  <c r="X1960" i="2" s="1"/>
  <c r="U1961" i="2"/>
  <c r="X1961" i="2" s="1"/>
  <c r="U1962" i="2"/>
  <c r="X1962" i="2" s="1"/>
  <c r="U1963" i="2"/>
  <c r="X1963" i="2" s="1"/>
  <c r="U1964" i="2"/>
  <c r="X1964" i="2" s="1"/>
  <c r="U1965" i="2"/>
  <c r="X1965" i="2" s="1"/>
  <c r="U1966" i="2"/>
  <c r="X1966" i="2" s="1"/>
  <c r="U1967" i="2"/>
  <c r="X1967" i="2" s="1"/>
  <c r="U1968" i="2"/>
  <c r="X1968" i="2" s="1"/>
  <c r="U1969" i="2"/>
  <c r="X1969" i="2" s="1"/>
  <c r="U1970" i="2"/>
  <c r="X1970" i="2" s="1"/>
  <c r="U1971" i="2"/>
  <c r="X1971" i="2" s="1"/>
  <c r="U1972" i="2"/>
  <c r="X1972" i="2" s="1"/>
  <c r="U1973" i="2"/>
  <c r="X1973" i="2" s="1"/>
  <c r="U1974" i="2"/>
  <c r="X1974" i="2" s="1"/>
  <c r="U1975" i="2"/>
  <c r="X1975" i="2" s="1"/>
  <c r="U1976" i="2"/>
  <c r="X1976" i="2" s="1"/>
  <c r="U1977" i="2"/>
  <c r="X1977" i="2" s="1"/>
  <c r="U1978" i="2"/>
  <c r="X1978" i="2" s="1"/>
  <c r="U1979" i="2"/>
  <c r="X1979" i="2" s="1"/>
  <c r="U1980" i="2"/>
  <c r="X1980" i="2" s="1"/>
  <c r="U1981" i="2"/>
  <c r="X1981" i="2" s="1"/>
  <c r="U1982" i="2"/>
  <c r="X1982" i="2" s="1"/>
  <c r="U1983" i="2"/>
  <c r="X1983" i="2" s="1"/>
  <c r="U1984" i="2"/>
  <c r="X1984" i="2" s="1"/>
  <c r="U1985" i="2"/>
  <c r="X1985" i="2" s="1"/>
  <c r="U1986" i="2"/>
  <c r="X1986" i="2" s="1"/>
  <c r="U1987" i="2"/>
  <c r="X1987" i="2" s="1"/>
  <c r="U1988" i="2"/>
  <c r="X1988" i="2" s="1"/>
  <c r="U1989" i="2"/>
  <c r="X1989" i="2" s="1"/>
  <c r="U1990" i="2"/>
  <c r="X1990" i="2" s="1"/>
  <c r="U1991" i="2"/>
  <c r="X1991" i="2" s="1"/>
  <c r="U1992" i="2"/>
  <c r="X1992" i="2" s="1"/>
  <c r="U1993" i="2"/>
  <c r="X1993" i="2" s="1"/>
  <c r="U1994" i="2"/>
  <c r="X1994" i="2" s="1"/>
  <c r="U1995" i="2"/>
  <c r="X1995" i="2" s="1"/>
  <c r="U1996" i="2"/>
  <c r="X1996" i="2" s="1"/>
  <c r="U1997" i="2"/>
  <c r="X1997" i="2" s="1"/>
  <c r="U1998" i="2"/>
  <c r="X1998" i="2" s="1"/>
  <c r="U1999" i="2"/>
  <c r="X1999" i="2" s="1"/>
  <c r="U2000" i="2"/>
  <c r="X2000" i="2" s="1"/>
  <c r="U2001" i="2"/>
  <c r="X2001" i="2" s="1"/>
  <c r="U2002" i="2"/>
  <c r="X2002" i="2" s="1"/>
  <c r="U2003" i="2"/>
  <c r="X2003" i="2" s="1"/>
  <c r="U2004" i="2"/>
  <c r="X2004" i="2" s="1"/>
  <c r="U2005" i="2"/>
  <c r="X2005" i="2" s="1"/>
  <c r="U2006" i="2"/>
  <c r="X2006" i="2" s="1"/>
  <c r="U2007" i="2"/>
  <c r="X2007" i="2" s="1"/>
  <c r="U2008" i="2"/>
  <c r="X2008" i="2" s="1"/>
  <c r="U2009" i="2"/>
  <c r="X2009" i="2" s="1"/>
  <c r="U2010" i="2"/>
  <c r="X2010" i="2" s="1"/>
  <c r="U2011" i="2"/>
  <c r="X2011" i="2" s="1"/>
  <c r="U2012" i="2"/>
  <c r="X2012" i="2" s="1"/>
  <c r="U2013" i="2"/>
  <c r="X2013" i="2" s="1"/>
  <c r="U2014" i="2"/>
  <c r="X2014" i="2" s="1"/>
  <c r="U2015" i="2"/>
  <c r="X2015" i="2" s="1"/>
  <c r="U2016" i="2"/>
  <c r="X2016" i="2" s="1"/>
  <c r="U2017" i="2"/>
  <c r="X2017" i="2" s="1"/>
  <c r="U2018" i="2"/>
  <c r="X2018" i="2" s="1"/>
  <c r="U2019" i="2"/>
  <c r="X2019" i="2" s="1"/>
  <c r="U2020" i="2"/>
  <c r="X2020" i="2" s="1"/>
  <c r="U2021" i="2"/>
  <c r="X2021" i="2" s="1"/>
  <c r="U2022" i="2"/>
  <c r="X2022" i="2" s="1"/>
  <c r="U2023" i="2"/>
  <c r="X2023" i="2" s="1"/>
  <c r="U2024" i="2"/>
  <c r="X2024" i="2" s="1"/>
  <c r="U2025" i="2"/>
  <c r="X2025" i="2" s="1"/>
  <c r="U2026" i="2"/>
  <c r="X2026" i="2" s="1"/>
  <c r="U2027" i="2"/>
  <c r="X2027" i="2" s="1"/>
  <c r="U2028" i="2"/>
  <c r="X2028" i="2" s="1"/>
  <c r="U2029" i="2"/>
  <c r="X2029" i="2" s="1"/>
  <c r="U2030" i="2"/>
  <c r="X2030" i="2" s="1"/>
  <c r="U2031" i="2"/>
  <c r="X2031" i="2" s="1"/>
  <c r="U2032" i="2"/>
  <c r="X2032" i="2" s="1"/>
  <c r="U2033" i="2"/>
  <c r="X2033" i="2" s="1"/>
  <c r="U2034" i="2"/>
  <c r="X2034" i="2" s="1"/>
  <c r="U2035" i="2"/>
  <c r="X2035" i="2" s="1"/>
  <c r="U2036" i="2"/>
  <c r="X2036" i="2" s="1"/>
  <c r="U2037" i="2"/>
  <c r="X2037" i="2" s="1"/>
  <c r="U2038" i="2"/>
  <c r="X2038" i="2" s="1"/>
  <c r="U2039" i="2"/>
  <c r="X2039" i="2" s="1"/>
  <c r="U2040" i="2"/>
  <c r="X2040" i="2" s="1"/>
  <c r="U2041" i="2"/>
  <c r="X2041" i="2" s="1"/>
  <c r="U2042" i="2"/>
  <c r="X2042" i="2" s="1"/>
  <c r="U2043" i="2"/>
  <c r="X2043" i="2" s="1"/>
  <c r="U2044" i="2"/>
  <c r="X2044" i="2" s="1"/>
  <c r="U2045" i="2"/>
  <c r="X2045" i="2" s="1"/>
  <c r="U2046" i="2"/>
  <c r="X2046" i="2" s="1"/>
  <c r="U2047" i="2"/>
  <c r="X2047" i="2" s="1"/>
  <c r="U2048" i="2"/>
  <c r="X2048" i="2" s="1"/>
  <c r="U2049" i="2"/>
  <c r="X2049" i="2" s="1"/>
  <c r="U2050" i="2"/>
  <c r="X2050" i="2" s="1"/>
  <c r="U2051" i="2"/>
  <c r="X2051" i="2" s="1"/>
  <c r="U2052" i="2"/>
  <c r="X2052" i="2" s="1"/>
  <c r="U2053" i="2"/>
  <c r="X2053" i="2" s="1"/>
  <c r="U2054" i="2"/>
  <c r="X2054" i="2" s="1"/>
  <c r="U2055" i="2"/>
  <c r="X2055" i="2" s="1"/>
  <c r="U2056" i="2"/>
  <c r="X2056" i="2" s="1"/>
  <c r="U2057" i="2"/>
  <c r="X2057" i="2" s="1"/>
  <c r="U2058" i="2"/>
  <c r="X2058" i="2" s="1"/>
  <c r="U2059" i="2"/>
  <c r="X2059" i="2" s="1"/>
  <c r="U2060" i="2"/>
  <c r="X2060" i="2" s="1"/>
  <c r="U2061" i="2"/>
  <c r="X2061" i="2" s="1"/>
  <c r="U2062" i="2"/>
  <c r="X2062" i="2" s="1"/>
  <c r="U2063" i="2"/>
  <c r="X2063" i="2" s="1"/>
  <c r="U2064" i="2"/>
  <c r="X2064" i="2" s="1"/>
  <c r="U2065" i="2"/>
  <c r="X2065" i="2" s="1"/>
  <c r="U2066" i="2"/>
  <c r="X2066" i="2" s="1"/>
  <c r="U2067" i="2"/>
  <c r="X2067" i="2" s="1"/>
  <c r="U2068" i="2"/>
  <c r="X2068" i="2" s="1"/>
  <c r="U2069" i="2"/>
  <c r="X2069" i="2" s="1"/>
  <c r="U2070" i="2"/>
  <c r="X2070" i="2" s="1"/>
  <c r="U2071" i="2"/>
  <c r="X2071" i="2" s="1"/>
  <c r="U2072" i="2"/>
  <c r="X2072" i="2" s="1"/>
  <c r="U2073" i="2"/>
  <c r="X2073" i="2" s="1"/>
  <c r="U2074" i="2"/>
  <c r="X2074" i="2" s="1"/>
  <c r="U2075" i="2"/>
  <c r="X2075" i="2" s="1"/>
  <c r="U2076" i="2"/>
  <c r="X2076" i="2" s="1"/>
  <c r="U2077" i="2"/>
  <c r="X2077" i="2" s="1"/>
  <c r="U2078" i="2"/>
  <c r="X2078" i="2" s="1"/>
  <c r="U2079" i="2"/>
  <c r="X2079" i="2" s="1"/>
  <c r="U2080" i="2"/>
  <c r="X2080" i="2" s="1"/>
  <c r="U2081" i="2"/>
  <c r="X2081" i="2" s="1"/>
  <c r="U2082" i="2"/>
  <c r="X2082" i="2" s="1"/>
  <c r="U2083" i="2"/>
  <c r="X2083" i="2" s="1"/>
  <c r="U2084" i="2"/>
  <c r="X2084" i="2" s="1"/>
  <c r="U2085" i="2"/>
  <c r="X2085" i="2" s="1"/>
  <c r="U2086" i="2"/>
  <c r="X2086" i="2" s="1"/>
  <c r="U2087" i="2"/>
  <c r="X2087" i="2" s="1"/>
  <c r="U2088" i="2"/>
  <c r="X2088" i="2" s="1"/>
  <c r="U2089" i="2"/>
  <c r="X2089" i="2" s="1"/>
  <c r="U2090" i="2"/>
  <c r="X2090" i="2" s="1"/>
  <c r="U2091" i="2"/>
  <c r="X2091" i="2" s="1"/>
  <c r="U2092" i="2"/>
  <c r="X2092" i="2" s="1"/>
  <c r="U2093" i="2"/>
  <c r="X2093" i="2" s="1"/>
  <c r="U2094" i="2"/>
  <c r="X2094" i="2" s="1"/>
  <c r="U2095" i="2"/>
  <c r="X2095" i="2" s="1"/>
  <c r="U2096" i="2"/>
  <c r="X2096" i="2" s="1"/>
  <c r="U2097" i="2"/>
  <c r="X2097" i="2" s="1"/>
  <c r="U2098" i="2"/>
  <c r="X2098" i="2" s="1"/>
  <c r="U2099" i="2"/>
  <c r="X2099" i="2" s="1"/>
  <c r="U2100" i="2"/>
  <c r="X2100" i="2" s="1"/>
  <c r="U2101" i="2"/>
  <c r="X2101" i="2" s="1"/>
  <c r="U2102" i="2"/>
  <c r="X2102" i="2" s="1"/>
  <c r="U2103" i="2"/>
  <c r="X2103" i="2" s="1"/>
  <c r="U2104" i="2"/>
  <c r="X2104" i="2" s="1"/>
  <c r="U2105" i="2"/>
  <c r="X2105" i="2" s="1"/>
  <c r="U2106" i="2"/>
  <c r="X2106" i="2" s="1"/>
  <c r="U2107" i="2"/>
  <c r="X2107" i="2" s="1"/>
  <c r="U2108" i="2"/>
  <c r="X2108" i="2" s="1"/>
  <c r="U2109" i="2"/>
  <c r="X2109" i="2" s="1"/>
  <c r="U2110" i="2"/>
  <c r="X2110" i="2" s="1"/>
  <c r="U2111" i="2"/>
  <c r="X2111" i="2" s="1"/>
  <c r="U2112" i="2"/>
  <c r="X2112" i="2" s="1"/>
  <c r="U2113" i="2"/>
  <c r="X2113" i="2" s="1"/>
  <c r="U2114" i="2"/>
  <c r="X2114" i="2" s="1"/>
  <c r="U2115" i="2"/>
  <c r="X2115" i="2" s="1"/>
  <c r="U2116" i="2"/>
  <c r="X2116" i="2" s="1"/>
  <c r="U2117" i="2"/>
  <c r="X2117" i="2" s="1"/>
  <c r="U2118" i="2"/>
  <c r="X2118" i="2" s="1"/>
  <c r="U2119" i="2"/>
  <c r="X2119" i="2" s="1"/>
  <c r="U2120" i="2"/>
  <c r="X2120" i="2" s="1"/>
  <c r="U2121" i="2"/>
  <c r="X2121" i="2" s="1"/>
  <c r="U2122" i="2"/>
  <c r="X2122" i="2" s="1"/>
  <c r="U2123" i="2"/>
  <c r="X2123" i="2" s="1"/>
  <c r="U2124" i="2"/>
  <c r="X2124" i="2" s="1"/>
  <c r="U2125" i="2"/>
  <c r="X2125" i="2" s="1"/>
  <c r="U2126" i="2"/>
  <c r="X2126" i="2" s="1"/>
  <c r="U2127" i="2"/>
  <c r="X2127" i="2" s="1"/>
  <c r="U2128" i="2"/>
  <c r="X2128" i="2" s="1"/>
  <c r="U2129" i="2"/>
  <c r="X2129" i="2" s="1"/>
  <c r="U2130" i="2"/>
  <c r="X2130" i="2" s="1"/>
  <c r="U2131" i="2"/>
  <c r="X2131" i="2" s="1"/>
  <c r="U2132" i="2"/>
  <c r="X2132" i="2" s="1"/>
  <c r="U2133" i="2"/>
  <c r="X2133" i="2" s="1"/>
  <c r="U2134" i="2"/>
  <c r="X2134" i="2" s="1"/>
  <c r="U2135" i="2"/>
  <c r="X2135" i="2" s="1"/>
  <c r="U2136" i="2"/>
  <c r="X2136" i="2" s="1"/>
  <c r="U2137" i="2"/>
  <c r="X2137" i="2" s="1"/>
  <c r="U2138" i="2"/>
  <c r="X2138" i="2" s="1"/>
  <c r="U2139" i="2"/>
  <c r="X2139" i="2" s="1"/>
  <c r="U2140" i="2"/>
  <c r="X2140" i="2" s="1"/>
  <c r="U2141" i="2"/>
  <c r="X2141" i="2" s="1"/>
  <c r="U2142" i="2"/>
  <c r="X2142" i="2" s="1"/>
  <c r="U2143" i="2"/>
  <c r="X2143" i="2" s="1"/>
  <c r="U2144" i="2"/>
  <c r="X2144" i="2" s="1"/>
  <c r="U2145" i="2"/>
  <c r="X2145" i="2" s="1"/>
  <c r="U2146" i="2"/>
  <c r="X2146" i="2" s="1"/>
  <c r="U2147" i="2"/>
  <c r="X2147" i="2" s="1"/>
  <c r="U2148" i="2"/>
  <c r="X2148" i="2" s="1"/>
  <c r="U2149" i="2"/>
  <c r="X2149" i="2" s="1"/>
  <c r="U2150" i="2"/>
  <c r="X2150" i="2" s="1"/>
  <c r="U2151" i="2"/>
  <c r="X2151" i="2" s="1"/>
  <c r="U2152" i="2"/>
  <c r="X2152" i="2" s="1"/>
  <c r="U2153" i="2"/>
  <c r="X2153" i="2" s="1"/>
  <c r="U2154" i="2"/>
  <c r="X2154" i="2" s="1"/>
  <c r="U2155" i="2"/>
  <c r="X2155" i="2" s="1"/>
  <c r="U2156" i="2"/>
  <c r="X2156" i="2" s="1"/>
  <c r="U2157" i="2"/>
  <c r="X2157" i="2" s="1"/>
  <c r="U2158" i="2"/>
  <c r="X2158" i="2" s="1"/>
  <c r="U2159" i="2"/>
  <c r="X2159" i="2" s="1"/>
  <c r="U2160" i="2"/>
  <c r="X2160" i="2" s="1"/>
  <c r="U2161" i="2"/>
  <c r="X2161" i="2" s="1"/>
  <c r="U2162" i="2"/>
  <c r="X2162" i="2" s="1"/>
  <c r="U2163" i="2"/>
  <c r="X2163" i="2" s="1"/>
  <c r="U2164" i="2"/>
  <c r="X2164" i="2" s="1"/>
  <c r="U2165" i="2"/>
  <c r="X2165" i="2" s="1"/>
  <c r="U2166" i="2"/>
  <c r="X2166" i="2" s="1"/>
  <c r="U2167" i="2"/>
  <c r="X2167" i="2" s="1"/>
  <c r="U2168" i="2"/>
  <c r="X2168" i="2" s="1"/>
  <c r="U2169" i="2"/>
  <c r="X2169" i="2" s="1"/>
  <c r="U2170" i="2"/>
  <c r="X2170" i="2" s="1"/>
  <c r="U2171" i="2"/>
  <c r="X2171" i="2" s="1"/>
  <c r="U2172" i="2"/>
  <c r="X2172" i="2" s="1"/>
  <c r="U2173" i="2"/>
  <c r="X2173" i="2" s="1"/>
  <c r="U2174" i="2"/>
  <c r="X2174" i="2" s="1"/>
  <c r="U2175" i="2"/>
  <c r="X2175" i="2" s="1"/>
  <c r="U2176" i="2"/>
  <c r="X2176" i="2" s="1"/>
  <c r="U2177" i="2"/>
  <c r="X2177" i="2" s="1"/>
  <c r="U2178" i="2"/>
  <c r="X2178" i="2" s="1"/>
  <c r="U2179" i="2"/>
  <c r="X2179" i="2" s="1"/>
  <c r="U2180" i="2"/>
  <c r="X2180" i="2" s="1"/>
  <c r="U2181" i="2"/>
  <c r="X2181" i="2" s="1"/>
  <c r="U2182" i="2"/>
  <c r="X2182" i="2" s="1"/>
  <c r="U2183" i="2"/>
  <c r="X2183" i="2" s="1"/>
  <c r="U2184" i="2"/>
  <c r="X2184" i="2" s="1"/>
  <c r="U2185" i="2"/>
  <c r="X2185" i="2" s="1"/>
  <c r="U2186" i="2"/>
  <c r="X2186" i="2" s="1"/>
  <c r="U2187" i="2"/>
  <c r="X2187" i="2" s="1"/>
  <c r="U2188" i="2"/>
  <c r="X2188" i="2" s="1"/>
  <c r="U2189" i="2"/>
  <c r="X2189" i="2" s="1"/>
  <c r="U2190" i="2"/>
  <c r="X2190" i="2" s="1"/>
  <c r="U2191" i="2"/>
  <c r="X2191" i="2" s="1"/>
  <c r="U2192" i="2"/>
  <c r="X2192" i="2" s="1"/>
  <c r="U2193" i="2"/>
  <c r="X2193" i="2" s="1"/>
  <c r="U2194" i="2"/>
  <c r="X2194" i="2" s="1"/>
  <c r="U2195" i="2"/>
  <c r="X2195" i="2" s="1"/>
  <c r="U2196" i="2"/>
  <c r="X2196" i="2" s="1"/>
  <c r="U2197" i="2"/>
  <c r="X2197" i="2" s="1"/>
  <c r="U2198" i="2"/>
  <c r="X2198" i="2" s="1"/>
  <c r="U2199" i="2"/>
  <c r="X2199" i="2" s="1"/>
  <c r="U2200" i="2"/>
  <c r="X2200" i="2" s="1"/>
  <c r="U2201" i="2"/>
  <c r="X2201" i="2" s="1"/>
  <c r="U2202" i="2"/>
  <c r="X2202" i="2" s="1"/>
  <c r="U2203" i="2"/>
  <c r="X2203" i="2" s="1"/>
  <c r="U2204" i="2"/>
  <c r="X2204" i="2" s="1"/>
  <c r="U2205" i="2"/>
  <c r="X2205" i="2" s="1"/>
  <c r="U2206" i="2"/>
  <c r="X2206" i="2" s="1"/>
  <c r="U2207" i="2"/>
  <c r="X2207" i="2" s="1"/>
  <c r="U2208" i="2"/>
  <c r="X2208" i="2" s="1"/>
  <c r="U2209" i="2"/>
  <c r="X2209" i="2" s="1"/>
  <c r="U2210" i="2"/>
  <c r="X2210" i="2" s="1"/>
  <c r="U2211" i="2"/>
  <c r="X2211" i="2" s="1"/>
  <c r="U2212" i="2"/>
  <c r="X2212" i="2" s="1"/>
  <c r="U2213" i="2"/>
  <c r="X2213" i="2" s="1"/>
  <c r="U2214" i="2"/>
  <c r="X2214" i="2" s="1"/>
  <c r="U2215" i="2"/>
  <c r="X2215" i="2" s="1"/>
  <c r="U2216" i="2"/>
  <c r="X2216" i="2" s="1"/>
  <c r="U2217" i="2"/>
  <c r="X2217" i="2" s="1"/>
  <c r="U2218" i="2"/>
  <c r="X2218" i="2" s="1"/>
  <c r="U2219" i="2"/>
  <c r="X2219" i="2" s="1"/>
  <c r="U2220" i="2"/>
  <c r="X2220" i="2" s="1"/>
  <c r="U2221" i="2"/>
  <c r="X2221" i="2" s="1"/>
  <c r="U2222" i="2"/>
  <c r="X2222" i="2" s="1"/>
  <c r="U2223" i="2"/>
  <c r="X2223" i="2" s="1"/>
  <c r="U2224" i="2"/>
  <c r="X2224" i="2" s="1"/>
  <c r="U2225" i="2"/>
  <c r="X2225" i="2" s="1"/>
  <c r="U2226" i="2"/>
  <c r="X2226" i="2" s="1"/>
  <c r="U2227" i="2"/>
  <c r="X2227" i="2" s="1"/>
  <c r="U2228" i="2"/>
  <c r="X2228" i="2" s="1"/>
  <c r="U2229" i="2"/>
  <c r="X2229" i="2" s="1"/>
  <c r="U2230" i="2"/>
  <c r="X2230" i="2" s="1"/>
  <c r="U2231" i="2"/>
  <c r="X2231" i="2" s="1"/>
  <c r="U2232" i="2"/>
  <c r="X2232" i="2" s="1"/>
  <c r="U2233" i="2"/>
  <c r="X2233" i="2" s="1"/>
  <c r="U2234" i="2"/>
  <c r="X2234" i="2" s="1"/>
  <c r="U2235" i="2"/>
  <c r="X2235" i="2" s="1"/>
  <c r="U2236" i="2"/>
  <c r="X2236" i="2" s="1"/>
  <c r="U2237" i="2"/>
  <c r="X2237" i="2" s="1"/>
  <c r="U2238" i="2"/>
  <c r="X2238" i="2" s="1"/>
  <c r="U2239" i="2"/>
  <c r="X2239" i="2" s="1"/>
  <c r="U2240" i="2"/>
  <c r="X2240" i="2" s="1"/>
  <c r="U2241" i="2"/>
  <c r="X2241" i="2" s="1"/>
  <c r="U2242" i="2"/>
  <c r="X2242" i="2" s="1"/>
  <c r="U2243" i="2"/>
  <c r="X2243" i="2" s="1"/>
  <c r="U2244" i="2"/>
  <c r="X2244" i="2" s="1"/>
  <c r="U2245" i="2"/>
  <c r="X2245" i="2" s="1"/>
  <c r="U2246" i="2"/>
  <c r="X2246" i="2" s="1"/>
  <c r="U2247" i="2"/>
  <c r="X2247" i="2" s="1"/>
  <c r="U2248" i="2"/>
  <c r="X2248" i="2" s="1"/>
  <c r="U2249" i="2"/>
  <c r="X2249" i="2" s="1"/>
  <c r="U2250" i="2"/>
  <c r="X2250" i="2" s="1"/>
  <c r="U2251" i="2"/>
  <c r="X2251" i="2" s="1"/>
  <c r="U2252" i="2"/>
  <c r="X2252" i="2" s="1"/>
  <c r="U2253" i="2"/>
  <c r="X2253" i="2" s="1"/>
  <c r="U2254" i="2"/>
  <c r="X2254" i="2" s="1"/>
  <c r="U2255" i="2"/>
  <c r="X2255" i="2" s="1"/>
  <c r="U2256" i="2"/>
  <c r="X2256" i="2" s="1"/>
  <c r="U2257" i="2"/>
  <c r="X2257" i="2" s="1"/>
  <c r="U2258" i="2"/>
  <c r="X2258" i="2" s="1"/>
  <c r="U2259" i="2"/>
  <c r="X2259" i="2" s="1"/>
  <c r="U2260" i="2"/>
  <c r="X2260" i="2" s="1"/>
  <c r="U2261" i="2"/>
  <c r="X2261" i="2" s="1"/>
  <c r="U2262" i="2"/>
  <c r="X2262" i="2" s="1"/>
  <c r="U2263" i="2"/>
  <c r="X2263" i="2" s="1"/>
  <c r="U2264" i="2"/>
  <c r="X2264" i="2" s="1"/>
  <c r="U2265" i="2"/>
  <c r="X2265" i="2" s="1"/>
  <c r="U2266" i="2"/>
  <c r="X2266" i="2" s="1"/>
  <c r="U2267" i="2"/>
  <c r="X2267" i="2" s="1"/>
  <c r="U2268" i="2"/>
  <c r="X2268" i="2" s="1"/>
  <c r="U2269" i="2"/>
  <c r="X2269" i="2" s="1"/>
  <c r="U2270" i="2"/>
  <c r="X2270" i="2" s="1"/>
  <c r="U2271" i="2"/>
  <c r="X2271" i="2" s="1"/>
  <c r="U2272" i="2"/>
  <c r="X2272" i="2" s="1"/>
  <c r="U2273" i="2"/>
  <c r="X2273" i="2" s="1"/>
  <c r="U2274" i="2"/>
  <c r="X2274" i="2" s="1"/>
  <c r="U2275" i="2"/>
  <c r="X2275" i="2" s="1"/>
  <c r="U2276" i="2"/>
  <c r="X2276" i="2" s="1"/>
  <c r="U2277" i="2"/>
  <c r="X2277" i="2" s="1"/>
  <c r="U2278" i="2"/>
  <c r="X2278" i="2" s="1"/>
  <c r="U2279" i="2"/>
  <c r="X2279" i="2" s="1"/>
  <c r="U2280" i="2"/>
  <c r="X2280" i="2" s="1"/>
  <c r="U2281" i="2"/>
  <c r="X2281" i="2" s="1"/>
  <c r="U2282" i="2"/>
  <c r="X2282" i="2" s="1"/>
  <c r="U2283" i="2"/>
  <c r="X2283" i="2" s="1"/>
  <c r="U2284" i="2"/>
  <c r="X2284" i="2" s="1"/>
  <c r="U2285" i="2"/>
  <c r="X2285" i="2" s="1"/>
  <c r="U2286" i="2"/>
  <c r="X2286" i="2" s="1"/>
  <c r="U2287" i="2"/>
  <c r="X2287" i="2" s="1"/>
  <c r="U2288" i="2"/>
  <c r="X2288" i="2" s="1"/>
  <c r="U2289" i="2"/>
  <c r="X2289" i="2" s="1"/>
  <c r="U2290" i="2"/>
  <c r="X2290" i="2" s="1"/>
  <c r="U2291" i="2"/>
  <c r="X2291" i="2" s="1"/>
  <c r="U2292" i="2"/>
  <c r="X2292" i="2" s="1"/>
  <c r="U2293" i="2"/>
  <c r="X2293" i="2" s="1"/>
  <c r="U2294" i="2"/>
  <c r="X2294" i="2" s="1"/>
  <c r="U2295" i="2"/>
  <c r="X2295" i="2" s="1"/>
  <c r="U2296" i="2"/>
  <c r="X2296" i="2" s="1"/>
  <c r="U2297" i="2"/>
  <c r="X2297" i="2" s="1"/>
  <c r="U2298" i="2"/>
  <c r="X2298" i="2" s="1"/>
  <c r="U2299" i="2"/>
  <c r="X2299" i="2" s="1"/>
  <c r="U2300" i="2"/>
  <c r="X2300" i="2" s="1"/>
  <c r="U2301" i="2"/>
  <c r="X2301" i="2" s="1"/>
  <c r="U2302" i="2"/>
  <c r="X2302" i="2" s="1"/>
  <c r="U2303" i="2"/>
  <c r="X2303" i="2" s="1"/>
  <c r="U2304" i="2"/>
  <c r="X2304" i="2" s="1"/>
  <c r="U2305" i="2"/>
  <c r="X2305" i="2" s="1"/>
  <c r="U2306" i="2"/>
  <c r="X2306" i="2" s="1"/>
  <c r="U2307" i="2"/>
  <c r="X2307" i="2" s="1"/>
  <c r="U2308" i="2"/>
  <c r="X2308" i="2" s="1"/>
  <c r="U2309" i="2"/>
  <c r="X2309" i="2" s="1"/>
  <c r="U2310" i="2"/>
  <c r="X2310" i="2" s="1"/>
  <c r="U2311" i="2"/>
  <c r="X2311" i="2" s="1"/>
  <c r="U2312" i="2"/>
  <c r="X2312" i="2" s="1"/>
  <c r="U2313" i="2"/>
  <c r="X2313" i="2" s="1"/>
  <c r="U2314" i="2"/>
  <c r="X2314" i="2" s="1"/>
  <c r="U2315" i="2"/>
  <c r="X2315" i="2" s="1"/>
  <c r="U2316" i="2"/>
  <c r="X2316" i="2" s="1"/>
  <c r="U2317" i="2"/>
  <c r="X2317" i="2" s="1"/>
  <c r="U2318" i="2"/>
  <c r="X2318" i="2" s="1"/>
  <c r="U2319" i="2"/>
  <c r="X2319" i="2" s="1"/>
  <c r="U2320" i="2"/>
  <c r="X2320" i="2" s="1"/>
  <c r="U2321" i="2"/>
  <c r="X2321" i="2" s="1"/>
  <c r="U2322" i="2"/>
  <c r="X2322" i="2" s="1"/>
  <c r="U2323" i="2"/>
  <c r="X2323" i="2" s="1"/>
  <c r="U2324" i="2"/>
  <c r="X2324" i="2" s="1"/>
  <c r="U2325" i="2"/>
  <c r="X2325" i="2" s="1"/>
  <c r="U2326" i="2"/>
  <c r="X2326" i="2" s="1"/>
  <c r="U2327" i="2"/>
  <c r="X2327" i="2" s="1"/>
  <c r="U2328" i="2"/>
  <c r="X2328" i="2" s="1"/>
  <c r="U2329" i="2"/>
  <c r="X2329" i="2" s="1"/>
  <c r="U2330" i="2"/>
  <c r="X2330" i="2" s="1"/>
  <c r="U2331" i="2"/>
  <c r="X2331" i="2" s="1"/>
  <c r="U2332" i="2"/>
  <c r="X2332" i="2" s="1"/>
  <c r="U2333" i="2"/>
  <c r="X2333" i="2" s="1"/>
  <c r="U2334" i="2"/>
  <c r="X2334" i="2" s="1"/>
  <c r="U2335" i="2"/>
  <c r="X2335" i="2" s="1"/>
  <c r="U2336" i="2"/>
  <c r="X2336" i="2" s="1"/>
  <c r="U2337" i="2"/>
  <c r="X2337" i="2" s="1"/>
  <c r="U2338" i="2"/>
  <c r="X2338" i="2" s="1"/>
  <c r="U2339" i="2"/>
  <c r="X2339" i="2" s="1"/>
  <c r="U2340" i="2"/>
  <c r="X2340" i="2" s="1"/>
  <c r="U2341" i="2"/>
  <c r="X2341" i="2" s="1"/>
  <c r="U2342" i="2"/>
  <c r="X2342" i="2" s="1"/>
  <c r="U2343" i="2"/>
  <c r="X2343" i="2" s="1"/>
  <c r="U2344" i="2"/>
  <c r="X2344" i="2" s="1"/>
  <c r="U2345" i="2"/>
  <c r="X2345" i="2" s="1"/>
  <c r="U2346" i="2"/>
  <c r="X2346" i="2" s="1"/>
  <c r="U2347" i="2"/>
  <c r="X2347" i="2" s="1"/>
  <c r="U2348" i="2"/>
  <c r="X2348" i="2" s="1"/>
  <c r="U2349" i="2"/>
  <c r="X2349" i="2" s="1"/>
  <c r="U2350" i="2"/>
  <c r="X2350" i="2" s="1"/>
  <c r="U2351" i="2"/>
  <c r="X2351" i="2" s="1"/>
  <c r="U2352" i="2"/>
  <c r="X2352" i="2" s="1"/>
  <c r="U2353" i="2"/>
  <c r="X2353" i="2" s="1"/>
  <c r="U2354" i="2"/>
  <c r="X2354" i="2" s="1"/>
  <c r="U2355" i="2"/>
  <c r="X2355" i="2" s="1"/>
  <c r="U2356" i="2"/>
  <c r="X2356" i="2" s="1"/>
  <c r="U2357" i="2"/>
  <c r="X2357" i="2" s="1"/>
  <c r="U2358" i="2"/>
  <c r="X2358" i="2" s="1"/>
  <c r="U2359" i="2"/>
  <c r="X2359" i="2" s="1"/>
  <c r="U2360" i="2"/>
  <c r="X2360" i="2" s="1"/>
  <c r="U2361" i="2"/>
  <c r="X2361" i="2" s="1"/>
  <c r="U2362" i="2"/>
  <c r="X2362" i="2" s="1"/>
  <c r="U2363" i="2"/>
  <c r="X2363" i="2" s="1"/>
  <c r="U2364" i="2"/>
  <c r="X2364" i="2" s="1"/>
  <c r="U2365" i="2"/>
  <c r="X2365" i="2" s="1"/>
  <c r="U2366" i="2"/>
  <c r="X2366" i="2" s="1"/>
  <c r="U2367" i="2"/>
  <c r="X2367" i="2" s="1"/>
  <c r="U2368" i="2"/>
  <c r="X2368" i="2" s="1"/>
  <c r="U2369" i="2"/>
  <c r="X2369" i="2" s="1"/>
  <c r="U2370" i="2"/>
  <c r="X2370" i="2" s="1"/>
  <c r="U2371" i="2"/>
  <c r="X2371" i="2" s="1"/>
  <c r="U2372" i="2"/>
  <c r="X2372" i="2" s="1"/>
  <c r="U2373" i="2"/>
  <c r="X2373" i="2" s="1"/>
  <c r="U2374" i="2"/>
  <c r="X2374" i="2" s="1"/>
  <c r="U2375" i="2"/>
  <c r="X2375" i="2" s="1"/>
  <c r="U2376" i="2"/>
  <c r="X2376" i="2" s="1"/>
  <c r="U2377" i="2"/>
  <c r="X2377" i="2" s="1"/>
  <c r="U2378" i="2"/>
  <c r="X2378" i="2" s="1"/>
  <c r="U2379" i="2"/>
  <c r="X2379" i="2" s="1"/>
  <c r="U2380" i="2"/>
  <c r="X2380" i="2" s="1"/>
  <c r="U2381" i="2"/>
  <c r="X2381" i="2" s="1"/>
  <c r="U2382" i="2"/>
  <c r="X2382" i="2" s="1"/>
  <c r="U2383" i="2"/>
  <c r="X2383" i="2" s="1"/>
  <c r="U2384" i="2"/>
  <c r="X2384" i="2" s="1"/>
  <c r="U2385" i="2"/>
  <c r="X2385" i="2" s="1"/>
  <c r="U2386" i="2"/>
  <c r="X2386" i="2" s="1"/>
  <c r="U2387" i="2"/>
  <c r="X2387" i="2" s="1"/>
  <c r="U2388" i="2"/>
  <c r="X2388" i="2" s="1"/>
  <c r="U2389" i="2"/>
  <c r="X2389" i="2" s="1"/>
  <c r="U2390" i="2"/>
  <c r="X2390" i="2" s="1"/>
  <c r="U2391" i="2"/>
  <c r="X2391" i="2" s="1"/>
  <c r="U2392" i="2"/>
  <c r="X2392" i="2" s="1"/>
  <c r="U2393" i="2"/>
  <c r="X2393" i="2" s="1"/>
  <c r="U2394" i="2"/>
  <c r="X2394" i="2" s="1"/>
  <c r="U2395" i="2"/>
  <c r="X2395" i="2" s="1"/>
  <c r="U2396" i="2"/>
  <c r="X2396" i="2" s="1"/>
  <c r="U2397" i="2"/>
  <c r="X2397" i="2" s="1"/>
  <c r="U2398" i="2"/>
  <c r="X2398" i="2" s="1"/>
  <c r="U2399" i="2"/>
  <c r="X2399" i="2" s="1"/>
  <c r="U2400" i="2"/>
  <c r="X2400" i="2" s="1"/>
  <c r="U2401" i="2"/>
  <c r="X2401" i="2" s="1"/>
  <c r="U2402" i="2"/>
  <c r="X2402" i="2" s="1"/>
  <c r="U2403" i="2"/>
  <c r="X2403" i="2" s="1"/>
  <c r="U2404" i="2"/>
  <c r="X2404" i="2" s="1"/>
  <c r="U2405" i="2"/>
  <c r="X2405" i="2" s="1"/>
  <c r="U2406" i="2"/>
  <c r="X2406" i="2" s="1"/>
  <c r="U2407" i="2"/>
  <c r="X2407" i="2" s="1"/>
  <c r="U2408" i="2"/>
  <c r="X2408" i="2" s="1"/>
  <c r="U2409" i="2"/>
  <c r="X2409" i="2" s="1"/>
  <c r="U2410" i="2"/>
  <c r="X2410" i="2" s="1"/>
  <c r="U2411" i="2"/>
  <c r="X2411" i="2" s="1"/>
  <c r="U2412" i="2"/>
  <c r="X2412" i="2" s="1"/>
  <c r="U2413" i="2"/>
  <c r="X2413" i="2" s="1"/>
  <c r="U2414" i="2"/>
  <c r="X2414" i="2" s="1"/>
  <c r="U2415" i="2"/>
  <c r="X2415" i="2" s="1"/>
  <c r="U2416" i="2"/>
  <c r="X2416" i="2" s="1"/>
  <c r="U2417" i="2"/>
  <c r="X2417" i="2" s="1"/>
  <c r="U2418" i="2"/>
  <c r="X2418" i="2" s="1"/>
  <c r="U2419" i="2"/>
  <c r="X2419" i="2" s="1"/>
  <c r="U2420" i="2"/>
  <c r="X2420" i="2" s="1"/>
  <c r="U2421" i="2"/>
  <c r="X2421" i="2" s="1"/>
  <c r="U2422" i="2"/>
  <c r="X2422" i="2" s="1"/>
  <c r="U2423" i="2"/>
  <c r="X2423" i="2" s="1"/>
  <c r="U2424" i="2"/>
  <c r="X2424" i="2" s="1"/>
  <c r="U2425" i="2"/>
  <c r="X2425" i="2" s="1"/>
  <c r="U2426" i="2"/>
  <c r="X2426" i="2" s="1"/>
  <c r="U2427" i="2"/>
  <c r="X2427" i="2" s="1"/>
  <c r="U2428" i="2"/>
  <c r="X2428" i="2" s="1"/>
  <c r="U2429" i="2"/>
  <c r="X2429" i="2" s="1"/>
  <c r="U2430" i="2"/>
  <c r="X2430" i="2" s="1"/>
  <c r="U2431" i="2"/>
  <c r="X2431" i="2" s="1"/>
  <c r="U2432" i="2"/>
  <c r="X2432" i="2" s="1"/>
  <c r="U2433" i="2"/>
  <c r="X2433" i="2" s="1"/>
  <c r="U2434" i="2"/>
  <c r="X2434" i="2" s="1"/>
  <c r="U2435" i="2"/>
  <c r="X2435" i="2" s="1"/>
  <c r="U2436" i="2"/>
  <c r="X2436" i="2" s="1"/>
  <c r="U2437" i="2"/>
  <c r="X2437" i="2" s="1"/>
  <c r="U2438" i="2"/>
  <c r="X2438" i="2" s="1"/>
  <c r="U2439" i="2"/>
  <c r="X2439" i="2" s="1"/>
  <c r="U2440" i="2"/>
  <c r="X2440" i="2" s="1"/>
  <c r="U2441" i="2"/>
  <c r="X2441" i="2" s="1"/>
  <c r="U2442" i="2"/>
  <c r="X2442" i="2" s="1"/>
  <c r="U2443" i="2"/>
  <c r="X2443" i="2" s="1"/>
  <c r="U2444" i="2"/>
  <c r="X2444" i="2" s="1"/>
  <c r="U2445" i="2"/>
  <c r="X2445" i="2" s="1"/>
  <c r="U2446" i="2"/>
  <c r="X2446" i="2" s="1"/>
  <c r="U2447" i="2"/>
  <c r="X2447" i="2" s="1"/>
  <c r="U2448" i="2"/>
  <c r="X2448" i="2" s="1"/>
  <c r="U2449" i="2"/>
  <c r="X2449" i="2" s="1"/>
  <c r="U2450" i="2"/>
  <c r="X2450" i="2" s="1"/>
  <c r="U2451" i="2"/>
  <c r="X2451" i="2" s="1"/>
  <c r="U2452" i="2"/>
  <c r="X2452" i="2" s="1"/>
  <c r="U2453" i="2"/>
  <c r="X2453" i="2" s="1"/>
  <c r="U2454" i="2"/>
  <c r="X2454" i="2" s="1"/>
  <c r="U2455" i="2"/>
  <c r="X2455" i="2" s="1"/>
  <c r="U2456" i="2"/>
  <c r="X2456" i="2" s="1"/>
  <c r="U2457" i="2"/>
  <c r="X2457" i="2" s="1"/>
  <c r="U2458" i="2"/>
  <c r="X2458" i="2" s="1"/>
  <c r="U2459" i="2"/>
  <c r="X2459" i="2" s="1"/>
  <c r="U2460" i="2"/>
  <c r="X2460" i="2" s="1"/>
  <c r="U2461" i="2"/>
  <c r="X2461" i="2" s="1"/>
  <c r="U2462" i="2"/>
  <c r="X2462" i="2" s="1"/>
  <c r="U2463" i="2"/>
  <c r="X2463" i="2" s="1"/>
  <c r="U2464" i="2"/>
  <c r="X2464" i="2" s="1"/>
  <c r="U2465" i="2"/>
  <c r="X2465" i="2" s="1"/>
  <c r="U2466" i="2"/>
  <c r="X2466" i="2" s="1"/>
  <c r="U2467" i="2"/>
  <c r="X2467" i="2" s="1"/>
  <c r="U2468" i="2"/>
  <c r="X2468" i="2" s="1"/>
  <c r="U2469" i="2"/>
  <c r="X2469" i="2" s="1"/>
  <c r="U2470" i="2"/>
  <c r="X2470" i="2" s="1"/>
  <c r="U2471" i="2"/>
  <c r="X2471" i="2" s="1"/>
  <c r="U2472" i="2"/>
  <c r="X2472" i="2" s="1"/>
  <c r="U2473" i="2"/>
  <c r="X2473" i="2" s="1"/>
  <c r="U2474" i="2"/>
  <c r="X2474" i="2" s="1"/>
  <c r="U2475" i="2"/>
  <c r="X2475" i="2" s="1"/>
  <c r="U2476" i="2"/>
  <c r="X2476" i="2" s="1"/>
  <c r="U2477" i="2"/>
  <c r="X2477" i="2" s="1"/>
  <c r="U2478" i="2"/>
  <c r="X2478" i="2" s="1"/>
  <c r="U2479" i="2"/>
  <c r="X2479" i="2" s="1"/>
  <c r="U2480" i="2"/>
  <c r="X2480" i="2" s="1"/>
  <c r="U2481" i="2"/>
  <c r="X2481" i="2" s="1"/>
  <c r="U2482" i="2"/>
  <c r="X2482" i="2" s="1"/>
  <c r="U2483" i="2"/>
  <c r="X2483" i="2" s="1"/>
  <c r="U2484" i="2"/>
  <c r="X2484" i="2" s="1"/>
  <c r="U2485" i="2"/>
  <c r="X2485" i="2" s="1"/>
  <c r="U2486" i="2"/>
  <c r="X2486" i="2" s="1"/>
  <c r="U2487" i="2"/>
  <c r="X2487" i="2" s="1"/>
  <c r="U2488" i="2"/>
  <c r="X2488" i="2" s="1"/>
  <c r="U2489" i="2"/>
  <c r="X2489" i="2" s="1"/>
  <c r="U2490" i="2"/>
  <c r="X2490" i="2" s="1"/>
  <c r="U2491" i="2"/>
  <c r="X2491" i="2" s="1"/>
  <c r="U2492" i="2"/>
  <c r="X2492" i="2" s="1"/>
  <c r="U2493" i="2"/>
  <c r="X2493" i="2" s="1"/>
  <c r="U2494" i="2"/>
  <c r="X2494" i="2" s="1"/>
  <c r="U2495" i="2"/>
  <c r="X2495" i="2" s="1"/>
  <c r="U2496" i="2"/>
  <c r="X2496" i="2" s="1"/>
  <c r="U2497" i="2"/>
  <c r="X2497" i="2" s="1"/>
  <c r="U2498" i="2"/>
  <c r="X2498" i="2" s="1"/>
  <c r="U2499" i="2"/>
  <c r="X2499" i="2" s="1"/>
  <c r="U2500" i="2"/>
  <c r="X2500" i="2" s="1"/>
  <c r="U2501" i="2"/>
  <c r="X2501" i="2" s="1"/>
  <c r="U2502" i="2"/>
  <c r="X2502" i="2" s="1"/>
  <c r="U2503" i="2"/>
  <c r="X2503" i="2" s="1"/>
  <c r="U2504" i="2"/>
  <c r="X2504" i="2" s="1"/>
  <c r="U2505" i="2"/>
  <c r="X2505" i="2" s="1"/>
  <c r="U2506" i="2"/>
  <c r="X2506" i="2" s="1"/>
  <c r="U2507" i="2"/>
  <c r="X2507" i="2" s="1"/>
  <c r="U2508" i="2"/>
  <c r="X2508" i="2" s="1"/>
  <c r="U2509" i="2"/>
  <c r="X2509" i="2" s="1"/>
  <c r="U2510" i="2"/>
  <c r="X2510" i="2" s="1"/>
  <c r="U2511" i="2"/>
  <c r="X2511" i="2" s="1"/>
  <c r="U2512" i="2"/>
  <c r="X2512" i="2" s="1"/>
  <c r="U2513" i="2"/>
  <c r="X2513" i="2" s="1"/>
  <c r="U2514" i="2"/>
  <c r="X2514" i="2" s="1"/>
  <c r="U2515" i="2"/>
  <c r="X2515" i="2" s="1"/>
  <c r="U2516" i="2"/>
  <c r="X2516" i="2" s="1"/>
  <c r="U2517" i="2"/>
  <c r="X2517" i="2" s="1"/>
  <c r="U2518" i="2"/>
  <c r="X2518" i="2" s="1"/>
  <c r="U2519" i="2"/>
  <c r="X2519" i="2" s="1"/>
  <c r="U2520" i="2"/>
  <c r="X2520" i="2" s="1"/>
  <c r="U2521" i="2"/>
  <c r="X2521" i="2" s="1"/>
  <c r="U2522" i="2"/>
  <c r="X2522" i="2" s="1"/>
  <c r="U2523" i="2"/>
  <c r="X2523" i="2" s="1"/>
  <c r="U2524" i="2"/>
  <c r="X2524" i="2" s="1"/>
  <c r="U2525" i="2"/>
  <c r="U2526" i="2"/>
  <c r="X2526" i="2" s="1"/>
  <c r="U2527" i="2"/>
  <c r="X2527" i="2" s="1"/>
  <c r="U2528" i="2"/>
  <c r="X2528" i="2" s="1"/>
  <c r="U2529" i="2"/>
  <c r="X2529" i="2" s="1"/>
  <c r="U2530" i="2"/>
  <c r="X2530" i="2" s="1"/>
  <c r="U2531" i="2"/>
  <c r="X2531" i="2" s="1"/>
  <c r="U2532" i="2"/>
  <c r="X2532" i="2" s="1"/>
  <c r="U2533" i="2"/>
  <c r="X2533" i="2" s="1"/>
  <c r="U2534" i="2"/>
  <c r="X2534" i="2" s="1"/>
  <c r="U2535" i="2"/>
  <c r="X2535" i="2" s="1"/>
  <c r="U2536" i="2"/>
  <c r="X2536" i="2" s="1"/>
  <c r="U2537" i="2"/>
  <c r="X2537" i="2" s="1"/>
  <c r="U2538" i="2"/>
  <c r="X2538" i="2" s="1"/>
  <c r="U2539" i="2"/>
  <c r="X2539" i="2" s="1"/>
  <c r="U2540" i="2"/>
  <c r="X2540" i="2" s="1"/>
  <c r="U2541" i="2"/>
  <c r="X2541" i="2" s="1"/>
  <c r="U2542" i="2"/>
  <c r="X2542" i="2" s="1"/>
  <c r="U2543" i="2"/>
  <c r="X2543" i="2" s="1"/>
  <c r="U2544" i="2"/>
  <c r="X2544" i="2" s="1"/>
  <c r="U2545" i="2"/>
  <c r="X2545" i="2" s="1"/>
  <c r="U2546" i="2"/>
  <c r="X2546" i="2" s="1"/>
  <c r="U2547" i="2"/>
  <c r="X2547" i="2" s="1"/>
  <c r="U2548" i="2"/>
  <c r="X2548" i="2" s="1"/>
  <c r="U2549" i="2"/>
  <c r="X2549" i="2" s="1"/>
  <c r="U2550" i="2"/>
  <c r="X2550" i="2" s="1"/>
  <c r="U2551" i="2"/>
  <c r="X2551" i="2" s="1"/>
  <c r="U2552" i="2"/>
  <c r="X2552" i="2" s="1"/>
  <c r="U2553" i="2"/>
  <c r="X2553" i="2" s="1"/>
  <c r="U2554" i="2"/>
  <c r="X2554" i="2" s="1"/>
  <c r="U2555" i="2"/>
  <c r="X2555" i="2" s="1"/>
  <c r="U2556" i="2"/>
  <c r="X2556" i="2" s="1"/>
  <c r="U2557" i="2"/>
  <c r="X2557" i="2" s="1"/>
  <c r="U2558" i="2"/>
  <c r="X2558" i="2" s="1"/>
  <c r="U2559" i="2"/>
  <c r="X2559" i="2" s="1"/>
  <c r="U2560" i="2"/>
  <c r="X2560" i="2" s="1"/>
  <c r="U2561" i="2"/>
  <c r="X2561" i="2" s="1"/>
  <c r="U2562" i="2"/>
  <c r="X2562" i="2" s="1"/>
  <c r="U2563" i="2"/>
  <c r="X2563" i="2" s="1"/>
  <c r="U2564" i="2"/>
  <c r="X2564" i="2" s="1"/>
  <c r="U2565" i="2"/>
  <c r="X2565" i="2" s="1"/>
  <c r="U2566" i="2"/>
  <c r="X2566" i="2" s="1"/>
  <c r="U2567" i="2"/>
  <c r="X2567" i="2" s="1"/>
  <c r="U2568" i="2"/>
  <c r="X2568" i="2" s="1"/>
  <c r="U2569" i="2"/>
  <c r="X2569" i="2" s="1"/>
  <c r="U2570" i="2"/>
  <c r="X2570" i="2" s="1"/>
  <c r="U2571" i="2"/>
  <c r="X2571" i="2" s="1"/>
  <c r="U2572" i="2"/>
  <c r="X2572" i="2" s="1"/>
  <c r="U2573" i="2"/>
  <c r="X2573" i="2" s="1"/>
  <c r="U2574" i="2"/>
  <c r="X2574" i="2" s="1"/>
  <c r="U2575" i="2"/>
  <c r="X2575" i="2" s="1"/>
  <c r="U2576" i="2"/>
  <c r="X2576" i="2" s="1"/>
  <c r="U2577" i="2"/>
  <c r="X2577" i="2" s="1"/>
  <c r="U2578" i="2"/>
  <c r="X2578" i="2" s="1"/>
  <c r="U2579" i="2"/>
  <c r="X2579" i="2" s="1"/>
  <c r="U2580" i="2"/>
  <c r="X2580" i="2" s="1"/>
  <c r="U2581" i="2"/>
  <c r="X2581" i="2" s="1"/>
  <c r="U2582" i="2"/>
  <c r="X2582" i="2" s="1"/>
  <c r="U2583" i="2"/>
  <c r="X2583" i="2" s="1"/>
  <c r="U2584" i="2"/>
  <c r="X2584" i="2" s="1"/>
  <c r="U2585" i="2"/>
  <c r="X2585" i="2" s="1"/>
  <c r="U2586" i="2"/>
  <c r="X2586" i="2" s="1"/>
  <c r="U2587" i="2"/>
  <c r="X2587" i="2" s="1"/>
  <c r="U2588" i="2"/>
  <c r="X2588" i="2" s="1"/>
  <c r="U2589" i="2"/>
  <c r="X2589" i="2" s="1"/>
  <c r="U2590" i="2"/>
  <c r="X2590" i="2" s="1"/>
  <c r="U2591" i="2"/>
  <c r="X2591" i="2" s="1"/>
  <c r="U2592" i="2"/>
  <c r="X2592" i="2" s="1"/>
  <c r="U2593" i="2"/>
  <c r="X2593" i="2" s="1"/>
  <c r="U2594" i="2"/>
  <c r="X2594" i="2" s="1"/>
  <c r="U2595" i="2"/>
  <c r="X2595" i="2" s="1"/>
  <c r="U2596" i="2"/>
  <c r="X2596" i="2" s="1"/>
  <c r="U2597" i="2"/>
  <c r="X2597" i="2" s="1"/>
  <c r="U2598" i="2"/>
  <c r="X2598" i="2" s="1"/>
  <c r="U2599" i="2"/>
  <c r="X2599" i="2" s="1"/>
  <c r="U2600" i="2"/>
  <c r="X2600" i="2" s="1"/>
  <c r="U2601" i="2"/>
  <c r="X2601" i="2" s="1"/>
  <c r="U2602" i="2"/>
  <c r="X2602" i="2" s="1"/>
  <c r="U2603" i="2"/>
  <c r="X2603" i="2" s="1"/>
  <c r="U2604" i="2"/>
  <c r="X2604" i="2" s="1"/>
  <c r="U2605" i="2"/>
  <c r="X2605" i="2" s="1"/>
  <c r="U2606" i="2"/>
  <c r="X2606" i="2" s="1"/>
  <c r="U2607" i="2"/>
  <c r="X2607" i="2" s="1"/>
  <c r="U2608" i="2"/>
  <c r="X2608" i="2" s="1"/>
  <c r="U2609" i="2"/>
  <c r="X2609" i="2" s="1"/>
  <c r="U2610" i="2"/>
  <c r="X2610" i="2" s="1"/>
  <c r="U2611" i="2"/>
  <c r="X2611" i="2" s="1"/>
  <c r="U2612" i="2"/>
  <c r="X2612" i="2" s="1"/>
  <c r="U2613" i="2"/>
  <c r="X2613" i="2" s="1"/>
  <c r="U2614" i="2"/>
  <c r="X2614" i="2" s="1"/>
  <c r="U2615" i="2"/>
  <c r="X2615" i="2" s="1"/>
  <c r="U2616" i="2"/>
  <c r="X2616" i="2" s="1"/>
  <c r="U2617" i="2"/>
  <c r="X2617" i="2" s="1"/>
  <c r="U2618" i="2"/>
  <c r="X2618" i="2" s="1"/>
  <c r="U2619" i="2"/>
  <c r="X2619" i="2" s="1"/>
  <c r="U2620" i="2"/>
  <c r="X2620" i="2" s="1"/>
  <c r="U2621" i="2"/>
  <c r="X2621" i="2" s="1"/>
  <c r="U2622" i="2"/>
  <c r="X2622" i="2" s="1"/>
  <c r="U2623" i="2"/>
  <c r="X2623" i="2" s="1"/>
  <c r="U2624" i="2"/>
  <c r="X2624" i="2" s="1"/>
  <c r="U2625" i="2"/>
  <c r="X2625" i="2" s="1"/>
  <c r="U2626" i="2"/>
  <c r="X2626" i="2" s="1"/>
  <c r="U2627" i="2"/>
  <c r="X2627" i="2" s="1"/>
  <c r="U2628" i="2"/>
  <c r="X2628" i="2" s="1"/>
  <c r="U2629" i="2"/>
  <c r="X2629" i="2" s="1"/>
  <c r="U2630" i="2"/>
  <c r="U2631" i="2"/>
  <c r="X2631" i="2" s="1"/>
  <c r="U2632" i="2"/>
  <c r="X2632" i="2" s="1"/>
  <c r="U2633" i="2"/>
  <c r="X2633" i="2" s="1"/>
  <c r="U2634" i="2"/>
  <c r="X2634" i="2" s="1"/>
  <c r="U2635" i="2"/>
  <c r="X2635" i="2" s="1"/>
  <c r="U2636" i="2"/>
  <c r="X2636" i="2" s="1"/>
  <c r="U2637" i="2"/>
  <c r="X2637" i="2" s="1"/>
  <c r="U2638" i="2"/>
  <c r="X2638" i="2" s="1"/>
  <c r="U2639" i="2"/>
  <c r="X2639" i="2" s="1"/>
  <c r="U2640" i="2"/>
  <c r="X2640" i="2" s="1"/>
  <c r="U2641" i="2"/>
  <c r="X2641" i="2" s="1"/>
  <c r="U2642" i="2"/>
  <c r="X2642" i="2" s="1"/>
  <c r="U2643" i="2"/>
  <c r="X2643" i="2" s="1"/>
  <c r="U2644" i="2"/>
  <c r="X2644" i="2" s="1"/>
  <c r="U2645" i="2"/>
  <c r="X2645" i="2" s="1"/>
  <c r="U2646" i="2"/>
  <c r="X2646" i="2" s="1"/>
  <c r="U2647" i="2"/>
  <c r="X2647" i="2" s="1"/>
  <c r="U2648" i="2"/>
  <c r="X2648" i="2" s="1"/>
  <c r="U2649" i="2"/>
  <c r="X2649" i="2" s="1"/>
  <c r="U2650" i="2"/>
  <c r="X2650" i="2" s="1"/>
  <c r="U2651" i="2"/>
  <c r="X2651" i="2" s="1"/>
  <c r="U2652" i="2"/>
  <c r="X2652" i="2" s="1"/>
  <c r="U2653" i="2"/>
  <c r="X2653" i="2" s="1"/>
  <c r="U2654" i="2"/>
  <c r="X2654" i="2" s="1"/>
  <c r="U2655" i="2"/>
  <c r="X2655" i="2" s="1"/>
  <c r="U2656" i="2"/>
  <c r="X2656" i="2" s="1"/>
  <c r="U2657" i="2"/>
  <c r="X2657" i="2" s="1"/>
  <c r="U2658" i="2"/>
  <c r="X2658" i="2" s="1"/>
  <c r="U2659" i="2"/>
  <c r="X2659" i="2" s="1"/>
  <c r="U2660" i="2"/>
  <c r="X2660" i="2" s="1"/>
  <c r="U2661" i="2"/>
  <c r="X2661" i="2" s="1"/>
  <c r="U2662" i="2"/>
  <c r="X2662" i="2" s="1"/>
  <c r="U2663" i="2"/>
  <c r="X2663" i="2" s="1"/>
  <c r="U2664" i="2"/>
  <c r="X2664" i="2" s="1"/>
  <c r="U2665" i="2"/>
  <c r="X2665" i="2" s="1"/>
  <c r="U2666" i="2"/>
  <c r="X2666" i="2" s="1"/>
  <c r="U2667" i="2"/>
  <c r="X2667" i="2" s="1"/>
  <c r="U2668" i="2"/>
  <c r="X2668" i="2" s="1"/>
  <c r="U2669" i="2"/>
  <c r="X2669" i="2" s="1"/>
  <c r="U2670" i="2"/>
  <c r="X2670" i="2" s="1"/>
  <c r="U2671" i="2"/>
  <c r="X2671" i="2" s="1"/>
  <c r="U2672" i="2"/>
  <c r="X2672" i="2" s="1"/>
  <c r="U2673" i="2"/>
  <c r="X2673" i="2" s="1"/>
  <c r="U2674" i="2"/>
  <c r="X2674" i="2" s="1"/>
  <c r="U2675" i="2"/>
  <c r="X2675" i="2" s="1"/>
  <c r="U2676" i="2"/>
  <c r="X2676" i="2" s="1"/>
  <c r="U2677" i="2"/>
  <c r="X2677" i="2" s="1"/>
  <c r="U2678" i="2"/>
  <c r="X2678" i="2" s="1"/>
  <c r="U2679" i="2"/>
  <c r="X2679" i="2" s="1"/>
  <c r="U2680" i="2"/>
  <c r="X2680" i="2" s="1"/>
  <c r="U2681" i="2"/>
  <c r="X2681" i="2" s="1"/>
  <c r="U2682" i="2"/>
  <c r="X2682" i="2" s="1"/>
  <c r="U2683" i="2"/>
  <c r="X2683" i="2" s="1"/>
  <c r="U2684" i="2"/>
  <c r="X2684" i="2" s="1"/>
  <c r="U2685" i="2"/>
  <c r="X2685" i="2" s="1"/>
  <c r="U2686" i="2"/>
  <c r="X2686" i="2" s="1"/>
  <c r="U2687" i="2"/>
  <c r="X2687" i="2" s="1"/>
  <c r="U2688" i="2"/>
  <c r="X2688" i="2" s="1"/>
  <c r="U2689" i="2"/>
  <c r="X2689" i="2" s="1"/>
  <c r="U2690" i="2"/>
  <c r="X2690" i="2" s="1"/>
  <c r="U2691" i="2"/>
  <c r="X2691" i="2" s="1"/>
  <c r="U2692" i="2"/>
  <c r="X2692" i="2" s="1"/>
  <c r="U2693" i="2"/>
  <c r="X2693" i="2" s="1"/>
  <c r="U2694" i="2"/>
  <c r="U2695" i="2"/>
  <c r="X2695" i="2" s="1"/>
  <c r="U2696" i="2"/>
  <c r="X2696" i="2" s="1"/>
  <c r="U2697" i="2"/>
  <c r="X2697" i="2" s="1"/>
  <c r="U2698" i="2"/>
  <c r="X2698" i="2" s="1"/>
  <c r="U2699" i="2"/>
  <c r="X2699" i="2" s="1"/>
  <c r="U2700" i="2"/>
  <c r="X2700" i="2" s="1"/>
  <c r="U2701" i="2"/>
  <c r="X2701" i="2" s="1"/>
  <c r="U2702" i="2"/>
  <c r="X2702" i="2" s="1"/>
  <c r="U2703" i="2"/>
  <c r="X2703" i="2" s="1"/>
  <c r="U2704" i="2"/>
  <c r="X2704" i="2" s="1"/>
  <c r="U2705" i="2"/>
  <c r="X2705" i="2" s="1"/>
  <c r="U2706" i="2"/>
  <c r="X2706" i="2" s="1"/>
  <c r="U2707" i="2"/>
  <c r="X2707" i="2" s="1"/>
  <c r="U2708" i="2"/>
  <c r="X2708" i="2" s="1"/>
  <c r="U2709" i="2"/>
  <c r="X2709" i="2" s="1"/>
  <c r="U2710" i="2"/>
  <c r="X2710" i="2" s="1"/>
  <c r="U2711" i="2"/>
  <c r="X2711" i="2" s="1"/>
  <c r="U2712" i="2"/>
  <c r="X2712" i="2" s="1"/>
  <c r="U2713" i="2"/>
  <c r="X2713" i="2" s="1"/>
  <c r="U2714" i="2"/>
  <c r="X2714" i="2" s="1"/>
  <c r="U2715" i="2"/>
  <c r="X2715" i="2" s="1"/>
  <c r="U2716" i="2"/>
  <c r="X2716" i="2" s="1"/>
  <c r="U2717" i="2"/>
  <c r="X2717" i="2" s="1"/>
  <c r="U2718" i="2"/>
  <c r="X2718" i="2" s="1"/>
  <c r="U2719" i="2"/>
  <c r="X2719" i="2" s="1"/>
  <c r="U2720" i="2"/>
  <c r="X2720" i="2" s="1"/>
  <c r="U2721" i="2"/>
  <c r="X2721" i="2" s="1"/>
  <c r="U2722" i="2"/>
  <c r="X2722" i="2" s="1"/>
  <c r="U2723" i="2"/>
  <c r="X2723" i="2" s="1"/>
  <c r="U2724" i="2"/>
  <c r="X2724" i="2" s="1"/>
  <c r="U2725" i="2"/>
  <c r="X2725" i="2" s="1"/>
  <c r="U2726" i="2"/>
  <c r="X2726" i="2" s="1"/>
  <c r="U2727" i="2"/>
  <c r="X2727" i="2" s="1"/>
  <c r="U2728" i="2"/>
  <c r="X2728" i="2" s="1"/>
  <c r="U2729" i="2"/>
  <c r="X2729" i="2" s="1"/>
  <c r="U2730" i="2"/>
  <c r="X2730" i="2" s="1"/>
  <c r="U2731" i="2"/>
  <c r="X2731" i="2" s="1"/>
  <c r="U2732" i="2"/>
  <c r="X2732" i="2" s="1"/>
  <c r="U2733" i="2"/>
  <c r="X2733" i="2" s="1"/>
  <c r="U2734" i="2"/>
  <c r="X2734" i="2" s="1"/>
  <c r="U2735" i="2"/>
  <c r="X2735" i="2" s="1"/>
  <c r="U2736" i="2"/>
  <c r="X2736" i="2" s="1"/>
  <c r="U2737" i="2"/>
  <c r="X2737" i="2" s="1"/>
  <c r="U2738" i="2"/>
  <c r="X2738" i="2" s="1"/>
  <c r="U2739" i="2"/>
  <c r="X2739" i="2" s="1"/>
  <c r="U2740" i="2"/>
  <c r="X2740" i="2" s="1"/>
  <c r="U2741" i="2"/>
  <c r="X2741" i="2" s="1"/>
  <c r="U2742" i="2"/>
  <c r="X2742" i="2" s="1"/>
  <c r="U2743" i="2"/>
  <c r="X2743" i="2" s="1"/>
  <c r="U2744" i="2"/>
  <c r="X2744" i="2" s="1"/>
  <c r="U2745" i="2"/>
  <c r="X2745" i="2" s="1"/>
  <c r="U2746" i="2"/>
  <c r="X2746" i="2" s="1"/>
  <c r="U2747" i="2"/>
  <c r="X2747" i="2" s="1"/>
  <c r="U2748" i="2"/>
  <c r="X2748" i="2" s="1"/>
  <c r="U2749" i="2"/>
  <c r="X2749" i="2" s="1"/>
  <c r="U2750" i="2"/>
  <c r="X2750" i="2" s="1"/>
  <c r="U2751" i="2"/>
  <c r="X2751" i="2" s="1"/>
  <c r="U2752" i="2"/>
  <c r="X2752" i="2" s="1"/>
  <c r="U2753" i="2"/>
  <c r="X2753" i="2" s="1"/>
  <c r="U2754" i="2"/>
  <c r="X2754" i="2" s="1"/>
  <c r="U2755" i="2"/>
  <c r="X2755" i="2" s="1"/>
  <c r="U2756" i="2"/>
  <c r="X2756" i="2" s="1"/>
  <c r="U2757" i="2"/>
  <c r="X2757" i="2" s="1"/>
  <c r="U2758" i="2"/>
  <c r="U2759" i="2"/>
  <c r="X2759" i="2" s="1"/>
  <c r="U2760" i="2"/>
  <c r="X2760" i="2" s="1"/>
  <c r="U2761" i="2"/>
  <c r="X2761" i="2" s="1"/>
  <c r="U2762" i="2"/>
  <c r="X2762" i="2" s="1"/>
  <c r="U2763" i="2"/>
  <c r="X2763" i="2" s="1"/>
  <c r="U2764" i="2"/>
  <c r="X2764" i="2" s="1"/>
  <c r="U2765" i="2"/>
  <c r="X2765" i="2" s="1"/>
  <c r="U2766" i="2"/>
  <c r="X2766" i="2" s="1"/>
  <c r="U2767" i="2"/>
  <c r="X2767" i="2" s="1"/>
  <c r="U2768" i="2"/>
  <c r="X2768" i="2" s="1"/>
  <c r="U2769" i="2"/>
  <c r="X2769" i="2" s="1"/>
  <c r="U2770" i="2"/>
  <c r="X2770" i="2" s="1"/>
  <c r="U2771" i="2"/>
  <c r="X2771" i="2" s="1"/>
  <c r="U2772" i="2"/>
  <c r="X2772" i="2" s="1"/>
  <c r="U2773" i="2"/>
  <c r="X2773" i="2" s="1"/>
  <c r="U2774" i="2"/>
  <c r="X2774" i="2" s="1"/>
  <c r="U2775" i="2"/>
  <c r="X2775" i="2" s="1"/>
  <c r="U2776" i="2"/>
  <c r="X2776" i="2" s="1"/>
  <c r="U2777" i="2"/>
  <c r="X2777" i="2" s="1"/>
  <c r="U2778" i="2"/>
  <c r="X2778" i="2" s="1"/>
  <c r="U2779" i="2"/>
  <c r="X2779" i="2" s="1"/>
  <c r="U2780" i="2"/>
  <c r="X2780" i="2" s="1"/>
  <c r="U2781" i="2"/>
  <c r="X2781" i="2" s="1"/>
  <c r="U2782" i="2"/>
  <c r="X2782" i="2" s="1"/>
  <c r="U2783" i="2"/>
  <c r="X2783" i="2" s="1"/>
  <c r="U2784" i="2"/>
  <c r="X2784" i="2" s="1"/>
  <c r="U2785" i="2"/>
  <c r="X2785" i="2" s="1"/>
  <c r="U2786" i="2"/>
  <c r="X2786" i="2" s="1"/>
  <c r="U2787" i="2"/>
  <c r="X2787" i="2" s="1"/>
  <c r="U2788" i="2"/>
  <c r="X2788" i="2" s="1"/>
  <c r="U2789" i="2"/>
  <c r="X2789" i="2" s="1"/>
  <c r="U2790" i="2"/>
  <c r="X2790" i="2" s="1"/>
  <c r="U2791" i="2"/>
  <c r="X2791" i="2" s="1"/>
  <c r="U2792" i="2"/>
  <c r="X2792" i="2" s="1"/>
  <c r="U2793" i="2"/>
  <c r="X2793" i="2" s="1"/>
  <c r="U2794" i="2"/>
  <c r="X2794" i="2" s="1"/>
  <c r="U2795" i="2"/>
  <c r="X2795" i="2" s="1"/>
  <c r="U2796" i="2"/>
  <c r="X2796" i="2" s="1"/>
  <c r="U2797" i="2"/>
  <c r="X2797" i="2" s="1"/>
  <c r="U2798" i="2"/>
  <c r="X2798" i="2" s="1"/>
  <c r="U2799" i="2"/>
  <c r="X2799" i="2" s="1"/>
  <c r="U2800" i="2"/>
  <c r="X2800" i="2" s="1"/>
  <c r="U2801" i="2"/>
  <c r="X2801" i="2" s="1"/>
  <c r="U2802" i="2"/>
  <c r="X2802" i="2" s="1"/>
  <c r="U2803" i="2"/>
  <c r="X2803" i="2" s="1"/>
  <c r="U2804" i="2"/>
  <c r="X2804" i="2" s="1"/>
  <c r="U2805" i="2"/>
  <c r="X2805" i="2" s="1"/>
  <c r="U2806" i="2"/>
  <c r="X2806" i="2" s="1"/>
  <c r="U2807" i="2"/>
  <c r="X2807" i="2" s="1"/>
  <c r="U2808" i="2"/>
  <c r="X2808" i="2" s="1"/>
  <c r="U2809" i="2"/>
  <c r="X2809" i="2" s="1"/>
  <c r="U2810" i="2"/>
  <c r="X2810" i="2" s="1"/>
  <c r="U2811" i="2"/>
  <c r="X2811" i="2" s="1"/>
  <c r="U2812" i="2"/>
  <c r="X2812" i="2" s="1"/>
  <c r="U2813" i="2"/>
  <c r="X2813" i="2" s="1"/>
  <c r="U2814" i="2"/>
  <c r="X2814" i="2" s="1"/>
  <c r="U2815" i="2"/>
  <c r="X2815" i="2" s="1"/>
  <c r="U2816" i="2"/>
  <c r="X2816" i="2" s="1"/>
  <c r="U2817" i="2"/>
  <c r="X2817" i="2" s="1"/>
  <c r="U2818" i="2"/>
  <c r="X2818" i="2" s="1"/>
  <c r="U2819" i="2"/>
  <c r="X2819" i="2" s="1"/>
  <c r="U2820" i="2"/>
  <c r="X2820" i="2" s="1"/>
  <c r="U2821" i="2"/>
  <c r="X2821" i="2" s="1"/>
  <c r="U2822" i="2"/>
  <c r="U2823" i="2"/>
  <c r="X2823" i="2" s="1"/>
  <c r="U2824" i="2"/>
  <c r="X2824" i="2" s="1"/>
  <c r="U2825" i="2"/>
  <c r="X2825" i="2" s="1"/>
  <c r="U2826" i="2"/>
  <c r="X2826" i="2" s="1"/>
  <c r="U2827" i="2"/>
  <c r="X2827" i="2" s="1"/>
  <c r="U2828" i="2"/>
  <c r="X2828" i="2" s="1"/>
  <c r="U2829" i="2"/>
  <c r="X2829" i="2" s="1"/>
  <c r="U2830" i="2"/>
  <c r="X2830" i="2" s="1"/>
  <c r="U2831" i="2"/>
  <c r="X2831" i="2" s="1"/>
  <c r="U2832" i="2"/>
  <c r="X2832" i="2" s="1"/>
  <c r="U2833" i="2"/>
  <c r="X2833" i="2" s="1"/>
  <c r="U2834" i="2"/>
  <c r="X2834" i="2" s="1"/>
  <c r="U2835" i="2"/>
  <c r="X2835" i="2" s="1"/>
  <c r="U2836" i="2"/>
  <c r="X2836" i="2" s="1"/>
  <c r="U2837" i="2"/>
  <c r="X2837" i="2" s="1"/>
  <c r="U2838" i="2"/>
  <c r="X2838" i="2" s="1"/>
  <c r="U2839" i="2"/>
  <c r="X2839" i="2" s="1"/>
  <c r="U2840" i="2"/>
  <c r="X2840" i="2" s="1"/>
  <c r="U2841" i="2"/>
  <c r="X2841" i="2" s="1"/>
  <c r="U2842" i="2"/>
  <c r="X2842" i="2" s="1"/>
  <c r="U2843" i="2"/>
  <c r="X2843" i="2" s="1"/>
  <c r="U2844" i="2"/>
  <c r="X2844" i="2" s="1"/>
  <c r="U2845" i="2"/>
  <c r="X2845" i="2" s="1"/>
  <c r="U2846" i="2"/>
  <c r="X2846" i="2" s="1"/>
  <c r="U2847" i="2"/>
  <c r="X2847" i="2" s="1"/>
  <c r="U2848" i="2"/>
  <c r="X2848" i="2" s="1"/>
  <c r="U2849" i="2"/>
  <c r="X2849" i="2" s="1"/>
  <c r="U2850" i="2"/>
  <c r="X2850" i="2" s="1"/>
  <c r="U2851" i="2"/>
  <c r="X2851" i="2" s="1"/>
  <c r="U2852" i="2"/>
  <c r="X2852" i="2" s="1"/>
  <c r="U2853" i="2"/>
  <c r="X2853" i="2" s="1"/>
  <c r="U2854" i="2"/>
  <c r="X2854" i="2" s="1"/>
  <c r="U2855" i="2"/>
  <c r="X2855" i="2" s="1"/>
  <c r="U2856" i="2"/>
  <c r="X2856" i="2" s="1"/>
  <c r="U2857" i="2"/>
  <c r="X2857" i="2" s="1"/>
  <c r="U2858" i="2"/>
  <c r="X2858" i="2" s="1"/>
  <c r="U2859" i="2"/>
  <c r="X2859" i="2" s="1"/>
  <c r="U2860" i="2"/>
  <c r="X2860" i="2" s="1"/>
  <c r="U2861" i="2"/>
  <c r="X2861" i="2" s="1"/>
  <c r="U2862" i="2"/>
  <c r="X2862" i="2" s="1"/>
  <c r="U2863" i="2"/>
  <c r="X2863" i="2" s="1"/>
  <c r="U2864" i="2"/>
  <c r="X2864" i="2" s="1"/>
  <c r="U2865" i="2"/>
  <c r="X2865" i="2" s="1"/>
  <c r="U2866" i="2"/>
  <c r="X2866" i="2" s="1"/>
  <c r="U2867" i="2"/>
  <c r="X2867" i="2" s="1"/>
  <c r="U2868" i="2"/>
  <c r="X2868" i="2" s="1"/>
  <c r="U2869" i="2"/>
  <c r="X2869" i="2" s="1"/>
  <c r="U2870" i="2"/>
  <c r="X2870" i="2" s="1"/>
  <c r="U2871" i="2"/>
  <c r="X2871" i="2" s="1"/>
  <c r="U2872" i="2"/>
  <c r="X2872" i="2" s="1"/>
  <c r="U2873" i="2"/>
  <c r="X2873" i="2" s="1"/>
  <c r="U2874" i="2"/>
  <c r="X2874" i="2" s="1"/>
  <c r="U2875" i="2"/>
  <c r="X2875" i="2" s="1"/>
  <c r="U2876" i="2"/>
  <c r="X2876" i="2" s="1"/>
  <c r="U2877" i="2"/>
  <c r="X2877" i="2" s="1"/>
  <c r="U2878" i="2"/>
  <c r="X2878" i="2" s="1"/>
  <c r="U2879" i="2"/>
  <c r="X2879" i="2" s="1"/>
  <c r="U2880" i="2"/>
  <c r="X2880" i="2" s="1"/>
  <c r="U2881" i="2"/>
  <c r="X2881" i="2" s="1"/>
  <c r="U2882" i="2"/>
  <c r="X2882" i="2" s="1"/>
  <c r="U2883" i="2"/>
  <c r="X2883" i="2" s="1"/>
  <c r="U2884" i="2"/>
  <c r="X2884" i="2" s="1"/>
  <c r="U2885" i="2"/>
  <c r="X2885" i="2" s="1"/>
  <c r="U2886" i="2"/>
  <c r="U2887" i="2"/>
  <c r="X2887" i="2" s="1"/>
  <c r="U2888" i="2"/>
  <c r="X2888" i="2" s="1"/>
  <c r="U2889" i="2"/>
  <c r="X2889" i="2" s="1"/>
  <c r="U2890" i="2"/>
  <c r="X2890" i="2" s="1"/>
  <c r="U2891" i="2"/>
  <c r="X2891" i="2" s="1"/>
  <c r="U2892" i="2"/>
  <c r="X2892" i="2" s="1"/>
  <c r="U2893" i="2"/>
  <c r="X2893" i="2" s="1"/>
  <c r="U2894" i="2"/>
  <c r="X2894" i="2" s="1"/>
  <c r="U2895" i="2"/>
  <c r="X2895" i="2" s="1"/>
  <c r="U2896" i="2"/>
  <c r="X2896" i="2" s="1"/>
  <c r="U2897" i="2"/>
  <c r="X2897" i="2" s="1"/>
  <c r="U2898" i="2"/>
  <c r="X2898" i="2" s="1"/>
  <c r="U2899" i="2"/>
  <c r="X2899" i="2" s="1"/>
  <c r="U2900" i="2"/>
  <c r="X2900" i="2" s="1"/>
  <c r="U2901" i="2"/>
  <c r="X2901" i="2" s="1"/>
  <c r="U2902" i="2"/>
  <c r="X2902" i="2" s="1"/>
  <c r="U2903" i="2"/>
  <c r="X2903" i="2" s="1"/>
  <c r="U2904" i="2"/>
  <c r="X2904" i="2" s="1"/>
  <c r="U2905" i="2"/>
  <c r="X2905" i="2" s="1"/>
  <c r="U2906" i="2"/>
  <c r="X2906" i="2" s="1"/>
  <c r="U2907" i="2"/>
  <c r="X2907" i="2" s="1"/>
  <c r="U2908" i="2"/>
  <c r="X2908" i="2" s="1"/>
  <c r="U2909" i="2"/>
  <c r="X2909" i="2" s="1"/>
  <c r="U2910" i="2"/>
  <c r="X2910" i="2" s="1"/>
  <c r="U2911" i="2"/>
  <c r="X2911" i="2" s="1"/>
  <c r="U2912" i="2"/>
  <c r="X2912" i="2" s="1"/>
  <c r="U2913" i="2"/>
  <c r="X2913" i="2" s="1"/>
  <c r="U2914" i="2"/>
  <c r="X2914" i="2" s="1"/>
  <c r="U2915" i="2"/>
  <c r="X2915" i="2" s="1"/>
  <c r="U2916" i="2"/>
  <c r="X2916" i="2" s="1"/>
  <c r="U2917" i="2"/>
  <c r="X2917" i="2" s="1"/>
  <c r="U2918" i="2"/>
  <c r="X2918" i="2" s="1"/>
  <c r="U2919" i="2"/>
  <c r="X2919" i="2" s="1"/>
  <c r="U2920" i="2"/>
  <c r="X2920" i="2" s="1"/>
  <c r="U2921" i="2"/>
  <c r="X2921" i="2" s="1"/>
  <c r="U2922" i="2"/>
  <c r="X2922" i="2" s="1"/>
  <c r="U2923" i="2"/>
  <c r="X2923" i="2" s="1"/>
  <c r="U2924" i="2"/>
  <c r="X2924" i="2" s="1"/>
  <c r="U2925" i="2"/>
  <c r="X2925" i="2" s="1"/>
  <c r="U2926" i="2"/>
  <c r="X2926" i="2" s="1"/>
  <c r="U2927" i="2"/>
  <c r="X2927" i="2" s="1"/>
  <c r="U2928" i="2"/>
  <c r="X2928" i="2" s="1"/>
  <c r="U2929" i="2"/>
  <c r="X2929" i="2" s="1"/>
  <c r="U2930" i="2"/>
  <c r="X2930" i="2" s="1"/>
  <c r="U2931" i="2"/>
  <c r="X2931" i="2" s="1"/>
  <c r="U2932" i="2"/>
  <c r="X2932" i="2" s="1"/>
  <c r="U2933" i="2"/>
  <c r="X2933" i="2" s="1"/>
  <c r="U2934" i="2"/>
  <c r="X2934" i="2" s="1"/>
  <c r="U2935" i="2"/>
  <c r="X2935" i="2" s="1"/>
  <c r="U2936" i="2"/>
  <c r="X2936" i="2" s="1"/>
  <c r="U2937" i="2"/>
  <c r="X2937" i="2" s="1"/>
  <c r="U2938" i="2"/>
  <c r="X2938" i="2" s="1"/>
  <c r="U2939" i="2"/>
  <c r="X2939" i="2" s="1"/>
  <c r="U2940" i="2"/>
  <c r="X2940" i="2" s="1"/>
  <c r="U2941" i="2"/>
  <c r="X2941" i="2" s="1"/>
  <c r="U2942" i="2"/>
  <c r="X2942" i="2" s="1"/>
  <c r="U2943" i="2"/>
  <c r="X2943" i="2" s="1"/>
  <c r="U2944" i="2"/>
  <c r="X2944" i="2" s="1"/>
  <c r="U2945" i="2"/>
  <c r="X2945" i="2" s="1"/>
  <c r="U2946" i="2"/>
  <c r="X2946" i="2" s="1"/>
  <c r="U2947" i="2"/>
  <c r="X2947" i="2" s="1"/>
  <c r="U2948" i="2"/>
  <c r="X2948" i="2" s="1"/>
  <c r="U2949" i="2"/>
  <c r="X2949" i="2" s="1"/>
  <c r="U2950" i="2"/>
  <c r="U2951" i="2"/>
  <c r="X2951" i="2" s="1"/>
  <c r="U2952" i="2"/>
  <c r="X2952" i="2" s="1"/>
  <c r="U2953" i="2"/>
  <c r="X2953" i="2" s="1"/>
  <c r="U2954" i="2"/>
  <c r="X2954" i="2" s="1"/>
  <c r="U2955" i="2"/>
  <c r="X2955" i="2" s="1"/>
  <c r="U2956" i="2"/>
  <c r="X2956" i="2" s="1"/>
  <c r="U2957" i="2"/>
  <c r="X2957" i="2" s="1"/>
  <c r="U2958" i="2"/>
  <c r="X2958" i="2" s="1"/>
  <c r="U2959" i="2"/>
  <c r="X2959" i="2" s="1"/>
  <c r="U2960" i="2"/>
  <c r="X2960" i="2" s="1"/>
  <c r="U2961" i="2"/>
  <c r="X2961" i="2" s="1"/>
  <c r="U2962" i="2"/>
  <c r="X2962" i="2" s="1"/>
  <c r="U2963" i="2"/>
  <c r="X2963" i="2" s="1"/>
  <c r="U2964" i="2"/>
  <c r="X2964" i="2" s="1"/>
  <c r="U2965" i="2"/>
  <c r="X2965" i="2" s="1"/>
  <c r="U2966" i="2"/>
  <c r="X2966" i="2" s="1"/>
  <c r="U2967" i="2"/>
  <c r="X2967" i="2" s="1"/>
  <c r="U2968" i="2"/>
  <c r="X2968" i="2" s="1"/>
  <c r="U2969" i="2"/>
  <c r="X2969" i="2" s="1"/>
  <c r="U2970" i="2"/>
  <c r="X2970" i="2" s="1"/>
  <c r="U2971" i="2"/>
  <c r="X2971" i="2" s="1"/>
  <c r="U2972" i="2"/>
  <c r="X2972" i="2" s="1"/>
  <c r="U2973" i="2"/>
  <c r="X2973" i="2" s="1"/>
  <c r="U2974" i="2"/>
  <c r="X2974" i="2" s="1"/>
  <c r="U2975" i="2"/>
  <c r="X2975" i="2" s="1"/>
  <c r="U2976" i="2"/>
  <c r="X2976" i="2" s="1"/>
  <c r="U2977" i="2"/>
  <c r="X2977" i="2" s="1"/>
  <c r="U2978" i="2"/>
  <c r="X2978" i="2" s="1"/>
  <c r="U2979" i="2"/>
  <c r="X2979" i="2" s="1"/>
  <c r="U2980" i="2"/>
  <c r="X2980" i="2" s="1"/>
  <c r="U2981" i="2"/>
  <c r="X2981" i="2" s="1"/>
  <c r="U2982" i="2"/>
  <c r="X2982" i="2" s="1"/>
  <c r="U2983" i="2"/>
  <c r="X2983" i="2" s="1"/>
  <c r="U2984" i="2"/>
  <c r="X2984" i="2" s="1"/>
  <c r="U2985" i="2"/>
  <c r="X2985" i="2" s="1"/>
  <c r="U2986" i="2"/>
  <c r="X2986" i="2" s="1"/>
  <c r="U2987" i="2"/>
  <c r="X2987" i="2" s="1"/>
  <c r="U2988" i="2"/>
  <c r="X2988" i="2" s="1"/>
  <c r="U2989" i="2"/>
  <c r="X2989" i="2" s="1"/>
  <c r="U2990" i="2"/>
  <c r="X2990" i="2" s="1"/>
  <c r="U2991" i="2"/>
  <c r="X2991" i="2" s="1"/>
  <c r="U2992" i="2"/>
  <c r="X2992" i="2" s="1"/>
  <c r="U2993" i="2"/>
  <c r="X2993" i="2" s="1"/>
  <c r="U2994" i="2"/>
  <c r="X2994" i="2" s="1"/>
  <c r="U2995" i="2"/>
  <c r="X2995" i="2" s="1"/>
  <c r="U2996" i="2"/>
  <c r="X2996" i="2" s="1"/>
  <c r="U2997" i="2"/>
  <c r="X2997" i="2" s="1"/>
  <c r="U2998" i="2"/>
  <c r="X2998" i="2" s="1"/>
  <c r="U2999" i="2"/>
  <c r="X2999" i="2" s="1"/>
  <c r="U3000" i="2"/>
  <c r="X3000" i="2" s="1"/>
  <c r="U3001" i="2"/>
  <c r="X3001" i="2" s="1"/>
  <c r="U3002" i="2"/>
  <c r="X3002" i="2" s="1"/>
  <c r="U3003" i="2"/>
  <c r="X3003" i="2" s="1"/>
  <c r="U3004" i="2"/>
  <c r="X3004" i="2" s="1"/>
  <c r="U3005" i="2"/>
  <c r="X3005" i="2" s="1"/>
  <c r="U3006" i="2"/>
  <c r="X3006" i="2" s="1"/>
  <c r="U3007" i="2"/>
  <c r="X3007" i="2" s="1"/>
  <c r="U3008" i="2"/>
  <c r="X3008" i="2" s="1"/>
  <c r="U3009" i="2"/>
  <c r="X3009" i="2" s="1"/>
  <c r="U3010" i="2"/>
  <c r="X3010" i="2" s="1"/>
  <c r="U3011" i="2"/>
  <c r="X3011" i="2" s="1"/>
  <c r="U3012" i="2"/>
  <c r="X3012" i="2" s="1"/>
  <c r="U3013" i="2"/>
  <c r="X3013" i="2" s="1"/>
  <c r="U3014" i="2"/>
  <c r="U3015" i="2"/>
  <c r="X3015" i="2" s="1"/>
  <c r="U3016" i="2"/>
  <c r="X3016" i="2" s="1"/>
  <c r="U3017" i="2"/>
  <c r="X3017" i="2" s="1"/>
  <c r="U3018" i="2"/>
  <c r="X3018" i="2" s="1"/>
  <c r="U3019" i="2"/>
  <c r="X3019" i="2" s="1"/>
  <c r="U3020" i="2"/>
  <c r="X3020" i="2" s="1"/>
  <c r="U3021" i="2"/>
  <c r="X3021" i="2" s="1"/>
  <c r="U3022" i="2"/>
  <c r="X3022" i="2" s="1"/>
  <c r="U3023" i="2"/>
  <c r="X3023" i="2" s="1"/>
  <c r="U3024" i="2"/>
  <c r="X3024" i="2" s="1"/>
  <c r="U3025" i="2"/>
  <c r="X3025" i="2" s="1"/>
  <c r="U3026" i="2"/>
  <c r="X3026" i="2" s="1"/>
  <c r="U3027" i="2"/>
  <c r="X3027" i="2" s="1"/>
  <c r="U3028" i="2"/>
  <c r="X3028" i="2" s="1"/>
  <c r="U3029" i="2"/>
  <c r="X3029" i="2" s="1"/>
  <c r="U3030" i="2"/>
  <c r="X3030" i="2" s="1"/>
  <c r="U3031" i="2"/>
  <c r="X3031" i="2" s="1"/>
  <c r="U3032" i="2"/>
  <c r="X3032" i="2" s="1"/>
  <c r="U3033" i="2"/>
  <c r="X3033" i="2" s="1"/>
  <c r="U3034" i="2"/>
  <c r="X3034" i="2" s="1"/>
  <c r="U3035" i="2"/>
  <c r="X3035" i="2" s="1"/>
  <c r="U3036" i="2"/>
  <c r="X3036" i="2" s="1"/>
  <c r="U3037" i="2"/>
  <c r="X3037" i="2" s="1"/>
  <c r="U3038" i="2"/>
  <c r="X3038" i="2" s="1"/>
  <c r="U3039" i="2"/>
  <c r="X3039" i="2" s="1"/>
  <c r="U3040" i="2"/>
  <c r="X3040" i="2" s="1"/>
  <c r="U3041" i="2"/>
  <c r="X3041" i="2" s="1"/>
  <c r="U3042" i="2"/>
  <c r="X3042" i="2" s="1"/>
  <c r="U3043" i="2"/>
  <c r="X3043" i="2" s="1"/>
  <c r="U3044" i="2"/>
  <c r="X3044" i="2" s="1"/>
  <c r="U3045" i="2"/>
  <c r="X3045" i="2" s="1"/>
  <c r="U3046" i="2"/>
  <c r="X3046" i="2" s="1"/>
  <c r="U3047" i="2"/>
  <c r="X3047" i="2" s="1"/>
  <c r="U3048" i="2"/>
  <c r="X3048" i="2" s="1"/>
  <c r="U3049" i="2"/>
  <c r="X3049" i="2" s="1"/>
  <c r="U3050" i="2"/>
  <c r="X3050" i="2" s="1"/>
  <c r="U3051" i="2"/>
  <c r="X3051" i="2" s="1"/>
  <c r="U3052" i="2"/>
  <c r="X3052" i="2" s="1"/>
  <c r="U3053" i="2"/>
  <c r="X3053" i="2" s="1"/>
  <c r="U3054" i="2"/>
  <c r="X3054" i="2" s="1"/>
  <c r="U3055" i="2"/>
  <c r="X3055" i="2" s="1"/>
  <c r="U3056" i="2"/>
  <c r="X3056" i="2" s="1"/>
  <c r="U3057" i="2"/>
  <c r="X3057" i="2" s="1"/>
  <c r="U3058" i="2"/>
  <c r="X3058" i="2" s="1"/>
  <c r="U3059" i="2"/>
  <c r="X3059" i="2" s="1"/>
  <c r="U3060" i="2"/>
  <c r="X3060" i="2" s="1"/>
  <c r="U3061" i="2"/>
  <c r="X3061" i="2" s="1"/>
  <c r="U3062" i="2"/>
  <c r="X3062" i="2" s="1"/>
  <c r="U3063" i="2"/>
  <c r="X3063" i="2" s="1"/>
  <c r="U3064" i="2"/>
  <c r="X3064" i="2" s="1"/>
  <c r="U3065" i="2"/>
  <c r="X3065" i="2" s="1"/>
  <c r="U3066" i="2"/>
  <c r="X3066" i="2" s="1"/>
  <c r="U3067" i="2"/>
  <c r="X3067" i="2" s="1"/>
  <c r="U3068" i="2"/>
  <c r="X3068" i="2" s="1"/>
  <c r="U3069" i="2"/>
  <c r="X3069" i="2" s="1"/>
  <c r="U3070" i="2"/>
  <c r="X3070" i="2" s="1"/>
  <c r="U3071" i="2"/>
  <c r="X3071" i="2" s="1"/>
  <c r="U3072" i="2"/>
  <c r="X3072" i="2" s="1"/>
  <c r="U3073" i="2"/>
  <c r="X3073" i="2" s="1"/>
  <c r="U3074" i="2"/>
  <c r="X3074" i="2" s="1"/>
  <c r="U3075" i="2"/>
  <c r="X3075" i="2" s="1"/>
  <c r="U3076" i="2"/>
  <c r="X3076" i="2" s="1"/>
  <c r="U3077" i="2"/>
  <c r="X3077" i="2" s="1"/>
  <c r="U3078" i="2"/>
  <c r="U3079" i="2"/>
  <c r="X3079" i="2" s="1"/>
  <c r="U3080" i="2"/>
  <c r="X3080" i="2" s="1"/>
  <c r="U3081" i="2"/>
  <c r="X3081" i="2" s="1"/>
  <c r="U3082" i="2"/>
  <c r="X3082" i="2" s="1"/>
  <c r="U3083" i="2"/>
  <c r="X3083" i="2" s="1"/>
  <c r="U3084" i="2"/>
  <c r="X3084" i="2" s="1"/>
  <c r="U3085" i="2"/>
  <c r="X3085" i="2" s="1"/>
  <c r="U3086" i="2"/>
  <c r="X3086" i="2" s="1"/>
  <c r="U3087" i="2"/>
  <c r="X3087" i="2" s="1"/>
  <c r="U3088" i="2"/>
  <c r="X3088" i="2" s="1"/>
  <c r="U3089" i="2"/>
  <c r="X3089" i="2" s="1"/>
  <c r="U3090" i="2"/>
  <c r="X3090" i="2" s="1"/>
  <c r="U3091" i="2"/>
  <c r="X3091" i="2" s="1"/>
  <c r="U3092" i="2"/>
  <c r="X3092" i="2" s="1"/>
  <c r="U3093" i="2"/>
  <c r="X3093" i="2" s="1"/>
  <c r="U3094" i="2"/>
  <c r="X3094" i="2" s="1"/>
  <c r="U3095" i="2"/>
  <c r="X3095" i="2" s="1"/>
  <c r="U3096" i="2"/>
  <c r="X3096" i="2" s="1"/>
  <c r="U3097" i="2"/>
  <c r="X3097" i="2" s="1"/>
  <c r="U3098" i="2"/>
  <c r="X3098" i="2" s="1"/>
  <c r="U3099" i="2"/>
  <c r="X3099" i="2" s="1"/>
  <c r="U3100" i="2"/>
  <c r="X3100" i="2" s="1"/>
  <c r="U3101" i="2"/>
  <c r="X3101" i="2" s="1"/>
  <c r="U3102" i="2"/>
  <c r="X3102" i="2" s="1"/>
  <c r="U3103" i="2"/>
  <c r="X3103" i="2" s="1"/>
  <c r="U3104" i="2"/>
  <c r="X3104" i="2" s="1"/>
  <c r="U3105" i="2"/>
  <c r="X3105" i="2" s="1"/>
  <c r="U3106" i="2"/>
  <c r="X3106" i="2" s="1"/>
  <c r="U3107" i="2"/>
  <c r="X3107" i="2" s="1"/>
  <c r="U3108" i="2"/>
  <c r="X3108" i="2" s="1"/>
  <c r="U3109" i="2"/>
  <c r="X3109" i="2" s="1"/>
  <c r="U3110" i="2"/>
  <c r="X3110" i="2" s="1"/>
  <c r="U3111" i="2"/>
  <c r="X3111" i="2" s="1"/>
  <c r="U3112" i="2"/>
  <c r="X3112" i="2" s="1"/>
  <c r="U3113" i="2"/>
  <c r="X3113" i="2" s="1"/>
  <c r="U3114" i="2"/>
  <c r="X3114" i="2" s="1"/>
  <c r="U3115" i="2"/>
  <c r="X3115" i="2" s="1"/>
  <c r="U3116" i="2"/>
  <c r="X3116" i="2" s="1"/>
  <c r="U3117" i="2"/>
  <c r="X3117" i="2" s="1"/>
  <c r="U3118" i="2"/>
  <c r="X3118" i="2" s="1"/>
  <c r="U3119" i="2"/>
  <c r="X3119" i="2" s="1"/>
  <c r="U3120" i="2"/>
  <c r="X3120" i="2" s="1"/>
  <c r="U3121" i="2"/>
  <c r="X3121" i="2" s="1"/>
  <c r="U3122" i="2"/>
  <c r="X3122" i="2" s="1"/>
  <c r="U3123" i="2"/>
  <c r="X3123" i="2" s="1"/>
  <c r="U3124" i="2"/>
  <c r="X3124" i="2" s="1"/>
  <c r="U3125" i="2"/>
  <c r="U3126" i="2"/>
  <c r="X3126" i="2" s="1"/>
  <c r="U3127" i="2"/>
  <c r="X3127" i="2" s="1"/>
  <c r="U3128" i="2"/>
  <c r="X3128" i="2" s="1"/>
  <c r="U3129" i="2"/>
  <c r="X3129" i="2" s="1"/>
  <c r="U3130" i="2"/>
  <c r="X3130" i="2" s="1"/>
  <c r="U3131" i="2"/>
  <c r="X3131" i="2" s="1"/>
  <c r="U3132" i="2"/>
  <c r="X3132" i="2" s="1"/>
  <c r="U3133" i="2"/>
  <c r="U3134" i="2"/>
  <c r="X3134" i="2" s="1"/>
  <c r="U3135" i="2"/>
  <c r="X3135" i="2" s="1"/>
  <c r="U3136" i="2"/>
  <c r="X3136" i="2" s="1"/>
  <c r="U3137" i="2"/>
  <c r="X3137" i="2" s="1"/>
  <c r="U3138" i="2"/>
  <c r="X3138" i="2" s="1"/>
  <c r="U3139" i="2"/>
  <c r="X3139" i="2" s="1"/>
  <c r="U3140" i="2"/>
  <c r="X3140" i="2" s="1"/>
  <c r="U3141" i="2"/>
  <c r="U3142" i="2"/>
  <c r="X3142" i="2" s="1"/>
  <c r="U3143" i="2"/>
  <c r="X3143" i="2" s="1"/>
  <c r="U3144" i="2"/>
  <c r="X3144" i="2" s="1"/>
  <c r="U3145" i="2"/>
  <c r="X3145" i="2" s="1"/>
  <c r="U3146" i="2"/>
  <c r="X3146" i="2" s="1"/>
  <c r="U3147" i="2"/>
  <c r="X3147" i="2" s="1"/>
  <c r="U3148" i="2"/>
  <c r="X3148" i="2" s="1"/>
  <c r="U3149" i="2"/>
  <c r="U3150" i="2"/>
  <c r="X3150" i="2" s="1"/>
  <c r="U3151" i="2"/>
  <c r="X3151" i="2" s="1"/>
  <c r="U3152" i="2"/>
  <c r="X3152" i="2" s="1"/>
  <c r="U3153" i="2"/>
  <c r="X3153" i="2" s="1"/>
  <c r="U3154" i="2"/>
  <c r="X3154" i="2" s="1"/>
  <c r="U3155" i="2"/>
  <c r="X3155" i="2" s="1"/>
  <c r="U3156" i="2"/>
  <c r="X3156" i="2" s="1"/>
  <c r="U3157" i="2"/>
  <c r="U3158" i="2"/>
  <c r="X3158" i="2" s="1"/>
  <c r="U3159" i="2"/>
  <c r="X3159" i="2" s="1"/>
  <c r="U3160" i="2"/>
  <c r="X3160" i="2" s="1"/>
  <c r="U3161" i="2"/>
  <c r="X3161" i="2" s="1"/>
  <c r="U3162" i="2"/>
  <c r="X3162" i="2" s="1"/>
  <c r="U3163" i="2"/>
  <c r="X3163" i="2" s="1"/>
  <c r="U3164" i="2"/>
  <c r="X3164" i="2" s="1"/>
  <c r="U3165" i="2"/>
  <c r="U3166" i="2"/>
  <c r="X3166" i="2" s="1"/>
  <c r="U3167" i="2"/>
  <c r="X3167" i="2" s="1"/>
  <c r="U3168" i="2"/>
  <c r="X3168" i="2" s="1"/>
  <c r="U3169" i="2"/>
  <c r="X3169" i="2" s="1"/>
  <c r="U3170" i="2"/>
  <c r="X3170" i="2" s="1"/>
  <c r="U3171" i="2"/>
  <c r="X3171" i="2" s="1"/>
  <c r="U3172" i="2"/>
  <c r="X3172" i="2" s="1"/>
  <c r="U3173" i="2"/>
  <c r="U3174" i="2"/>
  <c r="X3174" i="2" s="1"/>
  <c r="U3175" i="2"/>
  <c r="X3175" i="2" s="1"/>
  <c r="U3176" i="2"/>
  <c r="X3176" i="2" s="1"/>
  <c r="U3177" i="2"/>
  <c r="X3177" i="2" s="1"/>
  <c r="U3178" i="2"/>
  <c r="X3178" i="2" s="1"/>
  <c r="U3179" i="2"/>
  <c r="X3179" i="2" s="1"/>
  <c r="U3180" i="2"/>
  <c r="X3180" i="2" s="1"/>
  <c r="U3181" i="2"/>
  <c r="U3182" i="2"/>
  <c r="X3182" i="2" s="1"/>
  <c r="U3183" i="2"/>
  <c r="X3183" i="2" s="1"/>
  <c r="U3184" i="2"/>
  <c r="X3184" i="2" s="1"/>
  <c r="U3185" i="2"/>
  <c r="X3185" i="2" s="1"/>
  <c r="U3186" i="2"/>
  <c r="X3186" i="2" s="1"/>
  <c r="U3187" i="2"/>
  <c r="X3187" i="2" s="1"/>
  <c r="U3188" i="2"/>
  <c r="X3188" i="2" s="1"/>
  <c r="U3189" i="2"/>
  <c r="U3190" i="2"/>
  <c r="X3190" i="2" s="1"/>
  <c r="U3191" i="2"/>
  <c r="X3191" i="2" s="1"/>
  <c r="U3192" i="2"/>
  <c r="X3192" i="2" s="1"/>
  <c r="U3193" i="2"/>
  <c r="X3193" i="2" s="1"/>
  <c r="U3194" i="2"/>
  <c r="X3194" i="2" s="1"/>
  <c r="U3195" i="2"/>
  <c r="X3195" i="2" s="1"/>
  <c r="U3196" i="2"/>
  <c r="X3196" i="2" s="1"/>
  <c r="U3197" i="2"/>
  <c r="U3198" i="2"/>
  <c r="X3198" i="2" s="1"/>
  <c r="U3199" i="2"/>
  <c r="X3199" i="2" s="1"/>
  <c r="U3200" i="2"/>
  <c r="X3200" i="2" s="1"/>
  <c r="U3201" i="2"/>
  <c r="X3201" i="2" s="1"/>
  <c r="U3202" i="2"/>
  <c r="X3202" i="2" s="1"/>
  <c r="U3203" i="2"/>
  <c r="X3203" i="2" s="1"/>
  <c r="U3204" i="2"/>
  <c r="X3204" i="2" s="1"/>
  <c r="U3205" i="2"/>
  <c r="U3206" i="2"/>
  <c r="X3206" i="2" s="1"/>
  <c r="U3207" i="2"/>
  <c r="X3207" i="2" s="1"/>
  <c r="U3208" i="2"/>
  <c r="X3208" i="2" s="1"/>
  <c r="U3209" i="2"/>
  <c r="X3209" i="2" s="1"/>
  <c r="U3210" i="2"/>
  <c r="X3210" i="2" s="1"/>
  <c r="U3211" i="2"/>
  <c r="X3211" i="2" s="1"/>
  <c r="U3212" i="2"/>
  <c r="X3212" i="2" s="1"/>
  <c r="U3213" i="2"/>
  <c r="U3214" i="2"/>
  <c r="X3214" i="2" s="1"/>
  <c r="U3215" i="2"/>
  <c r="X3215" i="2" s="1"/>
  <c r="U3216" i="2"/>
  <c r="X3216" i="2" s="1"/>
  <c r="U3217" i="2"/>
  <c r="X3217" i="2" s="1"/>
  <c r="U3218" i="2"/>
  <c r="X3218" i="2" s="1"/>
  <c r="U3219" i="2"/>
  <c r="X3219" i="2" s="1"/>
  <c r="U3220" i="2"/>
  <c r="X3220" i="2" s="1"/>
  <c r="U3221" i="2"/>
  <c r="U3222" i="2"/>
  <c r="X3222" i="2" s="1"/>
  <c r="U3223" i="2"/>
  <c r="X3223" i="2" s="1"/>
  <c r="U3224" i="2"/>
  <c r="X3224" i="2" s="1"/>
  <c r="U3225" i="2"/>
  <c r="X3225" i="2" s="1"/>
  <c r="U3226" i="2"/>
  <c r="X3226" i="2" s="1"/>
  <c r="U3227" i="2"/>
  <c r="X3227" i="2" s="1"/>
  <c r="U3228" i="2"/>
  <c r="X3228" i="2" s="1"/>
  <c r="U3229" i="2"/>
  <c r="U3230" i="2"/>
  <c r="X3230" i="2" s="1"/>
  <c r="U3231" i="2"/>
  <c r="X3231" i="2" s="1"/>
  <c r="U3232" i="2"/>
  <c r="X3232" i="2" s="1"/>
  <c r="U3233" i="2"/>
  <c r="X3233" i="2" s="1"/>
  <c r="U3234" i="2"/>
  <c r="X3234" i="2" s="1"/>
  <c r="U3235" i="2"/>
  <c r="X3235" i="2" s="1"/>
  <c r="U3236" i="2"/>
  <c r="X3236" i="2" s="1"/>
  <c r="U3237" i="2"/>
  <c r="U3238" i="2"/>
  <c r="X3238" i="2" s="1"/>
  <c r="U3239" i="2"/>
  <c r="X3239" i="2" s="1"/>
  <c r="U3240" i="2"/>
  <c r="X3240" i="2" s="1"/>
  <c r="U3241" i="2"/>
  <c r="X3241" i="2" s="1"/>
  <c r="U3242" i="2"/>
  <c r="X3242" i="2" s="1"/>
  <c r="U3243" i="2"/>
  <c r="X3243" i="2" s="1"/>
  <c r="U3244" i="2"/>
  <c r="X3244" i="2" s="1"/>
  <c r="U3245" i="2"/>
  <c r="U3246" i="2"/>
  <c r="X3246" i="2" s="1"/>
  <c r="U3247" i="2"/>
  <c r="X3247" i="2" s="1"/>
  <c r="U3248" i="2"/>
  <c r="X3248" i="2" s="1"/>
  <c r="U3249" i="2"/>
  <c r="X3249" i="2" s="1"/>
  <c r="U3250" i="2"/>
  <c r="X3250" i="2" s="1"/>
  <c r="U3251" i="2"/>
  <c r="X3251" i="2" s="1"/>
  <c r="U3252" i="2"/>
  <c r="X3252" i="2" s="1"/>
  <c r="U3253" i="2"/>
  <c r="U3254" i="2"/>
  <c r="X3254" i="2" s="1"/>
  <c r="U3255" i="2"/>
  <c r="X3255" i="2" s="1"/>
  <c r="U3256" i="2"/>
  <c r="X3256" i="2" s="1"/>
  <c r="U3257" i="2"/>
  <c r="X3257" i="2" s="1"/>
  <c r="U3258" i="2"/>
  <c r="X3258" i="2" s="1"/>
  <c r="U3259" i="2"/>
  <c r="X3259" i="2" s="1"/>
  <c r="U3260" i="2"/>
  <c r="X3260" i="2" s="1"/>
  <c r="U3261" i="2"/>
  <c r="U3262" i="2"/>
  <c r="X3262" i="2" s="1"/>
  <c r="U3263" i="2"/>
  <c r="X3263" i="2" s="1"/>
  <c r="U3264" i="2"/>
  <c r="X3264" i="2" s="1"/>
  <c r="U3265" i="2"/>
  <c r="X3265" i="2" s="1"/>
  <c r="U3266" i="2"/>
  <c r="X3266" i="2" s="1"/>
  <c r="U3267" i="2"/>
  <c r="X3267" i="2" s="1"/>
  <c r="U3268" i="2"/>
  <c r="X3268" i="2" s="1"/>
  <c r="U3269" i="2"/>
  <c r="U3270" i="2"/>
  <c r="X3270" i="2" s="1"/>
  <c r="U3271" i="2"/>
  <c r="X3271" i="2" s="1"/>
  <c r="U3272" i="2"/>
  <c r="X3272" i="2" s="1"/>
  <c r="U3273" i="2"/>
  <c r="X3273" i="2" s="1"/>
  <c r="U3274" i="2"/>
  <c r="X3274" i="2" s="1"/>
  <c r="U3275" i="2"/>
  <c r="X3275" i="2" s="1"/>
  <c r="U3276" i="2"/>
  <c r="X3276" i="2" s="1"/>
  <c r="U3277" i="2"/>
  <c r="U3278" i="2"/>
  <c r="X3278" i="2" s="1"/>
  <c r="U3279" i="2"/>
  <c r="X3279" i="2" s="1"/>
  <c r="U3280" i="2"/>
  <c r="X3280" i="2" s="1"/>
  <c r="U3281" i="2"/>
  <c r="X3281" i="2" s="1"/>
  <c r="U3282" i="2"/>
  <c r="X3282" i="2" s="1"/>
  <c r="U3283" i="2"/>
  <c r="X3283" i="2" s="1"/>
  <c r="U3284" i="2"/>
  <c r="X3284" i="2" s="1"/>
  <c r="U3285" i="2"/>
  <c r="U3286" i="2"/>
  <c r="X3286" i="2" s="1"/>
  <c r="U3287" i="2"/>
  <c r="X3287" i="2" s="1"/>
  <c r="U3288" i="2"/>
  <c r="X3288" i="2" s="1"/>
  <c r="U3289" i="2"/>
  <c r="X3289" i="2" s="1"/>
  <c r="U3290" i="2"/>
  <c r="X3290" i="2" s="1"/>
  <c r="U3291" i="2"/>
  <c r="X3291" i="2" s="1"/>
  <c r="U3292" i="2"/>
  <c r="X3292" i="2" s="1"/>
  <c r="U3293" i="2"/>
  <c r="U3294" i="2"/>
  <c r="X3294" i="2" s="1"/>
  <c r="U3295" i="2"/>
  <c r="X3295" i="2" s="1"/>
  <c r="U3296" i="2"/>
  <c r="X3296" i="2" s="1"/>
  <c r="U3297" i="2"/>
  <c r="X3297" i="2" s="1"/>
  <c r="U3298" i="2"/>
  <c r="X3298" i="2" s="1"/>
  <c r="U3299" i="2"/>
  <c r="X3299" i="2" s="1"/>
  <c r="U3300" i="2"/>
  <c r="X3300" i="2" s="1"/>
  <c r="U3301" i="2"/>
  <c r="U3302" i="2"/>
  <c r="X3302" i="2" s="1"/>
  <c r="U3303" i="2"/>
  <c r="X3303" i="2" s="1"/>
  <c r="U3304" i="2"/>
  <c r="X3304" i="2" s="1"/>
  <c r="U3305" i="2"/>
  <c r="X3305" i="2" s="1"/>
  <c r="U3306" i="2"/>
  <c r="X3306" i="2" s="1"/>
  <c r="U3307" i="2"/>
  <c r="X3307" i="2" s="1"/>
  <c r="U3308" i="2"/>
  <c r="X3308" i="2" s="1"/>
  <c r="U3309" i="2"/>
  <c r="U3310" i="2"/>
  <c r="X3310" i="2" s="1"/>
  <c r="U3311" i="2"/>
  <c r="X3311" i="2" s="1"/>
  <c r="U3312" i="2"/>
  <c r="X3312" i="2" s="1"/>
  <c r="U3313" i="2"/>
  <c r="X3313" i="2" s="1"/>
  <c r="U3314" i="2"/>
  <c r="X3314" i="2" s="1"/>
  <c r="U3315" i="2"/>
  <c r="X3315" i="2" s="1"/>
  <c r="U3316" i="2"/>
  <c r="X3316" i="2" s="1"/>
  <c r="U3317" i="2"/>
  <c r="U3318" i="2"/>
  <c r="X3318" i="2" s="1"/>
  <c r="U3319" i="2"/>
  <c r="X3319" i="2" s="1"/>
  <c r="U3320" i="2"/>
  <c r="X3320" i="2" s="1"/>
  <c r="U3321" i="2"/>
  <c r="X3321" i="2" s="1"/>
  <c r="U3322" i="2"/>
  <c r="X3322" i="2" s="1"/>
  <c r="U3323" i="2"/>
  <c r="X3323" i="2" s="1"/>
  <c r="U3324" i="2"/>
  <c r="X3324" i="2" s="1"/>
  <c r="U3325" i="2"/>
  <c r="U3326" i="2"/>
  <c r="X3326" i="2" s="1"/>
  <c r="U3327" i="2"/>
  <c r="X3327" i="2" s="1"/>
  <c r="U3328" i="2"/>
  <c r="X3328" i="2" s="1"/>
  <c r="U3329" i="2"/>
  <c r="X3329" i="2" s="1"/>
  <c r="U3330" i="2"/>
  <c r="X3330" i="2" s="1"/>
  <c r="U3331" i="2"/>
  <c r="X3331" i="2" s="1"/>
  <c r="U3332" i="2"/>
  <c r="X3332" i="2" s="1"/>
  <c r="U3333" i="2"/>
  <c r="U3334" i="2"/>
  <c r="X3334" i="2" s="1"/>
  <c r="U3335" i="2"/>
  <c r="X3335" i="2" s="1"/>
  <c r="U3336" i="2"/>
  <c r="X3336" i="2" s="1"/>
  <c r="U3337" i="2"/>
  <c r="X3337" i="2" s="1"/>
  <c r="U3338" i="2"/>
  <c r="X3338" i="2" s="1"/>
  <c r="U3339" i="2"/>
  <c r="X3339" i="2" s="1"/>
  <c r="U3340" i="2"/>
  <c r="X3340" i="2" s="1"/>
  <c r="U3341" i="2"/>
  <c r="U3342" i="2"/>
  <c r="X3342" i="2" s="1"/>
  <c r="U3343" i="2"/>
  <c r="X3343" i="2" s="1"/>
  <c r="U3344" i="2"/>
  <c r="X3344" i="2" s="1"/>
  <c r="U3345" i="2"/>
  <c r="X3345" i="2" s="1"/>
  <c r="U3346" i="2"/>
  <c r="X3346" i="2" s="1"/>
  <c r="U3347" i="2"/>
  <c r="X3347" i="2" s="1"/>
  <c r="U3348" i="2"/>
  <c r="X3348" i="2" s="1"/>
  <c r="U3349" i="2"/>
  <c r="U3350" i="2"/>
  <c r="X3350" i="2" s="1"/>
  <c r="U3351" i="2"/>
  <c r="X3351" i="2" s="1"/>
  <c r="U3352" i="2"/>
  <c r="X3352" i="2" s="1"/>
  <c r="U3353" i="2"/>
  <c r="X3353" i="2" s="1"/>
  <c r="U3354" i="2"/>
  <c r="X3354" i="2" s="1"/>
  <c r="U3355" i="2"/>
  <c r="X3355" i="2" s="1"/>
  <c r="U3356" i="2"/>
  <c r="X3356" i="2" s="1"/>
  <c r="U3357" i="2"/>
  <c r="U3358" i="2"/>
  <c r="X3358" i="2" s="1"/>
  <c r="U3359" i="2"/>
  <c r="X3359" i="2" s="1"/>
  <c r="U3360" i="2"/>
  <c r="X3360" i="2" s="1"/>
  <c r="U3361" i="2"/>
  <c r="X3361" i="2" s="1"/>
  <c r="U3362" i="2"/>
  <c r="X3362" i="2" s="1"/>
  <c r="U3363" i="2"/>
  <c r="X3363" i="2" s="1"/>
  <c r="U3364" i="2"/>
  <c r="X3364" i="2" s="1"/>
  <c r="U3365" i="2"/>
  <c r="U3366" i="2"/>
  <c r="X3366" i="2" s="1"/>
  <c r="U3367" i="2"/>
  <c r="X3367" i="2" s="1"/>
  <c r="U3368" i="2"/>
  <c r="X3368" i="2" s="1"/>
  <c r="U3369" i="2"/>
  <c r="X3369" i="2" s="1"/>
  <c r="U3370" i="2"/>
  <c r="X3370" i="2" s="1"/>
  <c r="U3371" i="2"/>
  <c r="X3371" i="2" s="1"/>
  <c r="U3372" i="2"/>
  <c r="X3372" i="2" s="1"/>
  <c r="U3373" i="2"/>
  <c r="U3374" i="2"/>
  <c r="X3374" i="2" s="1"/>
  <c r="U3375" i="2"/>
  <c r="X3375" i="2" s="1"/>
  <c r="U3376" i="2"/>
  <c r="X3376" i="2" s="1"/>
  <c r="U3377" i="2"/>
  <c r="X3377" i="2" s="1"/>
  <c r="U3378" i="2"/>
  <c r="X3378" i="2" s="1"/>
  <c r="U3379" i="2"/>
  <c r="X3379" i="2" s="1"/>
  <c r="U3380" i="2"/>
  <c r="X3380" i="2" s="1"/>
  <c r="U3381" i="2"/>
  <c r="U3382" i="2"/>
  <c r="X3382" i="2" s="1"/>
  <c r="U3383" i="2"/>
  <c r="X3383" i="2" s="1"/>
  <c r="U3384" i="2"/>
  <c r="X3384" i="2" s="1"/>
  <c r="U3385" i="2"/>
  <c r="X3385" i="2" s="1"/>
  <c r="U3386" i="2"/>
  <c r="X3386" i="2" s="1"/>
  <c r="U3387" i="2"/>
  <c r="X3387" i="2" s="1"/>
  <c r="U3388" i="2"/>
  <c r="X3388" i="2" s="1"/>
  <c r="U3389" i="2"/>
  <c r="U3390" i="2"/>
  <c r="X3390" i="2" s="1"/>
  <c r="U3391" i="2"/>
  <c r="X3391" i="2" s="1"/>
  <c r="U3392" i="2"/>
  <c r="X3392" i="2" s="1"/>
  <c r="U3393" i="2"/>
  <c r="X3393" i="2" s="1"/>
  <c r="U3394" i="2"/>
  <c r="X3394" i="2" s="1"/>
  <c r="U3395" i="2"/>
  <c r="X3395" i="2" s="1"/>
  <c r="U3396" i="2"/>
  <c r="X3396" i="2" s="1"/>
  <c r="U3397" i="2"/>
  <c r="U3398" i="2"/>
  <c r="X3398" i="2" s="1"/>
  <c r="U3399" i="2"/>
  <c r="X3399" i="2" s="1"/>
  <c r="U3400" i="2"/>
  <c r="X3400" i="2" s="1"/>
  <c r="U3401" i="2"/>
  <c r="X3401" i="2" s="1"/>
  <c r="U3402" i="2"/>
  <c r="X3402" i="2" s="1"/>
  <c r="U3403" i="2"/>
  <c r="X3403" i="2" s="1"/>
  <c r="U3404" i="2"/>
  <c r="X3404" i="2" s="1"/>
  <c r="U3405" i="2"/>
  <c r="U3406" i="2"/>
  <c r="X3406" i="2" s="1"/>
  <c r="U3407" i="2"/>
  <c r="X3407" i="2" s="1"/>
  <c r="U3408" i="2"/>
  <c r="X3408" i="2" s="1"/>
  <c r="U3409" i="2"/>
  <c r="X3409" i="2" s="1"/>
  <c r="U3410" i="2"/>
  <c r="X3410" i="2" s="1"/>
  <c r="U3411" i="2"/>
  <c r="X3411" i="2" s="1"/>
  <c r="U3412" i="2"/>
  <c r="X3412" i="2" s="1"/>
  <c r="U3413" i="2"/>
  <c r="U3414" i="2"/>
  <c r="X3414" i="2" s="1"/>
  <c r="U3415" i="2"/>
  <c r="X3415" i="2" s="1"/>
  <c r="U3416" i="2"/>
  <c r="X3416" i="2" s="1"/>
  <c r="U3417" i="2"/>
  <c r="X3417" i="2" s="1"/>
  <c r="U3418" i="2"/>
  <c r="X3418" i="2" s="1"/>
  <c r="U3419" i="2"/>
  <c r="X3419" i="2" s="1"/>
  <c r="U3420" i="2"/>
  <c r="X3420" i="2" s="1"/>
  <c r="U3421" i="2"/>
  <c r="U3422" i="2"/>
  <c r="X3422" i="2" s="1"/>
  <c r="U3423" i="2"/>
  <c r="X3423" i="2" s="1"/>
  <c r="U3424" i="2"/>
  <c r="X3424" i="2" s="1"/>
  <c r="U3425" i="2"/>
  <c r="X3425" i="2" s="1"/>
  <c r="U3426" i="2"/>
  <c r="X3426" i="2" s="1"/>
  <c r="U3427" i="2"/>
  <c r="X3427" i="2" s="1"/>
  <c r="U3428" i="2"/>
  <c r="X3428" i="2" s="1"/>
  <c r="U3429" i="2"/>
  <c r="U3430" i="2"/>
  <c r="X3430" i="2" s="1"/>
  <c r="U3431" i="2"/>
  <c r="X3431" i="2" s="1"/>
  <c r="U3432" i="2"/>
  <c r="X3432" i="2" s="1"/>
  <c r="U3433" i="2"/>
  <c r="X3433" i="2" s="1"/>
  <c r="U3434" i="2"/>
  <c r="X3434" i="2" s="1"/>
  <c r="U3435" i="2"/>
  <c r="X3435" i="2" s="1"/>
  <c r="U3436" i="2"/>
  <c r="X3436" i="2" s="1"/>
  <c r="U3437" i="2"/>
  <c r="U3438" i="2"/>
  <c r="X3438" i="2" s="1"/>
  <c r="U3439" i="2"/>
  <c r="X3439" i="2" s="1"/>
  <c r="U3440" i="2"/>
  <c r="X3440" i="2" s="1"/>
  <c r="U3441" i="2"/>
  <c r="X3441" i="2" s="1"/>
  <c r="U3442" i="2"/>
  <c r="X3442" i="2" s="1"/>
  <c r="U3443" i="2"/>
  <c r="X3443" i="2" s="1"/>
  <c r="U3444" i="2"/>
  <c r="X3444" i="2" s="1"/>
  <c r="U3445" i="2"/>
  <c r="U3446" i="2"/>
  <c r="X3446" i="2" s="1"/>
  <c r="U3447" i="2"/>
  <c r="X3447" i="2" s="1"/>
  <c r="U3448" i="2"/>
  <c r="X3448" i="2" s="1"/>
  <c r="U3449" i="2"/>
  <c r="X3449" i="2" s="1"/>
  <c r="U3450" i="2"/>
  <c r="X3450" i="2" s="1"/>
  <c r="U3451" i="2"/>
  <c r="X3451" i="2" s="1"/>
  <c r="U3452" i="2"/>
  <c r="X3452" i="2" s="1"/>
  <c r="U3453" i="2"/>
  <c r="U3454" i="2"/>
  <c r="X3454" i="2" s="1"/>
  <c r="U3455" i="2"/>
  <c r="X3455" i="2" s="1"/>
  <c r="U3456" i="2"/>
  <c r="X3456" i="2" s="1"/>
  <c r="U3457" i="2"/>
  <c r="X3457" i="2" s="1"/>
  <c r="U3458" i="2"/>
  <c r="X3458" i="2" s="1"/>
  <c r="U3459" i="2"/>
  <c r="X3459" i="2" s="1"/>
  <c r="U3460" i="2"/>
  <c r="X3460" i="2" s="1"/>
  <c r="U3461" i="2"/>
  <c r="U3462" i="2"/>
  <c r="X3462" i="2" s="1"/>
  <c r="U3463" i="2"/>
  <c r="X3463" i="2" s="1"/>
  <c r="U3464" i="2"/>
  <c r="X3464" i="2" s="1"/>
  <c r="U3465" i="2"/>
  <c r="X3465" i="2" s="1"/>
  <c r="U3466" i="2"/>
  <c r="X3466" i="2" s="1"/>
  <c r="U3467" i="2"/>
  <c r="X3467" i="2" s="1"/>
  <c r="U3468" i="2"/>
  <c r="X3468" i="2" s="1"/>
  <c r="U3469" i="2"/>
  <c r="U3470" i="2"/>
  <c r="X3470" i="2" s="1"/>
  <c r="U3471" i="2"/>
  <c r="X3471" i="2" s="1"/>
  <c r="U3472" i="2"/>
  <c r="X3472" i="2" s="1"/>
  <c r="U3473" i="2"/>
  <c r="X3473" i="2" s="1"/>
  <c r="U3474" i="2"/>
  <c r="X3474" i="2" s="1"/>
  <c r="U3475" i="2"/>
  <c r="X3475" i="2" s="1"/>
  <c r="U3476" i="2"/>
  <c r="X3476" i="2" s="1"/>
  <c r="U3477" i="2"/>
  <c r="U3478" i="2"/>
  <c r="X3478" i="2" s="1"/>
  <c r="U3479" i="2"/>
  <c r="X3479" i="2" s="1"/>
  <c r="U3480" i="2"/>
  <c r="X3480" i="2" s="1"/>
  <c r="U3481" i="2"/>
  <c r="X3481" i="2" s="1"/>
  <c r="U3482" i="2"/>
  <c r="X3482" i="2" s="1"/>
  <c r="U3483" i="2"/>
  <c r="X3483" i="2" s="1"/>
  <c r="U3484" i="2"/>
  <c r="X3484" i="2" s="1"/>
  <c r="U3485" i="2"/>
  <c r="U3486" i="2"/>
  <c r="X3486" i="2" s="1"/>
  <c r="U3487" i="2"/>
  <c r="X3487" i="2" s="1"/>
  <c r="U3488" i="2"/>
  <c r="X3488" i="2" s="1"/>
  <c r="U3489" i="2"/>
  <c r="X3489" i="2" s="1"/>
  <c r="U3490" i="2"/>
  <c r="X3490" i="2" s="1"/>
  <c r="U3491" i="2"/>
  <c r="X3491" i="2" s="1"/>
  <c r="U3492" i="2"/>
  <c r="X3492" i="2" s="1"/>
  <c r="U3493" i="2"/>
  <c r="U3494" i="2"/>
  <c r="X3494" i="2" s="1"/>
  <c r="U3495" i="2"/>
  <c r="X3495" i="2" s="1"/>
  <c r="U3496" i="2"/>
  <c r="X3496" i="2" s="1"/>
  <c r="U3497" i="2"/>
  <c r="X3497" i="2" s="1"/>
  <c r="U3498" i="2"/>
  <c r="X3498" i="2" s="1"/>
  <c r="U3499" i="2"/>
  <c r="X3499" i="2" s="1"/>
  <c r="U3500" i="2"/>
  <c r="X3500" i="2" s="1"/>
  <c r="U3501" i="2"/>
  <c r="U3502" i="2"/>
  <c r="X3502" i="2" s="1"/>
  <c r="U3503" i="2"/>
  <c r="X3503" i="2" s="1"/>
  <c r="U3504" i="2"/>
  <c r="X3504" i="2" s="1"/>
  <c r="U3505" i="2"/>
  <c r="X3505" i="2" s="1"/>
  <c r="U3506" i="2"/>
  <c r="X3506" i="2" s="1"/>
  <c r="U3507" i="2"/>
  <c r="X3507" i="2" s="1"/>
  <c r="U3508" i="2"/>
  <c r="X3508" i="2" s="1"/>
  <c r="U3509" i="2"/>
  <c r="U3510" i="2"/>
  <c r="X3510" i="2" s="1"/>
  <c r="U3511" i="2"/>
  <c r="X3511" i="2" s="1"/>
  <c r="U3512" i="2"/>
  <c r="X3512" i="2" s="1"/>
  <c r="U3513" i="2"/>
  <c r="X3513" i="2" s="1"/>
  <c r="U3514" i="2"/>
  <c r="X3514" i="2" s="1"/>
  <c r="U3515" i="2"/>
  <c r="X3515" i="2" s="1"/>
  <c r="U3516" i="2"/>
  <c r="X3516" i="2" s="1"/>
  <c r="U3517" i="2"/>
  <c r="U3518" i="2"/>
  <c r="X3518" i="2" s="1"/>
  <c r="U3519" i="2"/>
  <c r="X3519" i="2" s="1"/>
  <c r="U3520" i="2"/>
  <c r="X3520" i="2" s="1"/>
  <c r="U3521" i="2"/>
  <c r="X3521" i="2" s="1"/>
  <c r="U3522" i="2"/>
  <c r="X3522" i="2" s="1"/>
  <c r="U3523" i="2"/>
  <c r="X3523" i="2" s="1"/>
  <c r="U3524" i="2"/>
  <c r="X3524" i="2" s="1"/>
  <c r="U3525" i="2"/>
  <c r="U3526" i="2"/>
  <c r="X3526" i="2" s="1"/>
  <c r="U3527" i="2"/>
  <c r="X3527" i="2" s="1"/>
  <c r="U3528" i="2"/>
  <c r="X3528" i="2" s="1"/>
  <c r="U3529" i="2"/>
  <c r="X3529" i="2" s="1"/>
  <c r="U3530" i="2"/>
  <c r="X3530" i="2" s="1"/>
  <c r="U3531" i="2"/>
  <c r="X3531" i="2" s="1"/>
  <c r="U3532" i="2"/>
  <c r="X3532" i="2" s="1"/>
  <c r="U3533" i="2"/>
  <c r="U3534" i="2"/>
  <c r="X3534" i="2" s="1"/>
  <c r="U3535" i="2"/>
  <c r="X3535" i="2" s="1"/>
  <c r="U3536" i="2"/>
  <c r="X3536" i="2" s="1"/>
  <c r="U3537" i="2"/>
  <c r="X3537" i="2" s="1"/>
  <c r="U3538" i="2"/>
  <c r="X3538" i="2" s="1"/>
  <c r="U3539" i="2"/>
  <c r="X3539" i="2" s="1"/>
  <c r="U3540" i="2"/>
  <c r="X3540" i="2" s="1"/>
  <c r="U3541" i="2"/>
  <c r="U3542" i="2"/>
  <c r="X3542" i="2" s="1"/>
  <c r="U3543" i="2"/>
  <c r="X3543" i="2" s="1"/>
  <c r="U3544" i="2"/>
  <c r="X3544" i="2" s="1"/>
  <c r="U3545" i="2"/>
  <c r="X3545" i="2" s="1"/>
  <c r="U3546" i="2"/>
  <c r="X3546" i="2" s="1"/>
  <c r="U3547" i="2"/>
  <c r="X3547" i="2" s="1"/>
  <c r="U3548" i="2"/>
  <c r="X3548" i="2" s="1"/>
  <c r="U3549" i="2"/>
  <c r="U3550" i="2"/>
  <c r="X3550" i="2" s="1"/>
  <c r="U3551" i="2"/>
  <c r="X3551" i="2" s="1"/>
  <c r="U3552" i="2"/>
  <c r="X3552" i="2" s="1"/>
  <c r="U3553" i="2"/>
  <c r="X3553" i="2" s="1"/>
  <c r="U3554" i="2"/>
  <c r="X3554" i="2" s="1"/>
  <c r="U3555" i="2"/>
  <c r="X3555" i="2" s="1"/>
  <c r="U3556" i="2"/>
  <c r="X3556" i="2" s="1"/>
  <c r="U3557" i="2"/>
  <c r="U3558" i="2"/>
  <c r="X3558" i="2" s="1"/>
  <c r="U3559" i="2"/>
  <c r="X3559" i="2" s="1"/>
  <c r="U3560" i="2"/>
  <c r="X3560" i="2" s="1"/>
  <c r="U3561" i="2"/>
  <c r="X3561" i="2" s="1"/>
  <c r="U3562" i="2"/>
  <c r="X3562" i="2" s="1"/>
  <c r="U3563" i="2"/>
  <c r="X3563" i="2" s="1"/>
  <c r="U3564" i="2"/>
  <c r="X3564" i="2" s="1"/>
  <c r="U3565" i="2"/>
  <c r="U3566" i="2"/>
  <c r="X3566" i="2" s="1"/>
  <c r="U3567" i="2"/>
  <c r="X3567" i="2" s="1"/>
  <c r="U3568" i="2"/>
  <c r="X3568" i="2" s="1"/>
  <c r="U3569" i="2"/>
  <c r="X3569" i="2" s="1"/>
  <c r="U3570" i="2"/>
  <c r="X3570" i="2" s="1"/>
  <c r="U3571" i="2"/>
  <c r="X3571" i="2" s="1"/>
  <c r="U3572" i="2"/>
  <c r="X3572" i="2" s="1"/>
  <c r="U3573" i="2"/>
  <c r="U3574" i="2"/>
  <c r="X3574" i="2" s="1"/>
  <c r="U3575" i="2"/>
  <c r="X3575" i="2" s="1"/>
  <c r="U3576" i="2"/>
  <c r="X3576" i="2" s="1"/>
  <c r="U3577" i="2"/>
  <c r="X3577" i="2" s="1"/>
  <c r="U3578" i="2"/>
  <c r="X3578" i="2" s="1"/>
  <c r="U3579" i="2"/>
  <c r="X3579" i="2" s="1"/>
  <c r="U3580" i="2"/>
  <c r="X3580" i="2" s="1"/>
  <c r="U3581" i="2"/>
  <c r="U3582" i="2"/>
  <c r="X3582" i="2" s="1"/>
  <c r="U3583" i="2"/>
  <c r="X3583" i="2" s="1"/>
  <c r="U3584" i="2"/>
  <c r="X3584" i="2" s="1"/>
  <c r="U3585" i="2"/>
  <c r="X3585" i="2" s="1"/>
  <c r="U3586" i="2"/>
  <c r="X3586" i="2" s="1"/>
  <c r="U3587" i="2"/>
  <c r="X3587" i="2" s="1"/>
  <c r="U3588" i="2"/>
  <c r="X3588" i="2" s="1"/>
  <c r="U3589" i="2"/>
  <c r="U3590" i="2"/>
  <c r="X3590" i="2" s="1"/>
  <c r="U3591" i="2"/>
  <c r="X3591" i="2" s="1"/>
  <c r="U3592" i="2"/>
  <c r="X3592" i="2" s="1"/>
  <c r="U3593" i="2"/>
  <c r="X3593" i="2" s="1"/>
  <c r="U3594" i="2"/>
  <c r="X3594" i="2" s="1"/>
  <c r="U3595" i="2"/>
  <c r="X3595" i="2" s="1"/>
  <c r="U3596" i="2"/>
  <c r="X3596" i="2" s="1"/>
  <c r="U3597" i="2"/>
  <c r="U3598" i="2"/>
  <c r="X3598" i="2" s="1"/>
  <c r="U3599" i="2"/>
  <c r="X3599" i="2" s="1"/>
  <c r="U3600" i="2"/>
  <c r="X3600" i="2" s="1"/>
  <c r="U3601" i="2"/>
  <c r="X3601" i="2" s="1"/>
  <c r="U3602" i="2"/>
  <c r="X3602" i="2" s="1"/>
  <c r="U3603" i="2"/>
  <c r="X3603" i="2" s="1"/>
  <c r="U3604" i="2"/>
  <c r="X3604" i="2" s="1"/>
  <c r="U3605" i="2"/>
  <c r="U3606" i="2"/>
  <c r="X3606" i="2" s="1"/>
  <c r="U3607" i="2"/>
  <c r="X3607" i="2" s="1"/>
  <c r="U3608" i="2"/>
  <c r="X3608" i="2" s="1"/>
  <c r="U3609" i="2"/>
  <c r="X3609" i="2" s="1"/>
  <c r="U3610" i="2"/>
  <c r="X3610" i="2" s="1"/>
  <c r="U3611" i="2"/>
  <c r="X3611" i="2" s="1"/>
  <c r="U3612" i="2"/>
  <c r="X3612" i="2" s="1"/>
  <c r="U3613" i="2"/>
  <c r="U3614" i="2"/>
  <c r="X3614" i="2" s="1"/>
  <c r="U3615" i="2"/>
  <c r="X3615" i="2" s="1"/>
  <c r="U3616" i="2"/>
  <c r="X3616" i="2" s="1"/>
  <c r="U3617" i="2"/>
  <c r="X3617" i="2" s="1"/>
  <c r="U3618" i="2"/>
  <c r="X3618" i="2" s="1"/>
  <c r="U3619" i="2"/>
  <c r="X3619" i="2" s="1"/>
  <c r="U3620" i="2"/>
  <c r="X3620" i="2" s="1"/>
  <c r="U3621" i="2"/>
  <c r="U3622" i="2"/>
  <c r="X3622" i="2" s="1"/>
  <c r="U3623" i="2"/>
  <c r="X3623" i="2" s="1"/>
  <c r="U3624" i="2"/>
  <c r="X3624" i="2" s="1"/>
  <c r="U3625" i="2"/>
  <c r="X3625" i="2" s="1"/>
  <c r="U3626" i="2"/>
  <c r="X3626" i="2" s="1"/>
  <c r="U3627" i="2"/>
  <c r="X3627" i="2" s="1"/>
  <c r="U3628" i="2"/>
  <c r="X3628" i="2" s="1"/>
  <c r="U3629" i="2"/>
  <c r="U3630" i="2"/>
  <c r="X3630" i="2" s="1"/>
  <c r="U3631" i="2"/>
  <c r="X3631" i="2" s="1"/>
  <c r="U3632" i="2"/>
  <c r="X3632" i="2" s="1"/>
  <c r="U3633" i="2"/>
  <c r="X3633" i="2" s="1"/>
  <c r="U3634" i="2"/>
  <c r="X3634" i="2" s="1"/>
  <c r="U3635" i="2"/>
  <c r="X3635" i="2" s="1"/>
  <c r="U3636" i="2"/>
  <c r="X3636" i="2" s="1"/>
  <c r="U3637" i="2"/>
  <c r="U3638" i="2"/>
  <c r="X3638" i="2" s="1"/>
  <c r="U3639" i="2"/>
  <c r="X3639" i="2" s="1"/>
  <c r="U3640" i="2"/>
  <c r="X3640" i="2" s="1"/>
  <c r="U3641" i="2"/>
  <c r="X3641" i="2" s="1"/>
  <c r="U3642" i="2"/>
  <c r="X3642" i="2" s="1"/>
  <c r="U3643" i="2"/>
  <c r="X3643" i="2" s="1"/>
  <c r="U3644" i="2"/>
  <c r="X3644" i="2" s="1"/>
  <c r="U3645" i="2"/>
  <c r="U3646" i="2"/>
  <c r="X3646" i="2" s="1"/>
  <c r="U3647" i="2"/>
  <c r="X3647" i="2" s="1"/>
  <c r="U3648" i="2"/>
  <c r="X3648" i="2" s="1"/>
  <c r="U3649" i="2"/>
  <c r="X3649" i="2" s="1"/>
  <c r="U3650" i="2"/>
  <c r="X3650" i="2" s="1"/>
  <c r="U3651" i="2"/>
  <c r="X3651" i="2" s="1"/>
  <c r="U3652" i="2"/>
  <c r="X3652" i="2" s="1"/>
  <c r="U3653" i="2"/>
  <c r="U3654" i="2"/>
  <c r="X3654" i="2" s="1"/>
  <c r="U3655" i="2"/>
  <c r="X3655" i="2" s="1"/>
  <c r="U3656" i="2"/>
  <c r="X3656" i="2" s="1"/>
  <c r="U3657" i="2"/>
  <c r="X3657" i="2" s="1"/>
  <c r="U3658" i="2"/>
  <c r="X3658" i="2" s="1"/>
  <c r="U3659" i="2"/>
  <c r="X3659" i="2" s="1"/>
  <c r="U3660" i="2"/>
  <c r="X3660" i="2" s="1"/>
  <c r="U3661" i="2"/>
  <c r="U3662" i="2"/>
  <c r="X3662" i="2" s="1"/>
  <c r="U3663" i="2"/>
  <c r="X3663" i="2" s="1"/>
  <c r="U3664" i="2"/>
  <c r="X3664" i="2" s="1"/>
  <c r="U3665" i="2"/>
  <c r="X3665" i="2" s="1"/>
  <c r="U3666" i="2"/>
  <c r="X3666" i="2" s="1"/>
  <c r="U3667" i="2"/>
  <c r="X3667" i="2" s="1"/>
  <c r="U3668" i="2"/>
  <c r="X3668" i="2" s="1"/>
  <c r="U3669" i="2"/>
  <c r="U3670" i="2"/>
  <c r="X3670" i="2" s="1"/>
  <c r="U3671" i="2"/>
  <c r="X3671" i="2" s="1"/>
  <c r="U3672" i="2"/>
  <c r="X3672" i="2" s="1"/>
  <c r="U3673" i="2"/>
  <c r="X3673" i="2" s="1"/>
  <c r="U3674" i="2"/>
  <c r="X3674" i="2" s="1"/>
  <c r="U3675" i="2"/>
  <c r="X3675" i="2" s="1"/>
  <c r="U3676" i="2"/>
  <c r="X3676" i="2" s="1"/>
  <c r="U3677" i="2"/>
  <c r="U3678" i="2"/>
  <c r="X3678" i="2" s="1"/>
  <c r="U3679" i="2"/>
  <c r="X3679" i="2" s="1"/>
  <c r="U3680" i="2"/>
  <c r="X3680" i="2" s="1"/>
  <c r="U3681" i="2"/>
  <c r="X3681" i="2" s="1"/>
  <c r="U3682" i="2"/>
  <c r="X3682" i="2" s="1"/>
  <c r="U3683" i="2"/>
  <c r="X3683" i="2" s="1"/>
  <c r="U3684" i="2"/>
  <c r="X3684" i="2" s="1"/>
  <c r="U3685" i="2"/>
  <c r="U3686" i="2"/>
  <c r="X3686" i="2" s="1"/>
  <c r="U3687" i="2"/>
  <c r="X3687" i="2" s="1"/>
  <c r="U3688" i="2"/>
  <c r="X3688" i="2" s="1"/>
  <c r="U3689" i="2"/>
  <c r="X3689" i="2" s="1"/>
  <c r="U3690" i="2"/>
  <c r="X3690" i="2" s="1"/>
  <c r="U3691" i="2"/>
  <c r="X3691" i="2" s="1"/>
  <c r="U3692" i="2"/>
  <c r="X3692" i="2" s="1"/>
  <c r="U3693" i="2"/>
  <c r="U3694" i="2"/>
  <c r="X3694" i="2" s="1"/>
  <c r="U3695" i="2"/>
  <c r="X3695" i="2" s="1"/>
  <c r="U3696" i="2"/>
  <c r="X3696" i="2" s="1"/>
  <c r="U3697" i="2"/>
  <c r="X3697" i="2" s="1"/>
  <c r="U3698" i="2"/>
  <c r="X3698" i="2" s="1"/>
  <c r="U3699" i="2"/>
  <c r="X3699" i="2" s="1"/>
  <c r="U3700" i="2"/>
  <c r="X3700" i="2" s="1"/>
  <c r="U3701" i="2"/>
  <c r="U3702" i="2"/>
  <c r="X3702" i="2" s="1"/>
  <c r="U3703" i="2"/>
  <c r="X3703" i="2" s="1"/>
  <c r="U3704" i="2"/>
  <c r="X3704" i="2" s="1"/>
  <c r="U3705" i="2"/>
  <c r="X3705" i="2" s="1"/>
  <c r="U3706" i="2"/>
  <c r="X3706" i="2" s="1"/>
  <c r="U3707" i="2"/>
  <c r="X3707" i="2" s="1"/>
  <c r="U3708" i="2"/>
  <c r="X3708" i="2" s="1"/>
  <c r="U3709" i="2"/>
  <c r="U3710" i="2"/>
  <c r="X3710" i="2" s="1"/>
  <c r="U3711" i="2"/>
  <c r="X3711" i="2" s="1"/>
  <c r="U3712" i="2"/>
  <c r="X3712" i="2" s="1"/>
  <c r="U3713" i="2"/>
  <c r="X3713" i="2" s="1"/>
  <c r="U3714" i="2"/>
  <c r="X3714" i="2" s="1"/>
  <c r="U3715" i="2"/>
  <c r="X3715" i="2" s="1"/>
  <c r="U3716" i="2"/>
  <c r="X3716" i="2" s="1"/>
  <c r="U3717" i="2"/>
  <c r="U3718" i="2"/>
  <c r="X3718" i="2" s="1"/>
  <c r="U3719" i="2"/>
  <c r="X3719" i="2" s="1"/>
  <c r="U3720" i="2"/>
  <c r="X3720" i="2" s="1"/>
  <c r="U3721" i="2"/>
  <c r="X3721" i="2" s="1"/>
  <c r="U3722" i="2"/>
  <c r="X3722" i="2" s="1"/>
  <c r="U3723" i="2"/>
  <c r="X3723" i="2" s="1"/>
  <c r="U3724" i="2"/>
  <c r="X3724" i="2" s="1"/>
  <c r="U3725" i="2"/>
  <c r="U3726" i="2"/>
  <c r="X3726" i="2" s="1"/>
  <c r="U3727" i="2"/>
  <c r="X3727" i="2" s="1"/>
  <c r="U3728" i="2"/>
  <c r="X3728" i="2" s="1"/>
  <c r="U3729" i="2"/>
  <c r="X3729" i="2" s="1"/>
  <c r="U3730" i="2"/>
  <c r="X3730" i="2" s="1"/>
  <c r="U3731" i="2"/>
  <c r="X3731" i="2" s="1"/>
  <c r="U3732" i="2"/>
  <c r="X3732" i="2" s="1"/>
  <c r="U3733" i="2"/>
  <c r="U3734" i="2"/>
  <c r="X3734" i="2" s="1"/>
  <c r="U3735" i="2"/>
  <c r="X3735" i="2" s="1"/>
  <c r="U3736" i="2"/>
  <c r="X3736" i="2" s="1"/>
  <c r="U3737" i="2"/>
  <c r="X3737" i="2" s="1"/>
  <c r="U3738" i="2"/>
  <c r="X3738" i="2" s="1"/>
  <c r="U3739" i="2"/>
  <c r="X3739" i="2" s="1"/>
  <c r="U3740" i="2"/>
  <c r="X3740" i="2" s="1"/>
  <c r="U3741" i="2"/>
  <c r="U3742" i="2"/>
  <c r="X3742" i="2" s="1"/>
  <c r="U3743" i="2"/>
  <c r="X3743" i="2" s="1"/>
  <c r="U3744" i="2"/>
  <c r="X3744" i="2" s="1"/>
  <c r="U3745" i="2"/>
  <c r="X3745" i="2" s="1"/>
  <c r="U3746" i="2"/>
  <c r="X3746" i="2" s="1"/>
  <c r="U3747" i="2"/>
  <c r="X3747" i="2" s="1"/>
  <c r="U3748" i="2"/>
  <c r="X3748" i="2" s="1"/>
  <c r="U3749" i="2"/>
  <c r="U3750" i="2"/>
  <c r="X3750" i="2" s="1"/>
  <c r="U3751" i="2"/>
  <c r="X3751" i="2" s="1"/>
  <c r="U3752" i="2"/>
  <c r="X3752" i="2" s="1"/>
  <c r="U3753" i="2"/>
  <c r="X3753" i="2" s="1"/>
  <c r="U3754" i="2"/>
  <c r="X3754" i="2" s="1"/>
  <c r="U3755" i="2"/>
  <c r="X3755" i="2" s="1"/>
  <c r="U3756" i="2"/>
  <c r="X3756" i="2" s="1"/>
  <c r="U3757" i="2"/>
  <c r="U3758" i="2"/>
  <c r="X3758" i="2" s="1"/>
  <c r="U3759" i="2"/>
  <c r="X3759" i="2" s="1"/>
  <c r="U3760" i="2"/>
  <c r="X3760" i="2" s="1"/>
  <c r="U3761" i="2"/>
  <c r="X3761" i="2" s="1"/>
  <c r="U3762" i="2"/>
  <c r="X3762" i="2" s="1"/>
  <c r="U3763" i="2"/>
  <c r="X3763" i="2" s="1"/>
  <c r="U3764" i="2"/>
  <c r="X3764" i="2" s="1"/>
  <c r="U3765" i="2"/>
  <c r="U3766" i="2"/>
  <c r="X3766" i="2" s="1"/>
  <c r="U3767" i="2"/>
  <c r="X3767" i="2" s="1"/>
  <c r="U3768" i="2"/>
  <c r="X3768" i="2" s="1"/>
  <c r="U3769" i="2"/>
  <c r="X3769" i="2" s="1"/>
  <c r="U3770" i="2"/>
  <c r="X3770" i="2" s="1"/>
  <c r="U3771" i="2"/>
  <c r="X3771" i="2" s="1"/>
  <c r="U3772" i="2"/>
  <c r="X3772" i="2" s="1"/>
  <c r="U3773" i="2"/>
  <c r="U3774" i="2"/>
  <c r="X3774" i="2" s="1"/>
  <c r="U3775" i="2"/>
  <c r="X3775" i="2" s="1"/>
  <c r="U3776" i="2"/>
  <c r="X3776" i="2" s="1"/>
  <c r="U3777" i="2"/>
  <c r="X3777" i="2" s="1"/>
  <c r="U3778" i="2"/>
  <c r="X3778" i="2" s="1"/>
  <c r="U3779" i="2"/>
  <c r="X3779" i="2" s="1"/>
  <c r="U3780" i="2"/>
  <c r="X3780" i="2" s="1"/>
  <c r="U3781" i="2"/>
  <c r="U3782" i="2"/>
  <c r="X3782" i="2" s="1"/>
  <c r="U3783" i="2"/>
  <c r="X3783" i="2" s="1"/>
  <c r="U3784" i="2"/>
  <c r="X3784" i="2" s="1"/>
  <c r="U3785" i="2"/>
  <c r="X3785" i="2" s="1"/>
  <c r="U3786" i="2"/>
  <c r="X3786" i="2" s="1"/>
  <c r="U3787" i="2"/>
  <c r="X3787" i="2" s="1"/>
  <c r="U3788" i="2"/>
  <c r="X3788" i="2" s="1"/>
  <c r="U3789" i="2"/>
  <c r="U3790" i="2"/>
  <c r="X3790" i="2" s="1"/>
  <c r="U3791" i="2"/>
  <c r="X3791" i="2" s="1"/>
  <c r="U3792" i="2"/>
  <c r="X3792" i="2" s="1"/>
  <c r="U3793" i="2"/>
  <c r="X3793" i="2" s="1"/>
  <c r="U3794" i="2"/>
  <c r="X3794" i="2" s="1"/>
  <c r="U3795" i="2"/>
  <c r="X3795" i="2" s="1"/>
  <c r="U3796" i="2"/>
  <c r="X3796" i="2" s="1"/>
  <c r="U3797" i="2"/>
  <c r="U3798" i="2"/>
  <c r="X3798" i="2" s="1"/>
  <c r="U3799" i="2"/>
  <c r="X3799" i="2" s="1"/>
  <c r="U3800" i="2"/>
  <c r="X3800" i="2" s="1"/>
  <c r="U3801" i="2"/>
  <c r="X3801" i="2" s="1"/>
  <c r="U3802" i="2"/>
  <c r="X3802" i="2" s="1"/>
  <c r="U3803" i="2"/>
  <c r="X3803" i="2" s="1"/>
  <c r="U3804" i="2"/>
  <c r="X3804" i="2" s="1"/>
  <c r="U3805" i="2"/>
  <c r="U3806" i="2"/>
  <c r="X3806" i="2" s="1"/>
  <c r="U3807" i="2"/>
  <c r="X3807" i="2" s="1"/>
  <c r="U3808" i="2"/>
  <c r="X3808" i="2" s="1"/>
  <c r="U3809" i="2"/>
  <c r="X3809" i="2" s="1"/>
  <c r="U3810" i="2"/>
  <c r="X3810" i="2" s="1"/>
  <c r="U3811" i="2"/>
  <c r="X3811" i="2" s="1"/>
  <c r="U3812" i="2"/>
  <c r="X3812" i="2" s="1"/>
  <c r="U3813" i="2"/>
  <c r="U3814" i="2"/>
  <c r="X3814" i="2" s="1"/>
  <c r="U3815" i="2"/>
  <c r="X3815" i="2" s="1"/>
  <c r="U3816" i="2"/>
  <c r="X3816" i="2" s="1"/>
  <c r="U3817" i="2"/>
  <c r="X3817" i="2" s="1"/>
  <c r="U3818" i="2"/>
  <c r="X3818" i="2" s="1"/>
  <c r="U3819" i="2"/>
  <c r="X3819" i="2" s="1"/>
  <c r="U3820" i="2"/>
  <c r="X3820" i="2" s="1"/>
  <c r="U3821" i="2"/>
  <c r="U3822" i="2"/>
  <c r="X3822" i="2" s="1"/>
  <c r="U3823" i="2"/>
  <c r="X3823" i="2" s="1"/>
  <c r="U3824" i="2"/>
  <c r="X3824" i="2" s="1"/>
  <c r="U3825" i="2"/>
  <c r="X3825" i="2" s="1"/>
  <c r="U3826" i="2"/>
  <c r="X3826" i="2" s="1"/>
  <c r="U3827" i="2"/>
  <c r="X3827" i="2" s="1"/>
  <c r="U3828" i="2"/>
  <c r="X3828" i="2" s="1"/>
  <c r="U3829" i="2"/>
  <c r="U3830" i="2"/>
  <c r="X3830" i="2" s="1"/>
  <c r="U3831" i="2"/>
  <c r="X3831" i="2" s="1"/>
  <c r="U3832" i="2"/>
  <c r="X3832" i="2" s="1"/>
  <c r="U3833" i="2"/>
  <c r="X3833" i="2" s="1"/>
  <c r="U3834" i="2"/>
  <c r="X3834" i="2" s="1"/>
  <c r="U3835" i="2"/>
  <c r="X3835" i="2" s="1"/>
  <c r="U3836" i="2"/>
  <c r="X3836" i="2" s="1"/>
  <c r="U3837" i="2"/>
  <c r="U3838" i="2"/>
  <c r="X3838" i="2" s="1"/>
  <c r="U3839" i="2"/>
  <c r="X3839" i="2" s="1"/>
  <c r="U3840" i="2"/>
  <c r="X3840" i="2" s="1"/>
  <c r="U3841" i="2"/>
  <c r="X3841" i="2" s="1"/>
  <c r="U3842" i="2"/>
  <c r="X3842" i="2" s="1"/>
  <c r="U3843" i="2"/>
  <c r="X3843" i="2" s="1"/>
  <c r="U3844" i="2"/>
  <c r="X3844" i="2" s="1"/>
  <c r="U3845" i="2"/>
  <c r="U3846" i="2"/>
  <c r="X3846" i="2" s="1"/>
  <c r="U3847" i="2"/>
  <c r="X3847" i="2" s="1"/>
  <c r="U3848" i="2"/>
  <c r="X3848" i="2" s="1"/>
  <c r="U3849" i="2"/>
  <c r="X3849" i="2" s="1"/>
  <c r="U3850" i="2"/>
  <c r="X3850" i="2" s="1"/>
  <c r="U3851" i="2"/>
  <c r="X3851" i="2" s="1"/>
  <c r="U3852" i="2"/>
  <c r="X3852" i="2" s="1"/>
  <c r="U3853" i="2"/>
  <c r="U3854" i="2"/>
  <c r="X3854" i="2" s="1"/>
  <c r="U3855" i="2"/>
  <c r="X3855" i="2" s="1"/>
  <c r="U3856" i="2"/>
  <c r="X3856" i="2" s="1"/>
  <c r="U3857" i="2"/>
  <c r="X3857" i="2" s="1"/>
  <c r="U3858" i="2"/>
  <c r="X3858" i="2" s="1"/>
  <c r="U3859" i="2"/>
  <c r="X3859" i="2" s="1"/>
  <c r="U3860" i="2"/>
  <c r="X3860" i="2" s="1"/>
  <c r="U3861" i="2"/>
  <c r="U3862" i="2"/>
  <c r="X3862" i="2" s="1"/>
  <c r="U3863" i="2"/>
  <c r="X3863" i="2" s="1"/>
  <c r="U3864" i="2"/>
  <c r="X3864" i="2" s="1"/>
  <c r="U3865" i="2"/>
  <c r="X3865" i="2" s="1"/>
  <c r="U3866" i="2"/>
  <c r="X3866" i="2" s="1"/>
  <c r="U3867" i="2"/>
  <c r="X3867" i="2" s="1"/>
  <c r="U3868" i="2"/>
  <c r="X3868" i="2" s="1"/>
  <c r="U3869" i="2"/>
  <c r="U3870" i="2"/>
  <c r="X3870" i="2" s="1"/>
  <c r="U3871" i="2"/>
  <c r="X3871" i="2" s="1"/>
  <c r="U3872" i="2"/>
  <c r="X3872" i="2" s="1"/>
  <c r="U3873" i="2"/>
  <c r="X3873" i="2" s="1"/>
  <c r="U3874" i="2"/>
  <c r="X3874" i="2" s="1"/>
  <c r="U3875" i="2"/>
  <c r="X3875" i="2" s="1"/>
  <c r="U3876" i="2"/>
  <c r="X3876" i="2" s="1"/>
  <c r="U3877" i="2"/>
  <c r="U3878" i="2"/>
  <c r="X3878" i="2" s="1"/>
  <c r="U3879" i="2"/>
  <c r="X3879" i="2" s="1"/>
  <c r="U3880" i="2"/>
  <c r="X3880" i="2" s="1"/>
  <c r="U3881" i="2"/>
  <c r="X3881" i="2" s="1"/>
  <c r="U3882" i="2"/>
  <c r="X3882" i="2" s="1"/>
  <c r="U3883" i="2"/>
  <c r="X3883" i="2" s="1"/>
  <c r="U3884" i="2"/>
  <c r="X3884" i="2" s="1"/>
  <c r="U3885" i="2"/>
  <c r="U3886" i="2"/>
  <c r="X3886" i="2" s="1"/>
  <c r="U3887" i="2"/>
  <c r="X3887" i="2" s="1"/>
  <c r="U3888" i="2"/>
  <c r="X3888" i="2" s="1"/>
  <c r="U3889" i="2"/>
  <c r="X3889" i="2" s="1"/>
  <c r="U3890" i="2"/>
  <c r="X3890" i="2" s="1"/>
  <c r="U3891" i="2"/>
  <c r="X3891" i="2" s="1"/>
  <c r="U3892" i="2"/>
  <c r="X3892" i="2" s="1"/>
  <c r="U3893" i="2"/>
  <c r="U3894" i="2"/>
  <c r="X3894" i="2" s="1"/>
  <c r="U3895" i="2"/>
  <c r="X3895" i="2" s="1"/>
  <c r="U3896" i="2"/>
  <c r="X3896" i="2" s="1"/>
  <c r="U3897" i="2"/>
  <c r="X3897" i="2" s="1"/>
  <c r="U3898" i="2"/>
  <c r="X3898" i="2" s="1"/>
  <c r="U3899" i="2"/>
  <c r="X3899" i="2" s="1"/>
  <c r="U3900" i="2"/>
  <c r="X3900" i="2" s="1"/>
  <c r="U3901" i="2"/>
  <c r="U2" i="2"/>
  <c r="X2" i="2" s="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2" i="2"/>
</calcChain>
</file>

<file path=xl/sharedStrings.xml><?xml version="1.0" encoding="utf-8"?>
<sst xmlns="http://schemas.openxmlformats.org/spreadsheetml/2006/main" count="101533" uniqueCount="196">
  <si>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</si>
  <si>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</si>
  <si>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</si>
  <si>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</si>
  <si>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</si>
  <si>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</si>
  <si>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</si>
  <si>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</si>
  <si>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</si>
  <si>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</si>
  <si>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</si>
  <si>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</si>
  <si>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</si>
  <si>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</si>
  <si>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</si>
  <si>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</si>
  <si>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</si>
  <si>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</si>
  <si>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</si>
  <si>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</si>
  <si>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</si>
  <si>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</si>
  <si>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</si>
  <si>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</si>
  <si>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</si>
  <si>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</si>
  <si>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</si>
  <si>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</si>
  <si>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</si>
  <si>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</si>
  <si>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</si>
  <si>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</si>
  <si>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</si>
  <si>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</si>
  <si>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</si>
  <si>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</si>
  <si>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</si>
  <si>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</si>
  <si>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</si>
  <si>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</si>
  <si>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</si>
  <si>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</si>
  <si>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</si>
  <si>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</si>
  <si>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</si>
  <si>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</si>
  <si>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</si>
  <si>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</si>
  <si>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</si>
  <si>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</si>
  <si>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</si>
  <si>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</si>
  <si>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</si>
  <si>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</si>
  <si>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</si>
  <si>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</si>
  <si>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</si>
  <si>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</si>
  <si>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</si>
  <si>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</si>
  <si>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</si>
  <si>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</si>
  <si>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</si>
  <si>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</si>
  <si>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</si>
  <si>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</si>
  <si>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</si>
  <si>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</si>
  <si>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</si>
  <si>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</si>
  <si>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</si>
  <si>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</si>
  <si>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</si>
  <si>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</si>
  <si>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</si>
  <si>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</si>
  <si>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</si>
  <si>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</si>
  <si>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</si>
  <si>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</si>
  <si>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</si>
  <si>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</si>
  <si>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</si>
  <si>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</si>
  <si>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</si>
  <si>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</si>
  <si>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</si>
  <si>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</si>
  <si>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</si>
  <si>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</si>
  <si>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</si>
  <si>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</si>
  <si>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</si>
  <si>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</si>
  <si>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</si>
  <si>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</si>
  <si>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</si>
  <si>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</si>
  <si>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</si>
  <si>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</si>
  <si>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</si>
  <si>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</si>
  <si>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</si>
  <si>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</si>
  <si>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</si>
  <si>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</si>
  <si>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</si>
  <si>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</si>
  <si>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</si>
  <si>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</si>
  <si>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</si>
  <si>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</si>
  <si>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</si>
  <si>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</si>
  <si>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</si>
  <si>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</si>
  <si>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</si>
  <si>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</si>
  <si>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</si>
  <si>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</si>
  <si>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</si>
  <si>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</si>
  <si>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</si>
  <si>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</si>
  <si>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</si>
  <si>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</si>
  <si>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</si>
  <si>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</si>
  <si>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</si>
  <si>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</si>
  <si>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</si>
  <si>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</si>
  <si>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</si>
  <si>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</si>
  <si>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</si>
  <si>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</si>
  <si>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</si>
  <si>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</si>
  <si>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</si>
  <si>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</si>
  <si>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</si>
  <si>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</si>
  <si>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</si>
  <si>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</si>
  <si>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</si>
  <si>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</si>
  <si>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</si>
  <si>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</si>
  <si>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</si>
  <si>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</si>
  <si>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</si>
  <si>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</si>
  <si>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</si>
  <si>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 xml:space="preserve">Purchase_Amount </t>
  </si>
  <si>
    <t>Item _Purchased</t>
  </si>
  <si>
    <t>Review_Rating</t>
  </si>
  <si>
    <t>Subscription_Status</t>
  </si>
  <si>
    <t>Shipping _Type</t>
  </si>
  <si>
    <t>Discount_Applied</t>
  </si>
  <si>
    <t>Promo_Code_Used</t>
  </si>
  <si>
    <t>Previous_Purchases</t>
  </si>
  <si>
    <t>Payment_Method</t>
  </si>
  <si>
    <t>Purchase_Frequency</t>
  </si>
  <si>
    <t>Discount_Flag</t>
  </si>
  <si>
    <t>Promo_code_flag</t>
  </si>
  <si>
    <t>Subscription_flag</t>
  </si>
  <si>
    <t>Customer_Age_group</t>
  </si>
  <si>
    <t>Revenue_Category</t>
  </si>
  <si>
    <t>Grand Total</t>
  </si>
  <si>
    <t>Adult</t>
  </si>
  <si>
    <t>Middle age</t>
  </si>
  <si>
    <t>Senior</t>
  </si>
  <si>
    <t>Youth</t>
  </si>
  <si>
    <t>Count of Customer ID</t>
  </si>
  <si>
    <t xml:space="preserve">Sum of Purchase_Amount </t>
  </si>
  <si>
    <t xml:space="preserve">Average of Purchase_Amount </t>
  </si>
  <si>
    <t>Average of Review_Rating</t>
  </si>
  <si>
    <t>Customer Demographics</t>
  </si>
  <si>
    <t>Purchase Patterns</t>
  </si>
  <si>
    <t>Discount Effect</t>
  </si>
  <si>
    <t>Subscription Impact</t>
  </si>
  <si>
    <t>Shipping Preferences</t>
  </si>
  <si>
    <t>Average of Subscription_flag</t>
  </si>
  <si>
    <t>Total Revenue</t>
  </si>
  <si>
    <t>Total Customers</t>
  </si>
  <si>
    <t>Avg of purchase amount</t>
  </si>
  <si>
    <t>Avg of review rating</t>
  </si>
  <si>
    <t>% Subscription</t>
  </si>
  <si>
    <t>KPI's Requirements</t>
  </si>
  <si>
    <t>Count of Subscription</t>
  </si>
  <si>
    <t>Product Sales</t>
  </si>
  <si>
    <t>Sales By gender</t>
  </si>
  <si>
    <t>Sales by Season</t>
  </si>
  <si>
    <t>Sales by Payment method</t>
  </si>
  <si>
    <t>Review Rating by category</t>
  </si>
  <si>
    <t>Review Rating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</si>
</sst>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71"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9" fontId="0" fillId="0" borderId="0" xfId="0" applyNumberFormat="1"/>
    <xf numFmtId="1" fontId="0" fillId="0" borderId="0" xfId="0" applyNumberFormat="1"/>
    <xf numFmtId="0" fontId="18" fillId="33" borderId="0" xfId="0" applyFont="1" applyFill="1" applyAlignment="1">
      <alignment horizontal="center"/>
    </xf>
    <xf numFmtId="44" fontId="0" fillId="0" borderId="0" xfId="42" applyFont="1"/>
    <xf numFmtId="171" fontId="0" fillId="0" borderId="0" xfId="42"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5">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s>
  <tableStyles count="0" defaultTableStyle="TableStyleMedium2" defaultPivotStyle="PivotStyleLight16"/>
  <colors>
    <mruColors>
      <color rgb="FF14A5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[shopping_behavior_dashboard.xlsx]shopping_behavior_updated(AutoR!PivotTable7</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'shopping_behavior_updated(AutoR'!$B$49</c:f>
              <c:strCache>
                <c:ptCount val="1"/>
                <c:pt idx="0">
                  <c:v>Total</c:v>
                </c:pt>
              </c:strCache>
            </c:strRef>
          </c:tx>
          <c:spPr>
            <a:solidFill>
              <a:schemeClr val="accent1"/>
            </a:solidFill>
            <a:ln>
              <a:noFill/>
            </a:ln>
            <a:effectLst/>
          </c:spPr>
          <c:invertIfNegative val="0"/>
          <c:cat>
            <c:strRef>
              <c:f>'shopping_behavior_updated(AutoR'!$A$50:$A$54</c:f>
              <c:strCache>
                <c:ptCount val="4"/>
                <c:pt idx="0">
                  <c:v>Clothing</c:v>
                </c:pt>
                <c:pt idx="1">
                  <c:v>Accessories</c:v>
                </c:pt>
                <c:pt idx="2">
                  <c:v>Footwear</c:v>
                </c:pt>
                <c:pt idx="3">
                  <c:v>Outerwear</c:v>
                </c:pt>
              </c:strCache>
            </c:strRef>
          </c:cat>
          <c:val>
            <c:numRef>
              <c:f>'shopping_behavior_updated(AutoR'!$B$50:$B$54</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0-B319-4E0D-A6A1-775AA6477746}"/>
            </c:ext>
          </c:extLst>
        </c:ser>
        <c:dLbls>
          <c:showLegendKey val="0"/>
          <c:showVal val="0"/>
          <c:showCatName val="0"/>
          <c:showSerName val="0"/>
          <c:showPercent val="0"/>
          <c:showBubbleSize val="0"/>
        </c:dLbls>
        <c:gapWidth val="219"/>
        <c:overlap val="-27"/>
        <c:axId val="535036496"/>
        <c:axId val="535027312"/>
      </c:barChart>
      <c:catAx>
        <c:axId val="5350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27312"/>
        <c:crosses val="autoZero"/>
        <c:auto val="1"/>
        <c:lblAlgn val="ctr"/>
        <c:lblOffset val="100"/>
        <c:noMultiLvlLbl val="0"/>
      </c:catAx>
      <c:valAx>
        <c:axId val="53502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3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[shopping_behavior_dashboard.xlsx]shopping_behavior_updated(AutoR!PivotTable8</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6916451335057"/>
          <c:y val="0.27083333333333331"/>
          <c:w val="0.50301464254952633"/>
          <c:h val="0.67592592592592593"/>
        </c:manualLayout>
      </c:layout>
      <c:pieChart>
        <c:varyColors val="1"/>
        <c:ser>
          <c:idx val="0"/>
          <c:order val="0"/>
          <c:tx>
            <c:strRef>
              <c:f>'shopping_behavior_updated(AutoR'!$B$57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269-4FC5-9446-7DE8032B7A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69-4FC5-9446-7DE8032B7AF6}"/>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69-4FC5-9446-7DE8032B7AF6}"/>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69-4FC5-9446-7DE8032B7A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'shopping_behavior_updated(AutoR'!$A$58:$A$60</c:f>
              <c:strCache>
                <c:ptCount val="2"/>
                <c:pt idx="0">
                  <c:v>Female</c:v>
                </c:pt>
                <c:pt idx="1">
                  <c:v>Male</c:v>
                </c:pt>
              </c:strCache>
            </c:strRef>
          </c:cat>
          <c:val>
            <c:numRef>
              <c:f>'shopping_behavior_updated(AutoR'!$B$58:$B$60</c:f>
              <c:numCache>
                <c:formatCode>General</c:formatCode>
                <c:ptCount val="2"/>
                <c:pt idx="0">
                  <c:v>75191</c:v>
                </c:pt>
                <c:pt idx="1">
                  <c:v>157890</c:v>
                </c:pt>
              </c:numCache>
            </c:numRef>
          </c:val>
          <c:extLst>
            <c:ext xmlns:c16="http://schemas.microsoft.com/office/drawing/2014/chart" uri="{C3380CC4-5D6E-409C-BE32-E72D297353CC}">
              <c16:uniqueId val="{00000000-B269-4FC5-9446-7DE8032B7AF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43410852713178294"/>
          <c:y val="2.7129994167395741E-2"/>
          <c:w val="0.3970714900947459"/>
          <c:h val="0.14481372120151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[shopping_behavior_dashboard.xlsx]shopping_behavior_updated(AutoR!PivotTable9</c:name>
    <c:fmtId val="7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'shopping_behavior_updated(AutoR'!$B$69</c:f>
              <c:strCache>
                <c:ptCount val="1"/>
                <c:pt idx="0">
                  <c:v>Total</c:v>
                </c:pt>
              </c:strCache>
            </c:strRef>
          </c:tx>
          <c:spPr>
            <a:ln w="28575" cap="rnd">
              <a:solidFill>
                <a:schemeClr val="accent1"/>
              </a:solidFill>
              <a:round/>
            </a:ln>
            <a:effectLst/>
          </c:spPr>
          <c:marker>
            <c:symbol val="none"/>
          </c:marker>
          <c:cat>
            <c:strRef>
              <c:f>'shopping_behavior_updated(AutoR'!$A$70:$A$74</c:f>
              <c:strCache>
                <c:ptCount val="4"/>
                <c:pt idx="0">
                  <c:v>Fall</c:v>
                </c:pt>
                <c:pt idx="1">
                  <c:v>Spring</c:v>
                </c:pt>
                <c:pt idx="2">
                  <c:v>Summer</c:v>
                </c:pt>
                <c:pt idx="3">
                  <c:v>Winter</c:v>
                </c:pt>
              </c:strCache>
            </c:strRef>
          </c:cat>
          <c:val>
            <c:numRef>
              <c:f>'shopping_behavior_updated(AutoR'!$B$70:$B$74</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34A5-44A8-A959-9298E1134CA9}"/>
            </c:ext>
          </c:extLst>
        </c:ser>
        <c:dLbls>
          <c:showLegendKey val="0"/>
          <c:showVal val="0"/>
          <c:showCatName val="0"/>
          <c:showSerName val="0"/>
          <c:showPercent val="0"/>
          <c:showBubbleSize val="0"/>
        </c:dLbls>
        <c:smooth val="0"/>
        <c:axId val="531347544"/>
        <c:axId val="531342296"/>
      </c:lineChart>
      <c:catAx>
        <c:axId val="531347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42296"/>
        <c:crosses val="autoZero"/>
        <c:auto val="1"/>
        <c:lblAlgn val="ctr"/>
        <c:lblOffset val="100"/>
        <c:noMultiLvlLbl val="0"/>
      </c:catAx>
      <c:valAx>
        <c:axId val="531342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47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[shopping_behavior_dashboard.xlsx]shopping_behavior_updated(AutoR!PivotTable10</c:name>
    <c:fmtId val="7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'shopping_behavior_updated(AutoR'!$B$78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'shopping_behavior_updated(AutoR'!$A$79:$A$85</c:f>
              <c:strCache>
                <c:ptCount val="6"/>
                <c:pt idx="0">
                  <c:v>Credit Card</c:v>
                </c:pt>
                <c:pt idx="1">
                  <c:v>PayPal</c:v>
                </c:pt>
                <c:pt idx="2">
                  <c:v>Cash</c:v>
                </c:pt>
                <c:pt idx="3">
                  <c:v>Debit Card</c:v>
                </c:pt>
                <c:pt idx="4">
                  <c:v>Venmo</c:v>
                </c:pt>
                <c:pt idx="5">
                  <c:v>Bank Transfer</c:v>
                </c:pt>
              </c:strCache>
            </c:strRef>
          </c:cat>
          <c:val>
            <c:numRef>
              <c:f>'shopping_behavior_updated(AutoR'!$B$79:$B$85</c:f>
              <c:numCache>
                <c:formatCode>General</c:formatCode>
                <c:ptCount val="6"/>
                <c:pt idx="0">
                  <c:v>40310</c:v>
                </c:pt>
                <c:pt idx="1">
                  <c:v>40109</c:v>
                </c:pt>
                <c:pt idx="2">
                  <c:v>40002</c:v>
                </c:pt>
                <c:pt idx="3">
                  <c:v>38742</c:v>
                </c:pt>
                <c:pt idx="4">
                  <c:v>37374</c:v>
                </c:pt>
                <c:pt idx="5">
                  <c:v>36544</c:v>
                </c:pt>
              </c:numCache>
            </c:numRef>
          </c:val>
          <c:extLst>
            <c:ext xmlns:c16="http://schemas.microsoft.com/office/drawing/2014/chart" uri="{C3380CC4-5D6E-409C-BE32-E72D297353CC}">
              <c16:uniqueId val="{00000000-8E7C-43BD-9C2C-4E8794C518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[shopping_behavior_dashboard.xlsx]shopping_behavior_updated(AutoR!PivotTable11</c:name>
    <c:fmtId val="8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'shopping_behavior_updated(AutoR'!$B$94</c:f>
              <c:strCache>
                <c:ptCount val="1"/>
                <c:pt idx="0">
                  <c:v>Total</c:v>
                </c:pt>
              </c:strCache>
            </c:strRef>
          </c:tx>
          <c:spPr>
            <a:solidFill>
              <a:schemeClr val="accent1"/>
            </a:solidFill>
            <a:ln>
              <a:noFill/>
            </a:ln>
            <a:effectLst/>
          </c:spPr>
          <c:invertIfNegative val="0"/>
          <c:cat>
            <c:strRef>
              <c:f>'shopping_behavior_updated(AutoR'!$A$95:$A$99</c:f>
              <c:strCache>
                <c:ptCount val="4"/>
                <c:pt idx="0">
                  <c:v>Accessories</c:v>
                </c:pt>
                <c:pt idx="1">
                  <c:v>Clothing</c:v>
                </c:pt>
                <c:pt idx="2">
                  <c:v>Footwear</c:v>
                </c:pt>
                <c:pt idx="3">
                  <c:v>Outerwear</c:v>
                </c:pt>
              </c:strCache>
            </c:strRef>
          </c:cat>
          <c:val>
            <c:numRef>
              <c:f>'shopping_behavior_updated(AutoR'!$B$95:$B$99</c:f>
              <c:numCache>
                <c:formatCode>0.00</c:formatCode>
                <c:ptCount val="4"/>
                <c:pt idx="0">
                  <c:v>3.7686290322580676</c:v>
                </c:pt>
                <c:pt idx="1">
                  <c:v>3.7231433506044884</c:v>
                </c:pt>
                <c:pt idx="2">
                  <c:v>3.7906510851419055</c:v>
                </c:pt>
                <c:pt idx="3">
                  <c:v>3.7469135802469138</c:v>
                </c:pt>
              </c:numCache>
            </c:numRef>
          </c:val>
          <c:extLst>
            <c:ext xmlns:c16="http://schemas.microsoft.com/office/drawing/2014/chart" uri="{C3380CC4-5D6E-409C-BE32-E72D297353CC}">
              <c16:uniqueId val="{00000000-381C-46C6-9C19-E4DB11934298}"/>
            </c:ext>
          </c:extLst>
        </c:ser>
        <c:dLbls>
          <c:showLegendKey val="0"/>
          <c:showVal val="0"/>
          <c:showCatName val="0"/>
          <c:showSerName val="0"/>
          <c:showPercent val="0"/>
          <c:showBubbleSize val="0"/>
        </c:dLbls>
        <c:gapWidth val="182"/>
        <c:axId val="546905672"/>
        <c:axId val="546906328"/>
      </c:barChart>
      <c:catAx>
        <c:axId val="546905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06328"/>
        <c:crosses val="autoZero"/>
        <c:auto val="1"/>
        <c:lblAlgn val="ctr"/>
        <c:lblOffset val="100"/>
        <c:noMultiLvlLbl val="0"/>
      </c:catAx>
      <c:valAx>
        <c:axId val="5469063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05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[shopping_behavior_dashboard.xlsx]shopping_behavior_updated(AutoR!PivotTable12</c:name>
    <c:fmtId val="8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'shopping_behavior_updated(AutoR'!$B$107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'shopping_behavior_updated(AutoR'!$A$108:$A$112</c:f>
              <c:strCache>
                <c:ptCount val="4"/>
                <c:pt idx="0">
                  <c:v>Adult</c:v>
                </c:pt>
                <c:pt idx="1">
                  <c:v>Middle age</c:v>
                </c:pt>
                <c:pt idx="2">
                  <c:v>Senior</c:v>
                </c:pt>
                <c:pt idx="3">
                  <c:v>Youth</c:v>
                </c:pt>
              </c:strCache>
            </c:strRef>
          </c:cat>
          <c:val>
            <c:numRef>
              <c:f>'shopping_behavior_updated(AutoR'!$B$108:$B$112</c:f>
              <c:numCache>
                <c:formatCode>General</c:formatCode>
                <c:ptCount val="4"/>
                <c:pt idx="0">
                  <c:v>88863</c:v>
                </c:pt>
                <c:pt idx="1">
                  <c:v>89466</c:v>
                </c:pt>
                <c:pt idx="2">
                  <c:v>25494</c:v>
                </c:pt>
                <c:pt idx="3">
                  <c:v>29258</c:v>
                </c:pt>
              </c:numCache>
            </c:numRef>
          </c:val>
          <c:extLst>
            <c:ext xmlns:c16="http://schemas.microsoft.com/office/drawing/2014/chart" uri="{C3380CC4-5D6E-409C-BE32-E72D297353CC}">
              <c16:uniqueId val="{00000000-E5BB-4688-B77C-752F3E5252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'shopping_behavior_updated(AutoR'!$B$49</c:f>
              <c:strCache>
                <c:ptCount val="1"/>
                <c:pt idx="0">
                  <c:v>Total</c:v>
                </c:pt>
              </c:strCache>
            </c:strRef>
          </c:tx>
          <c:spPr>
            <a:solidFill>
              <a:schemeClr val="accent2">
                <a:lumMod val="75000"/>
              </a:schemeClr>
            </a:solidFill>
            <a:ln>
              <a:noFill/>
            </a:ln>
            <a:effectLst/>
          </c:spPr>
          <c:invertIfNegative val="0"/>
          <c:cat>
            <c:strRef>
              <c:f>'shopping_behavior_updated(AutoR'!$A$50:$A$54</c:f>
              <c:strCache>
                <c:ptCount val="4"/>
                <c:pt idx="0">
                  <c:v>Clothing</c:v>
                </c:pt>
                <c:pt idx="1">
                  <c:v>Accessories</c:v>
                </c:pt>
                <c:pt idx="2">
                  <c:v>Footwear</c:v>
                </c:pt>
                <c:pt idx="3">
                  <c:v>Outerwear</c:v>
                </c:pt>
              </c:strCache>
            </c:strRef>
          </c:cat>
          <c:val>
            <c:numRef>
              <c:f>'shopping_behavior_updated(AutoR'!$B$50:$B$54</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0-F975-4C55-AB7F-9790897F5246}"/>
            </c:ext>
          </c:extLst>
        </c:ser>
        <c:dLbls>
          <c:showLegendKey val="0"/>
          <c:showVal val="0"/>
          <c:showCatName val="0"/>
          <c:showSerName val="0"/>
          <c:showPercent val="0"/>
          <c:showBubbleSize val="0"/>
        </c:dLbls>
        <c:gapWidth val="219"/>
        <c:overlap val="-27"/>
        <c:axId val="535036496"/>
        <c:axId val="535027312"/>
      </c:barChart>
      <c:catAx>
        <c:axId val="5350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27312"/>
        <c:crosses val="autoZero"/>
        <c:auto val="1"/>
        <c:lblAlgn val="ctr"/>
        <c:lblOffset val="100"/>
        <c:noMultiLvlLbl val="0"/>
      </c:catAx>
      <c:valAx>
        <c:axId val="535027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3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[shopping_behavior_dashboard.xlsx]shopping_behavior_updated(AutoR!PivotTable8</c:name>
    <c:fmtId val="4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750004872048204"/>
                  <c:h val="0.16176470588235295"/>
                </c:manualLayout>
              </c15:layout>
            </c:ext>
          </c:extLst>
        </c:dLbl>
      </c:pivotFmt>
      <c:pivotFmt>
        <c:idx val="8"/>
        <c:spPr>
          <a:solidFill>
            <a:schemeClr val="accent1"/>
          </a:solidFill>
          <a:ln w="19050">
            <a:solidFill>
              <a:schemeClr val="lt1"/>
            </a:solidFill>
          </a:ln>
          <a:effectLst/>
        </c:spPr>
        <c:dLbl>
          <c:idx val="0"/>
          <c:layout>
            <c:manualLayout>
              <c:x val="0.32604868623005634"/>
              <c:y val="-8.0647933714168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0930006088583878"/>
                  <c:h val="0.16320261437908495"/>
                </c:manualLayout>
              </c15:layout>
            </c:ext>
          </c:extLst>
        </c:dLbl>
      </c:pivotFmt>
    </c:pivotFmts>
    <c:plotArea>
      <c:layout>
        <c:manualLayout>
          <c:layoutTarget val="inner"/>
          <c:xMode val="edge"/>
          <c:yMode val="edge"/>
          <c:x val="0.18026932682467064"/>
          <c:y val="5.6284802634964749E-2"/>
          <c:w val="0.63801449567214485"/>
          <c:h val="0.55600380834748597"/>
        </c:manualLayout>
      </c:layout>
      <c:pieChart>
        <c:varyColors val="1"/>
        <c:ser>
          <c:idx val="0"/>
          <c:order val="0"/>
          <c:tx>
            <c:strRef>
              <c:f>'shopping_behavior_updated(AutoR'!$B$57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6B-4CCD-ACF0-A82B30FCC1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6B-4CCD-ACF0-A82B30FCC1FF}"/>
              </c:ext>
            </c:extLst>
          </c:dPt>
          <c:dLbls>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24750004872048204"/>
                      <c:h val="0.16176470588235295"/>
                    </c:manualLayout>
                  </c15:layout>
                </c:ext>
                <c:ext xmlns:c16="http://schemas.microsoft.com/office/drawing/2014/chart" uri="{C3380CC4-5D6E-409C-BE32-E72D297353CC}">
                  <c16:uniqueId val="{00000001-3B6B-4CCD-ACF0-A82B30FCC1FF}"/>
                </c:ext>
              </c:extLst>
            </c:dLbl>
            <c:dLbl>
              <c:idx val="1"/>
              <c:layout>
                <c:manualLayout>
                  <c:x val="0.32604868623005634"/>
                  <c:y val="-8.0647933714168077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0930006088583878"/>
                      <c:h val="0.16320261437908495"/>
                    </c:manualLayout>
                  </c15:layout>
                </c:ext>
                <c:ext xmlns:c16="http://schemas.microsoft.com/office/drawing/2014/chart" uri="{C3380CC4-5D6E-409C-BE32-E72D297353CC}">
                  <c16:uniqueId val="{00000003-3B6B-4CCD-ACF0-A82B30FCC1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'shopping_behavior_updated(AutoR'!$A$58:$A$60</c:f>
              <c:strCache>
                <c:ptCount val="2"/>
                <c:pt idx="0">
                  <c:v>Female</c:v>
                </c:pt>
                <c:pt idx="1">
                  <c:v>Male</c:v>
                </c:pt>
              </c:strCache>
            </c:strRef>
          </c:cat>
          <c:val>
            <c:numRef>
              <c:f>'shopping_behavior_updated(AutoR'!$B$58:$B$60</c:f>
              <c:numCache>
                <c:formatCode>General</c:formatCode>
                <c:ptCount val="2"/>
                <c:pt idx="0">
                  <c:v>75191</c:v>
                </c:pt>
                <c:pt idx="1">
                  <c:v>157890</c:v>
                </c:pt>
              </c:numCache>
            </c:numRef>
          </c:val>
          <c:extLst>
            <c:ext xmlns:c16="http://schemas.microsoft.com/office/drawing/2014/chart" uri="{C3380CC4-5D6E-409C-BE32-E72D297353CC}">
              <c16:uniqueId val="{00000004-3B6B-4CCD-ACF0-A82B30FCC1F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17910830297407543"/>
          <c:y val="0.68072461530543971"/>
          <c:w val="0.65207138820302912"/>
          <c:h val="0.20363748649065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[shopping_behavior_dashboard.xlsx]shopping_behavior_updated(AutoR!PivotTable9</c:name>
    <c:fmtId val="8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'shopping_behavior_updated(AutoR'!$B$69</c:f>
              <c:strCache>
                <c:ptCount val="1"/>
                <c:pt idx="0">
                  <c:v>Total</c:v>
                </c:pt>
              </c:strCache>
            </c:strRef>
          </c:tx>
          <c:spPr>
            <a:ln w="28575" cap="rnd">
              <a:solidFill>
                <a:schemeClr val="accent6">
                  <a:lumMod val="75000"/>
                </a:schemeClr>
              </a:solidFill>
              <a:round/>
            </a:ln>
            <a:effectLst/>
          </c:spPr>
          <c:marker>
            <c:symbol val="none"/>
          </c:marker>
          <c:cat>
            <c:strRef>
              <c:f>'shopping_behavior_updated(AutoR'!$A$70:$A$74</c:f>
              <c:strCache>
                <c:ptCount val="4"/>
                <c:pt idx="0">
                  <c:v>Fall</c:v>
                </c:pt>
                <c:pt idx="1">
                  <c:v>Spring</c:v>
                </c:pt>
                <c:pt idx="2">
                  <c:v>Summer</c:v>
                </c:pt>
                <c:pt idx="3">
                  <c:v>Winter</c:v>
                </c:pt>
              </c:strCache>
            </c:strRef>
          </c:cat>
          <c:val>
            <c:numRef>
              <c:f>'shopping_behavior_updated(AutoR'!$B$70:$B$74</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B1FB-4320-9AAC-7ACFF5BA4C40}"/>
            </c:ext>
          </c:extLst>
        </c:ser>
        <c:dLbls>
          <c:showLegendKey val="0"/>
          <c:showVal val="0"/>
          <c:showCatName val="0"/>
          <c:showSerName val="0"/>
          <c:showPercent val="0"/>
          <c:showBubbleSize val="0"/>
        </c:dLbls>
        <c:smooth val="0"/>
        <c:axId val="531347544"/>
        <c:axId val="531342296"/>
      </c:lineChart>
      <c:catAx>
        <c:axId val="531347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42296"/>
        <c:crosses val="autoZero"/>
        <c:auto val="1"/>
        <c:lblAlgn val="ctr"/>
        <c:lblOffset val="100"/>
        <c:noMultiLvlLbl val="0"/>
      </c:catAx>
      <c:valAx>
        <c:axId val="531342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47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[shopping_behavior_dashboard.xlsx]shopping_behavior_updated(AutoR!PivotTable10</c:name>
    <c:fmtId val="7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892322357282028"/>
          <c:y val="4.3048085970385778E-2"/>
          <c:w val="0.61952644079081831"/>
          <c:h val="0.64877581340068335"/>
        </c:manualLayout>
      </c:layout>
      <c:doughnutChart>
        <c:varyColors val="1"/>
        <c:ser>
          <c:idx val="0"/>
          <c:order val="0"/>
          <c:tx>
            <c:strRef>
              <c:f>'shopping_behavior_updated(AutoR'!$B$78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D6-41C2-B8F8-27C58949E4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D6-41C2-B8F8-27C58949E4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D6-41C2-B8F8-27C58949E4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D6-41C2-B8F8-27C58949E4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D6-41C2-B8F8-27C58949E4A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7D6-41C2-B8F8-27C58949E4AB}"/>
              </c:ext>
            </c:extLst>
          </c:dPt>
          <c:cat>
            <c:strRef>
              <c:f>'shopping_behavior_updated(AutoR'!$A$79:$A$85</c:f>
              <c:strCache>
                <c:ptCount val="6"/>
                <c:pt idx="0">
                  <c:v>Credit Card</c:v>
                </c:pt>
                <c:pt idx="1">
                  <c:v>PayPal</c:v>
                </c:pt>
                <c:pt idx="2">
                  <c:v>Cash</c:v>
                </c:pt>
                <c:pt idx="3">
                  <c:v>Debit Card</c:v>
                </c:pt>
                <c:pt idx="4">
                  <c:v>Venmo</c:v>
                </c:pt>
                <c:pt idx="5">
                  <c:v>Bank Transfer</c:v>
                </c:pt>
              </c:strCache>
            </c:strRef>
          </c:cat>
          <c:val>
            <c:numRef>
              <c:f>'shopping_behavior_updated(AutoR'!$B$79:$B$85</c:f>
              <c:numCache>
                <c:formatCode>General</c:formatCode>
                <c:ptCount val="6"/>
                <c:pt idx="0">
                  <c:v>40310</c:v>
                </c:pt>
                <c:pt idx="1">
                  <c:v>40109</c:v>
                </c:pt>
                <c:pt idx="2">
                  <c:v>40002</c:v>
                </c:pt>
                <c:pt idx="3">
                  <c:v>38742</c:v>
                </c:pt>
                <c:pt idx="4">
                  <c:v>37374</c:v>
                </c:pt>
                <c:pt idx="5">
                  <c:v>36544</c:v>
                </c:pt>
              </c:numCache>
            </c:numRef>
          </c:val>
          <c:extLst>
            <c:ext xmlns:c16="http://schemas.microsoft.com/office/drawing/2014/chart" uri="{C3380CC4-5D6E-409C-BE32-E72D297353CC}">
              <c16:uniqueId val="{0000000C-A7D6-41C2-B8F8-27C58949E4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
          <c:y val="0.73670975090377855"/>
          <c:w val="1"/>
          <c:h val="0.19593596601951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[shopping_behavior_dashboard.xlsx]shopping_behavior_updated(AutoR!PivotTable12</c:name>
    <c:fmtId val="8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135592145437495"/>
          <c:y val="0.35035916563061203"/>
          <c:w val="0.65396232996330816"/>
          <c:h val="0.62676704885573509"/>
        </c:manualLayout>
      </c:layout>
      <c:pieChart>
        <c:varyColors val="1"/>
        <c:ser>
          <c:idx val="0"/>
          <c:order val="0"/>
          <c:tx>
            <c:strRef>
              <c:f>'shopping_behavior_updated(AutoR'!$B$107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55-465A-AFDB-9F66170885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55-465A-AFDB-9F66170885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55-465A-AFDB-9F66170885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55-465A-AFDB-9F66170885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'shopping_behavior_updated(AutoR'!$A$108:$A$112</c:f>
              <c:strCache>
                <c:ptCount val="4"/>
                <c:pt idx="0">
                  <c:v>Adult</c:v>
                </c:pt>
                <c:pt idx="1">
                  <c:v>Middle age</c:v>
                </c:pt>
                <c:pt idx="2">
                  <c:v>Senior</c:v>
                </c:pt>
                <c:pt idx="3">
                  <c:v>Youth</c:v>
                </c:pt>
              </c:strCache>
            </c:strRef>
          </c:cat>
          <c:val>
            <c:numRef>
              <c:f>'shopping_behavior_updated(AutoR'!$B$108:$B$112</c:f>
              <c:numCache>
                <c:formatCode>General</c:formatCode>
                <c:ptCount val="4"/>
                <c:pt idx="0">
                  <c:v>88863</c:v>
                </c:pt>
                <c:pt idx="1">
                  <c:v>89466</c:v>
                </c:pt>
                <c:pt idx="2">
                  <c:v>25494</c:v>
                </c:pt>
                <c:pt idx="3">
                  <c:v>29258</c:v>
                </c:pt>
              </c:numCache>
            </c:numRef>
          </c:val>
          <c:extLst>
            <c:ext xmlns:c16="http://schemas.microsoft.com/office/drawing/2014/chart" uri="{C3380CC4-5D6E-409C-BE32-E72D297353CC}">
              <c16:uniqueId val="{00000008-6855-465A-AFDB-9F66170885B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7.4301343958289398E-2"/>
          <c:y val="0.18567113321361145"/>
          <c:w val="0.87688509932549863"/>
          <c:h val="0.131581710180964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[shopping_behavior_dashboard.xlsx]shopping_behavior_updated(AutoR!PivotTable11</c:name>
    <c:fmtId val="8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4">
              <a:lumMod val="60000"/>
              <a:lumOff val="40000"/>
            </a:schemeClr>
          </a:solidFill>
          <a:ln>
            <a:noFill/>
          </a:ln>
          <a:effectLst>
            <a:outerShdw blurRad="50800" dist="50800" dir="5400000" algn="ctr" rotWithShape="0">
              <a:schemeClr val="accent2">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'shopping_behavior_updated(AutoR'!$B$94</c:f>
              <c:strCache>
                <c:ptCount val="1"/>
                <c:pt idx="0">
                  <c:v>Total</c:v>
                </c:pt>
              </c:strCache>
            </c:strRef>
          </c:tx>
          <c:spPr>
            <a:solidFill>
              <a:schemeClr val="accent4">
                <a:lumMod val="60000"/>
                <a:lumOff val="40000"/>
              </a:schemeClr>
            </a:solidFill>
            <a:ln>
              <a:noFill/>
            </a:ln>
            <a:effectLst>
              <a:outerShdw blurRad="50800" dist="50800" dir="5400000" algn="ctr" rotWithShape="0">
                <a:schemeClr val="accent2">
                  <a:lumMod val="60000"/>
                  <a:lumOff val="40000"/>
                </a:schemeClr>
              </a:outerShdw>
            </a:effectLst>
          </c:spPr>
          <c:invertIfNegative val="0"/>
          <c:cat>
            <c:strRef>
              <c:f>'shopping_behavior_updated(AutoR'!$A$95:$A$99</c:f>
              <c:strCache>
                <c:ptCount val="4"/>
                <c:pt idx="0">
                  <c:v>Accessories</c:v>
                </c:pt>
                <c:pt idx="1">
                  <c:v>Clothing</c:v>
                </c:pt>
                <c:pt idx="2">
                  <c:v>Footwear</c:v>
                </c:pt>
                <c:pt idx="3">
                  <c:v>Outerwear</c:v>
                </c:pt>
              </c:strCache>
            </c:strRef>
          </c:cat>
          <c:val>
            <c:numRef>
              <c:f>'shopping_behavior_updated(AutoR'!$B$95:$B$99</c:f>
              <c:numCache>
                <c:formatCode>0.00</c:formatCode>
                <c:ptCount val="4"/>
                <c:pt idx="0">
                  <c:v>3.7686290322580676</c:v>
                </c:pt>
                <c:pt idx="1">
                  <c:v>3.7231433506044884</c:v>
                </c:pt>
                <c:pt idx="2">
                  <c:v>3.7906510851419055</c:v>
                </c:pt>
                <c:pt idx="3">
                  <c:v>3.7469135802469138</c:v>
                </c:pt>
              </c:numCache>
            </c:numRef>
          </c:val>
          <c:extLst>
            <c:ext xmlns:c16="http://schemas.microsoft.com/office/drawing/2014/chart" uri="{C3380CC4-5D6E-409C-BE32-E72D297353CC}">
              <c16:uniqueId val="{00000000-638B-4DC9-9296-2331E26DCEA8}"/>
            </c:ext>
          </c:extLst>
        </c:ser>
        <c:dLbls>
          <c:showLegendKey val="0"/>
          <c:showVal val="0"/>
          <c:showCatName val="0"/>
          <c:showSerName val="0"/>
          <c:showPercent val="0"/>
          <c:showBubbleSize val="0"/>
        </c:dLbls>
        <c:gapWidth val="182"/>
        <c:axId val="546905672"/>
        <c:axId val="546906328"/>
      </c:barChart>
      <c:catAx>
        <c:axId val="546905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06328"/>
        <c:crosses val="autoZero"/>
        <c:auto val="1"/>
        <c:lblAlgn val="ctr"/>
        <c:lblOffset val="100"/>
        <c:noMultiLvlLbl val="0"/>
      </c:catAx>
      <c:valAx>
        <c:axId val="5469063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05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1619250</xdr:colOff>
      <xdr:row>47</xdr:row>
      <xdr:rowOff>266700</xdr:rowOff>
    </xdr:from>
    <xdr:to>
      <xdr:col>5</xdr:col>
      <xdr:colOff>180975</xdr:colOff>
      <xdr:row>53</xdr:row>
      <xdr:rowOff>152400</xdr:rowOff>
    </xdr:to>
    <xdr:graphicFrame macro="">
      <xdr:nvGraphicFramePr>
        <xdr:cNvPr id="7" name="Chart 6">
          <a:extLst>
            <a:ext uri="{FF2B5EF4-FFF2-40B4-BE49-F238E27FC236}">
              <a16:creationId xmlns:a16="http://schemas.microsoft.com/office/drawing/2014/main" id="{4AE85EFA-9575-4C7D-912E-F856CD94C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9526</xdr:colOff>
      <xdr:row>56</xdr:row>
      <xdr:rowOff>0</xdr:rowOff>
    </xdr:from>
    <xdr:to>
      <xdr:col>5</xdr:col>
      <xdr:colOff>561976</xdr:colOff>
      <xdr:row>65</xdr:row>
      <xdr:rowOff>133350</xdr:rowOff>
    </xdr:to>
    <xdr:graphicFrame macro="">
      <xdr:nvGraphicFramePr>
        <xdr:cNvPr id="8" name="Chart 7">
          <a:extLst>
            <a:ext uri="{FF2B5EF4-FFF2-40B4-BE49-F238E27FC236}">
              <a16:creationId xmlns:a16="http://schemas.microsoft.com/office/drawing/2014/main" id="{748EB515-73C9-40AC-85E9-7347A5F37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1614487</xdr:colOff>
      <xdr:row>67</xdr:row>
      <xdr:rowOff>266701</xdr:rowOff>
    </xdr:from>
    <xdr:to>
      <xdr:col>5</xdr:col>
      <xdr:colOff>485775</xdr:colOff>
      <xdr:row>75</xdr:row>
      <xdr:rowOff>85725</xdr:rowOff>
    </xdr:to>
    <xdr:graphicFrame macro="">
      <xdr:nvGraphicFramePr>
        <xdr:cNvPr id="11" name="Chart 10">
          <a:extLst>
            <a:ext uri="{FF2B5EF4-FFF2-40B4-BE49-F238E27FC236}">
              <a16:creationId xmlns:a16="http://schemas.microsoft.com/office/drawing/2014/main" id="{A8B2394A-5776-4D74-B917-7C8A89745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xdr:colOff>
      <xdr:row>77</xdr:row>
      <xdr:rowOff>0</xdr:rowOff>
    </xdr:from>
    <xdr:to>
      <xdr:col>6</xdr:col>
      <xdr:colOff>276225</xdr:colOff>
      <xdr:row>88</xdr:row>
      <xdr:rowOff>0</xdr:rowOff>
    </xdr:to>
    <xdr:graphicFrame macro="">
      <xdr:nvGraphicFramePr>
        <xdr:cNvPr id="13" name="Chart 12">
          <a:extLst>
            <a:ext uri="{FF2B5EF4-FFF2-40B4-BE49-F238E27FC236}">
              <a16:creationId xmlns:a16="http://schemas.microsoft.com/office/drawing/2014/main" id="{C7067B71-C791-47F1-A30A-6784314B8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xdr:colOff>
      <xdr:row>93</xdr:row>
      <xdr:rowOff>0</xdr:rowOff>
    </xdr:from>
    <xdr:to>
      <xdr:col>8</xdr:col>
      <xdr:colOff>314325</xdr:colOff>
      <xdr:row>103</xdr:row>
      <xdr:rowOff>123825</xdr:rowOff>
    </xdr:to>
    <xdr:graphicFrame macro="">
      <xdr:nvGraphicFramePr>
        <xdr:cNvPr id="14" name="Chart 13">
          <a:extLst>
            <a:ext uri="{FF2B5EF4-FFF2-40B4-BE49-F238E27FC236}">
              <a16:creationId xmlns:a16="http://schemas.microsoft.com/office/drawing/2014/main" id="{B87683B0-B7FC-4190-9FF8-5E39326E2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1628775</xdr:colOff>
      <xdr:row>105</xdr:row>
      <xdr:rowOff>266700</xdr:rowOff>
    </xdr:from>
    <xdr:to>
      <xdr:col>6</xdr:col>
      <xdr:colOff>209550</xdr:colOff>
      <xdr:row>117</xdr:row>
      <xdr:rowOff>152400</xdr:rowOff>
    </xdr:to>
    <xdr:graphicFrame macro="">
      <xdr:nvGraphicFramePr>
        <xdr:cNvPr id="15" name="Chart 14">
          <a:extLst>
            <a:ext uri="{FF2B5EF4-FFF2-40B4-BE49-F238E27FC236}">
              <a16:creationId xmlns:a16="http://schemas.microsoft.com/office/drawing/2014/main" id="{912C0EDA-B141-4F25-8491-2812A2FA5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200025</xdr:colOff>
      <xdr:row>78</xdr:row>
      <xdr:rowOff>171451</xdr:rowOff>
    </xdr:from>
    <xdr:to>
      <xdr:col>11</xdr:col>
      <xdr:colOff>457200</xdr:colOff>
      <xdr:row>88</xdr:row>
      <xdr:rowOff>38101</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93483590-969F-43DA-897A-E4F4CDAF1D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67775" y="15982951"/>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117855</xdr:colOff>
      <xdr:row>0</xdr:row>
      <xdr:rowOff>97014</xdr:rowOff>
    </xdr:from>
    <xdr:to>
      <xdr:col>21</xdr:col>
      <xdr:colOff>220487</xdr:colOff>
      <xdr:row>34</xdr:row>
      <xdr:rowOff>165308</xdr:rowOff>
    </xdr:to>
    <xdr:sp macro="" textlink="">
      <xdr:nvSpPr>
        <xdr:cNvPr id="2" name="Rectangle 1">
          <a:extLst>
            <a:ext uri="{FF2B5EF4-FFF2-40B4-BE49-F238E27FC236}">
              <a16:creationId xmlns:a16="http://schemas.microsoft.com/office/drawing/2014/main" id="{28F912D1-63EF-447A-BF95-53A919101C7F}"/>
            </a:ext>
          </a:extLst>
        </xdr:cNvPr>
        <xdr:cNvSpPr/>
      </xdr:nvSpPr>
      <xdr:spPr>
        <a:xfrm>
          <a:off x="1334938" y="97014"/>
          <a:ext cx="11664924" cy="6762252"/>
        </a:xfrm>
        <a:prstGeom prst="rect">
          <a:avLst/>
        </a:prstGeom>
        <a:solidFill>
          <a:schemeClr val="bg1">
            <a:lumMod val="95000"/>
            <a:alpha val="8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158752</xdr:colOff>
      <xdr:row>0</xdr:row>
      <xdr:rowOff>158750</xdr:rowOff>
    </xdr:from>
    <xdr:to>
      <xdr:col>21</xdr:col>
      <xdr:colOff>132292</xdr:colOff>
      <xdr:row>4</xdr:row>
      <xdr:rowOff>52916</xdr:rowOff>
    </xdr:to>
    <xdr:sp macro="" textlink="">
      <xdr:nvSpPr>
        <xdr:cNvPr id="3" name="Rectangle 2">
          <a:extLst>
            <a:ext uri="{FF2B5EF4-FFF2-40B4-BE49-F238E27FC236}">
              <a16:creationId xmlns:a16="http://schemas.microsoft.com/office/drawing/2014/main" id="{D09E9343-FDD7-4AB7-9D85-782A514B0E94}"/>
            </a:ext>
          </a:extLst>
        </xdr:cNvPr>
        <xdr:cNvSpPr/>
      </xdr:nvSpPr>
      <xdr:spPr>
        <a:xfrm>
          <a:off x="1375835" y="158750"/>
          <a:ext cx="11535832" cy="670277"/>
        </a:xfrm>
        <a:prstGeom prst="rect">
          <a:avLst/>
        </a:prstGeom>
        <a:solidFill>
          <a:schemeClr val="accent2">
            <a:lumMod val="60000"/>
            <a:lumOff val="40000"/>
          </a:schemeClr>
        </a:solidFill>
        <a:ln>
          <a:noFill/>
        </a:ln>
        <a:effectLst>
          <a:reflection blurRad="6350" stA="22000" endPos="22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220487</xdr:colOff>
      <xdr:row>0</xdr:row>
      <xdr:rowOff>194025</xdr:rowOff>
    </xdr:from>
    <xdr:to>
      <xdr:col>17</xdr:col>
      <xdr:colOff>8820</xdr:colOff>
      <xdr:row>4</xdr:row>
      <xdr:rowOff>79372</xdr:rowOff>
    </xdr:to>
    <xdr:sp macro="" textlink="">
      <xdr:nvSpPr>
        <xdr:cNvPr id="4" name="TextBox 3">
          <a:extLst>
            <a:ext uri="{FF2B5EF4-FFF2-40B4-BE49-F238E27FC236}">
              <a16:creationId xmlns:a16="http://schemas.microsoft.com/office/drawing/2014/main" id="{C0585673-2504-4C5B-9F7B-F48590C00092}"/>
            </a:ext>
          </a:extLst>
        </xdr:cNvPr>
        <xdr:cNvSpPr txBox="1"/>
      </xdr:nvSpPr>
      <xdr:spPr>
        <a:xfrm>
          <a:off x="3871737" y="194025"/>
          <a:ext cx="6482291" cy="661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2800">
              <a:solidFill>
                <a:schemeClr val="tx1">
                  <a:lumMod val="85000"/>
                  <a:lumOff val="15000"/>
                </a:schemeClr>
              </a:solidFill>
              <a:latin typeface="Arial Black" panose="020B0A04020102020204" pitchFamily="34" charset="0"/>
            </a:rPr>
            <a:t>Shopping Behavior Dashboard</a:t>
          </a:r>
        </a:p>
      </xdr:txBody>
    </xdr:sp>
    <xdr:clientData/>
  </xdr:twoCellAnchor>
  <xdr:twoCellAnchor>
    <xdr:from>
      <xdr:col>2</xdr:col>
      <xdr:colOff>264583</xdr:colOff>
      <xdr:row>4</xdr:row>
      <xdr:rowOff>158750</xdr:rowOff>
    </xdr:from>
    <xdr:to>
      <xdr:col>6</xdr:col>
      <xdr:colOff>132292</xdr:colOff>
      <xdr:row>9</xdr:row>
      <xdr:rowOff>61736</xdr:rowOff>
    </xdr:to>
    <xdr:sp macro="" textlink="">
      <xdr:nvSpPr>
        <xdr:cNvPr id="6" name="Rectangle: Rounded Corners 5">
          <a:extLst>
            <a:ext uri="{FF2B5EF4-FFF2-40B4-BE49-F238E27FC236}">
              <a16:creationId xmlns:a16="http://schemas.microsoft.com/office/drawing/2014/main" id="{4B79B0CE-309A-4B74-9A33-3D8689E84CF5}"/>
            </a:ext>
          </a:extLst>
        </xdr:cNvPr>
        <xdr:cNvSpPr/>
      </xdr:nvSpPr>
      <xdr:spPr>
        <a:xfrm>
          <a:off x="1481666" y="934861"/>
          <a:ext cx="2301876" cy="873125"/>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255767</xdr:colOff>
      <xdr:row>7</xdr:row>
      <xdr:rowOff>61737</xdr:rowOff>
    </xdr:from>
    <xdr:to>
      <xdr:col>5</xdr:col>
      <xdr:colOff>335141</xdr:colOff>
      <xdr:row>9</xdr:row>
      <xdr:rowOff>52918</xdr:rowOff>
    </xdr:to>
    <xdr:sp macro="" textlink="">
      <xdr:nvSpPr>
        <xdr:cNvPr id="10" name="TextBox 9">
          <a:extLst>
            <a:ext uri="{FF2B5EF4-FFF2-40B4-BE49-F238E27FC236}">
              <a16:creationId xmlns:a16="http://schemas.microsoft.com/office/drawing/2014/main" id="{87D93487-A888-4BED-A33F-EA855730C742}"/>
            </a:ext>
          </a:extLst>
        </xdr:cNvPr>
        <xdr:cNvSpPr txBox="1"/>
      </xdr:nvSpPr>
      <xdr:spPr>
        <a:xfrm>
          <a:off x="2081392" y="1419931"/>
          <a:ext cx="1296457" cy="379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Revenue</a:t>
          </a:r>
        </a:p>
      </xdr:txBody>
    </xdr:sp>
    <xdr:clientData/>
  </xdr:twoCellAnchor>
  <xdr:twoCellAnchor>
    <xdr:from>
      <xdr:col>2</xdr:col>
      <xdr:colOff>264584</xdr:colOff>
      <xdr:row>9</xdr:row>
      <xdr:rowOff>158750</xdr:rowOff>
    </xdr:from>
    <xdr:to>
      <xdr:col>6</xdr:col>
      <xdr:colOff>238124</xdr:colOff>
      <xdr:row>21</xdr:row>
      <xdr:rowOff>52917</xdr:rowOff>
    </xdr:to>
    <xdr:sp macro="" textlink="">
      <xdr:nvSpPr>
        <xdr:cNvPr id="17" name="Rectangle: Rounded Corners 16">
          <a:extLst>
            <a:ext uri="{FF2B5EF4-FFF2-40B4-BE49-F238E27FC236}">
              <a16:creationId xmlns:a16="http://schemas.microsoft.com/office/drawing/2014/main" id="{102ECFC2-1508-4CFE-96B1-EFE9D98C408E}"/>
            </a:ext>
          </a:extLst>
        </xdr:cNvPr>
        <xdr:cNvSpPr/>
      </xdr:nvSpPr>
      <xdr:spPr>
        <a:xfrm>
          <a:off x="1481667" y="1905000"/>
          <a:ext cx="2407707" cy="2319514"/>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420183</xdr:colOff>
      <xdr:row>21</xdr:row>
      <xdr:rowOff>187677</xdr:rowOff>
    </xdr:from>
    <xdr:to>
      <xdr:col>12</xdr:col>
      <xdr:colOff>599723</xdr:colOff>
      <xdr:row>34</xdr:row>
      <xdr:rowOff>61736</xdr:rowOff>
    </xdr:to>
    <xdr:sp macro="" textlink="">
      <xdr:nvSpPr>
        <xdr:cNvPr id="18" name="Rectangle: Rounded Corners 17">
          <a:extLst>
            <a:ext uri="{FF2B5EF4-FFF2-40B4-BE49-F238E27FC236}">
              <a16:creationId xmlns:a16="http://schemas.microsoft.com/office/drawing/2014/main" id="{9F3EF02B-214D-48B4-826C-85E957CF789C}"/>
            </a:ext>
          </a:extLst>
        </xdr:cNvPr>
        <xdr:cNvSpPr/>
      </xdr:nvSpPr>
      <xdr:spPr>
        <a:xfrm>
          <a:off x="4071433" y="4359274"/>
          <a:ext cx="3830790" cy="2396420"/>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281543</xdr:colOff>
      <xdr:row>21</xdr:row>
      <xdr:rowOff>105834</xdr:rowOff>
    </xdr:from>
    <xdr:to>
      <xdr:col>6</xdr:col>
      <xdr:colOff>281543</xdr:colOff>
      <xdr:row>34</xdr:row>
      <xdr:rowOff>52917</xdr:rowOff>
    </xdr:to>
    <xdr:sp macro="" textlink="">
      <xdr:nvSpPr>
        <xdr:cNvPr id="19" name="Rectangle: Rounded Corners 18">
          <a:extLst>
            <a:ext uri="{FF2B5EF4-FFF2-40B4-BE49-F238E27FC236}">
              <a16:creationId xmlns:a16="http://schemas.microsoft.com/office/drawing/2014/main" id="{2D8D0920-5A6B-4C28-B408-1CED92C10170}"/>
            </a:ext>
          </a:extLst>
        </xdr:cNvPr>
        <xdr:cNvSpPr/>
      </xdr:nvSpPr>
      <xdr:spPr>
        <a:xfrm>
          <a:off x="1498626" y="4277431"/>
          <a:ext cx="2434167" cy="2469444"/>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405695</xdr:colOff>
      <xdr:row>9</xdr:row>
      <xdr:rowOff>167571</xdr:rowOff>
    </xdr:from>
    <xdr:to>
      <xdr:col>12</xdr:col>
      <xdr:colOff>493889</xdr:colOff>
      <xdr:row>21</xdr:row>
      <xdr:rowOff>97016</xdr:rowOff>
    </xdr:to>
    <xdr:sp macro="" textlink="">
      <xdr:nvSpPr>
        <xdr:cNvPr id="20" name="Rectangle: Rounded Corners 19">
          <a:extLst>
            <a:ext uri="{FF2B5EF4-FFF2-40B4-BE49-F238E27FC236}">
              <a16:creationId xmlns:a16="http://schemas.microsoft.com/office/drawing/2014/main" id="{E4F8630E-7932-4174-9BA6-18EDBBCF8A64}"/>
            </a:ext>
          </a:extLst>
        </xdr:cNvPr>
        <xdr:cNvSpPr/>
      </xdr:nvSpPr>
      <xdr:spPr>
        <a:xfrm>
          <a:off x="4056945" y="1913821"/>
          <a:ext cx="3739444" cy="2354792"/>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229308</xdr:colOff>
      <xdr:row>4</xdr:row>
      <xdr:rowOff>167570</xdr:rowOff>
    </xdr:from>
    <xdr:to>
      <xdr:col>9</xdr:col>
      <xdr:colOff>573264</xdr:colOff>
      <xdr:row>9</xdr:row>
      <xdr:rowOff>70556</xdr:rowOff>
    </xdr:to>
    <xdr:sp macro="" textlink="">
      <xdr:nvSpPr>
        <xdr:cNvPr id="22" name="Rectangle: Rounded Corners 21">
          <a:extLst>
            <a:ext uri="{FF2B5EF4-FFF2-40B4-BE49-F238E27FC236}">
              <a16:creationId xmlns:a16="http://schemas.microsoft.com/office/drawing/2014/main" id="{3AB0853C-1ACA-4462-A870-BCBBEBCC3278}"/>
            </a:ext>
          </a:extLst>
        </xdr:cNvPr>
        <xdr:cNvSpPr/>
      </xdr:nvSpPr>
      <xdr:spPr>
        <a:xfrm>
          <a:off x="3880558" y="943681"/>
          <a:ext cx="2169581" cy="873125"/>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511527</xdr:colOff>
      <xdr:row>4</xdr:row>
      <xdr:rowOff>167569</xdr:rowOff>
    </xdr:from>
    <xdr:to>
      <xdr:col>17</xdr:col>
      <xdr:colOff>335139</xdr:colOff>
      <xdr:row>9</xdr:row>
      <xdr:rowOff>70555</xdr:rowOff>
    </xdr:to>
    <xdr:sp macro="" textlink="">
      <xdr:nvSpPr>
        <xdr:cNvPr id="23" name="Rectangle: Rounded Corners 22">
          <a:extLst>
            <a:ext uri="{FF2B5EF4-FFF2-40B4-BE49-F238E27FC236}">
              <a16:creationId xmlns:a16="http://schemas.microsoft.com/office/drawing/2014/main" id="{A94E8698-7BCB-4713-8410-E98E98F80BBF}"/>
            </a:ext>
          </a:extLst>
        </xdr:cNvPr>
        <xdr:cNvSpPr/>
      </xdr:nvSpPr>
      <xdr:spPr>
        <a:xfrm>
          <a:off x="8422569" y="943680"/>
          <a:ext cx="2257778" cy="873125"/>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44099</xdr:colOff>
      <xdr:row>4</xdr:row>
      <xdr:rowOff>176388</xdr:rowOff>
    </xdr:from>
    <xdr:to>
      <xdr:col>13</xdr:col>
      <xdr:colOff>423333</xdr:colOff>
      <xdr:row>9</xdr:row>
      <xdr:rowOff>79374</xdr:rowOff>
    </xdr:to>
    <xdr:sp macro="" textlink="">
      <xdr:nvSpPr>
        <xdr:cNvPr id="24" name="Rectangle: Rounded Corners 23">
          <a:extLst>
            <a:ext uri="{FF2B5EF4-FFF2-40B4-BE49-F238E27FC236}">
              <a16:creationId xmlns:a16="http://schemas.microsoft.com/office/drawing/2014/main" id="{77AEDA2A-9BE5-490D-9AD6-071A298DDDDF}"/>
            </a:ext>
          </a:extLst>
        </xdr:cNvPr>
        <xdr:cNvSpPr/>
      </xdr:nvSpPr>
      <xdr:spPr>
        <a:xfrm>
          <a:off x="6129516" y="952499"/>
          <a:ext cx="2204859" cy="873125"/>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423335</xdr:colOff>
      <xdr:row>4</xdr:row>
      <xdr:rowOff>152402</xdr:rowOff>
    </xdr:from>
    <xdr:to>
      <xdr:col>21</xdr:col>
      <xdr:colOff>44097</xdr:colOff>
      <xdr:row>9</xdr:row>
      <xdr:rowOff>55388</xdr:rowOff>
    </xdr:to>
    <xdr:sp macro="" textlink="">
      <xdr:nvSpPr>
        <xdr:cNvPr id="25" name="Rectangle: Rounded Corners 24">
          <a:extLst>
            <a:ext uri="{FF2B5EF4-FFF2-40B4-BE49-F238E27FC236}">
              <a16:creationId xmlns:a16="http://schemas.microsoft.com/office/drawing/2014/main" id="{892B95A1-0C35-43DA-9DC1-4A2D5E5A6F0F}"/>
            </a:ext>
          </a:extLst>
        </xdr:cNvPr>
        <xdr:cNvSpPr/>
      </xdr:nvSpPr>
      <xdr:spPr>
        <a:xfrm>
          <a:off x="10768543" y="928513"/>
          <a:ext cx="2054929" cy="873125"/>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2470</xdr:colOff>
      <xdr:row>9</xdr:row>
      <xdr:rowOff>187677</xdr:rowOff>
    </xdr:from>
    <xdr:to>
      <xdr:col>16</xdr:col>
      <xdr:colOff>555625</xdr:colOff>
      <xdr:row>21</xdr:row>
      <xdr:rowOff>61735</xdr:rowOff>
    </xdr:to>
    <xdr:sp macro="" textlink="">
      <xdr:nvSpPr>
        <xdr:cNvPr id="27" name="Rectangle: Rounded Corners 26">
          <a:extLst>
            <a:ext uri="{FF2B5EF4-FFF2-40B4-BE49-F238E27FC236}">
              <a16:creationId xmlns:a16="http://schemas.microsoft.com/office/drawing/2014/main" id="{CA750505-32F0-415C-9F99-9F6EC93F40A6}"/>
            </a:ext>
          </a:extLst>
        </xdr:cNvPr>
        <xdr:cNvSpPr/>
      </xdr:nvSpPr>
      <xdr:spPr>
        <a:xfrm>
          <a:off x="7913512" y="1933927"/>
          <a:ext cx="2378780" cy="2299405"/>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582083</xdr:colOff>
      <xdr:row>11</xdr:row>
      <xdr:rowOff>35278</xdr:rowOff>
    </xdr:from>
    <xdr:to>
      <xdr:col>12</xdr:col>
      <xdr:colOff>326318</xdr:colOff>
      <xdr:row>20</xdr:row>
      <xdr:rowOff>61736</xdr:rowOff>
    </xdr:to>
    <xdr:graphicFrame macro="">
      <xdr:nvGraphicFramePr>
        <xdr:cNvPr id="31" name="Chart 30">
          <a:extLst>
            <a:ext uri="{FF2B5EF4-FFF2-40B4-BE49-F238E27FC236}">
              <a16:creationId xmlns:a16="http://schemas.microsoft.com/office/drawing/2014/main" id="{A1E5B5A1-8FB0-4A89-B5DB-C44DCB587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582083</xdr:colOff>
      <xdr:row>11</xdr:row>
      <xdr:rowOff>97016</xdr:rowOff>
    </xdr:from>
    <xdr:to>
      <xdr:col>5</xdr:col>
      <xdr:colOff>449791</xdr:colOff>
      <xdr:row>20</xdr:row>
      <xdr:rowOff>185209</xdr:rowOff>
    </xdr:to>
    <xdr:graphicFrame macro="">
      <xdr:nvGraphicFramePr>
        <xdr:cNvPr id="34" name="Chart 33">
          <a:extLst>
            <a:ext uri="{FF2B5EF4-FFF2-40B4-BE49-F238E27FC236}">
              <a16:creationId xmlns:a16="http://schemas.microsoft.com/office/drawing/2014/main" id="{F4AFB0A4-463D-4B20-9782-34F1D574D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499557</xdr:colOff>
      <xdr:row>23</xdr:row>
      <xdr:rowOff>28926</xdr:rowOff>
    </xdr:from>
    <xdr:to>
      <xdr:col>13</xdr:col>
      <xdr:colOff>25953</xdr:colOff>
      <xdr:row>34</xdr:row>
      <xdr:rowOff>28221</xdr:rowOff>
    </xdr:to>
    <xdr:graphicFrame macro="">
      <xdr:nvGraphicFramePr>
        <xdr:cNvPr id="35" name="Chart 34">
          <a:extLst>
            <a:ext uri="{FF2B5EF4-FFF2-40B4-BE49-F238E27FC236}">
              <a16:creationId xmlns:a16="http://schemas.microsoft.com/office/drawing/2014/main" id="{3B721FE3-29D5-481E-AB05-05A1448BD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431475</xdr:colOff>
      <xdr:row>23</xdr:row>
      <xdr:rowOff>88194</xdr:rowOff>
    </xdr:from>
    <xdr:to>
      <xdr:col>6</xdr:col>
      <xdr:colOff>238126</xdr:colOff>
      <xdr:row>33</xdr:row>
      <xdr:rowOff>167216</xdr:rowOff>
    </xdr:to>
    <xdr:graphicFrame macro="">
      <xdr:nvGraphicFramePr>
        <xdr:cNvPr id="36" name="Chart 35">
          <a:extLst>
            <a:ext uri="{FF2B5EF4-FFF2-40B4-BE49-F238E27FC236}">
              <a16:creationId xmlns:a16="http://schemas.microsoft.com/office/drawing/2014/main" id="{D1981CC6-AA53-4CAA-9920-4AF87BA5B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176388</xdr:colOff>
      <xdr:row>11</xdr:row>
      <xdr:rowOff>44098</xdr:rowOff>
    </xdr:from>
    <xdr:to>
      <xdr:col>16</xdr:col>
      <xdr:colOff>432152</xdr:colOff>
      <xdr:row>21</xdr:row>
      <xdr:rowOff>10936</xdr:rowOff>
    </xdr:to>
    <xdr:graphicFrame macro="">
      <xdr:nvGraphicFramePr>
        <xdr:cNvPr id="37" name="Chart 36">
          <a:extLst>
            <a:ext uri="{FF2B5EF4-FFF2-40B4-BE49-F238E27FC236}">
              <a16:creationId xmlns:a16="http://schemas.microsoft.com/office/drawing/2014/main" id="{C9E956E3-722B-4CAF-8702-D14A198E6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291042</xdr:colOff>
      <xdr:row>22</xdr:row>
      <xdr:rowOff>4938</xdr:rowOff>
    </xdr:from>
    <xdr:to>
      <xdr:col>21</xdr:col>
      <xdr:colOff>123473</xdr:colOff>
      <xdr:row>34</xdr:row>
      <xdr:rowOff>73025</xdr:rowOff>
    </xdr:to>
    <xdr:sp macro="" textlink="">
      <xdr:nvSpPr>
        <xdr:cNvPr id="38" name="Rectangle: Rounded Corners 37">
          <a:extLst>
            <a:ext uri="{FF2B5EF4-FFF2-40B4-BE49-F238E27FC236}">
              <a16:creationId xmlns:a16="http://schemas.microsoft.com/office/drawing/2014/main" id="{A4481B90-6BF7-4544-B0B4-98C3668E9598}"/>
            </a:ext>
          </a:extLst>
        </xdr:cNvPr>
        <xdr:cNvSpPr/>
      </xdr:nvSpPr>
      <xdr:spPr>
        <a:xfrm>
          <a:off x="8202084" y="4370563"/>
          <a:ext cx="4700764" cy="2396420"/>
        </a:xfrm>
        <a:prstGeom prst="roundRect">
          <a:avLst/>
        </a:prstGeom>
        <a:solidFill>
          <a:schemeClr val="bg1">
            <a:lumMod val="85000"/>
            <a:alpha val="8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582083</xdr:colOff>
      <xdr:row>23</xdr:row>
      <xdr:rowOff>149929</xdr:rowOff>
    </xdr:from>
    <xdr:to>
      <xdr:col>21</xdr:col>
      <xdr:colOff>123472</xdr:colOff>
      <xdr:row>33</xdr:row>
      <xdr:rowOff>130526</xdr:rowOff>
    </xdr:to>
    <xdr:graphicFrame macro="">
      <xdr:nvGraphicFramePr>
        <xdr:cNvPr id="39" name="Chart 38">
          <a:extLst>
            <a:ext uri="{FF2B5EF4-FFF2-40B4-BE49-F238E27FC236}">
              <a16:creationId xmlns:a16="http://schemas.microsoft.com/office/drawing/2014/main" id="{63AE89B2-8F17-43CD-B0B6-93B9D1D3C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405695</xdr:colOff>
      <xdr:row>9</xdr:row>
      <xdr:rowOff>211666</xdr:rowOff>
    </xdr:from>
    <xdr:to>
      <xdr:col>11</xdr:col>
      <xdr:colOff>520347</xdr:colOff>
      <xdr:row>10</xdr:row>
      <xdr:rowOff>176388</xdr:rowOff>
    </xdr:to>
    <xdr:sp macro="" textlink="">
      <xdr:nvSpPr>
        <xdr:cNvPr id="40" name="TextBox 39">
          <a:extLst>
            <a:ext uri="{FF2B5EF4-FFF2-40B4-BE49-F238E27FC236}">
              <a16:creationId xmlns:a16="http://schemas.microsoft.com/office/drawing/2014/main" id="{87322517-8B53-42A3-B8F4-4C0107F77AC1}"/>
            </a:ext>
          </a:extLst>
        </xdr:cNvPr>
        <xdr:cNvSpPr txBox="1"/>
      </xdr:nvSpPr>
      <xdr:spPr>
        <a:xfrm>
          <a:off x="5274028" y="1957916"/>
          <a:ext cx="1940277"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Product Sales</a:t>
          </a:r>
        </a:p>
      </xdr:txBody>
    </xdr:sp>
    <xdr:clientData/>
  </xdr:twoCellAnchor>
  <xdr:twoCellAnchor>
    <xdr:from>
      <xdr:col>2</xdr:col>
      <xdr:colOff>388056</xdr:colOff>
      <xdr:row>22</xdr:row>
      <xdr:rowOff>37746</xdr:rowOff>
    </xdr:from>
    <xdr:to>
      <xdr:col>6</xdr:col>
      <xdr:colOff>319969</xdr:colOff>
      <xdr:row>23</xdr:row>
      <xdr:rowOff>99482</xdr:rowOff>
    </xdr:to>
    <xdr:sp macro="" textlink="">
      <xdr:nvSpPr>
        <xdr:cNvPr id="42" name="TextBox 41">
          <a:extLst>
            <a:ext uri="{FF2B5EF4-FFF2-40B4-BE49-F238E27FC236}">
              <a16:creationId xmlns:a16="http://schemas.microsoft.com/office/drawing/2014/main" id="{82CEDBE9-85DA-43D2-B2B0-BC54109F7B47}"/>
            </a:ext>
          </a:extLst>
        </xdr:cNvPr>
        <xdr:cNvSpPr txBox="1"/>
      </xdr:nvSpPr>
      <xdr:spPr>
        <a:xfrm>
          <a:off x="1605139" y="4403371"/>
          <a:ext cx="2366080"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Sales</a:t>
          </a:r>
          <a:r>
            <a:rPr lang="en-US" sz="1200" baseline="0">
              <a:latin typeface="Arial Black" panose="020B0A04020102020204" pitchFamily="34" charset="0"/>
            </a:rPr>
            <a:t> by Payment method</a:t>
          </a:r>
          <a:endParaRPr lang="en-US" sz="1200">
            <a:latin typeface="Arial Black" panose="020B0A04020102020204" pitchFamily="34" charset="0"/>
          </a:endParaRPr>
        </a:p>
      </xdr:txBody>
    </xdr:sp>
    <xdr:clientData/>
  </xdr:twoCellAnchor>
  <xdr:twoCellAnchor>
    <xdr:from>
      <xdr:col>3</xdr:col>
      <xdr:colOff>57855</xdr:colOff>
      <xdr:row>9</xdr:row>
      <xdr:rowOff>234244</xdr:rowOff>
    </xdr:from>
    <xdr:to>
      <xdr:col>6</xdr:col>
      <xdr:colOff>172507</xdr:colOff>
      <xdr:row>11</xdr:row>
      <xdr:rowOff>4939</xdr:rowOff>
    </xdr:to>
    <xdr:sp macro="" textlink="">
      <xdr:nvSpPr>
        <xdr:cNvPr id="43" name="TextBox 42">
          <a:extLst>
            <a:ext uri="{FF2B5EF4-FFF2-40B4-BE49-F238E27FC236}">
              <a16:creationId xmlns:a16="http://schemas.microsoft.com/office/drawing/2014/main" id="{58B9EF8B-1A5D-4500-92C6-D342B157101C}"/>
            </a:ext>
          </a:extLst>
        </xdr:cNvPr>
        <xdr:cNvSpPr txBox="1"/>
      </xdr:nvSpPr>
      <xdr:spPr>
        <a:xfrm>
          <a:off x="1883480" y="1980494"/>
          <a:ext cx="1940277"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 Sales by Gender</a:t>
          </a:r>
        </a:p>
      </xdr:txBody>
    </xdr:sp>
    <xdr:clientData/>
  </xdr:twoCellAnchor>
  <xdr:twoCellAnchor>
    <xdr:from>
      <xdr:col>13</xdr:col>
      <xdr:colOff>307269</xdr:colOff>
      <xdr:row>9</xdr:row>
      <xdr:rowOff>289630</xdr:rowOff>
    </xdr:from>
    <xdr:to>
      <xdr:col>16</xdr:col>
      <xdr:colOff>421921</xdr:colOff>
      <xdr:row>11</xdr:row>
      <xdr:rowOff>60325</xdr:rowOff>
    </xdr:to>
    <xdr:sp macro="" textlink="">
      <xdr:nvSpPr>
        <xdr:cNvPr id="44" name="TextBox 43">
          <a:extLst>
            <a:ext uri="{FF2B5EF4-FFF2-40B4-BE49-F238E27FC236}">
              <a16:creationId xmlns:a16="http://schemas.microsoft.com/office/drawing/2014/main" id="{1B1B41DE-9133-47B0-9739-68FC080B0970}"/>
            </a:ext>
          </a:extLst>
        </xdr:cNvPr>
        <xdr:cNvSpPr txBox="1"/>
      </xdr:nvSpPr>
      <xdr:spPr>
        <a:xfrm>
          <a:off x="8218311" y="2035880"/>
          <a:ext cx="1940277"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 Sales by Age Group</a:t>
          </a:r>
        </a:p>
      </xdr:txBody>
    </xdr:sp>
    <xdr:clientData/>
  </xdr:twoCellAnchor>
  <xdr:twoCellAnchor>
    <xdr:from>
      <xdr:col>8</xdr:col>
      <xdr:colOff>450850</xdr:colOff>
      <xdr:row>22</xdr:row>
      <xdr:rowOff>18697</xdr:rowOff>
    </xdr:from>
    <xdr:to>
      <xdr:col>11</xdr:col>
      <xdr:colOff>565502</xdr:colOff>
      <xdr:row>23</xdr:row>
      <xdr:rowOff>80433</xdr:rowOff>
    </xdr:to>
    <xdr:sp macro="" textlink="">
      <xdr:nvSpPr>
        <xdr:cNvPr id="45" name="TextBox 44">
          <a:extLst>
            <a:ext uri="{FF2B5EF4-FFF2-40B4-BE49-F238E27FC236}">
              <a16:creationId xmlns:a16="http://schemas.microsoft.com/office/drawing/2014/main" id="{B36F475A-D619-4BC9-AFE9-42FE0D0FAB1D}"/>
            </a:ext>
          </a:extLst>
        </xdr:cNvPr>
        <xdr:cNvSpPr txBox="1"/>
      </xdr:nvSpPr>
      <xdr:spPr>
        <a:xfrm>
          <a:off x="5319183" y="4384322"/>
          <a:ext cx="1940277"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Sales by Season</a:t>
          </a:r>
        </a:p>
      </xdr:txBody>
    </xdr:sp>
    <xdr:clientData/>
  </xdr:twoCellAnchor>
  <xdr:twoCellAnchor>
    <xdr:from>
      <xdr:col>7</xdr:col>
      <xdr:colOff>364799</xdr:colOff>
      <xdr:row>5</xdr:row>
      <xdr:rowOff>167569</xdr:rowOff>
    </xdr:from>
    <xdr:to>
      <xdr:col>9</xdr:col>
      <xdr:colOff>388056</xdr:colOff>
      <xdr:row>7</xdr:row>
      <xdr:rowOff>35278</xdr:rowOff>
    </xdr:to>
    <xdr:sp macro="" textlink="'shopping_behavior_updated(AutoR'!$B$46">
      <xdr:nvSpPr>
        <xdr:cNvPr id="46" name="TextBox 45">
          <a:extLst>
            <a:ext uri="{FF2B5EF4-FFF2-40B4-BE49-F238E27FC236}">
              <a16:creationId xmlns:a16="http://schemas.microsoft.com/office/drawing/2014/main" id="{036D4643-9E89-4C09-BB0C-D5E6359DB676}"/>
            </a:ext>
          </a:extLst>
        </xdr:cNvPr>
        <xdr:cNvSpPr txBox="1"/>
      </xdr:nvSpPr>
      <xdr:spPr>
        <a:xfrm>
          <a:off x="4624591" y="1137708"/>
          <a:ext cx="1240340"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55CE2E-199E-4237-8807-70990B18D052}" type="TxLink">
            <a:rPr lang="en-US" sz="1400">
              <a:solidFill>
                <a:schemeClr val="dk1"/>
              </a:solidFill>
              <a:latin typeface="Arial Black" panose="020B0A04020102020204" pitchFamily="34" charset="0"/>
              <a:ea typeface="+mn-ea"/>
              <a:cs typeface="+mn-cs"/>
            </a:rPr>
            <a:pPr marL="0" indent="0"/>
            <a:t>3900</a:t>
          </a:fld>
          <a:endParaRPr lang="en-US" sz="1400">
            <a:solidFill>
              <a:schemeClr val="dk1"/>
            </a:solidFill>
            <a:latin typeface="Arial Black" panose="020B0A04020102020204" pitchFamily="34" charset="0"/>
            <a:ea typeface="+mn-ea"/>
            <a:cs typeface="+mn-cs"/>
          </a:endParaRPr>
        </a:p>
      </xdr:txBody>
    </xdr:sp>
    <xdr:clientData/>
  </xdr:twoCellAnchor>
  <xdr:twoCellAnchor>
    <xdr:from>
      <xdr:col>15</xdr:col>
      <xdr:colOff>379238</xdr:colOff>
      <xdr:row>22</xdr:row>
      <xdr:rowOff>73024</xdr:rowOff>
    </xdr:from>
    <xdr:to>
      <xdr:col>19</xdr:col>
      <xdr:colOff>137963</xdr:colOff>
      <xdr:row>24</xdr:row>
      <xdr:rowOff>17637</xdr:rowOff>
    </xdr:to>
    <xdr:sp macro="" textlink="">
      <xdr:nvSpPr>
        <xdr:cNvPr id="47" name="TextBox 46">
          <a:extLst>
            <a:ext uri="{FF2B5EF4-FFF2-40B4-BE49-F238E27FC236}">
              <a16:creationId xmlns:a16="http://schemas.microsoft.com/office/drawing/2014/main" id="{F68EC9C2-C4A1-45AC-A798-A043F1333FB4}"/>
            </a:ext>
          </a:extLst>
        </xdr:cNvPr>
        <xdr:cNvSpPr txBox="1"/>
      </xdr:nvSpPr>
      <xdr:spPr>
        <a:xfrm>
          <a:off x="9507363" y="4438649"/>
          <a:ext cx="2192892" cy="332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 Rating</a:t>
          </a:r>
          <a:r>
            <a:rPr lang="en-US" sz="1200" baseline="0">
              <a:latin typeface="Arial Black" panose="020B0A04020102020204" pitchFamily="34" charset="0"/>
            </a:rPr>
            <a:t> by Categories </a:t>
          </a:r>
          <a:endParaRPr lang="en-US" sz="1200">
            <a:latin typeface="Arial Black" panose="020B0A04020102020204" pitchFamily="34" charset="0"/>
          </a:endParaRPr>
        </a:p>
      </xdr:txBody>
    </xdr:sp>
    <xdr:clientData/>
  </xdr:twoCellAnchor>
  <xdr:twoCellAnchor>
    <xdr:from>
      <xdr:col>10</xdr:col>
      <xdr:colOff>599723</xdr:colOff>
      <xdr:row>5</xdr:row>
      <xdr:rowOff>176388</xdr:rowOff>
    </xdr:from>
    <xdr:to>
      <xdr:col>13</xdr:col>
      <xdr:colOff>111453</xdr:colOff>
      <xdr:row>7</xdr:row>
      <xdr:rowOff>44097</xdr:rowOff>
    </xdr:to>
    <xdr:sp macro="" textlink="'shopping_behavior_updated(AutoR'!$C$46">
      <xdr:nvSpPr>
        <xdr:cNvPr id="48" name="TextBox 47">
          <a:extLst>
            <a:ext uri="{FF2B5EF4-FFF2-40B4-BE49-F238E27FC236}">
              <a16:creationId xmlns:a16="http://schemas.microsoft.com/office/drawing/2014/main" id="{D0C3269A-EA0A-4189-BF2C-B5B0FAF19ACD}"/>
            </a:ext>
          </a:extLst>
        </xdr:cNvPr>
        <xdr:cNvSpPr txBox="1"/>
      </xdr:nvSpPr>
      <xdr:spPr>
        <a:xfrm>
          <a:off x="6685140" y="1146527"/>
          <a:ext cx="1337355"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F5B3C8-8A7E-4BCC-B19C-C6C2800B9401}" type="TxLink">
            <a:rPr lang="en-US" sz="1400">
              <a:solidFill>
                <a:schemeClr val="dk1"/>
              </a:solidFill>
              <a:latin typeface="Arial Black" panose="020B0A04020102020204" pitchFamily="34" charset="0"/>
              <a:ea typeface="+mn-ea"/>
              <a:cs typeface="+mn-cs"/>
            </a:rPr>
            <a:pPr marL="0" indent="0"/>
            <a:t> $59.76 </a:t>
          </a:fld>
          <a:endParaRPr lang="en-US" sz="1400">
            <a:solidFill>
              <a:schemeClr val="dk1"/>
            </a:solidFill>
            <a:latin typeface="Arial Black" panose="020B0A04020102020204" pitchFamily="34" charset="0"/>
            <a:ea typeface="+mn-ea"/>
            <a:cs typeface="+mn-cs"/>
          </a:endParaRPr>
        </a:p>
      </xdr:txBody>
    </xdr:sp>
    <xdr:clientData/>
  </xdr:twoCellAnchor>
  <xdr:twoCellAnchor>
    <xdr:from>
      <xdr:col>14</xdr:col>
      <xdr:colOff>573265</xdr:colOff>
      <xdr:row>5</xdr:row>
      <xdr:rowOff>185207</xdr:rowOff>
    </xdr:from>
    <xdr:to>
      <xdr:col>17</xdr:col>
      <xdr:colOff>84995</xdr:colOff>
      <xdr:row>7</xdr:row>
      <xdr:rowOff>52916</xdr:rowOff>
    </xdr:to>
    <xdr:sp macro="" textlink="'shopping_behavior_updated(AutoR'!$D$46">
      <xdr:nvSpPr>
        <xdr:cNvPr id="49" name="TextBox 48">
          <a:extLst>
            <a:ext uri="{FF2B5EF4-FFF2-40B4-BE49-F238E27FC236}">
              <a16:creationId xmlns:a16="http://schemas.microsoft.com/office/drawing/2014/main" id="{730F3BCE-EEEC-4D83-A4E4-49CF98DB254A}"/>
            </a:ext>
          </a:extLst>
        </xdr:cNvPr>
        <xdr:cNvSpPr txBox="1"/>
      </xdr:nvSpPr>
      <xdr:spPr>
        <a:xfrm>
          <a:off x="9092848" y="1155346"/>
          <a:ext cx="1337355"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AB7FCD-F5CF-4A13-9960-22CFA0393D64}" type="TxLink">
            <a:rPr lang="en-US" sz="1400">
              <a:solidFill>
                <a:schemeClr val="dk1"/>
              </a:solidFill>
              <a:latin typeface="Arial Black" panose="020B0A04020102020204" pitchFamily="34" charset="0"/>
              <a:ea typeface="+mn-ea"/>
              <a:cs typeface="+mn-cs"/>
            </a:rPr>
            <a:pPr marL="0" indent="0"/>
            <a:t>3.75</a:t>
          </a:fld>
          <a:endParaRPr lang="en-US" sz="1400">
            <a:solidFill>
              <a:schemeClr val="dk1"/>
            </a:solidFill>
            <a:latin typeface="Arial Black" panose="020B0A04020102020204" pitchFamily="34" charset="0"/>
            <a:ea typeface="+mn-ea"/>
            <a:cs typeface="+mn-cs"/>
          </a:endParaRPr>
        </a:p>
      </xdr:txBody>
    </xdr:sp>
    <xdr:clientData/>
  </xdr:twoCellAnchor>
  <xdr:twoCellAnchor>
    <xdr:from>
      <xdr:col>18</xdr:col>
      <xdr:colOff>529168</xdr:colOff>
      <xdr:row>6</xdr:row>
      <xdr:rowOff>11290</xdr:rowOff>
    </xdr:from>
    <xdr:to>
      <xdr:col>21</xdr:col>
      <xdr:colOff>40898</xdr:colOff>
      <xdr:row>7</xdr:row>
      <xdr:rowOff>73027</xdr:rowOff>
    </xdr:to>
    <xdr:sp macro="" textlink="'shopping_behavior_updated(AutoR'!$E$46">
      <xdr:nvSpPr>
        <xdr:cNvPr id="50" name="TextBox 49">
          <a:extLst>
            <a:ext uri="{FF2B5EF4-FFF2-40B4-BE49-F238E27FC236}">
              <a16:creationId xmlns:a16="http://schemas.microsoft.com/office/drawing/2014/main" id="{3B9BC185-2341-4DAB-A50D-E28F998F7FD0}"/>
            </a:ext>
          </a:extLst>
        </xdr:cNvPr>
        <xdr:cNvSpPr txBox="1"/>
      </xdr:nvSpPr>
      <xdr:spPr>
        <a:xfrm>
          <a:off x="11482918" y="1175457"/>
          <a:ext cx="1337355"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6F54D2-4610-4600-8AF1-4FB76474C798}" type="TxLink">
            <a:rPr lang="en-US" sz="1400">
              <a:solidFill>
                <a:schemeClr val="dk1"/>
              </a:solidFill>
              <a:latin typeface="Arial Black" panose="020B0A04020102020204" pitchFamily="34" charset="0"/>
              <a:ea typeface="+mn-ea"/>
              <a:cs typeface="+mn-cs"/>
            </a:rPr>
            <a:pPr marL="0" indent="0"/>
            <a:t>27%</a:t>
          </a:fld>
          <a:endParaRPr lang="en-US" sz="1400">
            <a:solidFill>
              <a:schemeClr val="dk1"/>
            </a:solidFill>
            <a:latin typeface="Arial Black" panose="020B0A04020102020204" pitchFamily="34" charset="0"/>
            <a:ea typeface="+mn-ea"/>
            <a:cs typeface="+mn-cs"/>
          </a:endParaRPr>
        </a:p>
      </xdr:txBody>
    </xdr:sp>
    <xdr:clientData/>
  </xdr:twoCellAnchor>
  <xdr:twoCellAnchor>
    <xdr:from>
      <xdr:col>3</xdr:col>
      <xdr:colOff>238125</xdr:colOff>
      <xdr:row>5</xdr:row>
      <xdr:rowOff>167569</xdr:rowOff>
    </xdr:from>
    <xdr:to>
      <xdr:col>5</xdr:col>
      <xdr:colOff>358397</xdr:colOff>
      <xdr:row>7</xdr:row>
      <xdr:rowOff>35278</xdr:rowOff>
    </xdr:to>
    <xdr:sp macro="" textlink="'shopping_behavior_updated(AutoR'!$A$46">
      <xdr:nvSpPr>
        <xdr:cNvPr id="51" name="TextBox 50">
          <a:extLst>
            <a:ext uri="{FF2B5EF4-FFF2-40B4-BE49-F238E27FC236}">
              <a16:creationId xmlns:a16="http://schemas.microsoft.com/office/drawing/2014/main" id="{2B6113DF-5283-4AC1-A93E-9AC12DF2C451}"/>
            </a:ext>
          </a:extLst>
        </xdr:cNvPr>
        <xdr:cNvSpPr txBox="1"/>
      </xdr:nvSpPr>
      <xdr:spPr>
        <a:xfrm>
          <a:off x="2063750" y="1137708"/>
          <a:ext cx="1337355"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76DF96-B837-4EC9-A633-CF07742213B0}" type="TxLink">
            <a:rPr lang="en-US" sz="1400">
              <a:solidFill>
                <a:schemeClr val="dk1"/>
              </a:solidFill>
              <a:latin typeface="Arial Black" panose="020B0A04020102020204" pitchFamily="34" charset="0"/>
              <a:ea typeface="+mn-ea"/>
              <a:cs typeface="+mn-cs"/>
            </a:rPr>
            <a:pPr marL="0" indent="0"/>
            <a:t> $233,081 </a:t>
          </a:fld>
          <a:endParaRPr lang="en-US" sz="1400">
            <a:solidFill>
              <a:schemeClr val="dk1"/>
            </a:solidFill>
            <a:latin typeface="Arial Black" panose="020B0A04020102020204" pitchFamily="34" charset="0"/>
            <a:ea typeface="+mn-ea"/>
            <a:cs typeface="+mn-cs"/>
          </a:endParaRPr>
        </a:p>
      </xdr:txBody>
    </xdr:sp>
    <xdr:clientData/>
  </xdr:twoCellAnchor>
  <xdr:twoCellAnchor>
    <xdr:from>
      <xdr:col>7</xdr:col>
      <xdr:colOff>114653</xdr:colOff>
      <xdr:row>7</xdr:row>
      <xdr:rowOff>52918</xdr:rowOff>
    </xdr:from>
    <xdr:to>
      <xdr:col>9</xdr:col>
      <xdr:colOff>388057</xdr:colOff>
      <xdr:row>9</xdr:row>
      <xdr:rowOff>44099</xdr:rowOff>
    </xdr:to>
    <xdr:sp macro="" textlink="">
      <xdr:nvSpPr>
        <xdr:cNvPr id="52" name="TextBox 51">
          <a:extLst>
            <a:ext uri="{FF2B5EF4-FFF2-40B4-BE49-F238E27FC236}">
              <a16:creationId xmlns:a16="http://schemas.microsoft.com/office/drawing/2014/main" id="{32196515-EBF5-4224-9019-85B70D4AF315}"/>
            </a:ext>
          </a:extLst>
        </xdr:cNvPr>
        <xdr:cNvSpPr txBox="1"/>
      </xdr:nvSpPr>
      <xdr:spPr>
        <a:xfrm>
          <a:off x="4374445" y="1411112"/>
          <a:ext cx="1490487" cy="379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Customers</a:t>
          </a:r>
        </a:p>
      </xdr:txBody>
    </xdr:sp>
    <xdr:clientData/>
  </xdr:twoCellAnchor>
  <xdr:twoCellAnchor>
    <xdr:from>
      <xdr:col>10</xdr:col>
      <xdr:colOff>502708</xdr:colOff>
      <xdr:row>7</xdr:row>
      <xdr:rowOff>52915</xdr:rowOff>
    </xdr:from>
    <xdr:to>
      <xdr:col>13</xdr:col>
      <xdr:colOff>105834</xdr:colOff>
      <xdr:row>9</xdr:row>
      <xdr:rowOff>44096</xdr:rowOff>
    </xdr:to>
    <xdr:sp macro="" textlink="">
      <xdr:nvSpPr>
        <xdr:cNvPr id="53" name="TextBox 52">
          <a:extLst>
            <a:ext uri="{FF2B5EF4-FFF2-40B4-BE49-F238E27FC236}">
              <a16:creationId xmlns:a16="http://schemas.microsoft.com/office/drawing/2014/main" id="{FDE5BCFA-9959-4FD3-86C9-ADC474650546}"/>
            </a:ext>
          </a:extLst>
        </xdr:cNvPr>
        <xdr:cNvSpPr txBox="1"/>
      </xdr:nvSpPr>
      <xdr:spPr>
        <a:xfrm>
          <a:off x="6588125" y="1411109"/>
          <a:ext cx="1428751" cy="379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Avg</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of Purchase </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396875</xdr:colOff>
      <xdr:row>7</xdr:row>
      <xdr:rowOff>52918</xdr:rowOff>
    </xdr:from>
    <xdr:to>
      <xdr:col>16</xdr:col>
      <xdr:colOff>476248</xdr:colOff>
      <xdr:row>9</xdr:row>
      <xdr:rowOff>44099</xdr:rowOff>
    </xdr:to>
    <xdr:sp macro="" textlink="">
      <xdr:nvSpPr>
        <xdr:cNvPr id="54" name="TextBox 53">
          <a:extLst>
            <a:ext uri="{FF2B5EF4-FFF2-40B4-BE49-F238E27FC236}">
              <a16:creationId xmlns:a16="http://schemas.microsoft.com/office/drawing/2014/main" id="{6D49ACC0-DC0C-4D6E-BCD9-757569A74C25}"/>
            </a:ext>
          </a:extLst>
        </xdr:cNvPr>
        <xdr:cNvSpPr txBox="1"/>
      </xdr:nvSpPr>
      <xdr:spPr>
        <a:xfrm>
          <a:off x="8916458" y="1411112"/>
          <a:ext cx="1296457" cy="379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Avg</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of Rating</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255765</xdr:colOff>
      <xdr:row>7</xdr:row>
      <xdr:rowOff>64208</xdr:rowOff>
    </xdr:from>
    <xdr:to>
      <xdr:col>20</xdr:col>
      <xdr:colOff>335139</xdr:colOff>
      <xdr:row>9</xdr:row>
      <xdr:rowOff>55389</xdr:rowOff>
    </xdr:to>
    <xdr:sp macro="" textlink="">
      <xdr:nvSpPr>
        <xdr:cNvPr id="55" name="TextBox 54">
          <a:extLst>
            <a:ext uri="{FF2B5EF4-FFF2-40B4-BE49-F238E27FC236}">
              <a16:creationId xmlns:a16="http://schemas.microsoft.com/office/drawing/2014/main" id="{A1534449-82CC-42E0-ABA5-2B1A7C82774E}"/>
            </a:ext>
          </a:extLst>
        </xdr:cNvPr>
        <xdr:cNvSpPr txBox="1"/>
      </xdr:nvSpPr>
      <xdr:spPr>
        <a:xfrm>
          <a:off x="11209515" y="1422402"/>
          <a:ext cx="1296457" cy="379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Subscription </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17</xdr:col>
      <xdr:colOff>232506</xdr:colOff>
      <xdr:row>11</xdr:row>
      <xdr:rowOff>52918</xdr:rowOff>
    </xdr:from>
    <xdr:to>
      <xdr:col>20</xdr:col>
      <xdr:colOff>235681</xdr:colOff>
      <xdr:row>20</xdr:row>
      <xdr:rowOff>78318</xdr:rowOff>
    </xdr:to>
    <mc:AlternateContent xmlns:mc="http://schemas.openxmlformats.org/markup-compatibility/2006">
      <mc:Choice xmlns:a14="http://schemas.microsoft.com/office/drawing/2010/main" Requires="a14">
        <xdr:graphicFrame macro="">
          <xdr:nvGraphicFramePr>
            <xdr:cNvPr id="60" name="Category 1">
              <a:extLst>
                <a:ext uri="{FF2B5EF4-FFF2-40B4-BE49-F238E27FC236}">
                  <a16:creationId xmlns:a16="http://schemas.microsoft.com/office/drawing/2014/main" id="{F0C66177-9D55-4DE5-8AD2-B95E62964D6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577714" y="2284237"/>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285424</xdr:colOff>
      <xdr:row>9</xdr:row>
      <xdr:rowOff>194028</xdr:rowOff>
    </xdr:from>
    <xdr:to>
      <xdr:col>20</xdr:col>
      <xdr:colOff>400076</xdr:colOff>
      <xdr:row>10</xdr:row>
      <xdr:rowOff>158750</xdr:rowOff>
    </xdr:to>
    <xdr:sp macro="" textlink="">
      <xdr:nvSpPr>
        <xdr:cNvPr id="61" name="TextBox 60">
          <a:extLst>
            <a:ext uri="{FF2B5EF4-FFF2-40B4-BE49-F238E27FC236}">
              <a16:creationId xmlns:a16="http://schemas.microsoft.com/office/drawing/2014/main" id="{15A532C0-F9F7-4D33-9CF8-98E69BC6CBB1}"/>
            </a:ext>
          </a:extLst>
        </xdr:cNvPr>
        <xdr:cNvSpPr txBox="1"/>
      </xdr:nvSpPr>
      <xdr:spPr>
        <a:xfrm>
          <a:off x="10630632" y="1940278"/>
          <a:ext cx="1940277"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 Slicer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hi" refreshedDate="45944.765947453707" createdVersion="7" refreshedVersion="7" minRefreshableVersion="3" recordCount="3900" xr:uid="{00000000-000A-0000-FFFF-FFFF0A000000}">
  <cacheSource type="worksheet">
    <worksheetSource ref="A1:W3901" sheet="Cleaned data"/>
  </cacheSource>
  <cacheFields count="23">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_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_Amount "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acheField>
    <cacheField name="Size" numFmtId="0">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_Rating" numFmtId="0">
      <sharedItems containsSemiMixedTypes="0" containsString="0" containsNumber="1" minValue="2.5" maxValue="5"/>
    </cacheField>
    <cacheField name="Subscription_Status" numFmtId="0">
      <sharedItems count="2">
        <s v="Yes"/>
        <s v="No"/>
      </sharedItems>
    </cacheField>
    <cacheField name="Shipping _Type" numFmtId="0">
      <sharedItems count="6">
        <s v="Express"/>
        <s v="Free Shipping"/>
        <s v="Next Day Air"/>
        <s v="Standard"/>
        <s v="2-Day Shipping"/>
        <s v="Store Pickup"/>
      </sharedItems>
    </cacheField>
    <cacheField name="Discount_Applied" numFmtId="0">
      <sharedItems count="2">
        <s v="Yes"/>
        <s v="No"/>
      </sharedItems>
    </cacheField>
    <cacheField name="Promo_Code_Used" numFmtId="0">
      <sharedItems/>
    </cacheField>
    <cacheField name="Previous_Purchases" numFmtId="0">
      <sharedItems containsSemiMixedTypes="0" containsString="0" containsNumber="1" containsInteger="1" minValue="1" maxValue="50"/>
    </cacheField>
    <cacheField name="Payment_Method" numFmtId="0">
      <sharedItems count="6">
        <s v="Venmo"/>
        <s v="Cash"/>
        <s v="Credit Card"/>
        <s v="PayPal"/>
        <s v="Bank Transfer"/>
        <s v="Debit Card"/>
      </sharedItems>
    </cacheField>
    <cacheField name="Purchase_Frequency" numFmtId="0">
      <sharedItems/>
    </cacheField>
    <cacheField name="Discount_Flag" numFmtId="0">
      <sharedItems containsSemiMixedTypes="0" containsString="0" containsNumber="1" containsInteger="1" minValue="0" maxValue="1"/>
    </cacheField>
    <cacheField name="Promo_code_flag" numFmtId="0">
      <sharedItems containsSemiMixedTypes="0" containsString="0" containsNumber="1" containsInteger="1" minValue="0" maxValue="1"/>
    </cacheField>
    <cacheField name="Subscription_flag" numFmtId="0">
      <sharedItems containsSemiMixedTypes="0" containsString="0" containsNumber="1" containsInteger="1" minValue="0" maxValue="1"/>
    </cacheField>
    <cacheField name="Customer_Age_group" numFmtId="0">
      <sharedItems count="4">
        <s v="Middle age"/>
        <s v="Youth"/>
        <s v="Adult"/>
        <s v="Senior"/>
      </sharedItems>
    </cacheField>
    <cacheField name="Revenue_Category" numFmtId="0">
      <sharedItems/>
    </cacheField>
  </cacheFields>
  <extLst>
    <ext xmlns:x14="http://schemas.microsoft.com/office/spreadsheetml/2009/9/main" uri="{725AE2AE-9491-48be-B2B4-4EB974FC3084}">
      <x14:pivotCacheDefinition pivotCacheId="1960044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x v="0"/>
    <s v="Kentucky"/>
    <s v="L"/>
    <x v="0"/>
    <x v="0"/>
    <n v="3.1"/>
    <x v="0"/>
    <x v="0"/>
    <x v="0"/>
    <s v="Yes"/>
    <n v="14"/>
    <x v="0"/>
    <s v="Fortnightly"/>
    <n v="1"/>
    <n v="1"/>
    <n v="1"/>
    <x v="0"/>
    <s v="Medium"/>
  </r>
  <r>
    <n v="2"/>
    <x v="1"/>
    <x v="0"/>
    <x v="1"/>
    <x v="0"/>
    <x v="1"/>
    <s v="Maine"/>
    <s v="L"/>
    <x v="1"/>
    <x v="0"/>
    <n v="3.1"/>
    <x v="0"/>
    <x v="0"/>
    <x v="0"/>
    <s v="Yes"/>
    <n v="2"/>
    <x v="1"/>
    <s v="Fortnightly"/>
    <n v="1"/>
    <n v="1"/>
    <n v="1"/>
    <x v="1"/>
    <s v="Medium"/>
  </r>
  <r>
    <n v="3"/>
    <x v="2"/>
    <x v="0"/>
    <x v="2"/>
    <x v="0"/>
    <x v="2"/>
    <s v="Massachusetts"/>
    <s v="S"/>
    <x v="1"/>
    <x v="1"/>
    <n v="3.1"/>
    <x v="0"/>
    <x v="1"/>
    <x v="0"/>
    <s v="Yes"/>
    <n v="23"/>
    <x v="2"/>
    <s v="Weekly"/>
    <n v="1"/>
    <n v="1"/>
    <n v="1"/>
    <x v="0"/>
    <s v="Medium"/>
  </r>
  <r>
    <n v="4"/>
    <x v="3"/>
    <x v="0"/>
    <x v="3"/>
    <x v="1"/>
    <x v="3"/>
    <s v="Rhode Island"/>
    <s v="M"/>
    <x v="1"/>
    <x v="1"/>
    <n v="3.5"/>
    <x v="0"/>
    <x v="2"/>
    <x v="0"/>
    <s v="Yes"/>
    <n v="49"/>
    <x v="3"/>
    <s v="Weekly"/>
    <n v="1"/>
    <n v="1"/>
    <n v="1"/>
    <x v="1"/>
    <s v="Medium"/>
  </r>
  <r>
    <n v="5"/>
    <x v="4"/>
    <x v="0"/>
    <x v="0"/>
    <x v="0"/>
    <x v="4"/>
    <s v="Oregon"/>
    <s v="M"/>
    <x v="2"/>
    <x v="1"/>
    <n v="2.7"/>
    <x v="0"/>
    <x v="1"/>
    <x v="0"/>
    <s v="Yes"/>
    <n v="31"/>
    <x v="3"/>
    <s v="Annually"/>
    <n v="1"/>
    <n v="1"/>
    <n v="1"/>
    <x v="0"/>
    <s v="Low"/>
  </r>
  <r>
    <n v="6"/>
    <x v="5"/>
    <x v="0"/>
    <x v="4"/>
    <x v="1"/>
    <x v="5"/>
    <s v="Wyoming"/>
    <s v="M"/>
    <x v="3"/>
    <x v="2"/>
    <n v="2.9"/>
    <x v="0"/>
    <x v="3"/>
    <x v="0"/>
    <s v="Yes"/>
    <n v="14"/>
    <x v="0"/>
    <s v="Weekly"/>
    <n v="1"/>
    <n v="1"/>
    <n v="1"/>
    <x v="0"/>
    <s v="Low"/>
  </r>
  <r>
    <n v="7"/>
    <x v="6"/>
    <x v="0"/>
    <x v="5"/>
    <x v="0"/>
    <x v="6"/>
    <s v="Montana"/>
    <s v="M"/>
    <x v="0"/>
    <x v="3"/>
    <n v="3.2"/>
    <x v="0"/>
    <x v="1"/>
    <x v="0"/>
    <s v="Yes"/>
    <n v="49"/>
    <x v="1"/>
    <s v="Quarterly"/>
    <n v="1"/>
    <n v="1"/>
    <n v="1"/>
    <x v="0"/>
    <s v="Medium"/>
  </r>
  <r>
    <n v="8"/>
    <x v="7"/>
    <x v="0"/>
    <x v="6"/>
    <x v="0"/>
    <x v="7"/>
    <s v="Louisiana"/>
    <s v="L"/>
    <x v="4"/>
    <x v="0"/>
    <n v="3.2"/>
    <x v="0"/>
    <x v="1"/>
    <x v="0"/>
    <s v="Yes"/>
    <n v="19"/>
    <x v="2"/>
    <s v="Weekly"/>
    <n v="1"/>
    <n v="1"/>
    <n v="1"/>
    <x v="2"/>
    <s v="Low"/>
  </r>
  <r>
    <n v="9"/>
    <x v="8"/>
    <x v="0"/>
    <x v="7"/>
    <x v="2"/>
    <x v="8"/>
    <s v="West Virginia"/>
    <s v="L"/>
    <x v="5"/>
    <x v="2"/>
    <n v="2.6"/>
    <x v="0"/>
    <x v="0"/>
    <x v="0"/>
    <s v="Yes"/>
    <n v="8"/>
    <x v="0"/>
    <s v="Annually"/>
    <n v="1"/>
    <n v="1"/>
    <n v="1"/>
    <x v="2"/>
    <s v="Medium"/>
  </r>
  <r>
    <n v="10"/>
    <x v="9"/>
    <x v="0"/>
    <x v="8"/>
    <x v="3"/>
    <x v="9"/>
    <s v="Missouri"/>
    <s v="M"/>
    <x v="6"/>
    <x v="1"/>
    <n v="4.8"/>
    <x v="0"/>
    <x v="4"/>
    <x v="0"/>
    <s v="Yes"/>
    <n v="4"/>
    <x v="1"/>
    <s v="Quarterly"/>
    <n v="1"/>
    <n v="1"/>
    <n v="1"/>
    <x v="0"/>
    <s v="Low"/>
  </r>
  <r>
    <n v="11"/>
    <x v="10"/>
    <x v="0"/>
    <x v="9"/>
    <x v="1"/>
    <x v="7"/>
    <s v="Arkansas"/>
    <s v="L"/>
    <x v="7"/>
    <x v="3"/>
    <n v="4.0999999999999996"/>
    <x v="0"/>
    <x v="5"/>
    <x v="0"/>
    <s v="Yes"/>
    <n v="26"/>
    <x v="4"/>
    <s v="Bi-Weekly"/>
    <n v="1"/>
    <n v="1"/>
    <n v="1"/>
    <x v="0"/>
    <s v="Low"/>
  </r>
  <r>
    <n v="12"/>
    <x v="11"/>
    <x v="0"/>
    <x v="6"/>
    <x v="0"/>
    <x v="10"/>
    <s v="Hawaii"/>
    <s v="S"/>
    <x v="8"/>
    <x v="0"/>
    <n v="4.9000000000000004"/>
    <x v="0"/>
    <x v="5"/>
    <x v="0"/>
    <s v="Yes"/>
    <n v="10"/>
    <x v="4"/>
    <s v="Fortnightly"/>
    <n v="1"/>
    <n v="1"/>
    <n v="1"/>
    <x v="2"/>
    <s v="Medium"/>
  </r>
  <r>
    <n v="13"/>
    <x v="12"/>
    <x v="0"/>
    <x v="7"/>
    <x v="2"/>
    <x v="11"/>
    <s v="Delaware"/>
    <s v="M"/>
    <x v="9"/>
    <x v="0"/>
    <n v="4.5"/>
    <x v="0"/>
    <x v="0"/>
    <x v="0"/>
    <s v="Yes"/>
    <n v="37"/>
    <x v="0"/>
    <s v="Fortnightly"/>
    <n v="1"/>
    <n v="1"/>
    <n v="1"/>
    <x v="0"/>
    <s v="Medium"/>
  </r>
  <r>
    <n v="14"/>
    <x v="13"/>
    <x v="0"/>
    <x v="10"/>
    <x v="0"/>
    <x v="12"/>
    <s v="New Hampshire"/>
    <s v="M"/>
    <x v="10"/>
    <x v="1"/>
    <n v="4.7"/>
    <x v="0"/>
    <x v="0"/>
    <x v="0"/>
    <s v="Yes"/>
    <n v="31"/>
    <x v="3"/>
    <s v="Weekly"/>
    <n v="1"/>
    <n v="1"/>
    <n v="1"/>
    <x v="3"/>
    <s v="Medium"/>
  </r>
  <r>
    <n v="15"/>
    <x v="14"/>
    <x v="0"/>
    <x v="7"/>
    <x v="2"/>
    <x v="0"/>
    <s v="New York"/>
    <s v="L"/>
    <x v="11"/>
    <x v="0"/>
    <n v="4.7"/>
    <x v="0"/>
    <x v="1"/>
    <x v="0"/>
    <s v="Yes"/>
    <n v="34"/>
    <x v="5"/>
    <s v="Weekly"/>
    <n v="1"/>
    <n v="1"/>
    <n v="1"/>
    <x v="0"/>
    <s v="Medium"/>
  </r>
  <r>
    <n v="16"/>
    <x v="14"/>
    <x v="0"/>
    <x v="11"/>
    <x v="0"/>
    <x v="13"/>
    <s v="Rhode Island"/>
    <s v="M"/>
    <x v="11"/>
    <x v="0"/>
    <n v="2.8"/>
    <x v="0"/>
    <x v="5"/>
    <x v="0"/>
    <s v="Yes"/>
    <n v="8"/>
    <x v="3"/>
    <s v="Monthly"/>
    <n v="1"/>
    <n v="1"/>
    <n v="1"/>
    <x v="0"/>
    <s v="Medium"/>
  </r>
  <r>
    <n v="17"/>
    <x v="15"/>
    <x v="0"/>
    <x v="12"/>
    <x v="3"/>
    <x v="14"/>
    <s v="Alabama"/>
    <s v="S"/>
    <x v="0"/>
    <x v="1"/>
    <n v="4.0999999999999996"/>
    <x v="0"/>
    <x v="2"/>
    <x v="0"/>
    <s v="Yes"/>
    <n v="44"/>
    <x v="5"/>
    <s v="Bi-Weekly"/>
    <n v="1"/>
    <n v="1"/>
    <n v="1"/>
    <x v="2"/>
    <s v="Low"/>
  </r>
  <r>
    <n v="18"/>
    <x v="10"/>
    <x v="0"/>
    <x v="10"/>
    <x v="0"/>
    <x v="15"/>
    <s v="Mississippi"/>
    <s v="XL"/>
    <x v="12"/>
    <x v="0"/>
    <n v="4.7"/>
    <x v="0"/>
    <x v="4"/>
    <x v="0"/>
    <s v="Yes"/>
    <n v="36"/>
    <x v="0"/>
    <s v="Quarterly"/>
    <n v="1"/>
    <n v="1"/>
    <n v="1"/>
    <x v="0"/>
    <s v="Low"/>
  </r>
  <r>
    <n v="19"/>
    <x v="16"/>
    <x v="0"/>
    <x v="1"/>
    <x v="0"/>
    <x v="16"/>
    <s v="Montana"/>
    <s v="S"/>
    <x v="13"/>
    <x v="2"/>
    <n v="4.5999999999999996"/>
    <x v="0"/>
    <x v="1"/>
    <x v="0"/>
    <s v="Yes"/>
    <n v="17"/>
    <x v="1"/>
    <s v="Weekly"/>
    <n v="1"/>
    <n v="1"/>
    <n v="1"/>
    <x v="0"/>
    <s v="Low"/>
  </r>
  <r>
    <n v="20"/>
    <x v="17"/>
    <x v="0"/>
    <x v="13"/>
    <x v="0"/>
    <x v="3"/>
    <s v="Rhode Island"/>
    <s v="M"/>
    <x v="14"/>
    <x v="2"/>
    <n v="3.3"/>
    <x v="0"/>
    <x v="3"/>
    <x v="0"/>
    <s v="Yes"/>
    <n v="46"/>
    <x v="5"/>
    <s v="Bi-Weekly"/>
    <n v="1"/>
    <n v="1"/>
    <n v="1"/>
    <x v="3"/>
    <s v="Medium"/>
  </r>
  <r>
    <n v="21"/>
    <x v="3"/>
    <x v="0"/>
    <x v="13"/>
    <x v="0"/>
    <x v="12"/>
    <s v="Louisiana"/>
    <s v="M"/>
    <x v="13"/>
    <x v="0"/>
    <n v="2.8"/>
    <x v="0"/>
    <x v="0"/>
    <x v="0"/>
    <s v="Yes"/>
    <n v="50"/>
    <x v="1"/>
    <s v="Every 3 Months"/>
    <n v="1"/>
    <n v="1"/>
    <n v="1"/>
    <x v="1"/>
    <s v="Medium"/>
  </r>
  <r>
    <n v="22"/>
    <x v="18"/>
    <x v="0"/>
    <x v="13"/>
    <x v="0"/>
    <x v="17"/>
    <s v="North Carolina"/>
    <s v="M"/>
    <x v="4"/>
    <x v="0"/>
    <n v="4.0999999999999996"/>
    <x v="0"/>
    <x v="5"/>
    <x v="0"/>
    <s v="Yes"/>
    <n v="22"/>
    <x v="5"/>
    <s v="Quarterly"/>
    <n v="1"/>
    <n v="1"/>
    <n v="1"/>
    <x v="2"/>
    <s v="Medium"/>
  </r>
  <r>
    <n v="23"/>
    <x v="19"/>
    <x v="0"/>
    <x v="13"/>
    <x v="0"/>
    <x v="18"/>
    <s v="California"/>
    <s v="M"/>
    <x v="15"/>
    <x v="2"/>
    <n v="3.2"/>
    <x v="0"/>
    <x v="5"/>
    <x v="0"/>
    <s v="Yes"/>
    <n v="32"/>
    <x v="5"/>
    <s v="Annually"/>
    <n v="1"/>
    <n v="1"/>
    <n v="1"/>
    <x v="0"/>
    <s v="Low"/>
  </r>
  <r>
    <n v="24"/>
    <x v="18"/>
    <x v="0"/>
    <x v="13"/>
    <x v="0"/>
    <x v="19"/>
    <s v="Oklahoma"/>
    <s v="XL"/>
    <x v="3"/>
    <x v="0"/>
    <n v="4.4000000000000004"/>
    <x v="0"/>
    <x v="0"/>
    <x v="0"/>
    <s v="Yes"/>
    <n v="40"/>
    <x v="2"/>
    <s v="Weekly"/>
    <n v="1"/>
    <n v="1"/>
    <n v="1"/>
    <x v="2"/>
    <s v="Medium"/>
  </r>
  <r>
    <n v="25"/>
    <x v="20"/>
    <x v="0"/>
    <x v="14"/>
    <x v="2"/>
    <x v="20"/>
    <s v="Florida"/>
    <s v="M"/>
    <x v="14"/>
    <x v="3"/>
    <n v="2.9"/>
    <x v="0"/>
    <x v="5"/>
    <x v="0"/>
    <s v="Yes"/>
    <n v="16"/>
    <x v="5"/>
    <s v="Weekly"/>
    <n v="1"/>
    <n v="1"/>
    <n v="1"/>
    <x v="1"/>
    <s v="Low"/>
  </r>
  <r>
    <n v="26"/>
    <x v="20"/>
    <x v="0"/>
    <x v="15"/>
    <x v="0"/>
    <x v="21"/>
    <s v="Texas"/>
    <s v="M"/>
    <x v="5"/>
    <x v="2"/>
    <n v="3.6"/>
    <x v="0"/>
    <x v="0"/>
    <x v="0"/>
    <s v="Yes"/>
    <n v="14"/>
    <x v="3"/>
    <s v="Annually"/>
    <n v="1"/>
    <n v="1"/>
    <n v="1"/>
    <x v="1"/>
    <s v="Low"/>
  </r>
  <r>
    <n v="27"/>
    <x v="21"/>
    <x v="0"/>
    <x v="16"/>
    <x v="3"/>
    <x v="5"/>
    <s v="Nevada"/>
    <s v="M"/>
    <x v="16"/>
    <x v="1"/>
    <n v="3.6"/>
    <x v="0"/>
    <x v="2"/>
    <x v="0"/>
    <s v="Yes"/>
    <n v="13"/>
    <x v="2"/>
    <s v="Annually"/>
    <n v="1"/>
    <n v="1"/>
    <n v="1"/>
    <x v="2"/>
    <s v="Low"/>
  </r>
  <r>
    <n v="28"/>
    <x v="19"/>
    <x v="0"/>
    <x v="6"/>
    <x v="0"/>
    <x v="22"/>
    <s v="Kentucky"/>
    <s v="L"/>
    <x v="17"/>
    <x v="2"/>
    <n v="5"/>
    <x v="0"/>
    <x v="2"/>
    <x v="0"/>
    <s v="Yes"/>
    <n v="7"/>
    <x v="4"/>
    <s v="Every 3 Months"/>
    <n v="1"/>
    <n v="1"/>
    <n v="1"/>
    <x v="0"/>
    <s v="Medium"/>
  </r>
  <r>
    <n v="29"/>
    <x v="22"/>
    <x v="0"/>
    <x v="8"/>
    <x v="3"/>
    <x v="23"/>
    <s v="North Carolina"/>
    <s v="M"/>
    <x v="0"/>
    <x v="3"/>
    <n v="4.4000000000000004"/>
    <x v="0"/>
    <x v="1"/>
    <x v="0"/>
    <s v="Yes"/>
    <n v="41"/>
    <x v="3"/>
    <s v="Every 3 Months"/>
    <n v="1"/>
    <n v="1"/>
    <n v="1"/>
    <x v="0"/>
    <s v="Medium"/>
  </r>
  <r>
    <n v="30"/>
    <x v="18"/>
    <x v="0"/>
    <x v="10"/>
    <x v="0"/>
    <x v="16"/>
    <s v="Wyoming"/>
    <s v="S"/>
    <x v="13"/>
    <x v="3"/>
    <n v="4.0999999999999996"/>
    <x v="0"/>
    <x v="5"/>
    <x v="0"/>
    <s v="Yes"/>
    <n v="14"/>
    <x v="2"/>
    <s v="Weekly"/>
    <n v="1"/>
    <n v="1"/>
    <n v="1"/>
    <x v="2"/>
    <s v="Low"/>
  </r>
  <r>
    <n v="31"/>
    <x v="9"/>
    <x v="0"/>
    <x v="16"/>
    <x v="3"/>
    <x v="9"/>
    <s v="North Carolina"/>
    <s v="L"/>
    <x v="13"/>
    <x v="0"/>
    <n v="4.7"/>
    <x v="0"/>
    <x v="3"/>
    <x v="0"/>
    <s v="Yes"/>
    <n v="16"/>
    <x v="2"/>
    <s v="Monthly"/>
    <n v="1"/>
    <n v="1"/>
    <n v="1"/>
    <x v="0"/>
    <s v="Low"/>
  </r>
  <r>
    <n v="32"/>
    <x v="23"/>
    <x v="0"/>
    <x v="10"/>
    <x v="0"/>
    <x v="24"/>
    <s v="West Virginia"/>
    <s v="L"/>
    <x v="18"/>
    <x v="0"/>
    <n v="4.7"/>
    <x v="0"/>
    <x v="5"/>
    <x v="0"/>
    <s v="Yes"/>
    <n v="45"/>
    <x v="0"/>
    <s v="Monthly"/>
    <n v="1"/>
    <n v="1"/>
    <n v="1"/>
    <x v="2"/>
    <s v="Medium"/>
  </r>
  <r>
    <n v="33"/>
    <x v="24"/>
    <x v="0"/>
    <x v="14"/>
    <x v="2"/>
    <x v="25"/>
    <s v="Kansas"/>
    <s v="M"/>
    <x v="5"/>
    <x v="2"/>
    <n v="4.9000000000000004"/>
    <x v="0"/>
    <x v="1"/>
    <x v="0"/>
    <s v="Yes"/>
    <n v="37"/>
    <x v="0"/>
    <s v="Annually"/>
    <n v="1"/>
    <n v="1"/>
    <n v="1"/>
    <x v="2"/>
    <s v="Medium"/>
  </r>
  <r>
    <n v="34"/>
    <x v="22"/>
    <x v="0"/>
    <x v="13"/>
    <x v="0"/>
    <x v="15"/>
    <s v="Colorado"/>
    <s v="L"/>
    <x v="14"/>
    <x v="2"/>
    <n v="3.3"/>
    <x v="0"/>
    <x v="5"/>
    <x v="0"/>
    <s v="Yes"/>
    <n v="45"/>
    <x v="1"/>
    <s v="Quarterly"/>
    <n v="1"/>
    <n v="1"/>
    <n v="1"/>
    <x v="0"/>
    <s v="Low"/>
  </r>
  <r>
    <n v="35"/>
    <x v="24"/>
    <x v="0"/>
    <x v="17"/>
    <x v="0"/>
    <x v="26"/>
    <s v="North Dakota"/>
    <s v="L"/>
    <x v="10"/>
    <x v="1"/>
    <n v="4.5999999999999996"/>
    <x v="0"/>
    <x v="4"/>
    <x v="0"/>
    <s v="Yes"/>
    <n v="38"/>
    <x v="3"/>
    <s v="Quarterly"/>
    <n v="1"/>
    <n v="1"/>
    <n v="1"/>
    <x v="2"/>
    <s v="Medium"/>
  </r>
  <r>
    <n v="36"/>
    <x v="22"/>
    <x v="0"/>
    <x v="0"/>
    <x v="0"/>
    <x v="27"/>
    <s v="Massachusetts"/>
    <s v="M"/>
    <x v="17"/>
    <x v="2"/>
    <n v="4"/>
    <x v="0"/>
    <x v="4"/>
    <x v="0"/>
    <s v="Yes"/>
    <n v="48"/>
    <x v="2"/>
    <s v="Bi-Weekly"/>
    <n v="1"/>
    <n v="1"/>
    <n v="1"/>
    <x v="0"/>
    <s v="Low"/>
  </r>
  <r>
    <n v="37"/>
    <x v="25"/>
    <x v="0"/>
    <x v="17"/>
    <x v="0"/>
    <x v="28"/>
    <s v="Illinois"/>
    <s v="M"/>
    <x v="1"/>
    <x v="0"/>
    <n v="4.5999999999999996"/>
    <x v="0"/>
    <x v="1"/>
    <x v="0"/>
    <s v="Yes"/>
    <n v="44"/>
    <x v="3"/>
    <s v="Fortnightly"/>
    <n v="1"/>
    <n v="1"/>
    <n v="1"/>
    <x v="2"/>
    <s v="Medium"/>
  </r>
  <r>
    <n v="38"/>
    <x v="25"/>
    <x v="0"/>
    <x v="2"/>
    <x v="0"/>
    <x v="29"/>
    <s v="Indiana"/>
    <s v="S"/>
    <x v="17"/>
    <x v="2"/>
    <n v="2.8"/>
    <x v="0"/>
    <x v="5"/>
    <x v="0"/>
    <s v="Yes"/>
    <n v="10"/>
    <x v="3"/>
    <s v="Weekly"/>
    <n v="1"/>
    <n v="1"/>
    <n v="1"/>
    <x v="2"/>
    <s v="Low"/>
  </r>
  <r>
    <n v="39"/>
    <x v="26"/>
    <x v="0"/>
    <x v="10"/>
    <x v="0"/>
    <x v="18"/>
    <s v="Florida"/>
    <s v="M"/>
    <x v="16"/>
    <x v="0"/>
    <n v="3.7"/>
    <x v="0"/>
    <x v="4"/>
    <x v="0"/>
    <s v="Yes"/>
    <n v="44"/>
    <x v="0"/>
    <s v="Every 3 Months"/>
    <n v="1"/>
    <n v="1"/>
    <n v="1"/>
    <x v="2"/>
    <s v="Low"/>
  </r>
  <r>
    <n v="40"/>
    <x v="27"/>
    <x v="0"/>
    <x v="13"/>
    <x v="0"/>
    <x v="30"/>
    <s v="Arizona"/>
    <s v="S"/>
    <x v="2"/>
    <x v="2"/>
    <n v="4.2"/>
    <x v="0"/>
    <x v="0"/>
    <x v="0"/>
    <s v="Yes"/>
    <n v="18"/>
    <x v="2"/>
    <s v="Monthly"/>
    <n v="1"/>
    <n v="1"/>
    <n v="1"/>
    <x v="3"/>
    <s v="Medium"/>
  </r>
  <r>
    <n v="41"/>
    <x v="28"/>
    <x v="0"/>
    <x v="8"/>
    <x v="3"/>
    <x v="31"/>
    <s v="Louisiana"/>
    <s v="L"/>
    <x v="19"/>
    <x v="0"/>
    <n v="4.5999999999999996"/>
    <x v="0"/>
    <x v="2"/>
    <x v="0"/>
    <s v="Yes"/>
    <n v="31"/>
    <x v="5"/>
    <s v="Quarterly"/>
    <n v="1"/>
    <n v="1"/>
    <n v="1"/>
    <x v="3"/>
    <s v="Medium"/>
  </r>
  <r>
    <n v="42"/>
    <x v="29"/>
    <x v="0"/>
    <x v="18"/>
    <x v="3"/>
    <x v="32"/>
    <s v="Alaska"/>
    <s v="M"/>
    <x v="20"/>
    <x v="1"/>
    <n v="4.5"/>
    <x v="0"/>
    <x v="3"/>
    <x v="0"/>
    <s v="Yes"/>
    <n v="40"/>
    <x v="0"/>
    <s v="Annually"/>
    <n v="1"/>
    <n v="1"/>
    <n v="1"/>
    <x v="3"/>
    <s v="Low"/>
  </r>
  <r>
    <n v="43"/>
    <x v="30"/>
    <x v="0"/>
    <x v="7"/>
    <x v="2"/>
    <x v="33"/>
    <s v="Tennessee"/>
    <s v="M"/>
    <x v="19"/>
    <x v="1"/>
    <n v="4.0999999999999996"/>
    <x v="0"/>
    <x v="1"/>
    <x v="0"/>
    <s v="Yes"/>
    <n v="15"/>
    <x v="3"/>
    <s v="Annually"/>
    <n v="1"/>
    <n v="1"/>
    <n v="1"/>
    <x v="1"/>
    <s v="High"/>
  </r>
  <r>
    <n v="44"/>
    <x v="15"/>
    <x v="0"/>
    <x v="18"/>
    <x v="3"/>
    <x v="28"/>
    <s v="Ohio"/>
    <s v="L"/>
    <x v="12"/>
    <x v="3"/>
    <n v="3.7"/>
    <x v="0"/>
    <x v="5"/>
    <x v="0"/>
    <s v="Yes"/>
    <n v="19"/>
    <x v="3"/>
    <s v="Fortnightly"/>
    <n v="1"/>
    <n v="1"/>
    <n v="1"/>
    <x v="2"/>
    <s v="Medium"/>
  </r>
  <r>
    <n v="45"/>
    <x v="31"/>
    <x v="0"/>
    <x v="19"/>
    <x v="3"/>
    <x v="0"/>
    <s v="Kentucky"/>
    <s v="S"/>
    <x v="5"/>
    <x v="2"/>
    <n v="4.5999999999999996"/>
    <x v="0"/>
    <x v="1"/>
    <x v="0"/>
    <s v="Yes"/>
    <n v="45"/>
    <x v="3"/>
    <s v="Weekly"/>
    <n v="1"/>
    <n v="1"/>
    <n v="1"/>
    <x v="2"/>
    <s v="Medium"/>
  </r>
  <r>
    <n v="46"/>
    <x v="2"/>
    <x v="0"/>
    <x v="20"/>
    <x v="0"/>
    <x v="34"/>
    <s v="Tennessee"/>
    <s v="XL"/>
    <x v="21"/>
    <x v="3"/>
    <n v="2.9"/>
    <x v="0"/>
    <x v="4"/>
    <x v="0"/>
    <s v="Yes"/>
    <n v="25"/>
    <x v="3"/>
    <s v="Annually"/>
    <n v="1"/>
    <n v="1"/>
    <n v="1"/>
    <x v="0"/>
    <s v="Low"/>
  </r>
  <r>
    <n v="47"/>
    <x v="9"/>
    <x v="0"/>
    <x v="5"/>
    <x v="0"/>
    <x v="35"/>
    <s v="California"/>
    <s v="L"/>
    <x v="3"/>
    <x v="2"/>
    <n v="2.9"/>
    <x v="0"/>
    <x v="5"/>
    <x v="0"/>
    <s v="Yes"/>
    <n v="45"/>
    <x v="1"/>
    <s v="Quarterly"/>
    <n v="1"/>
    <n v="1"/>
    <n v="1"/>
    <x v="0"/>
    <s v="Low"/>
  </r>
  <r>
    <n v="48"/>
    <x v="0"/>
    <x v="0"/>
    <x v="16"/>
    <x v="3"/>
    <x v="36"/>
    <s v="Montana"/>
    <s v="M"/>
    <x v="4"/>
    <x v="0"/>
    <n v="4.5"/>
    <x v="0"/>
    <x v="1"/>
    <x v="0"/>
    <s v="Yes"/>
    <n v="36"/>
    <x v="1"/>
    <s v="Weekly"/>
    <n v="1"/>
    <n v="1"/>
    <n v="1"/>
    <x v="0"/>
    <s v="Medium"/>
  </r>
  <r>
    <n v="49"/>
    <x v="32"/>
    <x v="0"/>
    <x v="5"/>
    <x v="0"/>
    <x v="37"/>
    <s v="Nevada"/>
    <s v="M"/>
    <x v="20"/>
    <x v="2"/>
    <n v="2.7"/>
    <x v="0"/>
    <x v="5"/>
    <x v="0"/>
    <s v="Yes"/>
    <n v="38"/>
    <x v="1"/>
    <s v="Monthly"/>
    <n v="1"/>
    <n v="1"/>
    <n v="1"/>
    <x v="2"/>
    <s v="Medium"/>
  </r>
  <r>
    <n v="50"/>
    <x v="33"/>
    <x v="0"/>
    <x v="15"/>
    <x v="0"/>
    <x v="38"/>
    <s v="New Jersey"/>
    <s v="S"/>
    <x v="21"/>
    <x v="1"/>
    <n v="4.5999999999999996"/>
    <x v="0"/>
    <x v="2"/>
    <x v="0"/>
    <s v="Yes"/>
    <n v="34"/>
    <x v="5"/>
    <s v="Bi-Weekly"/>
    <n v="1"/>
    <n v="1"/>
    <n v="1"/>
    <x v="3"/>
    <s v="Low"/>
  </r>
  <r>
    <n v="51"/>
    <x v="34"/>
    <x v="0"/>
    <x v="0"/>
    <x v="0"/>
    <x v="39"/>
    <s v="Maryland"/>
    <s v="M"/>
    <x v="16"/>
    <x v="1"/>
    <n v="3.7"/>
    <x v="0"/>
    <x v="5"/>
    <x v="0"/>
    <s v="Yes"/>
    <n v="39"/>
    <x v="5"/>
    <s v="Bi-Weekly"/>
    <n v="1"/>
    <n v="1"/>
    <n v="1"/>
    <x v="0"/>
    <s v="Low"/>
  </r>
  <r>
    <n v="52"/>
    <x v="35"/>
    <x v="0"/>
    <x v="11"/>
    <x v="0"/>
    <x v="40"/>
    <s v="Vermont"/>
    <s v="XL"/>
    <x v="0"/>
    <x v="0"/>
    <n v="4.7"/>
    <x v="0"/>
    <x v="4"/>
    <x v="0"/>
    <s v="Yes"/>
    <n v="7"/>
    <x v="2"/>
    <s v="Quarterly"/>
    <n v="1"/>
    <n v="1"/>
    <n v="1"/>
    <x v="0"/>
    <s v="Medium"/>
  </r>
  <r>
    <n v="53"/>
    <x v="32"/>
    <x v="0"/>
    <x v="17"/>
    <x v="0"/>
    <x v="5"/>
    <s v="Alaska"/>
    <s v="M"/>
    <x v="14"/>
    <x v="2"/>
    <n v="2.6"/>
    <x v="0"/>
    <x v="1"/>
    <x v="0"/>
    <s v="Yes"/>
    <n v="26"/>
    <x v="2"/>
    <s v="Weekly"/>
    <n v="1"/>
    <n v="1"/>
    <n v="1"/>
    <x v="2"/>
    <s v="Low"/>
  </r>
  <r>
    <n v="54"/>
    <x v="26"/>
    <x v="0"/>
    <x v="11"/>
    <x v="0"/>
    <x v="41"/>
    <s v="Mississippi"/>
    <s v="S"/>
    <x v="15"/>
    <x v="0"/>
    <n v="3.9"/>
    <x v="0"/>
    <x v="2"/>
    <x v="0"/>
    <s v="Yes"/>
    <n v="35"/>
    <x v="2"/>
    <s v="Weekly"/>
    <n v="1"/>
    <n v="1"/>
    <n v="1"/>
    <x v="2"/>
    <s v="Low"/>
  </r>
  <r>
    <n v="55"/>
    <x v="36"/>
    <x v="0"/>
    <x v="7"/>
    <x v="2"/>
    <x v="23"/>
    <s v="New Mexico"/>
    <s v="M"/>
    <x v="18"/>
    <x v="2"/>
    <n v="4.2"/>
    <x v="0"/>
    <x v="2"/>
    <x v="0"/>
    <s v="Yes"/>
    <n v="35"/>
    <x v="5"/>
    <s v="Bi-Weekly"/>
    <n v="1"/>
    <n v="1"/>
    <n v="1"/>
    <x v="0"/>
    <s v="Medium"/>
  </r>
  <r>
    <n v="56"/>
    <x v="37"/>
    <x v="0"/>
    <x v="14"/>
    <x v="2"/>
    <x v="39"/>
    <s v="South Carolina"/>
    <s v="M"/>
    <x v="12"/>
    <x v="0"/>
    <n v="3"/>
    <x v="0"/>
    <x v="4"/>
    <x v="0"/>
    <s v="Yes"/>
    <n v="49"/>
    <x v="2"/>
    <s v="Annually"/>
    <n v="1"/>
    <n v="1"/>
    <n v="1"/>
    <x v="2"/>
    <s v="Low"/>
  </r>
  <r>
    <n v="57"/>
    <x v="38"/>
    <x v="0"/>
    <x v="21"/>
    <x v="3"/>
    <x v="2"/>
    <s v="Mississippi"/>
    <s v="XL"/>
    <x v="18"/>
    <x v="2"/>
    <n v="4.7"/>
    <x v="0"/>
    <x v="5"/>
    <x v="0"/>
    <s v="Yes"/>
    <n v="46"/>
    <x v="2"/>
    <s v="Weekly"/>
    <n v="1"/>
    <n v="1"/>
    <n v="1"/>
    <x v="2"/>
    <s v="Medium"/>
  </r>
  <r>
    <n v="58"/>
    <x v="3"/>
    <x v="0"/>
    <x v="7"/>
    <x v="2"/>
    <x v="1"/>
    <s v="West Virginia"/>
    <s v="M"/>
    <x v="3"/>
    <x v="2"/>
    <n v="4.4000000000000004"/>
    <x v="0"/>
    <x v="5"/>
    <x v="0"/>
    <s v="Yes"/>
    <n v="17"/>
    <x v="5"/>
    <s v="Fortnightly"/>
    <n v="1"/>
    <n v="1"/>
    <n v="1"/>
    <x v="1"/>
    <s v="Medium"/>
  </r>
  <r>
    <n v="59"/>
    <x v="28"/>
    <x v="0"/>
    <x v="15"/>
    <x v="0"/>
    <x v="36"/>
    <s v="Missouri"/>
    <s v="M"/>
    <x v="4"/>
    <x v="2"/>
    <n v="4.2"/>
    <x v="0"/>
    <x v="1"/>
    <x v="0"/>
    <s v="Yes"/>
    <n v="29"/>
    <x v="0"/>
    <s v="Monthly"/>
    <n v="1"/>
    <n v="1"/>
    <n v="1"/>
    <x v="3"/>
    <s v="Medium"/>
  </r>
  <r>
    <n v="60"/>
    <x v="6"/>
    <x v="0"/>
    <x v="22"/>
    <x v="3"/>
    <x v="24"/>
    <s v="Louisiana"/>
    <s v="L"/>
    <x v="22"/>
    <x v="1"/>
    <n v="4.5999999999999996"/>
    <x v="0"/>
    <x v="3"/>
    <x v="0"/>
    <s v="Yes"/>
    <n v="4"/>
    <x v="5"/>
    <s v="Weekly"/>
    <n v="1"/>
    <n v="1"/>
    <n v="1"/>
    <x v="0"/>
    <s v="Medium"/>
  </r>
  <r>
    <n v="61"/>
    <x v="2"/>
    <x v="0"/>
    <x v="1"/>
    <x v="0"/>
    <x v="18"/>
    <s v="Idaho"/>
    <s v="L"/>
    <x v="18"/>
    <x v="2"/>
    <n v="4"/>
    <x v="0"/>
    <x v="0"/>
    <x v="0"/>
    <s v="Yes"/>
    <n v="17"/>
    <x v="1"/>
    <s v="Weekly"/>
    <n v="1"/>
    <n v="1"/>
    <n v="1"/>
    <x v="0"/>
    <s v="Low"/>
  </r>
  <r>
    <n v="62"/>
    <x v="0"/>
    <x v="0"/>
    <x v="18"/>
    <x v="3"/>
    <x v="10"/>
    <s v="Texas"/>
    <s v="M"/>
    <x v="20"/>
    <x v="0"/>
    <n v="4.7"/>
    <x v="0"/>
    <x v="5"/>
    <x v="0"/>
    <s v="Yes"/>
    <n v="21"/>
    <x v="2"/>
    <s v="Every 3 Months"/>
    <n v="1"/>
    <n v="1"/>
    <n v="1"/>
    <x v="0"/>
    <s v="Medium"/>
  </r>
  <r>
    <n v="63"/>
    <x v="11"/>
    <x v="0"/>
    <x v="4"/>
    <x v="1"/>
    <x v="34"/>
    <s v="Mississippi"/>
    <s v="S"/>
    <x v="23"/>
    <x v="1"/>
    <n v="3.8"/>
    <x v="0"/>
    <x v="1"/>
    <x v="0"/>
    <s v="Yes"/>
    <n v="31"/>
    <x v="2"/>
    <s v="Fortnightly"/>
    <n v="1"/>
    <n v="1"/>
    <n v="1"/>
    <x v="2"/>
    <s v="Low"/>
  </r>
  <r>
    <n v="64"/>
    <x v="23"/>
    <x v="0"/>
    <x v="12"/>
    <x v="3"/>
    <x v="24"/>
    <s v="Arizona"/>
    <s v="L"/>
    <x v="12"/>
    <x v="0"/>
    <n v="2.7"/>
    <x v="0"/>
    <x v="4"/>
    <x v="0"/>
    <s v="Yes"/>
    <n v="43"/>
    <x v="2"/>
    <s v="Weekly"/>
    <n v="1"/>
    <n v="1"/>
    <n v="1"/>
    <x v="2"/>
    <s v="Medium"/>
  </r>
  <r>
    <n v="65"/>
    <x v="13"/>
    <x v="0"/>
    <x v="23"/>
    <x v="1"/>
    <x v="42"/>
    <s v="Alabama"/>
    <s v="S"/>
    <x v="14"/>
    <x v="3"/>
    <n v="4.8"/>
    <x v="0"/>
    <x v="3"/>
    <x v="0"/>
    <s v="Yes"/>
    <n v="18"/>
    <x v="5"/>
    <s v="Fortnightly"/>
    <n v="1"/>
    <n v="1"/>
    <n v="1"/>
    <x v="3"/>
    <s v="Medium"/>
  </r>
  <r>
    <n v="66"/>
    <x v="13"/>
    <x v="0"/>
    <x v="21"/>
    <x v="3"/>
    <x v="14"/>
    <s v="New Jersey"/>
    <s v="M"/>
    <x v="7"/>
    <x v="1"/>
    <n v="4.8"/>
    <x v="0"/>
    <x v="4"/>
    <x v="0"/>
    <s v="Yes"/>
    <n v="44"/>
    <x v="0"/>
    <s v="Every 3 Months"/>
    <n v="1"/>
    <n v="1"/>
    <n v="1"/>
    <x v="3"/>
    <s v="Low"/>
  </r>
  <r>
    <n v="67"/>
    <x v="18"/>
    <x v="0"/>
    <x v="0"/>
    <x v="0"/>
    <x v="23"/>
    <s v="Pennsylvania"/>
    <s v="S"/>
    <x v="23"/>
    <x v="0"/>
    <n v="4.7"/>
    <x v="0"/>
    <x v="4"/>
    <x v="0"/>
    <s v="Yes"/>
    <n v="3"/>
    <x v="0"/>
    <s v="Every 3 Months"/>
    <n v="1"/>
    <n v="1"/>
    <n v="1"/>
    <x v="2"/>
    <s v="Medium"/>
  </r>
  <r>
    <n v="68"/>
    <x v="4"/>
    <x v="0"/>
    <x v="7"/>
    <x v="2"/>
    <x v="27"/>
    <s v="Connecticut"/>
    <s v="L"/>
    <x v="0"/>
    <x v="0"/>
    <n v="4.4000000000000004"/>
    <x v="0"/>
    <x v="5"/>
    <x v="0"/>
    <s v="Yes"/>
    <n v="49"/>
    <x v="5"/>
    <s v="Monthly"/>
    <n v="1"/>
    <n v="1"/>
    <n v="1"/>
    <x v="0"/>
    <s v="Low"/>
  </r>
  <r>
    <n v="69"/>
    <x v="9"/>
    <x v="0"/>
    <x v="8"/>
    <x v="3"/>
    <x v="43"/>
    <s v="Utah"/>
    <s v="L"/>
    <x v="5"/>
    <x v="2"/>
    <n v="3.9"/>
    <x v="0"/>
    <x v="2"/>
    <x v="0"/>
    <s v="Yes"/>
    <n v="21"/>
    <x v="1"/>
    <s v="Every 3 Months"/>
    <n v="1"/>
    <n v="1"/>
    <n v="1"/>
    <x v="0"/>
    <s v="Low"/>
  </r>
  <r>
    <n v="70"/>
    <x v="39"/>
    <x v="0"/>
    <x v="22"/>
    <x v="3"/>
    <x v="44"/>
    <s v="Tennessee"/>
    <s v="S"/>
    <x v="17"/>
    <x v="2"/>
    <n v="4.4000000000000004"/>
    <x v="0"/>
    <x v="0"/>
    <x v="0"/>
    <s v="Yes"/>
    <n v="5"/>
    <x v="1"/>
    <s v="Weekly"/>
    <n v="1"/>
    <n v="1"/>
    <n v="1"/>
    <x v="0"/>
    <s v="Medium"/>
  </r>
  <r>
    <n v="71"/>
    <x v="40"/>
    <x v="0"/>
    <x v="22"/>
    <x v="3"/>
    <x v="45"/>
    <s v="Alabama"/>
    <s v="M"/>
    <x v="23"/>
    <x v="3"/>
    <n v="4.2"/>
    <x v="0"/>
    <x v="0"/>
    <x v="0"/>
    <s v="Yes"/>
    <n v="32"/>
    <x v="5"/>
    <s v="Every 3 Months"/>
    <n v="1"/>
    <n v="1"/>
    <n v="1"/>
    <x v="1"/>
    <s v="Low"/>
  </r>
  <r>
    <n v="72"/>
    <x v="24"/>
    <x v="0"/>
    <x v="10"/>
    <x v="0"/>
    <x v="16"/>
    <s v="Virginia"/>
    <s v="L"/>
    <x v="9"/>
    <x v="2"/>
    <n v="2.9"/>
    <x v="0"/>
    <x v="0"/>
    <x v="0"/>
    <s v="Yes"/>
    <n v="34"/>
    <x v="4"/>
    <s v="Annually"/>
    <n v="1"/>
    <n v="1"/>
    <n v="1"/>
    <x v="2"/>
    <s v="Low"/>
  </r>
  <r>
    <n v="73"/>
    <x v="20"/>
    <x v="0"/>
    <x v="10"/>
    <x v="0"/>
    <x v="46"/>
    <s v="Georgia"/>
    <s v="M"/>
    <x v="8"/>
    <x v="0"/>
    <n v="2.9"/>
    <x v="0"/>
    <x v="5"/>
    <x v="0"/>
    <s v="Yes"/>
    <n v="21"/>
    <x v="4"/>
    <s v="Every 3 Months"/>
    <n v="1"/>
    <n v="1"/>
    <n v="1"/>
    <x v="1"/>
    <s v="Low"/>
  </r>
  <r>
    <n v="74"/>
    <x v="39"/>
    <x v="0"/>
    <x v="13"/>
    <x v="0"/>
    <x v="6"/>
    <s v="Hawaii"/>
    <s v="M"/>
    <x v="11"/>
    <x v="1"/>
    <n v="2.7"/>
    <x v="0"/>
    <x v="1"/>
    <x v="0"/>
    <s v="Yes"/>
    <n v="43"/>
    <x v="4"/>
    <s v="Bi-Weekly"/>
    <n v="1"/>
    <n v="1"/>
    <n v="1"/>
    <x v="0"/>
    <s v="Medium"/>
  </r>
  <r>
    <n v="75"/>
    <x v="34"/>
    <x v="0"/>
    <x v="24"/>
    <x v="3"/>
    <x v="47"/>
    <s v="Indiana"/>
    <s v="L"/>
    <x v="10"/>
    <x v="1"/>
    <n v="4.5"/>
    <x v="0"/>
    <x v="0"/>
    <x v="0"/>
    <s v="Yes"/>
    <n v="3"/>
    <x v="1"/>
    <s v="Monthly"/>
    <n v="1"/>
    <n v="1"/>
    <n v="1"/>
    <x v="0"/>
    <s v="Medium"/>
  </r>
  <r>
    <n v="76"/>
    <x v="14"/>
    <x v="0"/>
    <x v="18"/>
    <x v="3"/>
    <x v="6"/>
    <s v="Utah"/>
    <s v="M"/>
    <x v="24"/>
    <x v="2"/>
    <n v="2.7"/>
    <x v="0"/>
    <x v="1"/>
    <x v="0"/>
    <s v="Yes"/>
    <n v="21"/>
    <x v="2"/>
    <s v="Annually"/>
    <n v="1"/>
    <n v="1"/>
    <n v="1"/>
    <x v="0"/>
    <s v="Medium"/>
  </r>
  <r>
    <n v="77"/>
    <x v="2"/>
    <x v="0"/>
    <x v="19"/>
    <x v="3"/>
    <x v="35"/>
    <s v="Delaware"/>
    <s v="S"/>
    <x v="11"/>
    <x v="2"/>
    <n v="4.2"/>
    <x v="0"/>
    <x v="1"/>
    <x v="0"/>
    <s v="Yes"/>
    <n v="32"/>
    <x v="0"/>
    <s v="Monthly"/>
    <n v="1"/>
    <n v="1"/>
    <n v="1"/>
    <x v="0"/>
    <s v="Low"/>
  </r>
  <r>
    <n v="78"/>
    <x v="40"/>
    <x v="0"/>
    <x v="10"/>
    <x v="0"/>
    <x v="0"/>
    <s v="Delaware"/>
    <s v="L"/>
    <x v="9"/>
    <x v="2"/>
    <n v="3.3"/>
    <x v="0"/>
    <x v="2"/>
    <x v="0"/>
    <s v="Yes"/>
    <n v="36"/>
    <x v="5"/>
    <s v="Fortnightly"/>
    <n v="1"/>
    <n v="1"/>
    <n v="1"/>
    <x v="1"/>
    <s v="Medium"/>
  </r>
  <r>
    <n v="79"/>
    <x v="2"/>
    <x v="0"/>
    <x v="11"/>
    <x v="0"/>
    <x v="26"/>
    <s v="Nebraska"/>
    <s v="M"/>
    <x v="1"/>
    <x v="1"/>
    <n v="4.7"/>
    <x v="0"/>
    <x v="1"/>
    <x v="0"/>
    <s v="Yes"/>
    <n v="50"/>
    <x v="0"/>
    <s v="Fortnightly"/>
    <n v="1"/>
    <n v="1"/>
    <n v="1"/>
    <x v="0"/>
    <s v="Medium"/>
  </r>
  <r>
    <n v="80"/>
    <x v="21"/>
    <x v="0"/>
    <x v="14"/>
    <x v="2"/>
    <x v="48"/>
    <s v="Iowa"/>
    <s v="M"/>
    <x v="8"/>
    <x v="0"/>
    <n v="2.6"/>
    <x v="0"/>
    <x v="4"/>
    <x v="0"/>
    <s v="Yes"/>
    <n v="43"/>
    <x v="4"/>
    <s v="Every 3 Months"/>
    <n v="1"/>
    <n v="1"/>
    <n v="1"/>
    <x v="2"/>
    <s v="Medium"/>
  </r>
  <r>
    <n v="81"/>
    <x v="1"/>
    <x v="0"/>
    <x v="3"/>
    <x v="1"/>
    <x v="11"/>
    <s v="New York"/>
    <s v="XL"/>
    <x v="24"/>
    <x v="2"/>
    <n v="3.3"/>
    <x v="0"/>
    <x v="5"/>
    <x v="0"/>
    <s v="Yes"/>
    <n v="24"/>
    <x v="2"/>
    <s v="Every 3 Months"/>
    <n v="1"/>
    <n v="1"/>
    <n v="1"/>
    <x v="1"/>
    <s v="Medium"/>
  </r>
  <r>
    <n v="82"/>
    <x v="29"/>
    <x v="0"/>
    <x v="9"/>
    <x v="1"/>
    <x v="48"/>
    <s v="Virginia"/>
    <s v="L"/>
    <x v="1"/>
    <x v="2"/>
    <n v="2.6"/>
    <x v="0"/>
    <x v="0"/>
    <x v="0"/>
    <s v="Yes"/>
    <n v="36"/>
    <x v="2"/>
    <s v="Every 3 Months"/>
    <n v="1"/>
    <n v="1"/>
    <n v="1"/>
    <x v="3"/>
    <s v="Medium"/>
  </r>
  <r>
    <n v="83"/>
    <x v="1"/>
    <x v="0"/>
    <x v="13"/>
    <x v="0"/>
    <x v="39"/>
    <s v="Georgia"/>
    <s v="S"/>
    <x v="8"/>
    <x v="1"/>
    <n v="4"/>
    <x v="0"/>
    <x v="4"/>
    <x v="0"/>
    <s v="Yes"/>
    <n v="21"/>
    <x v="2"/>
    <s v="Every 3 Months"/>
    <n v="1"/>
    <n v="1"/>
    <n v="1"/>
    <x v="1"/>
    <s v="Low"/>
  </r>
  <r>
    <n v="84"/>
    <x v="24"/>
    <x v="0"/>
    <x v="10"/>
    <x v="0"/>
    <x v="49"/>
    <s v="Texas"/>
    <s v="M"/>
    <x v="2"/>
    <x v="2"/>
    <n v="4.0999999999999996"/>
    <x v="0"/>
    <x v="3"/>
    <x v="0"/>
    <s v="Yes"/>
    <n v="34"/>
    <x v="4"/>
    <s v="Weekly"/>
    <n v="1"/>
    <n v="1"/>
    <n v="1"/>
    <x v="2"/>
    <s v="Low"/>
  </r>
  <r>
    <n v="85"/>
    <x v="16"/>
    <x v="0"/>
    <x v="7"/>
    <x v="2"/>
    <x v="50"/>
    <s v="Arizona"/>
    <s v="S"/>
    <x v="15"/>
    <x v="1"/>
    <n v="4.4000000000000004"/>
    <x v="0"/>
    <x v="3"/>
    <x v="0"/>
    <s v="Yes"/>
    <n v="42"/>
    <x v="4"/>
    <s v="Every 3 Months"/>
    <n v="1"/>
    <n v="1"/>
    <n v="1"/>
    <x v="0"/>
    <s v="Low"/>
  </r>
  <r>
    <n v="86"/>
    <x v="10"/>
    <x v="0"/>
    <x v="12"/>
    <x v="3"/>
    <x v="51"/>
    <s v="New Mexico"/>
    <s v="M"/>
    <x v="4"/>
    <x v="0"/>
    <n v="4.5"/>
    <x v="0"/>
    <x v="2"/>
    <x v="0"/>
    <s v="Yes"/>
    <n v="2"/>
    <x v="5"/>
    <s v="Bi-Weekly"/>
    <n v="1"/>
    <n v="1"/>
    <n v="1"/>
    <x v="0"/>
    <s v="Medium"/>
  </r>
  <r>
    <n v="87"/>
    <x v="41"/>
    <x v="0"/>
    <x v="15"/>
    <x v="0"/>
    <x v="52"/>
    <s v="Nevada"/>
    <s v="L"/>
    <x v="6"/>
    <x v="1"/>
    <n v="3.7"/>
    <x v="0"/>
    <x v="4"/>
    <x v="0"/>
    <s v="Yes"/>
    <n v="47"/>
    <x v="1"/>
    <s v="Bi-Weekly"/>
    <n v="1"/>
    <n v="1"/>
    <n v="1"/>
    <x v="1"/>
    <s v="Low"/>
  </r>
  <r>
    <n v="88"/>
    <x v="16"/>
    <x v="0"/>
    <x v="9"/>
    <x v="1"/>
    <x v="0"/>
    <s v="Ohio"/>
    <s v="M"/>
    <x v="14"/>
    <x v="3"/>
    <n v="3.7"/>
    <x v="0"/>
    <x v="4"/>
    <x v="0"/>
    <s v="Yes"/>
    <n v="44"/>
    <x v="5"/>
    <s v="Fortnightly"/>
    <n v="1"/>
    <n v="1"/>
    <n v="1"/>
    <x v="0"/>
    <s v="Medium"/>
  </r>
  <r>
    <n v="89"/>
    <x v="23"/>
    <x v="0"/>
    <x v="17"/>
    <x v="0"/>
    <x v="53"/>
    <s v="Wyoming"/>
    <s v="M"/>
    <x v="20"/>
    <x v="3"/>
    <n v="3.5"/>
    <x v="0"/>
    <x v="1"/>
    <x v="0"/>
    <s v="Yes"/>
    <n v="35"/>
    <x v="2"/>
    <s v="Monthly"/>
    <n v="1"/>
    <n v="1"/>
    <n v="1"/>
    <x v="2"/>
    <s v="Low"/>
  </r>
  <r>
    <n v="90"/>
    <x v="36"/>
    <x v="0"/>
    <x v="14"/>
    <x v="2"/>
    <x v="42"/>
    <s v="California"/>
    <s v="XL"/>
    <x v="6"/>
    <x v="3"/>
    <n v="3.6"/>
    <x v="0"/>
    <x v="2"/>
    <x v="0"/>
    <s v="Yes"/>
    <n v="15"/>
    <x v="1"/>
    <s v="Quarterly"/>
    <n v="1"/>
    <n v="1"/>
    <n v="1"/>
    <x v="0"/>
    <s v="Medium"/>
  </r>
  <r>
    <n v="91"/>
    <x v="15"/>
    <x v="0"/>
    <x v="19"/>
    <x v="3"/>
    <x v="16"/>
    <s v="South Carolina"/>
    <s v="L"/>
    <x v="10"/>
    <x v="2"/>
    <n v="2.9"/>
    <x v="0"/>
    <x v="0"/>
    <x v="0"/>
    <s v="Yes"/>
    <n v="29"/>
    <x v="2"/>
    <s v="Monthly"/>
    <n v="1"/>
    <n v="1"/>
    <n v="1"/>
    <x v="2"/>
    <s v="Low"/>
  </r>
  <r>
    <n v="92"/>
    <x v="42"/>
    <x v="0"/>
    <x v="18"/>
    <x v="3"/>
    <x v="54"/>
    <s v="South Carolina"/>
    <s v="S"/>
    <x v="14"/>
    <x v="0"/>
    <n v="4.5999999999999996"/>
    <x v="0"/>
    <x v="3"/>
    <x v="0"/>
    <s v="Yes"/>
    <n v="18"/>
    <x v="2"/>
    <s v="Every 3 Months"/>
    <n v="1"/>
    <n v="1"/>
    <n v="1"/>
    <x v="2"/>
    <s v="Medium"/>
  </r>
  <r>
    <n v="93"/>
    <x v="12"/>
    <x v="0"/>
    <x v="14"/>
    <x v="2"/>
    <x v="55"/>
    <s v="Texas"/>
    <s v="M"/>
    <x v="8"/>
    <x v="0"/>
    <n v="4.4000000000000004"/>
    <x v="0"/>
    <x v="4"/>
    <x v="0"/>
    <s v="Yes"/>
    <n v="13"/>
    <x v="0"/>
    <s v="Every 3 Months"/>
    <n v="1"/>
    <n v="1"/>
    <n v="1"/>
    <x v="0"/>
    <s v="Medium"/>
  </r>
  <r>
    <n v="94"/>
    <x v="43"/>
    <x v="0"/>
    <x v="1"/>
    <x v="0"/>
    <x v="17"/>
    <s v="Florida"/>
    <s v="M"/>
    <x v="7"/>
    <x v="3"/>
    <n v="4.5"/>
    <x v="0"/>
    <x v="3"/>
    <x v="0"/>
    <s v="Yes"/>
    <n v="46"/>
    <x v="2"/>
    <s v="Weekly"/>
    <n v="1"/>
    <n v="1"/>
    <n v="1"/>
    <x v="2"/>
    <s v="Medium"/>
  </r>
  <r>
    <n v="95"/>
    <x v="44"/>
    <x v="0"/>
    <x v="11"/>
    <x v="0"/>
    <x v="31"/>
    <s v="Nevada"/>
    <s v="S"/>
    <x v="5"/>
    <x v="1"/>
    <n v="4.5999999999999996"/>
    <x v="0"/>
    <x v="1"/>
    <x v="0"/>
    <s v="Yes"/>
    <n v="28"/>
    <x v="2"/>
    <s v="Weekly"/>
    <n v="1"/>
    <n v="1"/>
    <n v="1"/>
    <x v="0"/>
    <s v="Medium"/>
  </r>
  <r>
    <n v="96"/>
    <x v="43"/>
    <x v="0"/>
    <x v="4"/>
    <x v="1"/>
    <x v="33"/>
    <s v="Missouri"/>
    <s v="L"/>
    <x v="6"/>
    <x v="3"/>
    <n v="3.8"/>
    <x v="0"/>
    <x v="1"/>
    <x v="0"/>
    <s v="Yes"/>
    <n v="48"/>
    <x v="3"/>
    <s v="Monthly"/>
    <n v="1"/>
    <n v="1"/>
    <n v="1"/>
    <x v="2"/>
    <s v="High"/>
  </r>
  <r>
    <n v="97"/>
    <x v="45"/>
    <x v="0"/>
    <x v="24"/>
    <x v="3"/>
    <x v="2"/>
    <s v="Delaware"/>
    <s v="S"/>
    <x v="9"/>
    <x v="1"/>
    <n v="3.6"/>
    <x v="0"/>
    <x v="0"/>
    <x v="0"/>
    <s v="Yes"/>
    <n v="43"/>
    <x v="0"/>
    <s v="Every 3 Months"/>
    <n v="1"/>
    <n v="1"/>
    <n v="1"/>
    <x v="2"/>
    <s v="Medium"/>
  </r>
  <r>
    <n v="98"/>
    <x v="3"/>
    <x v="0"/>
    <x v="9"/>
    <x v="1"/>
    <x v="56"/>
    <s v="Virginia"/>
    <s v="M"/>
    <x v="11"/>
    <x v="0"/>
    <n v="4.8"/>
    <x v="0"/>
    <x v="5"/>
    <x v="0"/>
    <s v="Yes"/>
    <n v="37"/>
    <x v="1"/>
    <s v="Annually"/>
    <n v="1"/>
    <n v="1"/>
    <n v="1"/>
    <x v="1"/>
    <s v="Medium"/>
  </r>
  <r>
    <n v="99"/>
    <x v="30"/>
    <x v="0"/>
    <x v="2"/>
    <x v="0"/>
    <x v="25"/>
    <s v="New York"/>
    <s v="XL"/>
    <x v="11"/>
    <x v="1"/>
    <n v="2.6"/>
    <x v="0"/>
    <x v="2"/>
    <x v="0"/>
    <s v="Yes"/>
    <n v="20"/>
    <x v="4"/>
    <s v="Annually"/>
    <n v="1"/>
    <n v="1"/>
    <n v="1"/>
    <x v="1"/>
    <s v="Medium"/>
  </r>
  <r>
    <n v="100"/>
    <x v="8"/>
    <x v="0"/>
    <x v="15"/>
    <x v="0"/>
    <x v="49"/>
    <s v="Missouri"/>
    <s v="XL"/>
    <x v="21"/>
    <x v="2"/>
    <n v="3.7"/>
    <x v="0"/>
    <x v="0"/>
    <x v="0"/>
    <s v="Yes"/>
    <n v="33"/>
    <x v="5"/>
    <s v="Quarterly"/>
    <n v="1"/>
    <n v="1"/>
    <n v="1"/>
    <x v="2"/>
    <s v="Low"/>
  </r>
  <r>
    <n v="101"/>
    <x v="46"/>
    <x v="0"/>
    <x v="12"/>
    <x v="3"/>
    <x v="57"/>
    <s v="South Dakota"/>
    <s v="M"/>
    <x v="1"/>
    <x v="3"/>
    <n v="2.7"/>
    <x v="0"/>
    <x v="0"/>
    <x v="0"/>
    <s v="Yes"/>
    <n v="31"/>
    <x v="1"/>
    <s v="Fortnightly"/>
    <n v="1"/>
    <n v="1"/>
    <n v="1"/>
    <x v="0"/>
    <s v="Medium"/>
  </r>
  <r>
    <n v="102"/>
    <x v="7"/>
    <x v="0"/>
    <x v="7"/>
    <x v="2"/>
    <x v="6"/>
    <s v="North Dakota"/>
    <s v="XL"/>
    <x v="3"/>
    <x v="1"/>
    <n v="4.5999999999999996"/>
    <x v="0"/>
    <x v="0"/>
    <x v="0"/>
    <s v="Yes"/>
    <n v="50"/>
    <x v="2"/>
    <s v="Bi-Weekly"/>
    <n v="1"/>
    <n v="1"/>
    <n v="1"/>
    <x v="2"/>
    <s v="Medium"/>
  </r>
  <r>
    <n v="103"/>
    <x v="47"/>
    <x v="0"/>
    <x v="20"/>
    <x v="0"/>
    <x v="25"/>
    <s v="Oklahoma"/>
    <s v="L"/>
    <x v="10"/>
    <x v="0"/>
    <n v="4.8"/>
    <x v="0"/>
    <x v="2"/>
    <x v="0"/>
    <s v="Yes"/>
    <n v="35"/>
    <x v="2"/>
    <s v="Quarterly"/>
    <n v="1"/>
    <n v="1"/>
    <n v="1"/>
    <x v="0"/>
    <s v="Medium"/>
  </r>
  <r>
    <n v="104"/>
    <x v="22"/>
    <x v="0"/>
    <x v="23"/>
    <x v="1"/>
    <x v="58"/>
    <s v="West Virginia"/>
    <s v="L"/>
    <x v="16"/>
    <x v="0"/>
    <n v="4"/>
    <x v="0"/>
    <x v="2"/>
    <x v="0"/>
    <s v="Yes"/>
    <n v="22"/>
    <x v="0"/>
    <s v="Bi-Weekly"/>
    <n v="1"/>
    <n v="1"/>
    <n v="1"/>
    <x v="0"/>
    <s v="Medium"/>
  </r>
  <r>
    <n v="105"/>
    <x v="0"/>
    <x v="0"/>
    <x v="12"/>
    <x v="3"/>
    <x v="41"/>
    <s v="New Hampshire"/>
    <s v="L"/>
    <x v="6"/>
    <x v="1"/>
    <n v="4.4000000000000004"/>
    <x v="0"/>
    <x v="4"/>
    <x v="0"/>
    <s v="Yes"/>
    <n v="1"/>
    <x v="3"/>
    <s v="Monthly"/>
    <n v="1"/>
    <n v="1"/>
    <n v="1"/>
    <x v="0"/>
    <s v="Low"/>
  </r>
  <r>
    <n v="106"/>
    <x v="28"/>
    <x v="0"/>
    <x v="21"/>
    <x v="3"/>
    <x v="48"/>
    <s v="New York"/>
    <s v="M"/>
    <x v="4"/>
    <x v="3"/>
    <n v="3.6"/>
    <x v="0"/>
    <x v="2"/>
    <x v="0"/>
    <s v="Yes"/>
    <n v="4"/>
    <x v="4"/>
    <s v="Annually"/>
    <n v="1"/>
    <n v="1"/>
    <n v="1"/>
    <x v="3"/>
    <s v="Medium"/>
  </r>
  <r>
    <n v="107"/>
    <x v="14"/>
    <x v="0"/>
    <x v="14"/>
    <x v="2"/>
    <x v="59"/>
    <s v="Minnesota"/>
    <s v="L"/>
    <x v="3"/>
    <x v="2"/>
    <n v="3.7"/>
    <x v="0"/>
    <x v="3"/>
    <x v="0"/>
    <s v="Yes"/>
    <n v="31"/>
    <x v="2"/>
    <s v="Monthly"/>
    <n v="1"/>
    <n v="1"/>
    <n v="1"/>
    <x v="0"/>
    <s v="Low"/>
  </r>
  <r>
    <n v="108"/>
    <x v="48"/>
    <x v="0"/>
    <x v="4"/>
    <x v="1"/>
    <x v="25"/>
    <s v="Maryland"/>
    <s v="L"/>
    <x v="8"/>
    <x v="0"/>
    <n v="3.1"/>
    <x v="0"/>
    <x v="2"/>
    <x v="0"/>
    <s v="Yes"/>
    <n v="46"/>
    <x v="3"/>
    <s v="Fortnightly"/>
    <n v="1"/>
    <n v="1"/>
    <n v="1"/>
    <x v="2"/>
    <s v="Medium"/>
  </r>
  <r>
    <n v="109"/>
    <x v="27"/>
    <x v="0"/>
    <x v="20"/>
    <x v="0"/>
    <x v="24"/>
    <s v="Montana"/>
    <s v="L"/>
    <x v="7"/>
    <x v="1"/>
    <n v="3.4"/>
    <x v="0"/>
    <x v="2"/>
    <x v="0"/>
    <s v="Yes"/>
    <n v="32"/>
    <x v="4"/>
    <s v="Bi-Weekly"/>
    <n v="1"/>
    <n v="1"/>
    <n v="1"/>
    <x v="3"/>
    <s v="Medium"/>
  </r>
  <r>
    <n v="110"/>
    <x v="44"/>
    <x v="0"/>
    <x v="17"/>
    <x v="0"/>
    <x v="6"/>
    <s v="Alabama"/>
    <s v="M"/>
    <x v="10"/>
    <x v="1"/>
    <n v="2.6"/>
    <x v="0"/>
    <x v="2"/>
    <x v="0"/>
    <s v="Yes"/>
    <n v="43"/>
    <x v="4"/>
    <s v="Fortnightly"/>
    <n v="1"/>
    <n v="1"/>
    <n v="1"/>
    <x v="0"/>
    <s v="Medium"/>
  </r>
  <r>
    <n v="111"/>
    <x v="19"/>
    <x v="0"/>
    <x v="21"/>
    <x v="3"/>
    <x v="46"/>
    <s v="New York"/>
    <s v="M"/>
    <x v="13"/>
    <x v="2"/>
    <n v="4"/>
    <x v="0"/>
    <x v="3"/>
    <x v="0"/>
    <s v="Yes"/>
    <n v="26"/>
    <x v="0"/>
    <s v="Fortnightly"/>
    <n v="1"/>
    <n v="1"/>
    <n v="1"/>
    <x v="0"/>
    <s v="Low"/>
  </r>
  <r>
    <n v="112"/>
    <x v="8"/>
    <x v="0"/>
    <x v="22"/>
    <x v="3"/>
    <x v="60"/>
    <s v="Massachusetts"/>
    <s v="L"/>
    <x v="7"/>
    <x v="2"/>
    <n v="5"/>
    <x v="0"/>
    <x v="1"/>
    <x v="0"/>
    <s v="Yes"/>
    <n v="9"/>
    <x v="2"/>
    <s v="Annually"/>
    <n v="1"/>
    <n v="1"/>
    <n v="1"/>
    <x v="2"/>
    <s v="Medium"/>
  </r>
  <r>
    <n v="113"/>
    <x v="43"/>
    <x v="0"/>
    <x v="24"/>
    <x v="3"/>
    <x v="61"/>
    <s v="Florida"/>
    <s v="M"/>
    <x v="16"/>
    <x v="1"/>
    <n v="4.3"/>
    <x v="0"/>
    <x v="1"/>
    <x v="0"/>
    <s v="Yes"/>
    <n v="28"/>
    <x v="3"/>
    <s v="Bi-Weekly"/>
    <n v="1"/>
    <n v="1"/>
    <n v="1"/>
    <x v="2"/>
    <s v="Medium"/>
  </r>
  <r>
    <n v="114"/>
    <x v="42"/>
    <x v="0"/>
    <x v="19"/>
    <x v="3"/>
    <x v="36"/>
    <s v="New Jersey"/>
    <s v="L"/>
    <x v="1"/>
    <x v="0"/>
    <n v="3.1"/>
    <x v="0"/>
    <x v="2"/>
    <x v="0"/>
    <s v="Yes"/>
    <n v="20"/>
    <x v="3"/>
    <s v="Quarterly"/>
    <n v="1"/>
    <n v="1"/>
    <n v="1"/>
    <x v="2"/>
    <s v="Medium"/>
  </r>
  <r>
    <n v="115"/>
    <x v="27"/>
    <x v="0"/>
    <x v="7"/>
    <x v="2"/>
    <x v="51"/>
    <s v="Massachusetts"/>
    <s v="S"/>
    <x v="24"/>
    <x v="2"/>
    <n v="3.7"/>
    <x v="0"/>
    <x v="5"/>
    <x v="0"/>
    <s v="Yes"/>
    <n v="9"/>
    <x v="1"/>
    <s v="Weekly"/>
    <n v="1"/>
    <n v="1"/>
    <n v="1"/>
    <x v="3"/>
    <s v="Medium"/>
  </r>
  <r>
    <n v="116"/>
    <x v="10"/>
    <x v="0"/>
    <x v="11"/>
    <x v="0"/>
    <x v="23"/>
    <s v="Wyoming"/>
    <s v="M"/>
    <x v="0"/>
    <x v="1"/>
    <n v="3.8"/>
    <x v="0"/>
    <x v="3"/>
    <x v="0"/>
    <s v="Yes"/>
    <n v="48"/>
    <x v="5"/>
    <s v="Every 3 Months"/>
    <n v="1"/>
    <n v="1"/>
    <n v="1"/>
    <x v="0"/>
    <s v="Medium"/>
  </r>
  <r>
    <n v="117"/>
    <x v="0"/>
    <x v="0"/>
    <x v="9"/>
    <x v="1"/>
    <x v="62"/>
    <s v="Virginia"/>
    <s v="S"/>
    <x v="24"/>
    <x v="1"/>
    <n v="3.4"/>
    <x v="0"/>
    <x v="1"/>
    <x v="0"/>
    <s v="Yes"/>
    <n v="12"/>
    <x v="0"/>
    <s v="Annually"/>
    <n v="1"/>
    <n v="1"/>
    <n v="1"/>
    <x v="0"/>
    <s v="Medium"/>
  </r>
  <r>
    <n v="118"/>
    <x v="2"/>
    <x v="0"/>
    <x v="3"/>
    <x v="1"/>
    <x v="50"/>
    <s v="South Dakota"/>
    <s v="L"/>
    <x v="22"/>
    <x v="2"/>
    <n v="4.5999999999999996"/>
    <x v="0"/>
    <x v="0"/>
    <x v="0"/>
    <s v="Yes"/>
    <n v="29"/>
    <x v="1"/>
    <s v="Fortnightly"/>
    <n v="1"/>
    <n v="1"/>
    <n v="1"/>
    <x v="0"/>
    <s v="Low"/>
  </r>
  <r>
    <n v="119"/>
    <x v="2"/>
    <x v="0"/>
    <x v="1"/>
    <x v="0"/>
    <x v="29"/>
    <s v="Kentucky"/>
    <s v="L"/>
    <x v="20"/>
    <x v="3"/>
    <n v="4.8"/>
    <x v="0"/>
    <x v="4"/>
    <x v="0"/>
    <s v="Yes"/>
    <n v="27"/>
    <x v="1"/>
    <s v="Bi-Weekly"/>
    <n v="1"/>
    <n v="1"/>
    <n v="1"/>
    <x v="0"/>
    <s v="Low"/>
  </r>
  <r>
    <n v="120"/>
    <x v="21"/>
    <x v="0"/>
    <x v="7"/>
    <x v="2"/>
    <x v="31"/>
    <s v="Wyoming"/>
    <s v="M"/>
    <x v="20"/>
    <x v="3"/>
    <n v="4.3"/>
    <x v="0"/>
    <x v="0"/>
    <x v="0"/>
    <s v="Yes"/>
    <n v="44"/>
    <x v="1"/>
    <s v="Annually"/>
    <n v="1"/>
    <n v="1"/>
    <n v="1"/>
    <x v="2"/>
    <s v="Medium"/>
  </r>
  <r>
    <n v="121"/>
    <x v="14"/>
    <x v="0"/>
    <x v="19"/>
    <x v="3"/>
    <x v="63"/>
    <s v="West Virginia"/>
    <s v="L"/>
    <x v="16"/>
    <x v="2"/>
    <n v="4"/>
    <x v="0"/>
    <x v="0"/>
    <x v="0"/>
    <s v="Yes"/>
    <n v="32"/>
    <x v="4"/>
    <s v="Annually"/>
    <n v="1"/>
    <n v="1"/>
    <n v="1"/>
    <x v="0"/>
    <s v="Medium"/>
  </r>
  <r>
    <n v="122"/>
    <x v="1"/>
    <x v="0"/>
    <x v="6"/>
    <x v="0"/>
    <x v="11"/>
    <s v="Virginia"/>
    <s v="M"/>
    <x v="8"/>
    <x v="0"/>
    <n v="4.2"/>
    <x v="0"/>
    <x v="3"/>
    <x v="0"/>
    <s v="Yes"/>
    <n v="11"/>
    <x v="1"/>
    <s v="Fortnightly"/>
    <n v="1"/>
    <n v="1"/>
    <n v="1"/>
    <x v="1"/>
    <s v="Medium"/>
  </r>
  <r>
    <n v="123"/>
    <x v="37"/>
    <x v="0"/>
    <x v="21"/>
    <x v="3"/>
    <x v="49"/>
    <s v="Washington"/>
    <s v="L"/>
    <x v="18"/>
    <x v="1"/>
    <n v="4.8"/>
    <x v="0"/>
    <x v="4"/>
    <x v="0"/>
    <s v="Yes"/>
    <n v="44"/>
    <x v="1"/>
    <s v="Fortnightly"/>
    <n v="1"/>
    <n v="1"/>
    <n v="1"/>
    <x v="2"/>
    <s v="Low"/>
  </r>
  <r>
    <n v="124"/>
    <x v="9"/>
    <x v="0"/>
    <x v="1"/>
    <x v="0"/>
    <x v="58"/>
    <s v="Louisiana"/>
    <s v="L"/>
    <x v="18"/>
    <x v="3"/>
    <n v="3.1"/>
    <x v="0"/>
    <x v="1"/>
    <x v="0"/>
    <s v="Yes"/>
    <n v="46"/>
    <x v="1"/>
    <s v="Weekly"/>
    <n v="1"/>
    <n v="1"/>
    <n v="1"/>
    <x v="0"/>
    <s v="Medium"/>
  </r>
  <r>
    <n v="125"/>
    <x v="42"/>
    <x v="0"/>
    <x v="1"/>
    <x v="0"/>
    <x v="62"/>
    <s v="Nevada"/>
    <s v="M"/>
    <x v="0"/>
    <x v="1"/>
    <n v="3.1"/>
    <x v="0"/>
    <x v="2"/>
    <x v="0"/>
    <s v="Yes"/>
    <n v="50"/>
    <x v="3"/>
    <s v="Annually"/>
    <n v="1"/>
    <n v="1"/>
    <n v="1"/>
    <x v="2"/>
    <s v="Medium"/>
  </r>
  <r>
    <n v="126"/>
    <x v="34"/>
    <x v="0"/>
    <x v="6"/>
    <x v="0"/>
    <x v="36"/>
    <s v="California"/>
    <s v="M"/>
    <x v="21"/>
    <x v="0"/>
    <n v="3.6"/>
    <x v="0"/>
    <x v="2"/>
    <x v="0"/>
    <s v="Yes"/>
    <n v="45"/>
    <x v="0"/>
    <s v="Every 3 Months"/>
    <n v="1"/>
    <n v="1"/>
    <n v="1"/>
    <x v="0"/>
    <s v="Medium"/>
  </r>
  <r>
    <n v="127"/>
    <x v="49"/>
    <x v="0"/>
    <x v="6"/>
    <x v="0"/>
    <x v="14"/>
    <s v="Mississippi"/>
    <s v="L"/>
    <x v="6"/>
    <x v="1"/>
    <n v="3.9"/>
    <x v="0"/>
    <x v="5"/>
    <x v="0"/>
    <s v="Yes"/>
    <n v="48"/>
    <x v="1"/>
    <s v="Every 3 Months"/>
    <n v="1"/>
    <n v="1"/>
    <n v="1"/>
    <x v="2"/>
    <s v="Low"/>
  </r>
  <r>
    <n v="128"/>
    <x v="41"/>
    <x v="0"/>
    <x v="1"/>
    <x v="0"/>
    <x v="58"/>
    <s v="Mississippi"/>
    <s v="M"/>
    <x v="0"/>
    <x v="0"/>
    <n v="4.8"/>
    <x v="0"/>
    <x v="2"/>
    <x v="0"/>
    <s v="Yes"/>
    <n v="26"/>
    <x v="2"/>
    <s v="Weekly"/>
    <n v="1"/>
    <n v="1"/>
    <n v="1"/>
    <x v="1"/>
    <s v="Medium"/>
  </r>
  <r>
    <n v="129"/>
    <x v="30"/>
    <x v="0"/>
    <x v="18"/>
    <x v="3"/>
    <x v="50"/>
    <s v="California"/>
    <s v="M"/>
    <x v="9"/>
    <x v="1"/>
    <n v="4.7"/>
    <x v="0"/>
    <x v="3"/>
    <x v="0"/>
    <s v="Yes"/>
    <n v="21"/>
    <x v="2"/>
    <s v="Fortnightly"/>
    <n v="1"/>
    <n v="1"/>
    <n v="1"/>
    <x v="1"/>
    <s v="Low"/>
  </r>
  <r>
    <n v="130"/>
    <x v="41"/>
    <x v="0"/>
    <x v="10"/>
    <x v="0"/>
    <x v="25"/>
    <s v="Pennsylvania"/>
    <s v="XL"/>
    <x v="8"/>
    <x v="2"/>
    <n v="4.2"/>
    <x v="0"/>
    <x v="4"/>
    <x v="0"/>
    <s v="Yes"/>
    <n v="49"/>
    <x v="3"/>
    <s v="Bi-Weekly"/>
    <n v="1"/>
    <n v="1"/>
    <n v="1"/>
    <x v="1"/>
    <s v="Medium"/>
  </r>
  <r>
    <n v="131"/>
    <x v="42"/>
    <x v="0"/>
    <x v="18"/>
    <x v="3"/>
    <x v="32"/>
    <s v="Kentucky"/>
    <s v="L"/>
    <x v="10"/>
    <x v="3"/>
    <n v="3.7"/>
    <x v="0"/>
    <x v="2"/>
    <x v="0"/>
    <s v="Yes"/>
    <n v="13"/>
    <x v="3"/>
    <s v="Fortnightly"/>
    <n v="1"/>
    <n v="1"/>
    <n v="1"/>
    <x v="2"/>
    <s v="Low"/>
  </r>
  <r>
    <n v="132"/>
    <x v="48"/>
    <x v="0"/>
    <x v="11"/>
    <x v="0"/>
    <x v="45"/>
    <s v="Maine"/>
    <s v="L"/>
    <x v="21"/>
    <x v="2"/>
    <n v="3.9"/>
    <x v="0"/>
    <x v="3"/>
    <x v="0"/>
    <s v="Yes"/>
    <n v="46"/>
    <x v="2"/>
    <s v="Weekly"/>
    <n v="1"/>
    <n v="1"/>
    <n v="1"/>
    <x v="2"/>
    <s v="Low"/>
  </r>
  <r>
    <n v="133"/>
    <x v="11"/>
    <x v="0"/>
    <x v="21"/>
    <x v="3"/>
    <x v="47"/>
    <s v="New Mexico"/>
    <s v="M"/>
    <x v="20"/>
    <x v="3"/>
    <n v="4.7"/>
    <x v="0"/>
    <x v="4"/>
    <x v="0"/>
    <s v="Yes"/>
    <n v="42"/>
    <x v="3"/>
    <s v="Weekly"/>
    <n v="1"/>
    <n v="1"/>
    <n v="1"/>
    <x v="2"/>
    <s v="Medium"/>
  </r>
  <r>
    <n v="134"/>
    <x v="16"/>
    <x v="0"/>
    <x v="1"/>
    <x v="0"/>
    <x v="61"/>
    <s v="Montana"/>
    <s v="M"/>
    <x v="10"/>
    <x v="0"/>
    <n v="2.5"/>
    <x v="0"/>
    <x v="2"/>
    <x v="0"/>
    <s v="Yes"/>
    <n v="25"/>
    <x v="0"/>
    <s v="Annually"/>
    <n v="1"/>
    <n v="1"/>
    <n v="1"/>
    <x v="0"/>
    <s v="Medium"/>
  </r>
  <r>
    <n v="135"/>
    <x v="49"/>
    <x v="0"/>
    <x v="19"/>
    <x v="3"/>
    <x v="23"/>
    <s v="Texas"/>
    <s v="L"/>
    <x v="0"/>
    <x v="3"/>
    <n v="4.9000000000000004"/>
    <x v="0"/>
    <x v="5"/>
    <x v="0"/>
    <s v="Yes"/>
    <n v="25"/>
    <x v="1"/>
    <s v="Monthly"/>
    <n v="1"/>
    <n v="1"/>
    <n v="1"/>
    <x v="2"/>
    <s v="Medium"/>
  </r>
  <r>
    <n v="136"/>
    <x v="49"/>
    <x v="0"/>
    <x v="3"/>
    <x v="1"/>
    <x v="13"/>
    <s v="Kansas"/>
    <s v="M"/>
    <x v="7"/>
    <x v="3"/>
    <n v="4.0999999999999996"/>
    <x v="0"/>
    <x v="0"/>
    <x v="0"/>
    <s v="Yes"/>
    <n v="12"/>
    <x v="3"/>
    <s v="Quarterly"/>
    <n v="1"/>
    <n v="1"/>
    <n v="1"/>
    <x v="2"/>
    <s v="Medium"/>
  </r>
  <r>
    <n v="137"/>
    <x v="31"/>
    <x v="0"/>
    <x v="0"/>
    <x v="0"/>
    <x v="62"/>
    <s v="South Carolina"/>
    <s v="M"/>
    <x v="3"/>
    <x v="0"/>
    <n v="3.3"/>
    <x v="0"/>
    <x v="1"/>
    <x v="0"/>
    <s v="Yes"/>
    <n v="4"/>
    <x v="5"/>
    <s v="Quarterly"/>
    <n v="1"/>
    <n v="1"/>
    <n v="1"/>
    <x v="2"/>
    <s v="Medium"/>
  </r>
  <r>
    <n v="138"/>
    <x v="33"/>
    <x v="0"/>
    <x v="4"/>
    <x v="1"/>
    <x v="35"/>
    <s v="Colorado"/>
    <s v="M"/>
    <x v="2"/>
    <x v="1"/>
    <n v="4.7"/>
    <x v="0"/>
    <x v="1"/>
    <x v="0"/>
    <s v="Yes"/>
    <n v="38"/>
    <x v="3"/>
    <s v="Weekly"/>
    <n v="1"/>
    <n v="1"/>
    <n v="1"/>
    <x v="3"/>
    <s v="Low"/>
  </r>
  <r>
    <n v="139"/>
    <x v="33"/>
    <x v="0"/>
    <x v="11"/>
    <x v="0"/>
    <x v="45"/>
    <s v="Georgia"/>
    <s v="M"/>
    <x v="1"/>
    <x v="0"/>
    <n v="4.4000000000000004"/>
    <x v="0"/>
    <x v="5"/>
    <x v="0"/>
    <s v="Yes"/>
    <n v="42"/>
    <x v="4"/>
    <s v="Weekly"/>
    <n v="1"/>
    <n v="1"/>
    <n v="1"/>
    <x v="3"/>
    <s v="Low"/>
  </r>
  <r>
    <n v="140"/>
    <x v="34"/>
    <x v="0"/>
    <x v="7"/>
    <x v="2"/>
    <x v="51"/>
    <s v="Florida"/>
    <s v="M"/>
    <x v="3"/>
    <x v="3"/>
    <n v="3.8"/>
    <x v="0"/>
    <x v="5"/>
    <x v="0"/>
    <s v="Yes"/>
    <n v="30"/>
    <x v="0"/>
    <s v="Annually"/>
    <n v="1"/>
    <n v="1"/>
    <n v="1"/>
    <x v="0"/>
    <s v="Medium"/>
  </r>
  <r>
    <n v="141"/>
    <x v="6"/>
    <x v="0"/>
    <x v="5"/>
    <x v="0"/>
    <x v="39"/>
    <s v="North Carolina"/>
    <s v="L"/>
    <x v="22"/>
    <x v="3"/>
    <n v="3.9"/>
    <x v="0"/>
    <x v="4"/>
    <x v="0"/>
    <s v="Yes"/>
    <n v="50"/>
    <x v="2"/>
    <s v="Weekly"/>
    <n v="1"/>
    <n v="1"/>
    <n v="1"/>
    <x v="0"/>
    <s v="Low"/>
  </r>
  <r>
    <n v="142"/>
    <x v="19"/>
    <x v="0"/>
    <x v="24"/>
    <x v="3"/>
    <x v="43"/>
    <s v="Virginia"/>
    <s v="M"/>
    <x v="2"/>
    <x v="3"/>
    <n v="4.9000000000000004"/>
    <x v="0"/>
    <x v="1"/>
    <x v="0"/>
    <s v="Yes"/>
    <n v="45"/>
    <x v="3"/>
    <s v="Weekly"/>
    <n v="1"/>
    <n v="1"/>
    <n v="1"/>
    <x v="0"/>
    <s v="Low"/>
  </r>
  <r>
    <n v="143"/>
    <x v="43"/>
    <x v="0"/>
    <x v="14"/>
    <x v="2"/>
    <x v="47"/>
    <s v="Nebraska"/>
    <s v="L"/>
    <x v="10"/>
    <x v="3"/>
    <n v="3.1"/>
    <x v="0"/>
    <x v="1"/>
    <x v="0"/>
    <s v="Yes"/>
    <n v="33"/>
    <x v="2"/>
    <s v="Fortnightly"/>
    <n v="1"/>
    <n v="1"/>
    <n v="1"/>
    <x v="2"/>
    <s v="Medium"/>
  </r>
  <r>
    <n v="144"/>
    <x v="11"/>
    <x v="0"/>
    <x v="7"/>
    <x v="2"/>
    <x v="16"/>
    <s v="Missouri"/>
    <s v="M"/>
    <x v="19"/>
    <x v="3"/>
    <n v="2.7"/>
    <x v="0"/>
    <x v="5"/>
    <x v="0"/>
    <s v="Yes"/>
    <n v="25"/>
    <x v="3"/>
    <s v="Quarterly"/>
    <n v="1"/>
    <n v="1"/>
    <n v="1"/>
    <x v="2"/>
    <s v="Low"/>
  </r>
  <r>
    <n v="145"/>
    <x v="1"/>
    <x v="0"/>
    <x v="9"/>
    <x v="1"/>
    <x v="35"/>
    <s v="New Jersey"/>
    <s v="M"/>
    <x v="5"/>
    <x v="3"/>
    <n v="3.2"/>
    <x v="0"/>
    <x v="0"/>
    <x v="0"/>
    <s v="Yes"/>
    <n v="25"/>
    <x v="1"/>
    <s v="Monthly"/>
    <n v="1"/>
    <n v="1"/>
    <n v="1"/>
    <x v="1"/>
    <s v="Low"/>
  </r>
  <r>
    <n v="146"/>
    <x v="41"/>
    <x v="0"/>
    <x v="16"/>
    <x v="3"/>
    <x v="51"/>
    <s v="Missouri"/>
    <s v="M"/>
    <x v="11"/>
    <x v="3"/>
    <n v="4.5"/>
    <x v="0"/>
    <x v="3"/>
    <x v="0"/>
    <s v="Yes"/>
    <n v="44"/>
    <x v="5"/>
    <s v="Quarterly"/>
    <n v="1"/>
    <n v="1"/>
    <n v="1"/>
    <x v="1"/>
    <s v="Medium"/>
  </r>
  <r>
    <n v="147"/>
    <x v="16"/>
    <x v="0"/>
    <x v="11"/>
    <x v="0"/>
    <x v="38"/>
    <s v="Colorado"/>
    <s v="S"/>
    <x v="13"/>
    <x v="3"/>
    <n v="4"/>
    <x v="0"/>
    <x v="3"/>
    <x v="0"/>
    <s v="Yes"/>
    <n v="21"/>
    <x v="0"/>
    <s v="Fortnightly"/>
    <n v="1"/>
    <n v="1"/>
    <n v="1"/>
    <x v="0"/>
    <s v="Low"/>
  </r>
  <r>
    <n v="148"/>
    <x v="6"/>
    <x v="0"/>
    <x v="9"/>
    <x v="1"/>
    <x v="1"/>
    <s v="Idaho"/>
    <s v="M"/>
    <x v="7"/>
    <x v="2"/>
    <n v="3.5"/>
    <x v="0"/>
    <x v="4"/>
    <x v="0"/>
    <s v="Yes"/>
    <n v="31"/>
    <x v="4"/>
    <s v="Fortnightly"/>
    <n v="1"/>
    <n v="1"/>
    <n v="1"/>
    <x v="0"/>
    <s v="Medium"/>
  </r>
  <r>
    <n v="149"/>
    <x v="43"/>
    <x v="0"/>
    <x v="24"/>
    <x v="3"/>
    <x v="3"/>
    <s v="Wyoming"/>
    <s v="M"/>
    <x v="0"/>
    <x v="3"/>
    <n v="2.6"/>
    <x v="0"/>
    <x v="5"/>
    <x v="0"/>
    <s v="Yes"/>
    <n v="47"/>
    <x v="5"/>
    <s v="Annually"/>
    <n v="1"/>
    <n v="1"/>
    <n v="1"/>
    <x v="2"/>
    <s v="Medium"/>
  </r>
  <r>
    <n v="150"/>
    <x v="21"/>
    <x v="0"/>
    <x v="13"/>
    <x v="0"/>
    <x v="31"/>
    <s v="Delaware"/>
    <s v="M"/>
    <x v="3"/>
    <x v="2"/>
    <n v="3.2"/>
    <x v="0"/>
    <x v="1"/>
    <x v="0"/>
    <s v="Yes"/>
    <n v="14"/>
    <x v="3"/>
    <s v="Monthly"/>
    <n v="1"/>
    <n v="1"/>
    <n v="1"/>
    <x v="2"/>
    <s v="Medium"/>
  </r>
  <r>
    <n v="151"/>
    <x v="25"/>
    <x v="0"/>
    <x v="23"/>
    <x v="1"/>
    <x v="48"/>
    <s v="California"/>
    <s v="L"/>
    <x v="17"/>
    <x v="3"/>
    <n v="4.9000000000000004"/>
    <x v="0"/>
    <x v="3"/>
    <x v="0"/>
    <s v="Yes"/>
    <n v="17"/>
    <x v="5"/>
    <s v="Every 3 Months"/>
    <n v="1"/>
    <n v="1"/>
    <n v="1"/>
    <x v="2"/>
    <s v="Medium"/>
  </r>
  <r>
    <n v="152"/>
    <x v="48"/>
    <x v="0"/>
    <x v="12"/>
    <x v="3"/>
    <x v="53"/>
    <s v="North Dakota"/>
    <s v="L"/>
    <x v="2"/>
    <x v="3"/>
    <n v="4.5"/>
    <x v="0"/>
    <x v="2"/>
    <x v="0"/>
    <s v="Yes"/>
    <n v="3"/>
    <x v="0"/>
    <s v="Annually"/>
    <n v="1"/>
    <n v="1"/>
    <n v="1"/>
    <x v="2"/>
    <s v="Low"/>
  </r>
  <r>
    <n v="153"/>
    <x v="11"/>
    <x v="0"/>
    <x v="5"/>
    <x v="0"/>
    <x v="6"/>
    <s v="South Carolina"/>
    <s v="S"/>
    <x v="18"/>
    <x v="2"/>
    <n v="4.3"/>
    <x v="0"/>
    <x v="0"/>
    <x v="0"/>
    <s v="Yes"/>
    <n v="42"/>
    <x v="0"/>
    <s v="Annually"/>
    <n v="1"/>
    <n v="1"/>
    <n v="1"/>
    <x v="2"/>
    <s v="Medium"/>
  </r>
  <r>
    <n v="154"/>
    <x v="28"/>
    <x v="0"/>
    <x v="15"/>
    <x v="0"/>
    <x v="37"/>
    <s v="North Carolina"/>
    <s v="M"/>
    <x v="1"/>
    <x v="0"/>
    <n v="3.2"/>
    <x v="0"/>
    <x v="3"/>
    <x v="0"/>
    <s v="Yes"/>
    <n v="22"/>
    <x v="5"/>
    <s v="Annually"/>
    <n v="1"/>
    <n v="1"/>
    <n v="1"/>
    <x v="3"/>
    <s v="Medium"/>
  </r>
  <r>
    <n v="155"/>
    <x v="38"/>
    <x v="0"/>
    <x v="10"/>
    <x v="0"/>
    <x v="57"/>
    <s v="Oklahoma"/>
    <s v="M"/>
    <x v="4"/>
    <x v="3"/>
    <n v="3.6"/>
    <x v="0"/>
    <x v="2"/>
    <x v="0"/>
    <s v="Yes"/>
    <n v="21"/>
    <x v="0"/>
    <s v="Quarterly"/>
    <n v="1"/>
    <n v="1"/>
    <n v="1"/>
    <x v="2"/>
    <s v="Medium"/>
  </r>
  <r>
    <n v="156"/>
    <x v="6"/>
    <x v="0"/>
    <x v="20"/>
    <x v="0"/>
    <x v="64"/>
    <s v="Maine"/>
    <s v="S"/>
    <x v="8"/>
    <x v="1"/>
    <n v="4.3"/>
    <x v="0"/>
    <x v="1"/>
    <x v="0"/>
    <s v="Yes"/>
    <n v="21"/>
    <x v="4"/>
    <s v="Quarterly"/>
    <n v="1"/>
    <n v="1"/>
    <n v="1"/>
    <x v="0"/>
    <s v="Medium"/>
  </r>
  <r>
    <n v="157"/>
    <x v="25"/>
    <x v="0"/>
    <x v="6"/>
    <x v="0"/>
    <x v="46"/>
    <s v="Missouri"/>
    <s v="M"/>
    <x v="12"/>
    <x v="3"/>
    <n v="4"/>
    <x v="0"/>
    <x v="3"/>
    <x v="0"/>
    <s v="Yes"/>
    <n v="40"/>
    <x v="5"/>
    <s v="Annually"/>
    <n v="1"/>
    <n v="1"/>
    <n v="1"/>
    <x v="2"/>
    <s v="Low"/>
  </r>
  <r>
    <n v="158"/>
    <x v="24"/>
    <x v="0"/>
    <x v="19"/>
    <x v="3"/>
    <x v="10"/>
    <s v="Vermont"/>
    <s v="S"/>
    <x v="22"/>
    <x v="3"/>
    <n v="3"/>
    <x v="0"/>
    <x v="2"/>
    <x v="0"/>
    <s v="Yes"/>
    <n v="1"/>
    <x v="4"/>
    <s v="Fortnightly"/>
    <n v="1"/>
    <n v="1"/>
    <n v="1"/>
    <x v="2"/>
    <s v="Medium"/>
  </r>
  <r>
    <n v="159"/>
    <x v="15"/>
    <x v="0"/>
    <x v="5"/>
    <x v="0"/>
    <x v="2"/>
    <s v="Connecticut"/>
    <s v="XL"/>
    <x v="11"/>
    <x v="3"/>
    <n v="4.0999999999999996"/>
    <x v="0"/>
    <x v="3"/>
    <x v="0"/>
    <s v="Yes"/>
    <n v="50"/>
    <x v="4"/>
    <s v="Monthly"/>
    <n v="1"/>
    <n v="1"/>
    <n v="1"/>
    <x v="2"/>
    <s v="Medium"/>
  </r>
  <r>
    <n v="160"/>
    <x v="44"/>
    <x v="0"/>
    <x v="24"/>
    <x v="3"/>
    <x v="65"/>
    <s v="New Hampshire"/>
    <s v="M"/>
    <x v="4"/>
    <x v="3"/>
    <n v="3.8"/>
    <x v="0"/>
    <x v="5"/>
    <x v="0"/>
    <s v="Yes"/>
    <n v="39"/>
    <x v="4"/>
    <s v="Every 3 Months"/>
    <n v="1"/>
    <n v="1"/>
    <n v="1"/>
    <x v="0"/>
    <s v="Low"/>
  </r>
  <r>
    <n v="161"/>
    <x v="7"/>
    <x v="0"/>
    <x v="24"/>
    <x v="3"/>
    <x v="66"/>
    <s v="Texas"/>
    <s v="M"/>
    <x v="20"/>
    <x v="2"/>
    <n v="4.5999999999999996"/>
    <x v="0"/>
    <x v="1"/>
    <x v="0"/>
    <s v="Yes"/>
    <n v="34"/>
    <x v="0"/>
    <s v="Monthly"/>
    <n v="1"/>
    <n v="1"/>
    <n v="1"/>
    <x v="2"/>
    <s v="Low"/>
  </r>
  <r>
    <n v="162"/>
    <x v="13"/>
    <x v="0"/>
    <x v="21"/>
    <x v="3"/>
    <x v="4"/>
    <s v="North Dakota"/>
    <s v="M"/>
    <x v="8"/>
    <x v="3"/>
    <n v="3"/>
    <x v="0"/>
    <x v="0"/>
    <x v="0"/>
    <s v="Yes"/>
    <n v="29"/>
    <x v="0"/>
    <s v="Fortnightly"/>
    <n v="1"/>
    <n v="1"/>
    <n v="1"/>
    <x v="3"/>
    <s v="Low"/>
  </r>
  <r>
    <n v="163"/>
    <x v="22"/>
    <x v="0"/>
    <x v="12"/>
    <x v="3"/>
    <x v="67"/>
    <s v="California"/>
    <s v="M"/>
    <x v="2"/>
    <x v="2"/>
    <n v="3"/>
    <x v="0"/>
    <x v="5"/>
    <x v="0"/>
    <s v="Yes"/>
    <n v="31"/>
    <x v="3"/>
    <s v="Bi-Weekly"/>
    <n v="1"/>
    <n v="1"/>
    <n v="1"/>
    <x v="0"/>
    <s v="Medium"/>
  </r>
  <r>
    <n v="164"/>
    <x v="22"/>
    <x v="0"/>
    <x v="11"/>
    <x v="0"/>
    <x v="25"/>
    <s v="Virginia"/>
    <s v="M"/>
    <x v="7"/>
    <x v="2"/>
    <n v="3.4"/>
    <x v="0"/>
    <x v="3"/>
    <x v="0"/>
    <s v="Yes"/>
    <n v="8"/>
    <x v="5"/>
    <s v="Weekly"/>
    <n v="1"/>
    <n v="1"/>
    <n v="1"/>
    <x v="0"/>
    <s v="Medium"/>
  </r>
  <r>
    <n v="165"/>
    <x v="35"/>
    <x v="0"/>
    <x v="8"/>
    <x v="3"/>
    <x v="61"/>
    <s v="Delaware"/>
    <s v="S"/>
    <x v="7"/>
    <x v="1"/>
    <n v="2.6"/>
    <x v="0"/>
    <x v="1"/>
    <x v="0"/>
    <s v="Yes"/>
    <n v="5"/>
    <x v="2"/>
    <s v="Fortnightly"/>
    <n v="1"/>
    <n v="1"/>
    <n v="1"/>
    <x v="0"/>
    <s v="Medium"/>
  </r>
  <r>
    <n v="166"/>
    <x v="32"/>
    <x v="0"/>
    <x v="8"/>
    <x v="3"/>
    <x v="30"/>
    <s v="Kentucky"/>
    <s v="S"/>
    <x v="22"/>
    <x v="0"/>
    <n v="2.8"/>
    <x v="0"/>
    <x v="5"/>
    <x v="0"/>
    <s v="Yes"/>
    <n v="7"/>
    <x v="1"/>
    <s v="Monthly"/>
    <n v="1"/>
    <n v="1"/>
    <n v="1"/>
    <x v="2"/>
    <s v="Medium"/>
  </r>
  <r>
    <n v="167"/>
    <x v="5"/>
    <x v="0"/>
    <x v="4"/>
    <x v="1"/>
    <x v="9"/>
    <s v="Delaware"/>
    <s v="XL"/>
    <x v="21"/>
    <x v="3"/>
    <n v="4"/>
    <x v="0"/>
    <x v="5"/>
    <x v="0"/>
    <s v="Yes"/>
    <n v="30"/>
    <x v="1"/>
    <s v="Monthly"/>
    <n v="1"/>
    <n v="1"/>
    <n v="1"/>
    <x v="0"/>
    <s v="Low"/>
  </r>
  <r>
    <n v="168"/>
    <x v="23"/>
    <x v="0"/>
    <x v="24"/>
    <x v="3"/>
    <x v="65"/>
    <s v="Arkansas"/>
    <s v="M"/>
    <x v="14"/>
    <x v="3"/>
    <n v="4"/>
    <x v="0"/>
    <x v="0"/>
    <x v="0"/>
    <s v="Yes"/>
    <n v="14"/>
    <x v="2"/>
    <s v="Every 3 Months"/>
    <n v="1"/>
    <n v="1"/>
    <n v="1"/>
    <x v="2"/>
    <s v="Low"/>
  </r>
  <r>
    <n v="169"/>
    <x v="50"/>
    <x v="0"/>
    <x v="9"/>
    <x v="1"/>
    <x v="68"/>
    <s v="Louisiana"/>
    <s v="M"/>
    <x v="23"/>
    <x v="2"/>
    <n v="3"/>
    <x v="0"/>
    <x v="0"/>
    <x v="0"/>
    <s v="Yes"/>
    <n v="5"/>
    <x v="1"/>
    <s v="Fortnightly"/>
    <n v="1"/>
    <n v="1"/>
    <n v="1"/>
    <x v="2"/>
    <s v="Medium"/>
  </r>
  <r>
    <n v="170"/>
    <x v="7"/>
    <x v="0"/>
    <x v="14"/>
    <x v="2"/>
    <x v="38"/>
    <s v="Nevada"/>
    <s v="S"/>
    <x v="9"/>
    <x v="2"/>
    <n v="3.3"/>
    <x v="0"/>
    <x v="3"/>
    <x v="0"/>
    <s v="Yes"/>
    <n v="3"/>
    <x v="3"/>
    <s v="Every 3 Months"/>
    <n v="1"/>
    <n v="1"/>
    <n v="1"/>
    <x v="2"/>
    <s v="Low"/>
  </r>
  <r>
    <n v="171"/>
    <x v="16"/>
    <x v="0"/>
    <x v="5"/>
    <x v="0"/>
    <x v="21"/>
    <s v="Wyoming"/>
    <s v="M"/>
    <x v="1"/>
    <x v="3"/>
    <n v="2.6"/>
    <x v="0"/>
    <x v="5"/>
    <x v="0"/>
    <s v="Yes"/>
    <n v="46"/>
    <x v="0"/>
    <s v="Bi-Weekly"/>
    <n v="1"/>
    <n v="1"/>
    <n v="1"/>
    <x v="0"/>
    <s v="Low"/>
  </r>
  <r>
    <n v="172"/>
    <x v="26"/>
    <x v="0"/>
    <x v="6"/>
    <x v="0"/>
    <x v="59"/>
    <s v="Virginia"/>
    <s v="M"/>
    <x v="24"/>
    <x v="2"/>
    <n v="3.6"/>
    <x v="0"/>
    <x v="5"/>
    <x v="0"/>
    <s v="Yes"/>
    <n v="4"/>
    <x v="2"/>
    <s v="Weekly"/>
    <n v="1"/>
    <n v="1"/>
    <n v="1"/>
    <x v="2"/>
    <s v="Low"/>
  </r>
  <r>
    <n v="173"/>
    <x v="22"/>
    <x v="0"/>
    <x v="16"/>
    <x v="3"/>
    <x v="25"/>
    <s v="Nebraska"/>
    <s v="M"/>
    <x v="10"/>
    <x v="2"/>
    <n v="3.9"/>
    <x v="0"/>
    <x v="2"/>
    <x v="0"/>
    <s v="Yes"/>
    <n v="42"/>
    <x v="2"/>
    <s v="Bi-Weekly"/>
    <n v="1"/>
    <n v="1"/>
    <n v="1"/>
    <x v="0"/>
    <s v="Medium"/>
  </r>
  <r>
    <n v="174"/>
    <x v="15"/>
    <x v="0"/>
    <x v="19"/>
    <x v="3"/>
    <x v="43"/>
    <s v="Hawaii"/>
    <s v="M"/>
    <x v="2"/>
    <x v="3"/>
    <n v="3.4"/>
    <x v="0"/>
    <x v="3"/>
    <x v="0"/>
    <s v="Yes"/>
    <n v="30"/>
    <x v="1"/>
    <s v="Annually"/>
    <n v="1"/>
    <n v="1"/>
    <n v="1"/>
    <x v="2"/>
    <s v="Low"/>
  </r>
  <r>
    <n v="175"/>
    <x v="38"/>
    <x v="0"/>
    <x v="9"/>
    <x v="1"/>
    <x v="59"/>
    <s v="Vermont"/>
    <s v="L"/>
    <x v="18"/>
    <x v="0"/>
    <n v="3.5"/>
    <x v="0"/>
    <x v="0"/>
    <x v="0"/>
    <s v="Yes"/>
    <n v="37"/>
    <x v="0"/>
    <s v="Annually"/>
    <n v="1"/>
    <n v="1"/>
    <n v="1"/>
    <x v="2"/>
    <s v="Low"/>
  </r>
  <r>
    <n v="176"/>
    <x v="10"/>
    <x v="0"/>
    <x v="7"/>
    <x v="2"/>
    <x v="62"/>
    <s v="Oklahoma"/>
    <s v="L"/>
    <x v="10"/>
    <x v="3"/>
    <n v="2.8"/>
    <x v="0"/>
    <x v="2"/>
    <x v="0"/>
    <s v="Yes"/>
    <n v="2"/>
    <x v="4"/>
    <s v="Annually"/>
    <n v="1"/>
    <n v="1"/>
    <n v="1"/>
    <x v="0"/>
    <s v="Medium"/>
  </r>
  <r>
    <n v="177"/>
    <x v="10"/>
    <x v="0"/>
    <x v="21"/>
    <x v="3"/>
    <x v="13"/>
    <s v="New Hampshire"/>
    <s v="L"/>
    <x v="13"/>
    <x v="1"/>
    <n v="2.7"/>
    <x v="0"/>
    <x v="2"/>
    <x v="0"/>
    <s v="Yes"/>
    <n v="30"/>
    <x v="2"/>
    <s v="Quarterly"/>
    <n v="1"/>
    <n v="1"/>
    <n v="1"/>
    <x v="0"/>
    <s v="Medium"/>
  </r>
  <r>
    <n v="178"/>
    <x v="3"/>
    <x v="0"/>
    <x v="15"/>
    <x v="0"/>
    <x v="69"/>
    <s v="Kansas"/>
    <s v="L"/>
    <x v="23"/>
    <x v="3"/>
    <n v="3.7"/>
    <x v="0"/>
    <x v="2"/>
    <x v="0"/>
    <s v="Yes"/>
    <n v="47"/>
    <x v="4"/>
    <s v="Monthly"/>
    <n v="1"/>
    <n v="1"/>
    <n v="1"/>
    <x v="1"/>
    <s v="Low"/>
  </r>
  <r>
    <n v="179"/>
    <x v="12"/>
    <x v="0"/>
    <x v="11"/>
    <x v="0"/>
    <x v="35"/>
    <s v="Idaho"/>
    <s v="L"/>
    <x v="12"/>
    <x v="3"/>
    <n v="4.3"/>
    <x v="0"/>
    <x v="4"/>
    <x v="0"/>
    <s v="Yes"/>
    <n v="21"/>
    <x v="3"/>
    <s v="Quarterly"/>
    <n v="1"/>
    <n v="1"/>
    <n v="1"/>
    <x v="0"/>
    <s v="Low"/>
  </r>
  <r>
    <n v="180"/>
    <x v="14"/>
    <x v="0"/>
    <x v="23"/>
    <x v="1"/>
    <x v="9"/>
    <s v="Illinois"/>
    <s v="M"/>
    <x v="10"/>
    <x v="3"/>
    <n v="4.9000000000000004"/>
    <x v="0"/>
    <x v="5"/>
    <x v="0"/>
    <s v="Yes"/>
    <n v="9"/>
    <x v="4"/>
    <s v="Fortnightly"/>
    <n v="1"/>
    <n v="1"/>
    <n v="1"/>
    <x v="0"/>
    <s v="Low"/>
  </r>
  <r>
    <n v="181"/>
    <x v="47"/>
    <x v="0"/>
    <x v="3"/>
    <x v="1"/>
    <x v="13"/>
    <s v="South Dakota"/>
    <s v="L"/>
    <x v="14"/>
    <x v="3"/>
    <n v="3.3"/>
    <x v="0"/>
    <x v="5"/>
    <x v="0"/>
    <s v="Yes"/>
    <n v="12"/>
    <x v="5"/>
    <s v="Fortnightly"/>
    <n v="1"/>
    <n v="1"/>
    <n v="1"/>
    <x v="0"/>
    <s v="Medium"/>
  </r>
  <r>
    <n v="182"/>
    <x v="45"/>
    <x v="0"/>
    <x v="13"/>
    <x v="0"/>
    <x v="70"/>
    <s v="Massachusetts"/>
    <s v="M"/>
    <x v="19"/>
    <x v="2"/>
    <n v="4.7"/>
    <x v="0"/>
    <x v="2"/>
    <x v="0"/>
    <s v="Yes"/>
    <n v="4"/>
    <x v="4"/>
    <s v="Weekly"/>
    <n v="1"/>
    <n v="1"/>
    <n v="1"/>
    <x v="2"/>
    <s v="Medium"/>
  </r>
  <r>
    <n v="183"/>
    <x v="21"/>
    <x v="0"/>
    <x v="24"/>
    <x v="3"/>
    <x v="48"/>
    <s v="Alabama"/>
    <s v="XL"/>
    <x v="7"/>
    <x v="2"/>
    <n v="2.8"/>
    <x v="0"/>
    <x v="5"/>
    <x v="0"/>
    <s v="Yes"/>
    <n v="10"/>
    <x v="5"/>
    <s v="Annually"/>
    <n v="1"/>
    <n v="1"/>
    <n v="1"/>
    <x v="2"/>
    <s v="Medium"/>
  </r>
  <r>
    <n v="184"/>
    <x v="44"/>
    <x v="0"/>
    <x v="11"/>
    <x v="0"/>
    <x v="45"/>
    <s v="Ohio"/>
    <s v="XL"/>
    <x v="19"/>
    <x v="1"/>
    <n v="3.6"/>
    <x v="0"/>
    <x v="4"/>
    <x v="0"/>
    <s v="Yes"/>
    <n v="26"/>
    <x v="2"/>
    <s v="Weekly"/>
    <n v="1"/>
    <n v="1"/>
    <n v="1"/>
    <x v="0"/>
    <s v="Low"/>
  </r>
  <r>
    <n v="185"/>
    <x v="45"/>
    <x v="0"/>
    <x v="4"/>
    <x v="1"/>
    <x v="27"/>
    <s v="Hawaii"/>
    <s v="L"/>
    <x v="17"/>
    <x v="1"/>
    <n v="3"/>
    <x v="0"/>
    <x v="0"/>
    <x v="0"/>
    <s v="Yes"/>
    <n v="40"/>
    <x v="1"/>
    <s v="Fortnightly"/>
    <n v="1"/>
    <n v="1"/>
    <n v="1"/>
    <x v="2"/>
    <s v="Low"/>
  </r>
  <r>
    <n v="186"/>
    <x v="5"/>
    <x v="0"/>
    <x v="17"/>
    <x v="0"/>
    <x v="50"/>
    <s v="Wisconsin"/>
    <s v="XL"/>
    <x v="5"/>
    <x v="2"/>
    <n v="4.5"/>
    <x v="0"/>
    <x v="5"/>
    <x v="0"/>
    <s v="Yes"/>
    <n v="34"/>
    <x v="4"/>
    <s v="Fortnightly"/>
    <n v="1"/>
    <n v="1"/>
    <n v="1"/>
    <x v="0"/>
    <s v="Low"/>
  </r>
  <r>
    <n v="187"/>
    <x v="31"/>
    <x v="0"/>
    <x v="21"/>
    <x v="3"/>
    <x v="22"/>
    <s v="Minnesota"/>
    <s v="S"/>
    <x v="12"/>
    <x v="2"/>
    <n v="2.9"/>
    <x v="0"/>
    <x v="3"/>
    <x v="0"/>
    <s v="Yes"/>
    <n v="31"/>
    <x v="5"/>
    <s v="Annually"/>
    <n v="1"/>
    <n v="1"/>
    <n v="1"/>
    <x v="2"/>
    <s v="Medium"/>
  </r>
  <r>
    <n v="188"/>
    <x v="1"/>
    <x v="0"/>
    <x v="9"/>
    <x v="1"/>
    <x v="23"/>
    <s v="Georgia"/>
    <s v="S"/>
    <x v="7"/>
    <x v="1"/>
    <n v="3.3"/>
    <x v="0"/>
    <x v="5"/>
    <x v="0"/>
    <s v="Yes"/>
    <n v="1"/>
    <x v="4"/>
    <s v="Bi-Weekly"/>
    <n v="1"/>
    <n v="1"/>
    <n v="1"/>
    <x v="1"/>
    <s v="Medium"/>
  </r>
  <r>
    <n v="189"/>
    <x v="2"/>
    <x v="0"/>
    <x v="15"/>
    <x v="0"/>
    <x v="0"/>
    <s v="Arkansas"/>
    <s v="M"/>
    <x v="6"/>
    <x v="1"/>
    <n v="3.1"/>
    <x v="0"/>
    <x v="0"/>
    <x v="0"/>
    <s v="Yes"/>
    <n v="5"/>
    <x v="4"/>
    <s v="Bi-Weekly"/>
    <n v="1"/>
    <n v="1"/>
    <n v="1"/>
    <x v="0"/>
    <s v="Medium"/>
  </r>
  <r>
    <n v="190"/>
    <x v="24"/>
    <x v="0"/>
    <x v="0"/>
    <x v="0"/>
    <x v="71"/>
    <s v="West Virginia"/>
    <s v="M"/>
    <x v="1"/>
    <x v="3"/>
    <n v="4.4000000000000004"/>
    <x v="0"/>
    <x v="2"/>
    <x v="0"/>
    <s v="Yes"/>
    <n v="4"/>
    <x v="2"/>
    <s v="Weekly"/>
    <n v="1"/>
    <n v="1"/>
    <n v="1"/>
    <x v="2"/>
    <s v="Medium"/>
  </r>
  <r>
    <n v="191"/>
    <x v="13"/>
    <x v="0"/>
    <x v="7"/>
    <x v="2"/>
    <x v="44"/>
    <s v="Indiana"/>
    <s v="XL"/>
    <x v="19"/>
    <x v="3"/>
    <n v="3"/>
    <x v="0"/>
    <x v="1"/>
    <x v="0"/>
    <s v="Yes"/>
    <n v="48"/>
    <x v="0"/>
    <s v="Quarterly"/>
    <n v="1"/>
    <n v="1"/>
    <n v="1"/>
    <x v="3"/>
    <s v="Medium"/>
  </r>
  <r>
    <n v="192"/>
    <x v="14"/>
    <x v="0"/>
    <x v="19"/>
    <x v="3"/>
    <x v="31"/>
    <s v="Utah"/>
    <s v="M"/>
    <x v="0"/>
    <x v="3"/>
    <n v="3.9"/>
    <x v="0"/>
    <x v="1"/>
    <x v="0"/>
    <s v="Yes"/>
    <n v="29"/>
    <x v="1"/>
    <s v="Every 3 Months"/>
    <n v="1"/>
    <n v="1"/>
    <n v="1"/>
    <x v="0"/>
    <s v="Medium"/>
  </r>
  <r>
    <n v="193"/>
    <x v="5"/>
    <x v="0"/>
    <x v="9"/>
    <x v="1"/>
    <x v="45"/>
    <s v="Nebraska"/>
    <s v="L"/>
    <x v="2"/>
    <x v="2"/>
    <n v="2.9"/>
    <x v="0"/>
    <x v="0"/>
    <x v="0"/>
    <s v="Yes"/>
    <n v="12"/>
    <x v="3"/>
    <s v="Bi-Weekly"/>
    <n v="1"/>
    <n v="1"/>
    <n v="1"/>
    <x v="0"/>
    <s v="Low"/>
  </r>
  <r>
    <n v="194"/>
    <x v="24"/>
    <x v="0"/>
    <x v="22"/>
    <x v="3"/>
    <x v="33"/>
    <s v="North Dakota"/>
    <s v="S"/>
    <x v="5"/>
    <x v="3"/>
    <n v="3"/>
    <x v="0"/>
    <x v="3"/>
    <x v="0"/>
    <s v="Yes"/>
    <n v="29"/>
    <x v="0"/>
    <s v="Annually"/>
    <n v="1"/>
    <n v="1"/>
    <n v="1"/>
    <x v="2"/>
    <s v="High"/>
  </r>
  <r>
    <n v="195"/>
    <x v="47"/>
    <x v="0"/>
    <x v="21"/>
    <x v="3"/>
    <x v="23"/>
    <s v="Missouri"/>
    <s v="M"/>
    <x v="8"/>
    <x v="1"/>
    <n v="3.1"/>
    <x v="0"/>
    <x v="0"/>
    <x v="0"/>
    <s v="Yes"/>
    <n v="15"/>
    <x v="5"/>
    <s v="Quarterly"/>
    <n v="1"/>
    <n v="1"/>
    <n v="1"/>
    <x v="0"/>
    <s v="Medium"/>
  </r>
  <r>
    <n v="196"/>
    <x v="47"/>
    <x v="0"/>
    <x v="14"/>
    <x v="2"/>
    <x v="21"/>
    <s v="New York"/>
    <s v="M"/>
    <x v="23"/>
    <x v="3"/>
    <n v="4.3"/>
    <x v="0"/>
    <x v="1"/>
    <x v="0"/>
    <s v="Yes"/>
    <n v="34"/>
    <x v="2"/>
    <s v="Monthly"/>
    <n v="1"/>
    <n v="1"/>
    <n v="1"/>
    <x v="0"/>
    <s v="Low"/>
  </r>
  <r>
    <n v="197"/>
    <x v="21"/>
    <x v="0"/>
    <x v="23"/>
    <x v="1"/>
    <x v="19"/>
    <s v="Washington"/>
    <s v="M"/>
    <x v="12"/>
    <x v="2"/>
    <n v="3.9"/>
    <x v="0"/>
    <x v="2"/>
    <x v="0"/>
    <s v="Yes"/>
    <n v="41"/>
    <x v="2"/>
    <s v="Fortnightly"/>
    <n v="1"/>
    <n v="1"/>
    <n v="1"/>
    <x v="2"/>
    <s v="Medium"/>
  </r>
  <r>
    <n v="198"/>
    <x v="35"/>
    <x v="0"/>
    <x v="18"/>
    <x v="3"/>
    <x v="72"/>
    <s v="South Carolina"/>
    <s v="M"/>
    <x v="13"/>
    <x v="3"/>
    <n v="3.2"/>
    <x v="0"/>
    <x v="4"/>
    <x v="0"/>
    <s v="Yes"/>
    <n v="41"/>
    <x v="2"/>
    <s v="Monthly"/>
    <n v="1"/>
    <n v="1"/>
    <n v="1"/>
    <x v="0"/>
    <s v="Medium"/>
  </r>
  <r>
    <n v="199"/>
    <x v="9"/>
    <x v="0"/>
    <x v="16"/>
    <x v="3"/>
    <x v="29"/>
    <s v="Utah"/>
    <s v="M"/>
    <x v="2"/>
    <x v="0"/>
    <n v="4.8"/>
    <x v="0"/>
    <x v="3"/>
    <x v="0"/>
    <s v="Yes"/>
    <n v="39"/>
    <x v="2"/>
    <s v="Fortnightly"/>
    <n v="1"/>
    <n v="1"/>
    <n v="1"/>
    <x v="0"/>
    <s v="Low"/>
  </r>
  <r>
    <n v="200"/>
    <x v="22"/>
    <x v="0"/>
    <x v="19"/>
    <x v="3"/>
    <x v="2"/>
    <s v="Idaho"/>
    <s v="XL"/>
    <x v="14"/>
    <x v="2"/>
    <n v="3.8"/>
    <x v="0"/>
    <x v="0"/>
    <x v="0"/>
    <s v="Yes"/>
    <n v="32"/>
    <x v="1"/>
    <s v="Weekly"/>
    <n v="1"/>
    <n v="1"/>
    <n v="1"/>
    <x v="0"/>
    <s v="Medium"/>
  </r>
  <r>
    <n v="201"/>
    <x v="15"/>
    <x v="0"/>
    <x v="10"/>
    <x v="0"/>
    <x v="70"/>
    <s v="Pennsylvania"/>
    <s v="S"/>
    <x v="11"/>
    <x v="2"/>
    <n v="3.3"/>
    <x v="0"/>
    <x v="2"/>
    <x v="0"/>
    <s v="Yes"/>
    <n v="29"/>
    <x v="0"/>
    <s v="Monthly"/>
    <n v="1"/>
    <n v="1"/>
    <n v="1"/>
    <x v="2"/>
    <s v="Medium"/>
  </r>
  <r>
    <n v="202"/>
    <x v="28"/>
    <x v="0"/>
    <x v="0"/>
    <x v="0"/>
    <x v="20"/>
    <s v="Missouri"/>
    <s v="S"/>
    <x v="19"/>
    <x v="3"/>
    <n v="4.3"/>
    <x v="0"/>
    <x v="1"/>
    <x v="0"/>
    <s v="Yes"/>
    <n v="15"/>
    <x v="4"/>
    <s v="Annually"/>
    <n v="1"/>
    <n v="1"/>
    <n v="1"/>
    <x v="3"/>
    <s v="Low"/>
  </r>
  <r>
    <n v="203"/>
    <x v="9"/>
    <x v="0"/>
    <x v="19"/>
    <x v="3"/>
    <x v="15"/>
    <s v="Nebraska"/>
    <s v="L"/>
    <x v="23"/>
    <x v="1"/>
    <n v="2.7"/>
    <x v="0"/>
    <x v="0"/>
    <x v="0"/>
    <s v="Yes"/>
    <n v="33"/>
    <x v="0"/>
    <s v="Annually"/>
    <n v="1"/>
    <n v="1"/>
    <n v="1"/>
    <x v="0"/>
    <s v="Low"/>
  </r>
  <r>
    <n v="204"/>
    <x v="27"/>
    <x v="0"/>
    <x v="18"/>
    <x v="3"/>
    <x v="15"/>
    <s v="Indiana"/>
    <s v="S"/>
    <x v="22"/>
    <x v="3"/>
    <n v="3.2"/>
    <x v="0"/>
    <x v="2"/>
    <x v="0"/>
    <s v="Yes"/>
    <n v="18"/>
    <x v="4"/>
    <s v="Weekly"/>
    <n v="1"/>
    <n v="1"/>
    <n v="1"/>
    <x v="3"/>
    <s v="Low"/>
  </r>
  <r>
    <n v="205"/>
    <x v="41"/>
    <x v="0"/>
    <x v="4"/>
    <x v="1"/>
    <x v="33"/>
    <s v="Arizona"/>
    <s v="M"/>
    <x v="22"/>
    <x v="3"/>
    <n v="4"/>
    <x v="0"/>
    <x v="5"/>
    <x v="0"/>
    <s v="Yes"/>
    <n v="35"/>
    <x v="1"/>
    <s v="Bi-Weekly"/>
    <n v="1"/>
    <n v="1"/>
    <n v="1"/>
    <x v="1"/>
    <s v="High"/>
  </r>
  <r>
    <n v="206"/>
    <x v="29"/>
    <x v="0"/>
    <x v="5"/>
    <x v="0"/>
    <x v="1"/>
    <s v="Hawaii"/>
    <s v="M"/>
    <x v="5"/>
    <x v="0"/>
    <n v="3"/>
    <x v="0"/>
    <x v="3"/>
    <x v="0"/>
    <s v="Yes"/>
    <n v="25"/>
    <x v="3"/>
    <s v="Weekly"/>
    <n v="1"/>
    <n v="1"/>
    <n v="1"/>
    <x v="3"/>
    <s v="Medium"/>
  </r>
  <r>
    <n v="207"/>
    <x v="41"/>
    <x v="0"/>
    <x v="17"/>
    <x v="0"/>
    <x v="37"/>
    <s v="Wisconsin"/>
    <s v="L"/>
    <x v="5"/>
    <x v="2"/>
    <n v="4.2"/>
    <x v="0"/>
    <x v="1"/>
    <x v="0"/>
    <s v="Yes"/>
    <n v="6"/>
    <x v="0"/>
    <s v="Fortnightly"/>
    <n v="1"/>
    <n v="1"/>
    <n v="1"/>
    <x v="1"/>
    <s v="Medium"/>
  </r>
  <r>
    <n v="208"/>
    <x v="46"/>
    <x v="0"/>
    <x v="24"/>
    <x v="3"/>
    <x v="26"/>
    <s v="Rhode Island"/>
    <s v="M"/>
    <x v="5"/>
    <x v="2"/>
    <n v="2.9"/>
    <x v="0"/>
    <x v="0"/>
    <x v="0"/>
    <s v="Yes"/>
    <n v="17"/>
    <x v="4"/>
    <s v="Bi-Weekly"/>
    <n v="1"/>
    <n v="1"/>
    <n v="1"/>
    <x v="0"/>
    <s v="Medium"/>
  </r>
  <r>
    <n v="209"/>
    <x v="9"/>
    <x v="0"/>
    <x v="11"/>
    <x v="0"/>
    <x v="15"/>
    <s v="Wisconsin"/>
    <s v="M"/>
    <x v="9"/>
    <x v="1"/>
    <n v="4.0999999999999996"/>
    <x v="0"/>
    <x v="5"/>
    <x v="0"/>
    <s v="Yes"/>
    <n v="17"/>
    <x v="2"/>
    <s v="Monthly"/>
    <n v="1"/>
    <n v="1"/>
    <n v="1"/>
    <x v="0"/>
    <s v="Low"/>
  </r>
  <r>
    <n v="210"/>
    <x v="0"/>
    <x v="0"/>
    <x v="3"/>
    <x v="1"/>
    <x v="8"/>
    <s v="Minnesota"/>
    <s v="S"/>
    <x v="8"/>
    <x v="0"/>
    <n v="3.2"/>
    <x v="0"/>
    <x v="5"/>
    <x v="0"/>
    <s v="Yes"/>
    <n v="44"/>
    <x v="1"/>
    <s v="Every 3 Months"/>
    <n v="1"/>
    <n v="1"/>
    <n v="1"/>
    <x v="0"/>
    <s v="Medium"/>
  </r>
  <r>
    <n v="211"/>
    <x v="4"/>
    <x v="0"/>
    <x v="14"/>
    <x v="2"/>
    <x v="20"/>
    <s v="Vermont"/>
    <s v="L"/>
    <x v="11"/>
    <x v="3"/>
    <n v="3"/>
    <x v="0"/>
    <x v="4"/>
    <x v="0"/>
    <s v="Yes"/>
    <n v="6"/>
    <x v="3"/>
    <s v="Fortnightly"/>
    <n v="1"/>
    <n v="1"/>
    <n v="1"/>
    <x v="0"/>
    <s v="Low"/>
  </r>
  <r>
    <n v="212"/>
    <x v="28"/>
    <x v="0"/>
    <x v="11"/>
    <x v="0"/>
    <x v="56"/>
    <s v="South Dakota"/>
    <s v="L"/>
    <x v="1"/>
    <x v="3"/>
    <n v="4.2"/>
    <x v="0"/>
    <x v="4"/>
    <x v="0"/>
    <s v="Yes"/>
    <n v="45"/>
    <x v="5"/>
    <s v="Fortnightly"/>
    <n v="1"/>
    <n v="1"/>
    <n v="1"/>
    <x v="3"/>
    <s v="Medium"/>
  </r>
  <r>
    <n v="213"/>
    <x v="29"/>
    <x v="0"/>
    <x v="8"/>
    <x v="3"/>
    <x v="63"/>
    <s v="Virginia"/>
    <s v="L"/>
    <x v="24"/>
    <x v="3"/>
    <n v="4.2"/>
    <x v="0"/>
    <x v="0"/>
    <x v="0"/>
    <s v="Yes"/>
    <n v="7"/>
    <x v="5"/>
    <s v="Annually"/>
    <n v="1"/>
    <n v="1"/>
    <n v="1"/>
    <x v="3"/>
    <s v="Medium"/>
  </r>
  <r>
    <n v="214"/>
    <x v="11"/>
    <x v="0"/>
    <x v="8"/>
    <x v="3"/>
    <x v="73"/>
    <s v="Nevada"/>
    <s v="L"/>
    <x v="15"/>
    <x v="3"/>
    <n v="4.4000000000000004"/>
    <x v="0"/>
    <x v="5"/>
    <x v="0"/>
    <s v="Yes"/>
    <n v="11"/>
    <x v="5"/>
    <s v="Every 3 Months"/>
    <n v="1"/>
    <n v="1"/>
    <n v="1"/>
    <x v="2"/>
    <s v="Medium"/>
  </r>
  <r>
    <n v="215"/>
    <x v="41"/>
    <x v="0"/>
    <x v="14"/>
    <x v="2"/>
    <x v="74"/>
    <s v="Hawaii"/>
    <s v="L"/>
    <x v="24"/>
    <x v="2"/>
    <n v="4.2"/>
    <x v="0"/>
    <x v="2"/>
    <x v="0"/>
    <s v="Yes"/>
    <n v="41"/>
    <x v="1"/>
    <s v="Every 3 Months"/>
    <n v="1"/>
    <n v="1"/>
    <n v="1"/>
    <x v="1"/>
    <s v="Medium"/>
  </r>
  <r>
    <n v="216"/>
    <x v="46"/>
    <x v="0"/>
    <x v="18"/>
    <x v="3"/>
    <x v="1"/>
    <s v="New Jersey"/>
    <s v="S"/>
    <x v="20"/>
    <x v="1"/>
    <n v="2.8"/>
    <x v="0"/>
    <x v="4"/>
    <x v="0"/>
    <s v="Yes"/>
    <n v="24"/>
    <x v="3"/>
    <s v="Bi-Weekly"/>
    <n v="1"/>
    <n v="1"/>
    <n v="1"/>
    <x v="0"/>
    <s v="Medium"/>
  </r>
  <r>
    <n v="217"/>
    <x v="49"/>
    <x v="0"/>
    <x v="6"/>
    <x v="0"/>
    <x v="70"/>
    <s v="Massachusetts"/>
    <s v="L"/>
    <x v="22"/>
    <x v="1"/>
    <n v="3.7"/>
    <x v="0"/>
    <x v="1"/>
    <x v="0"/>
    <s v="Yes"/>
    <n v="21"/>
    <x v="0"/>
    <s v="Weekly"/>
    <n v="1"/>
    <n v="1"/>
    <n v="1"/>
    <x v="2"/>
    <s v="Medium"/>
  </r>
  <r>
    <n v="218"/>
    <x v="25"/>
    <x v="0"/>
    <x v="12"/>
    <x v="3"/>
    <x v="16"/>
    <s v="Oklahoma"/>
    <s v="M"/>
    <x v="7"/>
    <x v="0"/>
    <n v="3.5"/>
    <x v="0"/>
    <x v="2"/>
    <x v="0"/>
    <s v="Yes"/>
    <n v="24"/>
    <x v="4"/>
    <s v="Annually"/>
    <n v="1"/>
    <n v="1"/>
    <n v="1"/>
    <x v="2"/>
    <s v="Low"/>
  </r>
  <r>
    <n v="219"/>
    <x v="48"/>
    <x v="0"/>
    <x v="17"/>
    <x v="0"/>
    <x v="29"/>
    <s v="California"/>
    <s v="S"/>
    <x v="23"/>
    <x v="1"/>
    <n v="2.9"/>
    <x v="0"/>
    <x v="5"/>
    <x v="0"/>
    <s v="Yes"/>
    <n v="8"/>
    <x v="2"/>
    <s v="Quarterly"/>
    <n v="1"/>
    <n v="1"/>
    <n v="1"/>
    <x v="2"/>
    <s v="Low"/>
  </r>
  <r>
    <n v="220"/>
    <x v="45"/>
    <x v="0"/>
    <x v="22"/>
    <x v="3"/>
    <x v="19"/>
    <s v="Nevada"/>
    <s v="M"/>
    <x v="17"/>
    <x v="1"/>
    <n v="3"/>
    <x v="0"/>
    <x v="1"/>
    <x v="0"/>
    <s v="Yes"/>
    <n v="12"/>
    <x v="1"/>
    <s v="Fortnightly"/>
    <n v="1"/>
    <n v="1"/>
    <n v="1"/>
    <x v="2"/>
    <s v="Medium"/>
  </r>
  <r>
    <n v="221"/>
    <x v="31"/>
    <x v="0"/>
    <x v="4"/>
    <x v="1"/>
    <x v="75"/>
    <s v="Arizona"/>
    <s v="S"/>
    <x v="21"/>
    <x v="1"/>
    <n v="3.7"/>
    <x v="0"/>
    <x v="0"/>
    <x v="0"/>
    <s v="Yes"/>
    <n v="48"/>
    <x v="5"/>
    <s v="Fortnightly"/>
    <n v="1"/>
    <n v="1"/>
    <n v="1"/>
    <x v="2"/>
    <s v="Medium"/>
  </r>
  <r>
    <n v="222"/>
    <x v="48"/>
    <x v="0"/>
    <x v="19"/>
    <x v="3"/>
    <x v="10"/>
    <s v="North Carolina"/>
    <s v="XL"/>
    <x v="23"/>
    <x v="2"/>
    <n v="4.4000000000000004"/>
    <x v="0"/>
    <x v="5"/>
    <x v="0"/>
    <s v="Yes"/>
    <n v="6"/>
    <x v="4"/>
    <s v="Quarterly"/>
    <n v="1"/>
    <n v="1"/>
    <n v="1"/>
    <x v="2"/>
    <s v="Medium"/>
  </r>
  <r>
    <n v="223"/>
    <x v="36"/>
    <x v="0"/>
    <x v="24"/>
    <x v="3"/>
    <x v="23"/>
    <s v="New York"/>
    <s v="XL"/>
    <x v="0"/>
    <x v="1"/>
    <n v="4.5"/>
    <x v="0"/>
    <x v="4"/>
    <x v="0"/>
    <s v="Yes"/>
    <n v="14"/>
    <x v="3"/>
    <s v="Fortnightly"/>
    <n v="1"/>
    <n v="1"/>
    <n v="1"/>
    <x v="0"/>
    <s v="Medium"/>
  </r>
  <r>
    <n v="224"/>
    <x v="30"/>
    <x v="0"/>
    <x v="13"/>
    <x v="0"/>
    <x v="52"/>
    <s v="Wyoming"/>
    <s v="M"/>
    <x v="2"/>
    <x v="1"/>
    <n v="4.8"/>
    <x v="0"/>
    <x v="1"/>
    <x v="0"/>
    <s v="Yes"/>
    <n v="34"/>
    <x v="3"/>
    <s v="Annually"/>
    <n v="1"/>
    <n v="1"/>
    <n v="1"/>
    <x v="1"/>
    <s v="Low"/>
  </r>
  <r>
    <n v="225"/>
    <x v="6"/>
    <x v="0"/>
    <x v="20"/>
    <x v="0"/>
    <x v="42"/>
    <s v="South Dakota"/>
    <s v="S"/>
    <x v="19"/>
    <x v="2"/>
    <n v="2.9"/>
    <x v="0"/>
    <x v="1"/>
    <x v="0"/>
    <s v="Yes"/>
    <n v="12"/>
    <x v="1"/>
    <s v="Every 3 Months"/>
    <n v="1"/>
    <n v="1"/>
    <n v="1"/>
    <x v="0"/>
    <s v="Medium"/>
  </r>
  <r>
    <n v="226"/>
    <x v="15"/>
    <x v="0"/>
    <x v="14"/>
    <x v="2"/>
    <x v="20"/>
    <s v="Arkansas"/>
    <s v="M"/>
    <x v="8"/>
    <x v="1"/>
    <n v="3.2"/>
    <x v="0"/>
    <x v="2"/>
    <x v="0"/>
    <s v="Yes"/>
    <n v="11"/>
    <x v="4"/>
    <s v="Annually"/>
    <n v="1"/>
    <n v="1"/>
    <n v="1"/>
    <x v="2"/>
    <s v="Low"/>
  </r>
  <r>
    <n v="227"/>
    <x v="26"/>
    <x v="0"/>
    <x v="9"/>
    <x v="1"/>
    <x v="67"/>
    <s v="Texas"/>
    <s v="L"/>
    <x v="10"/>
    <x v="1"/>
    <n v="3.3"/>
    <x v="0"/>
    <x v="1"/>
    <x v="0"/>
    <s v="Yes"/>
    <n v="5"/>
    <x v="3"/>
    <s v="Monthly"/>
    <n v="1"/>
    <n v="1"/>
    <n v="1"/>
    <x v="2"/>
    <s v="Medium"/>
  </r>
  <r>
    <n v="228"/>
    <x v="2"/>
    <x v="0"/>
    <x v="2"/>
    <x v="0"/>
    <x v="3"/>
    <s v="Rhode Island"/>
    <s v="M"/>
    <x v="2"/>
    <x v="0"/>
    <n v="4.2"/>
    <x v="0"/>
    <x v="3"/>
    <x v="0"/>
    <s v="Yes"/>
    <n v="25"/>
    <x v="0"/>
    <s v="Fortnightly"/>
    <n v="1"/>
    <n v="1"/>
    <n v="1"/>
    <x v="0"/>
    <s v="Medium"/>
  </r>
  <r>
    <n v="229"/>
    <x v="20"/>
    <x v="0"/>
    <x v="20"/>
    <x v="0"/>
    <x v="24"/>
    <s v="New Hampshire"/>
    <s v="M"/>
    <x v="3"/>
    <x v="1"/>
    <n v="2.9"/>
    <x v="0"/>
    <x v="5"/>
    <x v="0"/>
    <s v="Yes"/>
    <n v="11"/>
    <x v="2"/>
    <s v="Annually"/>
    <n v="1"/>
    <n v="1"/>
    <n v="1"/>
    <x v="1"/>
    <s v="Medium"/>
  </r>
  <r>
    <n v="230"/>
    <x v="27"/>
    <x v="0"/>
    <x v="3"/>
    <x v="1"/>
    <x v="39"/>
    <s v="Ohio"/>
    <s v="S"/>
    <x v="5"/>
    <x v="1"/>
    <n v="4.5999999999999996"/>
    <x v="0"/>
    <x v="2"/>
    <x v="0"/>
    <s v="Yes"/>
    <n v="27"/>
    <x v="3"/>
    <s v="Every 3 Months"/>
    <n v="1"/>
    <n v="1"/>
    <n v="1"/>
    <x v="3"/>
    <s v="Low"/>
  </r>
  <r>
    <n v="231"/>
    <x v="17"/>
    <x v="0"/>
    <x v="18"/>
    <x v="3"/>
    <x v="19"/>
    <s v="Utah"/>
    <s v="L"/>
    <x v="8"/>
    <x v="3"/>
    <n v="4.0999999999999996"/>
    <x v="0"/>
    <x v="3"/>
    <x v="0"/>
    <s v="Yes"/>
    <n v="43"/>
    <x v="2"/>
    <s v="Annually"/>
    <n v="1"/>
    <n v="1"/>
    <n v="1"/>
    <x v="3"/>
    <s v="Medium"/>
  </r>
  <r>
    <n v="232"/>
    <x v="48"/>
    <x v="0"/>
    <x v="0"/>
    <x v="0"/>
    <x v="46"/>
    <s v="Tennessee"/>
    <s v="M"/>
    <x v="24"/>
    <x v="1"/>
    <n v="3.1"/>
    <x v="0"/>
    <x v="4"/>
    <x v="0"/>
    <s v="Yes"/>
    <n v="18"/>
    <x v="5"/>
    <s v="Every 3 Months"/>
    <n v="1"/>
    <n v="1"/>
    <n v="1"/>
    <x v="2"/>
    <s v="Low"/>
  </r>
  <r>
    <n v="233"/>
    <x v="22"/>
    <x v="0"/>
    <x v="16"/>
    <x v="3"/>
    <x v="65"/>
    <s v="Hawaii"/>
    <s v="L"/>
    <x v="7"/>
    <x v="0"/>
    <n v="4.2"/>
    <x v="0"/>
    <x v="0"/>
    <x v="0"/>
    <s v="Yes"/>
    <n v="32"/>
    <x v="4"/>
    <s v="Bi-Weekly"/>
    <n v="1"/>
    <n v="1"/>
    <n v="1"/>
    <x v="0"/>
    <s v="Low"/>
  </r>
  <r>
    <n v="234"/>
    <x v="1"/>
    <x v="0"/>
    <x v="1"/>
    <x v="0"/>
    <x v="42"/>
    <s v="Arizona"/>
    <s v="XL"/>
    <x v="22"/>
    <x v="3"/>
    <n v="4.5"/>
    <x v="0"/>
    <x v="2"/>
    <x v="0"/>
    <s v="Yes"/>
    <n v="27"/>
    <x v="4"/>
    <s v="Every 3 Months"/>
    <n v="1"/>
    <n v="1"/>
    <n v="1"/>
    <x v="1"/>
    <s v="Medium"/>
  </r>
  <r>
    <n v="235"/>
    <x v="30"/>
    <x v="0"/>
    <x v="24"/>
    <x v="3"/>
    <x v="32"/>
    <s v="South Dakota"/>
    <s v="S"/>
    <x v="5"/>
    <x v="2"/>
    <n v="3.7"/>
    <x v="0"/>
    <x v="2"/>
    <x v="0"/>
    <s v="Yes"/>
    <n v="24"/>
    <x v="2"/>
    <s v="Weekly"/>
    <n v="1"/>
    <n v="1"/>
    <n v="1"/>
    <x v="1"/>
    <s v="Low"/>
  </r>
  <r>
    <n v="236"/>
    <x v="49"/>
    <x v="0"/>
    <x v="12"/>
    <x v="3"/>
    <x v="58"/>
    <s v="New Jersey"/>
    <s v="M"/>
    <x v="17"/>
    <x v="0"/>
    <n v="3.7"/>
    <x v="0"/>
    <x v="1"/>
    <x v="0"/>
    <s v="Yes"/>
    <n v="31"/>
    <x v="5"/>
    <s v="Quarterly"/>
    <n v="1"/>
    <n v="1"/>
    <n v="1"/>
    <x v="2"/>
    <s v="Medium"/>
  </r>
  <r>
    <n v="237"/>
    <x v="21"/>
    <x v="0"/>
    <x v="7"/>
    <x v="2"/>
    <x v="10"/>
    <s v="North Dakota"/>
    <s v="L"/>
    <x v="14"/>
    <x v="0"/>
    <n v="3.4"/>
    <x v="0"/>
    <x v="2"/>
    <x v="0"/>
    <s v="Yes"/>
    <n v="39"/>
    <x v="3"/>
    <s v="Fortnightly"/>
    <n v="1"/>
    <n v="1"/>
    <n v="1"/>
    <x v="2"/>
    <s v="Medium"/>
  </r>
  <r>
    <n v="238"/>
    <x v="2"/>
    <x v="0"/>
    <x v="10"/>
    <x v="0"/>
    <x v="3"/>
    <s v="Iowa"/>
    <s v="M"/>
    <x v="19"/>
    <x v="2"/>
    <n v="3"/>
    <x v="0"/>
    <x v="5"/>
    <x v="0"/>
    <s v="Yes"/>
    <n v="36"/>
    <x v="5"/>
    <s v="Fortnightly"/>
    <n v="1"/>
    <n v="1"/>
    <n v="1"/>
    <x v="0"/>
    <s v="Medium"/>
  </r>
  <r>
    <n v="239"/>
    <x v="14"/>
    <x v="0"/>
    <x v="11"/>
    <x v="0"/>
    <x v="7"/>
    <s v="Ohio"/>
    <s v="M"/>
    <x v="15"/>
    <x v="3"/>
    <n v="4.2"/>
    <x v="0"/>
    <x v="1"/>
    <x v="0"/>
    <s v="Yes"/>
    <n v="5"/>
    <x v="1"/>
    <s v="Annually"/>
    <n v="1"/>
    <n v="1"/>
    <n v="1"/>
    <x v="0"/>
    <s v="Low"/>
  </r>
  <r>
    <n v="240"/>
    <x v="34"/>
    <x v="0"/>
    <x v="13"/>
    <x v="0"/>
    <x v="12"/>
    <s v="Vermont"/>
    <s v="L"/>
    <x v="22"/>
    <x v="2"/>
    <n v="2.9"/>
    <x v="0"/>
    <x v="0"/>
    <x v="0"/>
    <s v="Yes"/>
    <n v="47"/>
    <x v="2"/>
    <s v="Bi-Weekly"/>
    <n v="1"/>
    <n v="1"/>
    <n v="1"/>
    <x v="0"/>
    <s v="Medium"/>
  </r>
  <r>
    <n v="241"/>
    <x v="36"/>
    <x v="0"/>
    <x v="1"/>
    <x v="0"/>
    <x v="29"/>
    <s v="Montana"/>
    <s v="XL"/>
    <x v="2"/>
    <x v="0"/>
    <n v="3.5"/>
    <x v="0"/>
    <x v="1"/>
    <x v="0"/>
    <s v="Yes"/>
    <n v="29"/>
    <x v="4"/>
    <s v="Fortnightly"/>
    <n v="1"/>
    <n v="1"/>
    <n v="1"/>
    <x v="0"/>
    <s v="Low"/>
  </r>
  <r>
    <n v="242"/>
    <x v="24"/>
    <x v="0"/>
    <x v="15"/>
    <x v="0"/>
    <x v="19"/>
    <s v="Delaware"/>
    <s v="M"/>
    <x v="15"/>
    <x v="0"/>
    <n v="4.0999999999999996"/>
    <x v="0"/>
    <x v="1"/>
    <x v="0"/>
    <s v="Yes"/>
    <n v="43"/>
    <x v="0"/>
    <s v="Bi-Weekly"/>
    <n v="1"/>
    <n v="1"/>
    <n v="1"/>
    <x v="2"/>
    <s v="Medium"/>
  </r>
  <r>
    <n v="243"/>
    <x v="0"/>
    <x v="0"/>
    <x v="7"/>
    <x v="2"/>
    <x v="6"/>
    <s v="New York"/>
    <s v="L"/>
    <x v="0"/>
    <x v="2"/>
    <n v="4.3"/>
    <x v="0"/>
    <x v="5"/>
    <x v="0"/>
    <s v="Yes"/>
    <n v="40"/>
    <x v="5"/>
    <s v="Every 3 Months"/>
    <n v="1"/>
    <n v="1"/>
    <n v="1"/>
    <x v="0"/>
    <s v="Medium"/>
  </r>
  <r>
    <n v="244"/>
    <x v="15"/>
    <x v="0"/>
    <x v="16"/>
    <x v="3"/>
    <x v="33"/>
    <s v="Kentucky"/>
    <s v="M"/>
    <x v="8"/>
    <x v="0"/>
    <n v="2.8"/>
    <x v="0"/>
    <x v="4"/>
    <x v="0"/>
    <s v="Yes"/>
    <n v="4"/>
    <x v="5"/>
    <s v="Monthly"/>
    <n v="1"/>
    <n v="1"/>
    <n v="1"/>
    <x v="2"/>
    <s v="High"/>
  </r>
  <r>
    <n v="245"/>
    <x v="10"/>
    <x v="0"/>
    <x v="22"/>
    <x v="3"/>
    <x v="69"/>
    <s v="Oregon"/>
    <s v="S"/>
    <x v="21"/>
    <x v="1"/>
    <n v="4.9000000000000004"/>
    <x v="0"/>
    <x v="4"/>
    <x v="0"/>
    <s v="Yes"/>
    <n v="39"/>
    <x v="3"/>
    <s v="Weekly"/>
    <n v="1"/>
    <n v="1"/>
    <n v="1"/>
    <x v="0"/>
    <s v="Low"/>
  </r>
  <r>
    <n v="246"/>
    <x v="34"/>
    <x v="0"/>
    <x v="3"/>
    <x v="1"/>
    <x v="0"/>
    <s v="Rhode Island"/>
    <s v="L"/>
    <x v="4"/>
    <x v="2"/>
    <n v="3.3"/>
    <x v="0"/>
    <x v="2"/>
    <x v="0"/>
    <s v="Yes"/>
    <n v="45"/>
    <x v="0"/>
    <s v="Fortnightly"/>
    <n v="1"/>
    <n v="1"/>
    <n v="1"/>
    <x v="0"/>
    <s v="Medium"/>
  </r>
  <r>
    <n v="247"/>
    <x v="25"/>
    <x v="0"/>
    <x v="12"/>
    <x v="3"/>
    <x v="62"/>
    <s v="Nevada"/>
    <s v="XL"/>
    <x v="19"/>
    <x v="1"/>
    <n v="3.2"/>
    <x v="0"/>
    <x v="0"/>
    <x v="0"/>
    <s v="Yes"/>
    <n v="20"/>
    <x v="0"/>
    <s v="Bi-Weekly"/>
    <n v="1"/>
    <n v="1"/>
    <n v="1"/>
    <x v="2"/>
    <s v="Medium"/>
  </r>
  <r>
    <n v="248"/>
    <x v="26"/>
    <x v="0"/>
    <x v="1"/>
    <x v="0"/>
    <x v="76"/>
    <s v="Montana"/>
    <s v="XL"/>
    <x v="18"/>
    <x v="1"/>
    <n v="4.4000000000000004"/>
    <x v="0"/>
    <x v="3"/>
    <x v="0"/>
    <s v="Yes"/>
    <n v="14"/>
    <x v="5"/>
    <s v="Weekly"/>
    <n v="1"/>
    <n v="1"/>
    <n v="1"/>
    <x v="2"/>
    <s v="Medium"/>
  </r>
  <r>
    <n v="249"/>
    <x v="36"/>
    <x v="0"/>
    <x v="22"/>
    <x v="3"/>
    <x v="33"/>
    <s v="Pennsylvania"/>
    <s v="M"/>
    <x v="24"/>
    <x v="0"/>
    <n v="4.8"/>
    <x v="0"/>
    <x v="0"/>
    <x v="0"/>
    <s v="Yes"/>
    <n v="33"/>
    <x v="3"/>
    <s v="Weekly"/>
    <n v="1"/>
    <n v="1"/>
    <n v="1"/>
    <x v="0"/>
    <s v="High"/>
  </r>
  <r>
    <n v="250"/>
    <x v="10"/>
    <x v="0"/>
    <x v="8"/>
    <x v="3"/>
    <x v="53"/>
    <s v="Alaska"/>
    <s v="S"/>
    <x v="11"/>
    <x v="3"/>
    <n v="4.2"/>
    <x v="0"/>
    <x v="3"/>
    <x v="0"/>
    <s v="Yes"/>
    <n v="18"/>
    <x v="2"/>
    <s v="Annually"/>
    <n v="1"/>
    <n v="1"/>
    <n v="1"/>
    <x v="0"/>
    <s v="Low"/>
  </r>
  <r>
    <n v="251"/>
    <x v="23"/>
    <x v="0"/>
    <x v="11"/>
    <x v="0"/>
    <x v="21"/>
    <s v="Mississippi"/>
    <s v="L"/>
    <x v="13"/>
    <x v="3"/>
    <n v="4"/>
    <x v="0"/>
    <x v="0"/>
    <x v="0"/>
    <s v="Yes"/>
    <n v="9"/>
    <x v="4"/>
    <s v="Weekly"/>
    <n v="1"/>
    <n v="1"/>
    <n v="1"/>
    <x v="2"/>
    <s v="Low"/>
  </r>
  <r>
    <n v="252"/>
    <x v="3"/>
    <x v="0"/>
    <x v="8"/>
    <x v="3"/>
    <x v="12"/>
    <s v="Wyoming"/>
    <s v="XL"/>
    <x v="9"/>
    <x v="0"/>
    <n v="2.5"/>
    <x v="0"/>
    <x v="3"/>
    <x v="0"/>
    <s v="Yes"/>
    <n v="34"/>
    <x v="3"/>
    <s v="Annually"/>
    <n v="1"/>
    <n v="1"/>
    <n v="1"/>
    <x v="1"/>
    <s v="Medium"/>
  </r>
  <r>
    <n v="253"/>
    <x v="45"/>
    <x v="0"/>
    <x v="6"/>
    <x v="0"/>
    <x v="52"/>
    <s v="Delaware"/>
    <s v="M"/>
    <x v="10"/>
    <x v="2"/>
    <n v="3.9"/>
    <x v="0"/>
    <x v="1"/>
    <x v="0"/>
    <s v="Yes"/>
    <n v="33"/>
    <x v="0"/>
    <s v="Fortnightly"/>
    <n v="1"/>
    <n v="1"/>
    <n v="1"/>
    <x v="2"/>
    <s v="Low"/>
  </r>
  <r>
    <n v="254"/>
    <x v="16"/>
    <x v="0"/>
    <x v="23"/>
    <x v="1"/>
    <x v="2"/>
    <s v="Oklahoma"/>
    <s v="L"/>
    <x v="17"/>
    <x v="0"/>
    <n v="4.9000000000000004"/>
    <x v="0"/>
    <x v="4"/>
    <x v="0"/>
    <s v="Yes"/>
    <n v="15"/>
    <x v="4"/>
    <s v="Bi-Weekly"/>
    <n v="1"/>
    <n v="1"/>
    <n v="1"/>
    <x v="0"/>
    <s v="Medium"/>
  </r>
  <r>
    <n v="255"/>
    <x v="29"/>
    <x v="0"/>
    <x v="12"/>
    <x v="3"/>
    <x v="69"/>
    <s v="Indiana"/>
    <s v="M"/>
    <x v="3"/>
    <x v="0"/>
    <n v="3.5"/>
    <x v="0"/>
    <x v="5"/>
    <x v="0"/>
    <s v="Yes"/>
    <n v="4"/>
    <x v="3"/>
    <s v="Bi-Weekly"/>
    <n v="1"/>
    <n v="1"/>
    <n v="1"/>
    <x v="3"/>
    <s v="Low"/>
  </r>
  <r>
    <n v="256"/>
    <x v="49"/>
    <x v="0"/>
    <x v="18"/>
    <x v="3"/>
    <x v="5"/>
    <s v="Maryland"/>
    <s v="M"/>
    <x v="4"/>
    <x v="1"/>
    <n v="4.2"/>
    <x v="0"/>
    <x v="1"/>
    <x v="0"/>
    <s v="Yes"/>
    <n v="25"/>
    <x v="5"/>
    <s v="Annually"/>
    <n v="1"/>
    <n v="1"/>
    <n v="1"/>
    <x v="2"/>
    <s v="Low"/>
  </r>
  <r>
    <n v="257"/>
    <x v="44"/>
    <x v="0"/>
    <x v="16"/>
    <x v="3"/>
    <x v="38"/>
    <s v="South Dakota"/>
    <s v="XL"/>
    <x v="10"/>
    <x v="1"/>
    <n v="4.7"/>
    <x v="0"/>
    <x v="0"/>
    <x v="0"/>
    <s v="Yes"/>
    <n v="20"/>
    <x v="2"/>
    <s v="Every 3 Months"/>
    <n v="1"/>
    <n v="1"/>
    <n v="1"/>
    <x v="0"/>
    <s v="Low"/>
  </r>
  <r>
    <n v="258"/>
    <x v="30"/>
    <x v="0"/>
    <x v="8"/>
    <x v="3"/>
    <x v="0"/>
    <s v="West Virginia"/>
    <s v="M"/>
    <x v="16"/>
    <x v="2"/>
    <n v="4.5"/>
    <x v="0"/>
    <x v="0"/>
    <x v="0"/>
    <s v="Yes"/>
    <n v="5"/>
    <x v="2"/>
    <s v="Quarterly"/>
    <n v="1"/>
    <n v="1"/>
    <n v="1"/>
    <x v="1"/>
    <s v="Medium"/>
  </r>
  <r>
    <n v="259"/>
    <x v="12"/>
    <x v="0"/>
    <x v="24"/>
    <x v="3"/>
    <x v="67"/>
    <s v="Alabama"/>
    <s v="S"/>
    <x v="12"/>
    <x v="1"/>
    <n v="2.8"/>
    <x v="0"/>
    <x v="0"/>
    <x v="0"/>
    <s v="Yes"/>
    <n v="16"/>
    <x v="1"/>
    <s v="Quarterly"/>
    <n v="1"/>
    <n v="1"/>
    <n v="1"/>
    <x v="0"/>
    <s v="Medium"/>
  </r>
  <r>
    <n v="260"/>
    <x v="45"/>
    <x v="0"/>
    <x v="2"/>
    <x v="0"/>
    <x v="75"/>
    <s v="Louisiana"/>
    <s v="M"/>
    <x v="9"/>
    <x v="3"/>
    <n v="2.9"/>
    <x v="0"/>
    <x v="3"/>
    <x v="0"/>
    <s v="Yes"/>
    <n v="13"/>
    <x v="5"/>
    <s v="Annually"/>
    <n v="1"/>
    <n v="1"/>
    <n v="1"/>
    <x v="2"/>
    <s v="Medium"/>
  </r>
  <r>
    <n v="261"/>
    <x v="21"/>
    <x v="0"/>
    <x v="19"/>
    <x v="3"/>
    <x v="75"/>
    <s v="Montana"/>
    <s v="S"/>
    <x v="16"/>
    <x v="0"/>
    <n v="3.2"/>
    <x v="0"/>
    <x v="4"/>
    <x v="0"/>
    <s v="Yes"/>
    <n v="11"/>
    <x v="2"/>
    <s v="Every 3 Months"/>
    <n v="1"/>
    <n v="1"/>
    <n v="1"/>
    <x v="2"/>
    <s v="Medium"/>
  </r>
  <r>
    <n v="262"/>
    <x v="3"/>
    <x v="0"/>
    <x v="2"/>
    <x v="0"/>
    <x v="64"/>
    <s v="California"/>
    <s v="L"/>
    <x v="23"/>
    <x v="0"/>
    <n v="4.9000000000000004"/>
    <x v="0"/>
    <x v="3"/>
    <x v="0"/>
    <s v="Yes"/>
    <n v="21"/>
    <x v="2"/>
    <s v="Annually"/>
    <n v="1"/>
    <n v="1"/>
    <n v="1"/>
    <x v="1"/>
    <s v="Medium"/>
  </r>
  <r>
    <n v="263"/>
    <x v="43"/>
    <x v="0"/>
    <x v="13"/>
    <x v="0"/>
    <x v="49"/>
    <s v="Hawaii"/>
    <s v="M"/>
    <x v="11"/>
    <x v="2"/>
    <n v="3.7"/>
    <x v="0"/>
    <x v="2"/>
    <x v="0"/>
    <s v="Yes"/>
    <n v="6"/>
    <x v="5"/>
    <s v="Annually"/>
    <n v="1"/>
    <n v="1"/>
    <n v="1"/>
    <x v="2"/>
    <s v="Low"/>
  </r>
  <r>
    <n v="264"/>
    <x v="7"/>
    <x v="0"/>
    <x v="6"/>
    <x v="0"/>
    <x v="43"/>
    <s v="Iowa"/>
    <s v="M"/>
    <x v="7"/>
    <x v="2"/>
    <n v="4.3"/>
    <x v="0"/>
    <x v="5"/>
    <x v="0"/>
    <s v="Yes"/>
    <n v="29"/>
    <x v="0"/>
    <s v="Monthly"/>
    <n v="1"/>
    <n v="1"/>
    <n v="1"/>
    <x v="2"/>
    <s v="Low"/>
  </r>
  <r>
    <n v="265"/>
    <x v="24"/>
    <x v="0"/>
    <x v="13"/>
    <x v="0"/>
    <x v="72"/>
    <s v="Colorado"/>
    <s v="S"/>
    <x v="4"/>
    <x v="3"/>
    <n v="3.9"/>
    <x v="0"/>
    <x v="5"/>
    <x v="0"/>
    <s v="Yes"/>
    <n v="15"/>
    <x v="1"/>
    <s v="Annually"/>
    <n v="1"/>
    <n v="1"/>
    <n v="1"/>
    <x v="2"/>
    <s v="Medium"/>
  </r>
  <r>
    <n v="266"/>
    <x v="45"/>
    <x v="0"/>
    <x v="21"/>
    <x v="3"/>
    <x v="40"/>
    <s v="Michigan"/>
    <s v="M"/>
    <x v="0"/>
    <x v="1"/>
    <n v="3.2"/>
    <x v="0"/>
    <x v="4"/>
    <x v="0"/>
    <s v="Yes"/>
    <n v="17"/>
    <x v="4"/>
    <s v="Bi-Weekly"/>
    <n v="1"/>
    <n v="1"/>
    <n v="1"/>
    <x v="2"/>
    <s v="Medium"/>
  </r>
  <r>
    <n v="267"/>
    <x v="47"/>
    <x v="0"/>
    <x v="16"/>
    <x v="3"/>
    <x v="60"/>
    <s v="Louisiana"/>
    <s v="L"/>
    <x v="3"/>
    <x v="2"/>
    <n v="3.1"/>
    <x v="0"/>
    <x v="0"/>
    <x v="0"/>
    <s v="Yes"/>
    <n v="32"/>
    <x v="2"/>
    <s v="Weekly"/>
    <n v="1"/>
    <n v="1"/>
    <n v="1"/>
    <x v="0"/>
    <s v="Medium"/>
  </r>
  <r>
    <n v="268"/>
    <x v="14"/>
    <x v="0"/>
    <x v="1"/>
    <x v="0"/>
    <x v="36"/>
    <s v="Maryland"/>
    <s v="M"/>
    <x v="8"/>
    <x v="1"/>
    <n v="3.9"/>
    <x v="0"/>
    <x v="4"/>
    <x v="0"/>
    <s v="Yes"/>
    <n v="42"/>
    <x v="0"/>
    <s v="Annually"/>
    <n v="1"/>
    <n v="1"/>
    <n v="1"/>
    <x v="0"/>
    <s v="Medium"/>
  </r>
  <r>
    <n v="269"/>
    <x v="33"/>
    <x v="0"/>
    <x v="9"/>
    <x v="1"/>
    <x v="69"/>
    <s v="Georgia"/>
    <s v="M"/>
    <x v="4"/>
    <x v="1"/>
    <n v="2.6"/>
    <x v="0"/>
    <x v="5"/>
    <x v="0"/>
    <s v="Yes"/>
    <n v="21"/>
    <x v="1"/>
    <s v="Monthly"/>
    <n v="1"/>
    <n v="1"/>
    <n v="1"/>
    <x v="3"/>
    <s v="Low"/>
  </r>
  <r>
    <n v="270"/>
    <x v="33"/>
    <x v="0"/>
    <x v="0"/>
    <x v="0"/>
    <x v="77"/>
    <s v="Georgia"/>
    <s v="M"/>
    <x v="4"/>
    <x v="0"/>
    <n v="3.3"/>
    <x v="0"/>
    <x v="2"/>
    <x v="0"/>
    <s v="Yes"/>
    <n v="9"/>
    <x v="1"/>
    <s v="Bi-Weekly"/>
    <n v="1"/>
    <n v="1"/>
    <n v="1"/>
    <x v="3"/>
    <s v="Low"/>
  </r>
  <r>
    <n v="271"/>
    <x v="23"/>
    <x v="0"/>
    <x v="2"/>
    <x v="0"/>
    <x v="78"/>
    <s v="North Dakota"/>
    <s v="XL"/>
    <x v="20"/>
    <x v="3"/>
    <n v="4.5999999999999996"/>
    <x v="0"/>
    <x v="1"/>
    <x v="0"/>
    <s v="Yes"/>
    <n v="16"/>
    <x v="4"/>
    <s v="Annually"/>
    <n v="1"/>
    <n v="1"/>
    <n v="1"/>
    <x v="2"/>
    <s v="Medium"/>
  </r>
  <r>
    <n v="272"/>
    <x v="13"/>
    <x v="0"/>
    <x v="12"/>
    <x v="3"/>
    <x v="28"/>
    <s v="Maryland"/>
    <s v="XL"/>
    <x v="22"/>
    <x v="2"/>
    <n v="4.5999999999999996"/>
    <x v="0"/>
    <x v="0"/>
    <x v="0"/>
    <s v="Yes"/>
    <n v="42"/>
    <x v="2"/>
    <s v="Fortnightly"/>
    <n v="1"/>
    <n v="1"/>
    <n v="1"/>
    <x v="3"/>
    <s v="Medium"/>
  </r>
  <r>
    <n v="273"/>
    <x v="39"/>
    <x v="0"/>
    <x v="16"/>
    <x v="3"/>
    <x v="46"/>
    <s v="Oregon"/>
    <s v="M"/>
    <x v="19"/>
    <x v="2"/>
    <n v="4.4000000000000004"/>
    <x v="0"/>
    <x v="4"/>
    <x v="0"/>
    <s v="Yes"/>
    <n v="37"/>
    <x v="5"/>
    <s v="Bi-Weekly"/>
    <n v="1"/>
    <n v="1"/>
    <n v="1"/>
    <x v="0"/>
    <s v="Low"/>
  </r>
  <r>
    <n v="274"/>
    <x v="28"/>
    <x v="0"/>
    <x v="7"/>
    <x v="2"/>
    <x v="27"/>
    <s v="North Dakota"/>
    <s v="S"/>
    <x v="5"/>
    <x v="1"/>
    <n v="4.2"/>
    <x v="0"/>
    <x v="0"/>
    <x v="0"/>
    <s v="Yes"/>
    <n v="32"/>
    <x v="5"/>
    <s v="Quarterly"/>
    <n v="1"/>
    <n v="1"/>
    <n v="1"/>
    <x v="3"/>
    <s v="Low"/>
  </r>
  <r>
    <n v="275"/>
    <x v="35"/>
    <x v="0"/>
    <x v="16"/>
    <x v="3"/>
    <x v="50"/>
    <s v="Maryland"/>
    <s v="M"/>
    <x v="21"/>
    <x v="1"/>
    <n v="3"/>
    <x v="0"/>
    <x v="0"/>
    <x v="0"/>
    <s v="Yes"/>
    <n v="28"/>
    <x v="1"/>
    <s v="Bi-Weekly"/>
    <n v="1"/>
    <n v="1"/>
    <n v="1"/>
    <x v="0"/>
    <s v="Low"/>
  </r>
  <r>
    <n v="276"/>
    <x v="39"/>
    <x v="0"/>
    <x v="21"/>
    <x v="3"/>
    <x v="6"/>
    <s v="Virginia"/>
    <s v="XL"/>
    <x v="12"/>
    <x v="0"/>
    <n v="4"/>
    <x v="0"/>
    <x v="0"/>
    <x v="0"/>
    <s v="Yes"/>
    <n v="13"/>
    <x v="2"/>
    <s v="Weekly"/>
    <n v="1"/>
    <n v="1"/>
    <n v="1"/>
    <x v="0"/>
    <s v="Medium"/>
  </r>
  <r>
    <n v="277"/>
    <x v="15"/>
    <x v="0"/>
    <x v="11"/>
    <x v="0"/>
    <x v="38"/>
    <s v="South Dakota"/>
    <s v="XL"/>
    <x v="2"/>
    <x v="3"/>
    <n v="3.5"/>
    <x v="0"/>
    <x v="0"/>
    <x v="0"/>
    <s v="Yes"/>
    <n v="11"/>
    <x v="4"/>
    <s v="Fortnightly"/>
    <n v="1"/>
    <n v="1"/>
    <n v="1"/>
    <x v="2"/>
    <s v="Low"/>
  </r>
  <r>
    <n v="278"/>
    <x v="26"/>
    <x v="0"/>
    <x v="5"/>
    <x v="0"/>
    <x v="45"/>
    <s v="Georgia"/>
    <s v="M"/>
    <x v="14"/>
    <x v="0"/>
    <n v="3"/>
    <x v="0"/>
    <x v="5"/>
    <x v="0"/>
    <s v="Yes"/>
    <n v="36"/>
    <x v="4"/>
    <s v="Bi-Weekly"/>
    <n v="1"/>
    <n v="1"/>
    <n v="1"/>
    <x v="2"/>
    <s v="Low"/>
  </r>
  <r>
    <n v="279"/>
    <x v="9"/>
    <x v="0"/>
    <x v="1"/>
    <x v="0"/>
    <x v="51"/>
    <s v="Hawaii"/>
    <s v="M"/>
    <x v="20"/>
    <x v="1"/>
    <n v="3.7"/>
    <x v="0"/>
    <x v="0"/>
    <x v="0"/>
    <s v="Yes"/>
    <n v="23"/>
    <x v="5"/>
    <s v="Annually"/>
    <n v="1"/>
    <n v="1"/>
    <n v="1"/>
    <x v="0"/>
    <s v="Medium"/>
  </r>
  <r>
    <n v="280"/>
    <x v="51"/>
    <x v="0"/>
    <x v="4"/>
    <x v="1"/>
    <x v="28"/>
    <s v="Arkansas"/>
    <s v="L"/>
    <x v="2"/>
    <x v="2"/>
    <n v="4"/>
    <x v="0"/>
    <x v="3"/>
    <x v="0"/>
    <s v="Yes"/>
    <n v="37"/>
    <x v="4"/>
    <s v="Monthly"/>
    <n v="1"/>
    <n v="1"/>
    <n v="1"/>
    <x v="1"/>
    <s v="Medium"/>
  </r>
  <r>
    <n v="281"/>
    <x v="4"/>
    <x v="0"/>
    <x v="3"/>
    <x v="1"/>
    <x v="28"/>
    <s v="Montana"/>
    <s v="S"/>
    <x v="17"/>
    <x v="3"/>
    <n v="4.2"/>
    <x v="0"/>
    <x v="4"/>
    <x v="0"/>
    <s v="Yes"/>
    <n v="21"/>
    <x v="1"/>
    <s v="Bi-Weekly"/>
    <n v="1"/>
    <n v="1"/>
    <n v="1"/>
    <x v="0"/>
    <s v="Medium"/>
  </r>
  <r>
    <n v="282"/>
    <x v="21"/>
    <x v="0"/>
    <x v="22"/>
    <x v="3"/>
    <x v="70"/>
    <s v="Oklahoma"/>
    <s v="XL"/>
    <x v="4"/>
    <x v="1"/>
    <n v="2.5"/>
    <x v="0"/>
    <x v="3"/>
    <x v="0"/>
    <s v="Yes"/>
    <n v="22"/>
    <x v="5"/>
    <s v="Bi-Weekly"/>
    <n v="1"/>
    <n v="1"/>
    <n v="1"/>
    <x v="2"/>
    <s v="Medium"/>
  </r>
  <r>
    <n v="283"/>
    <x v="3"/>
    <x v="0"/>
    <x v="11"/>
    <x v="0"/>
    <x v="23"/>
    <s v="Minnesota"/>
    <s v="M"/>
    <x v="11"/>
    <x v="2"/>
    <n v="3"/>
    <x v="0"/>
    <x v="4"/>
    <x v="0"/>
    <s v="Yes"/>
    <n v="9"/>
    <x v="1"/>
    <s v="Monthly"/>
    <n v="1"/>
    <n v="1"/>
    <n v="1"/>
    <x v="1"/>
    <s v="Medium"/>
  </r>
  <r>
    <n v="284"/>
    <x v="45"/>
    <x v="0"/>
    <x v="1"/>
    <x v="0"/>
    <x v="38"/>
    <s v="Montana"/>
    <s v="S"/>
    <x v="1"/>
    <x v="3"/>
    <n v="3.2"/>
    <x v="0"/>
    <x v="2"/>
    <x v="0"/>
    <s v="Yes"/>
    <n v="16"/>
    <x v="0"/>
    <s v="Annually"/>
    <n v="1"/>
    <n v="1"/>
    <n v="1"/>
    <x v="2"/>
    <s v="Low"/>
  </r>
  <r>
    <n v="285"/>
    <x v="6"/>
    <x v="0"/>
    <x v="11"/>
    <x v="0"/>
    <x v="29"/>
    <s v="Ohio"/>
    <s v="M"/>
    <x v="16"/>
    <x v="2"/>
    <n v="3.5"/>
    <x v="0"/>
    <x v="3"/>
    <x v="0"/>
    <s v="Yes"/>
    <n v="4"/>
    <x v="3"/>
    <s v="Quarterly"/>
    <n v="1"/>
    <n v="1"/>
    <n v="1"/>
    <x v="0"/>
    <s v="Low"/>
  </r>
  <r>
    <n v="286"/>
    <x v="26"/>
    <x v="0"/>
    <x v="8"/>
    <x v="3"/>
    <x v="32"/>
    <s v="Kentucky"/>
    <s v="XL"/>
    <x v="22"/>
    <x v="2"/>
    <n v="4.8"/>
    <x v="0"/>
    <x v="0"/>
    <x v="0"/>
    <s v="Yes"/>
    <n v="3"/>
    <x v="5"/>
    <s v="Bi-Weekly"/>
    <n v="1"/>
    <n v="1"/>
    <n v="1"/>
    <x v="2"/>
    <s v="Low"/>
  </r>
  <r>
    <n v="287"/>
    <x v="7"/>
    <x v="0"/>
    <x v="16"/>
    <x v="3"/>
    <x v="12"/>
    <s v="Nebraska"/>
    <s v="L"/>
    <x v="0"/>
    <x v="2"/>
    <n v="2.6"/>
    <x v="0"/>
    <x v="5"/>
    <x v="0"/>
    <s v="Yes"/>
    <n v="6"/>
    <x v="5"/>
    <s v="Annually"/>
    <n v="1"/>
    <n v="1"/>
    <n v="1"/>
    <x v="2"/>
    <s v="Medium"/>
  </r>
  <r>
    <n v="288"/>
    <x v="19"/>
    <x v="0"/>
    <x v="18"/>
    <x v="3"/>
    <x v="18"/>
    <s v="Delaware"/>
    <s v="L"/>
    <x v="24"/>
    <x v="1"/>
    <n v="3.4"/>
    <x v="0"/>
    <x v="4"/>
    <x v="0"/>
    <s v="Yes"/>
    <n v="18"/>
    <x v="0"/>
    <s v="Fortnightly"/>
    <n v="1"/>
    <n v="1"/>
    <n v="1"/>
    <x v="0"/>
    <s v="Low"/>
  </r>
  <r>
    <n v="289"/>
    <x v="11"/>
    <x v="0"/>
    <x v="17"/>
    <x v="0"/>
    <x v="17"/>
    <s v="North Carolina"/>
    <s v="M"/>
    <x v="12"/>
    <x v="0"/>
    <n v="3.7"/>
    <x v="0"/>
    <x v="4"/>
    <x v="0"/>
    <s v="Yes"/>
    <n v="34"/>
    <x v="0"/>
    <s v="Bi-Weekly"/>
    <n v="1"/>
    <n v="1"/>
    <n v="1"/>
    <x v="2"/>
    <s v="Medium"/>
  </r>
  <r>
    <n v="290"/>
    <x v="34"/>
    <x v="0"/>
    <x v="7"/>
    <x v="2"/>
    <x v="6"/>
    <s v="New York"/>
    <s v="M"/>
    <x v="22"/>
    <x v="3"/>
    <n v="4.5"/>
    <x v="0"/>
    <x v="4"/>
    <x v="0"/>
    <s v="Yes"/>
    <n v="26"/>
    <x v="2"/>
    <s v="Monthly"/>
    <n v="1"/>
    <n v="1"/>
    <n v="1"/>
    <x v="0"/>
    <s v="Medium"/>
  </r>
  <r>
    <n v="291"/>
    <x v="44"/>
    <x v="0"/>
    <x v="17"/>
    <x v="0"/>
    <x v="27"/>
    <s v="Colorado"/>
    <s v="M"/>
    <x v="21"/>
    <x v="0"/>
    <n v="3.7"/>
    <x v="0"/>
    <x v="3"/>
    <x v="0"/>
    <s v="Yes"/>
    <n v="50"/>
    <x v="3"/>
    <s v="Weekly"/>
    <n v="1"/>
    <n v="1"/>
    <n v="1"/>
    <x v="0"/>
    <s v="Low"/>
  </r>
  <r>
    <n v="292"/>
    <x v="9"/>
    <x v="0"/>
    <x v="10"/>
    <x v="0"/>
    <x v="46"/>
    <s v="Delaware"/>
    <s v="XL"/>
    <x v="10"/>
    <x v="3"/>
    <n v="3.3"/>
    <x v="0"/>
    <x v="2"/>
    <x v="0"/>
    <s v="Yes"/>
    <n v="40"/>
    <x v="4"/>
    <s v="Monthly"/>
    <n v="1"/>
    <n v="1"/>
    <n v="1"/>
    <x v="0"/>
    <s v="Low"/>
  </r>
  <r>
    <n v="293"/>
    <x v="52"/>
    <x v="0"/>
    <x v="9"/>
    <x v="1"/>
    <x v="54"/>
    <s v="Utah"/>
    <s v="M"/>
    <x v="14"/>
    <x v="1"/>
    <n v="4.7"/>
    <x v="0"/>
    <x v="1"/>
    <x v="0"/>
    <s v="Yes"/>
    <n v="24"/>
    <x v="1"/>
    <s v="Quarterly"/>
    <n v="1"/>
    <n v="1"/>
    <n v="1"/>
    <x v="0"/>
    <s v="Medium"/>
  </r>
  <r>
    <n v="294"/>
    <x v="28"/>
    <x v="0"/>
    <x v="8"/>
    <x v="3"/>
    <x v="32"/>
    <s v="Connecticut"/>
    <s v="M"/>
    <x v="3"/>
    <x v="1"/>
    <n v="2.7"/>
    <x v="0"/>
    <x v="0"/>
    <x v="0"/>
    <s v="Yes"/>
    <n v="33"/>
    <x v="3"/>
    <s v="Annually"/>
    <n v="1"/>
    <n v="1"/>
    <n v="1"/>
    <x v="3"/>
    <s v="Low"/>
  </r>
  <r>
    <n v="295"/>
    <x v="27"/>
    <x v="0"/>
    <x v="11"/>
    <x v="0"/>
    <x v="5"/>
    <s v="New Jersey"/>
    <s v="M"/>
    <x v="9"/>
    <x v="1"/>
    <n v="4.5999999999999996"/>
    <x v="0"/>
    <x v="5"/>
    <x v="0"/>
    <s v="Yes"/>
    <n v="19"/>
    <x v="2"/>
    <s v="Every 3 Months"/>
    <n v="1"/>
    <n v="1"/>
    <n v="1"/>
    <x v="3"/>
    <s v="Low"/>
  </r>
  <r>
    <n v="296"/>
    <x v="10"/>
    <x v="0"/>
    <x v="12"/>
    <x v="3"/>
    <x v="69"/>
    <s v="West Virginia"/>
    <s v="M"/>
    <x v="21"/>
    <x v="0"/>
    <n v="2.7"/>
    <x v="0"/>
    <x v="5"/>
    <x v="0"/>
    <s v="Yes"/>
    <n v="24"/>
    <x v="2"/>
    <s v="Quarterly"/>
    <n v="1"/>
    <n v="1"/>
    <n v="1"/>
    <x v="0"/>
    <s v="Low"/>
  </r>
  <r>
    <n v="297"/>
    <x v="15"/>
    <x v="0"/>
    <x v="3"/>
    <x v="1"/>
    <x v="67"/>
    <s v="Indiana"/>
    <s v="S"/>
    <x v="12"/>
    <x v="1"/>
    <n v="4.8"/>
    <x v="0"/>
    <x v="4"/>
    <x v="0"/>
    <s v="Yes"/>
    <n v="19"/>
    <x v="2"/>
    <s v="Weekly"/>
    <n v="1"/>
    <n v="1"/>
    <n v="1"/>
    <x v="2"/>
    <s v="Medium"/>
  </r>
  <r>
    <n v="298"/>
    <x v="39"/>
    <x v="0"/>
    <x v="9"/>
    <x v="1"/>
    <x v="46"/>
    <s v="Delaware"/>
    <s v="XL"/>
    <x v="7"/>
    <x v="2"/>
    <n v="4.4000000000000004"/>
    <x v="0"/>
    <x v="3"/>
    <x v="0"/>
    <s v="Yes"/>
    <n v="4"/>
    <x v="2"/>
    <s v="Bi-Weekly"/>
    <n v="1"/>
    <n v="1"/>
    <n v="1"/>
    <x v="0"/>
    <s v="Low"/>
  </r>
  <r>
    <n v="299"/>
    <x v="28"/>
    <x v="0"/>
    <x v="17"/>
    <x v="0"/>
    <x v="0"/>
    <s v="Maryland"/>
    <s v="M"/>
    <x v="12"/>
    <x v="0"/>
    <n v="4"/>
    <x v="0"/>
    <x v="3"/>
    <x v="0"/>
    <s v="Yes"/>
    <n v="11"/>
    <x v="0"/>
    <s v="Every 3 Months"/>
    <n v="1"/>
    <n v="1"/>
    <n v="1"/>
    <x v="3"/>
    <s v="Medium"/>
  </r>
  <r>
    <n v="300"/>
    <x v="15"/>
    <x v="0"/>
    <x v="4"/>
    <x v="1"/>
    <x v="68"/>
    <s v="Pennsylvania"/>
    <s v="M"/>
    <x v="1"/>
    <x v="2"/>
    <n v="3.2"/>
    <x v="0"/>
    <x v="2"/>
    <x v="0"/>
    <s v="Yes"/>
    <n v="28"/>
    <x v="3"/>
    <s v="Fortnightly"/>
    <n v="1"/>
    <n v="1"/>
    <n v="1"/>
    <x v="2"/>
    <s v="Medium"/>
  </r>
  <r>
    <n v="301"/>
    <x v="26"/>
    <x v="0"/>
    <x v="19"/>
    <x v="3"/>
    <x v="57"/>
    <s v="Iowa"/>
    <s v="M"/>
    <x v="11"/>
    <x v="1"/>
    <n v="4.4000000000000004"/>
    <x v="0"/>
    <x v="5"/>
    <x v="0"/>
    <s v="Yes"/>
    <n v="24"/>
    <x v="3"/>
    <s v="Weekly"/>
    <n v="1"/>
    <n v="1"/>
    <n v="1"/>
    <x v="2"/>
    <s v="Medium"/>
  </r>
  <r>
    <n v="302"/>
    <x v="5"/>
    <x v="0"/>
    <x v="11"/>
    <x v="0"/>
    <x v="51"/>
    <s v="Pennsylvania"/>
    <s v="M"/>
    <x v="14"/>
    <x v="1"/>
    <n v="3.8"/>
    <x v="0"/>
    <x v="3"/>
    <x v="0"/>
    <s v="Yes"/>
    <n v="25"/>
    <x v="2"/>
    <s v="Every 3 Months"/>
    <n v="1"/>
    <n v="1"/>
    <n v="1"/>
    <x v="0"/>
    <s v="Medium"/>
  </r>
  <r>
    <n v="303"/>
    <x v="43"/>
    <x v="0"/>
    <x v="1"/>
    <x v="0"/>
    <x v="77"/>
    <s v="Delaware"/>
    <s v="L"/>
    <x v="8"/>
    <x v="2"/>
    <n v="3.6"/>
    <x v="0"/>
    <x v="0"/>
    <x v="0"/>
    <s v="Yes"/>
    <n v="27"/>
    <x v="4"/>
    <s v="Every 3 Months"/>
    <n v="1"/>
    <n v="1"/>
    <n v="1"/>
    <x v="2"/>
    <s v="Low"/>
  </r>
  <r>
    <n v="304"/>
    <x v="30"/>
    <x v="0"/>
    <x v="3"/>
    <x v="1"/>
    <x v="30"/>
    <s v="Oregon"/>
    <s v="M"/>
    <x v="2"/>
    <x v="2"/>
    <n v="3.3"/>
    <x v="0"/>
    <x v="2"/>
    <x v="0"/>
    <s v="Yes"/>
    <n v="49"/>
    <x v="0"/>
    <s v="Weekly"/>
    <n v="1"/>
    <n v="1"/>
    <n v="1"/>
    <x v="1"/>
    <s v="Medium"/>
  </r>
  <r>
    <n v="305"/>
    <x v="37"/>
    <x v="0"/>
    <x v="10"/>
    <x v="0"/>
    <x v="63"/>
    <s v="Oregon"/>
    <s v="M"/>
    <x v="14"/>
    <x v="0"/>
    <n v="3.4"/>
    <x v="0"/>
    <x v="2"/>
    <x v="0"/>
    <s v="Yes"/>
    <n v="45"/>
    <x v="2"/>
    <s v="Bi-Weekly"/>
    <n v="1"/>
    <n v="1"/>
    <n v="1"/>
    <x v="2"/>
    <s v="Medium"/>
  </r>
  <r>
    <n v="306"/>
    <x v="52"/>
    <x v="0"/>
    <x v="1"/>
    <x v="0"/>
    <x v="40"/>
    <s v="Utah"/>
    <s v="M"/>
    <x v="11"/>
    <x v="3"/>
    <n v="3.5"/>
    <x v="0"/>
    <x v="4"/>
    <x v="0"/>
    <s v="Yes"/>
    <n v="26"/>
    <x v="3"/>
    <s v="Annually"/>
    <n v="1"/>
    <n v="1"/>
    <n v="1"/>
    <x v="0"/>
    <s v="Medium"/>
  </r>
  <r>
    <n v="307"/>
    <x v="8"/>
    <x v="0"/>
    <x v="14"/>
    <x v="2"/>
    <x v="4"/>
    <s v="North Dakota"/>
    <s v="S"/>
    <x v="3"/>
    <x v="2"/>
    <n v="3.6"/>
    <x v="0"/>
    <x v="0"/>
    <x v="0"/>
    <s v="Yes"/>
    <n v="4"/>
    <x v="1"/>
    <s v="Annually"/>
    <n v="1"/>
    <n v="1"/>
    <n v="1"/>
    <x v="2"/>
    <s v="Low"/>
  </r>
  <r>
    <n v="308"/>
    <x v="26"/>
    <x v="0"/>
    <x v="24"/>
    <x v="3"/>
    <x v="50"/>
    <s v="Florida"/>
    <s v="M"/>
    <x v="20"/>
    <x v="0"/>
    <n v="3.2"/>
    <x v="0"/>
    <x v="1"/>
    <x v="0"/>
    <s v="Yes"/>
    <n v="3"/>
    <x v="2"/>
    <s v="Every 3 Months"/>
    <n v="1"/>
    <n v="1"/>
    <n v="1"/>
    <x v="2"/>
    <s v="Low"/>
  </r>
  <r>
    <n v="309"/>
    <x v="17"/>
    <x v="0"/>
    <x v="8"/>
    <x v="3"/>
    <x v="45"/>
    <s v="Maryland"/>
    <s v="M"/>
    <x v="19"/>
    <x v="3"/>
    <n v="3.7"/>
    <x v="0"/>
    <x v="3"/>
    <x v="0"/>
    <s v="Yes"/>
    <n v="45"/>
    <x v="0"/>
    <s v="Bi-Weekly"/>
    <n v="1"/>
    <n v="1"/>
    <n v="1"/>
    <x v="3"/>
    <s v="Low"/>
  </r>
  <r>
    <n v="310"/>
    <x v="17"/>
    <x v="0"/>
    <x v="10"/>
    <x v="0"/>
    <x v="20"/>
    <s v="Minnesota"/>
    <s v="M"/>
    <x v="22"/>
    <x v="1"/>
    <n v="4.5"/>
    <x v="0"/>
    <x v="3"/>
    <x v="0"/>
    <s v="Yes"/>
    <n v="21"/>
    <x v="1"/>
    <s v="Fortnightly"/>
    <n v="1"/>
    <n v="1"/>
    <n v="1"/>
    <x v="3"/>
    <s v="Low"/>
  </r>
  <r>
    <n v="311"/>
    <x v="19"/>
    <x v="0"/>
    <x v="13"/>
    <x v="0"/>
    <x v="6"/>
    <s v="Montana"/>
    <s v="M"/>
    <x v="4"/>
    <x v="0"/>
    <n v="4.5999999999999996"/>
    <x v="0"/>
    <x v="3"/>
    <x v="0"/>
    <s v="Yes"/>
    <n v="50"/>
    <x v="1"/>
    <s v="Fortnightly"/>
    <n v="1"/>
    <n v="1"/>
    <n v="1"/>
    <x v="0"/>
    <s v="Medium"/>
  </r>
  <r>
    <n v="312"/>
    <x v="28"/>
    <x v="0"/>
    <x v="2"/>
    <x v="0"/>
    <x v="78"/>
    <s v="Rhode Island"/>
    <s v="L"/>
    <x v="5"/>
    <x v="0"/>
    <n v="4.0999999999999996"/>
    <x v="0"/>
    <x v="5"/>
    <x v="0"/>
    <s v="Yes"/>
    <n v="19"/>
    <x v="4"/>
    <s v="Monthly"/>
    <n v="1"/>
    <n v="1"/>
    <n v="1"/>
    <x v="3"/>
    <s v="Medium"/>
  </r>
  <r>
    <n v="313"/>
    <x v="21"/>
    <x v="0"/>
    <x v="13"/>
    <x v="0"/>
    <x v="58"/>
    <s v="Massachusetts"/>
    <s v="L"/>
    <x v="14"/>
    <x v="1"/>
    <n v="3.4"/>
    <x v="0"/>
    <x v="2"/>
    <x v="0"/>
    <s v="Yes"/>
    <n v="6"/>
    <x v="3"/>
    <s v="Annually"/>
    <n v="1"/>
    <n v="1"/>
    <n v="1"/>
    <x v="2"/>
    <s v="Medium"/>
  </r>
  <r>
    <n v="314"/>
    <x v="32"/>
    <x v="0"/>
    <x v="10"/>
    <x v="0"/>
    <x v="64"/>
    <s v="Vermont"/>
    <s v="M"/>
    <x v="6"/>
    <x v="1"/>
    <n v="3.7"/>
    <x v="0"/>
    <x v="0"/>
    <x v="0"/>
    <s v="Yes"/>
    <n v="50"/>
    <x v="2"/>
    <s v="Every 3 Months"/>
    <n v="1"/>
    <n v="1"/>
    <n v="1"/>
    <x v="2"/>
    <s v="Medium"/>
  </r>
  <r>
    <n v="315"/>
    <x v="11"/>
    <x v="0"/>
    <x v="13"/>
    <x v="0"/>
    <x v="41"/>
    <s v="New Jersey"/>
    <s v="M"/>
    <x v="7"/>
    <x v="2"/>
    <n v="3.3"/>
    <x v="0"/>
    <x v="5"/>
    <x v="0"/>
    <s v="Yes"/>
    <n v="17"/>
    <x v="5"/>
    <s v="Every 3 Months"/>
    <n v="1"/>
    <n v="1"/>
    <n v="1"/>
    <x v="2"/>
    <s v="Low"/>
  </r>
  <r>
    <n v="316"/>
    <x v="17"/>
    <x v="0"/>
    <x v="16"/>
    <x v="3"/>
    <x v="41"/>
    <s v="Wisconsin"/>
    <s v="XL"/>
    <x v="20"/>
    <x v="1"/>
    <n v="4.5"/>
    <x v="0"/>
    <x v="0"/>
    <x v="0"/>
    <s v="Yes"/>
    <n v="24"/>
    <x v="5"/>
    <s v="Annually"/>
    <n v="1"/>
    <n v="1"/>
    <n v="1"/>
    <x v="3"/>
    <s v="Low"/>
  </r>
  <r>
    <n v="317"/>
    <x v="24"/>
    <x v="0"/>
    <x v="8"/>
    <x v="3"/>
    <x v="20"/>
    <s v="California"/>
    <s v="M"/>
    <x v="4"/>
    <x v="3"/>
    <n v="3.3"/>
    <x v="0"/>
    <x v="1"/>
    <x v="0"/>
    <s v="Yes"/>
    <n v="46"/>
    <x v="0"/>
    <s v="Monthly"/>
    <n v="1"/>
    <n v="1"/>
    <n v="1"/>
    <x v="2"/>
    <s v="Low"/>
  </r>
  <r>
    <n v="318"/>
    <x v="44"/>
    <x v="0"/>
    <x v="1"/>
    <x v="0"/>
    <x v="71"/>
    <s v="West Virginia"/>
    <s v="L"/>
    <x v="11"/>
    <x v="3"/>
    <n v="4.3"/>
    <x v="0"/>
    <x v="3"/>
    <x v="0"/>
    <s v="Yes"/>
    <n v="42"/>
    <x v="1"/>
    <s v="Every 3 Months"/>
    <n v="1"/>
    <n v="1"/>
    <n v="1"/>
    <x v="0"/>
    <s v="Medium"/>
  </r>
  <r>
    <n v="319"/>
    <x v="4"/>
    <x v="0"/>
    <x v="21"/>
    <x v="3"/>
    <x v="25"/>
    <s v="South Dakota"/>
    <s v="M"/>
    <x v="19"/>
    <x v="0"/>
    <n v="2.5"/>
    <x v="0"/>
    <x v="3"/>
    <x v="0"/>
    <s v="Yes"/>
    <n v="10"/>
    <x v="1"/>
    <s v="Annually"/>
    <n v="1"/>
    <n v="1"/>
    <n v="1"/>
    <x v="0"/>
    <s v="Medium"/>
  </r>
  <r>
    <n v="320"/>
    <x v="36"/>
    <x v="0"/>
    <x v="6"/>
    <x v="0"/>
    <x v="67"/>
    <s v="Maine"/>
    <s v="XL"/>
    <x v="3"/>
    <x v="1"/>
    <n v="2.6"/>
    <x v="0"/>
    <x v="3"/>
    <x v="0"/>
    <s v="Yes"/>
    <n v="1"/>
    <x v="1"/>
    <s v="Every 3 Months"/>
    <n v="1"/>
    <n v="1"/>
    <n v="1"/>
    <x v="0"/>
    <s v="Medium"/>
  </r>
  <r>
    <n v="321"/>
    <x v="17"/>
    <x v="0"/>
    <x v="16"/>
    <x v="3"/>
    <x v="11"/>
    <s v="Kansas"/>
    <s v="L"/>
    <x v="3"/>
    <x v="2"/>
    <n v="4.9000000000000004"/>
    <x v="0"/>
    <x v="3"/>
    <x v="0"/>
    <s v="Yes"/>
    <n v="28"/>
    <x v="5"/>
    <s v="Quarterly"/>
    <n v="1"/>
    <n v="1"/>
    <n v="1"/>
    <x v="3"/>
    <s v="Medium"/>
  </r>
  <r>
    <n v="322"/>
    <x v="38"/>
    <x v="0"/>
    <x v="4"/>
    <x v="1"/>
    <x v="14"/>
    <s v="Vermont"/>
    <s v="L"/>
    <x v="20"/>
    <x v="2"/>
    <n v="4.7"/>
    <x v="0"/>
    <x v="1"/>
    <x v="0"/>
    <s v="Yes"/>
    <n v="48"/>
    <x v="5"/>
    <s v="Quarterly"/>
    <n v="1"/>
    <n v="1"/>
    <n v="1"/>
    <x v="2"/>
    <s v="Low"/>
  </r>
  <r>
    <n v="323"/>
    <x v="38"/>
    <x v="0"/>
    <x v="22"/>
    <x v="3"/>
    <x v="51"/>
    <s v="Tennessee"/>
    <s v="S"/>
    <x v="17"/>
    <x v="0"/>
    <n v="3"/>
    <x v="0"/>
    <x v="3"/>
    <x v="0"/>
    <s v="Yes"/>
    <n v="47"/>
    <x v="2"/>
    <s v="Monthly"/>
    <n v="1"/>
    <n v="1"/>
    <n v="1"/>
    <x v="2"/>
    <s v="Medium"/>
  </r>
  <r>
    <n v="324"/>
    <x v="17"/>
    <x v="0"/>
    <x v="15"/>
    <x v="0"/>
    <x v="72"/>
    <s v="Tennessee"/>
    <s v="M"/>
    <x v="20"/>
    <x v="0"/>
    <n v="3.5"/>
    <x v="0"/>
    <x v="2"/>
    <x v="0"/>
    <s v="Yes"/>
    <n v="29"/>
    <x v="3"/>
    <s v="Bi-Weekly"/>
    <n v="1"/>
    <n v="1"/>
    <n v="1"/>
    <x v="3"/>
    <s v="Medium"/>
  </r>
  <r>
    <n v="325"/>
    <x v="43"/>
    <x v="0"/>
    <x v="5"/>
    <x v="0"/>
    <x v="71"/>
    <s v="Wyoming"/>
    <s v="M"/>
    <x v="8"/>
    <x v="2"/>
    <n v="4.8"/>
    <x v="0"/>
    <x v="3"/>
    <x v="0"/>
    <s v="Yes"/>
    <n v="37"/>
    <x v="0"/>
    <s v="Quarterly"/>
    <n v="1"/>
    <n v="1"/>
    <n v="1"/>
    <x v="2"/>
    <s v="Medium"/>
  </r>
  <r>
    <n v="326"/>
    <x v="27"/>
    <x v="0"/>
    <x v="13"/>
    <x v="0"/>
    <x v="44"/>
    <s v="Vermont"/>
    <s v="M"/>
    <x v="4"/>
    <x v="0"/>
    <n v="4.3"/>
    <x v="0"/>
    <x v="1"/>
    <x v="0"/>
    <s v="Yes"/>
    <n v="38"/>
    <x v="5"/>
    <s v="Annually"/>
    <n v="1"/>
    <n v="1"/>
    <n v="1"/>
    <x v="3"/>
    <s v="Medium"/>
  </r>
  <r>
    <n v="327"/>
    <x v="46"/>
    <x v="0"/>
    <x v="18"/>
    <x v="3"/>
    <x v="52"/>
    <s v="New Jersey"/>
    <s v="M"/>
    <x v="3"/>
    <x v="3"/>
    <n v="3.2"/>
    <x v="0"/>
    <x v="5"/>
    <x v="0"/>
    <s v="Yes"/>
    <n v="48"/>
    <x v="4"/>
    <s v="Weekly"/>
    <n v="1"/>
    <n v="1"/>
    <n v="1"/>
    <x v="0"/>
    <s v="Low"/>
  </r>
  <r>
    <n v="328"/>
    <x v="12"/>
    <x v="0"/>
    <x v="7"/>
    <x v="2"/>
    <x v="69"/>
    <s v="Iowa"/>
    <s v="M"/>
    <x v="11"/>
    <x v="2"/>
    <n v="3.1"/>
    <x v="0"/>
    <x v="1"/>
    <x v="0"/>
    <s v="Yes"/>
    <n v="36"/>
    <x v="3"/>
    <s v="Weekly"/>
    <n v="1"/>
    <n v="1"/>
    <n v="1"/>
    <x v="0"/>
    <s v="Low"/>
  </r>
  <r>
    <n v="329"/>
    <x v="39"/>
    <x v="0"/>
    <x v="7"/>
    <x v="2"/>
    <x v="74"/>
    <s v="Florida"/>
    <s v="M"/>
    <x v="22"/>
    <x v="3"/>
    <n v="2.8"/>
    <x v="0"/>
    <x v="1"/>
    <x v="0"/>
    <s v="Yes"/>
    <n v="9"/>
    <x v="2"/>
    <s v="Weekly"/>
    <n v="1"/>
    <n v="1"/>
    <n v="1"/>
    <x v="0"/>
    <s v="Medium"/>
  </r>
  <r>
    <n v="330"/>
    <x v="27"/>
    <x v="0"/>
    <x v="20"/>
    <x v="0"/>
    <x v="9"/>
    <s v="Nevada"/>
    <s v="S"/>
    <x v="3"/>
    <x v="2"/>
    <n v="2.9"/>
    <x v="0"/>
    <x v="4"/>
    <x v="0"/>
    <s v="Yes"/>
    <n v="34"/>
    <x v="4"/>
    <s v="Monthly"/>
    <n v="1"/>
    <n v="1"/>
    <n v="1"/>
    <x v="3"/>
    <s v="Low"/>
  </r>
  <r>
    <n v="331"/>
    <x v="5"/>
    <x v="0"/>
    <x v="1"/>
    <x v="0"/>
    <x v="12"/>
    <s v="North Dakota"/>
    <s v="M"/>
    <x v="19"/>
    <x v="0"/>
    <n v="3.7"/>
    <x v="0"/>
    <x v="0"/>
    <x v="0"/>
    <s v="Yes"/>
    <n v="43"/>
    <x v="0"/>
    <s v="Bi-Weekly"/>
    <n v="1"/>
    <n v="1"/>
    <n v="1"/>
    <x v="0"/>
    <s v="Medium"/>
  </r>
  <r>
    <n v="332"/>
    <x v="18"/>
    <x v="0"/>
    <x v="5"/>
    <x v="0"/>
    <x v="57"/>
    <s v="Florida"/>
    <s v="L"/>
    <x v="19"/>
    <x v="3"/>
    <n v="3.3"/>
    <x v="0"/>
    <x v="5"/>
    <x v="0"/>
    <s v="Yes"/>
    <n v="46"/>
    <x v="3"/>
    <s v="Quarterly"/>
    <n v="1"/>
    <n v="1"/>
    <n v="1"/>
    <x v="2"/>
    <s v="Medium"/>
  </r>
  <r>
    <n v="333"/>
    <x v="1"/>
    <x v="0"/>
    <x v="5"/>
    <x v="0"/>
    <x v="62"/>
    <s v="New York"/>
    <s v="M"/>
    <x v="1"/>
    <x v="0"/>
    <n v="2.8"/>
    <x v="0"/>
    <x v="4"/>
    <x v="0"/>
    <s v="Yes"/>
    <n v="5"/>
    <x v="2"/>
    <s v="Monthly"/>
    <n v="1"/>
    <n v="1"/>
    <n v="1"/>
    <x v="1"/>
    <s v="Medium"/>
  </r>
  <r>
    <n v="334"/>
    <x v="31"/>
    <x v="0"/>
    <x v="1"/>
    <x v="0"/>
    <x v="1"/>
    <s v="Alaska"/>
    <s v="M"/>
    <x v="11"/>
    <x v="0"/>
    <n v="4.5"/>
    <x v="0"/>
    <x v="3"/>
    <x v="0"/>
    <s v="Yes"/>
    <n v="15"/>
    <x v="4"/>
    <s v="Bi-Weekly"/>
    <n v="1"/>
    <n v="1"/>
    <n v="1"/>
    <x v="2"/>
    <s v="Medium"/>
  </r>
  <r>
    <n v="335"/>
    <x v="38"/>
    <x v="0"/>
    <x v="0"/>
    <x v="0"/>
    <x v="43"/>
    <s v="Kansas"/>
    <s v="M"/>
    <x v="12"/>
    <x v="3"/>
    <n v="2.6"/>
    <x v="0"/>
    <x v="2"/>
    <x v="0"/>
    <s v="Yes"/>
    <n v="30"/>
    <x v="2"/>
    <s v="Annually"/>
    <n v="1"/>
    <n v="1"/>
    <n v="1"/>
    <x v="2"/>
    <s v="Low"/>
  </r>
  <r>
    <n v="336"/>
    <x v="30"/>
    <x v="0"/>
    <x v="1"/>
    <x v="0"/>
    <x v="6"/>
    <s v="Oregon"/>
    <s v="L"/>
    <x v="1"/>
    <x v="1"/>
    <n v="3.7"/>
    <x v="0"/>
    <x v="3"/>
    <x v="0"/>
    <s v="Yes"/>
    <n v="44"/>
    <x v="0"/>
    <s v="Every 3 Months"/>
    <n v="1"/>
    <n v="1"/>
    <n v="1"/>
    <x v="1"/>
    <s v="Medium"/>
  </r>
  <r>
    <n v="337"/>
    <x v="24"/>
    <x v="0"/>
    <x v="19"/>
    <x v="3"/>
    <x v="13"/>
    <s v="Rhode Island"/>
    <s v="S"/>
    <x v="20"/>
    <x v="3"/>
    <n v="4.4000000000000004"/>
    <x v="0"/>
    <x v="0"/>
    <x v="0"/>
    <s v="Yes"/>
    <n v="16"/>
    <x v="3"/>
    <s v="Annually"/>
    <n v="1"/>
    <n v="1"/>
    <n v="1"/>
    <x v="2"/>
    <s v="Medium"/>
  </r>
  <r>
    <n v="338"/>
    <x v="45"/>
    <x v="0"/>
    <x v="1"/>
    <x v="0"/>
    <x v="40"/>
    <s v="New Mexico"/>
    <s v="M"/>
    <x v="17"/>
    <x v="0"/>
    <n v="4.3"/>
    <x v="0"/>
    <x v="4"/>
    <x v="0"/>
    <s v="Yes"/>
    <n v="16"/>
    <x v="4"/>
    <s v="Annually"/>
    <n v="1"/>
    <n v="1"/>
    <n v="1"/>
    <x v="2"/>
    <s v="Medium"/>
  </r>
  <r>
    <n v="339"/>
    <x v="28"/>
    <x v="0"/>
    <x v="15"/>
    <x v="0"/>
    <x v="24"/>
    <s v="Massachusetts"/>
    <s v="M"/>
    <x v="5"/>
    <x v="0"/>
    <n v="3.5"/>
    <x v="0"/>
    <x v="0"/>
    <x v="0"/>
    <s v="Yes"/>
    <n v="16"/>
    <x v="1"/>
    <s v="Weekly"/>
    <n v="1"/>
    <n v="1"/>
    <n v="1"/>
    <x v="3"/>
    <s v="Medium"/>
  </r>
  <r>
    <n v="340"/>
    <x v="37"/>
    <x v="0"/>
    <x v="6"/>
    <x v="0"/>
    <x v="27"/>
    <s v="Pennsylvania"/>
    <s v="M"/>
    <x v="11"/>
    <x v="1"/>
    <n v="3.8"/>
    <x v="0"/>
    <x v="4"/>
    <x v="0"/>
    <s v="Yes"/>
    <n v="21"/>
    <x v="2"/>
    <s v="Every 3 Months"/>
    <n v="1"/>
    <n v="1"/>
    <n v="1"/>
    <x v="2"/>
    <s v="Low"/>
  </r>
  <r>
    <n v="341"/>
    <x v="37"/>
    <x v="0"/>
    <x v="6"/>
    <x v="0"/>
    <x v="53"/>
    <s v="New Jersey"/>
    <s v="L"/>
    <x v="24"/>
    <x v="2"/>
    <n v="3.5"/>
    <x v="0"/>
    <x v="0"/>
    <x v="0"/>
    <s v="Yes"/>
    <n v="39"/>
    <x v="0"/>
    <s v="Every 3 Months"/>
    <n v="1"/>
    <n v="1"/>
    <n v="1"/>
    <x v="2"/>
    <s v="Low"/>
  </r>
  <r>
    <n v="342"/>
    <x v="30"/>
    <x v="0"/>
    <x v="19"/>
    <x v="3"/>
    <x v="5"/>
    <s v="Utah"/>
    <s v="S"/>
    <x v="24"/>
    <x v="2"/>
    <n v="4.5999999999999996"/>
    <x v="0"/>
    <x v="5"/>
    <x v="0"/>
    <s v="Yes"/>
    <n v="40"/>
    <x v="5"/>
    <s v="Bi-Weekly"/>
    <n v="1"/>
    <n v="1"/>
    <n v="1"/>
    <x v="1"/>
    <s v="Low"/>
  </r>
  <r>
    <n v="343"/>
    <x v="14"/>
    <x v="0"/>
    <x v="7"/>
    <x v="2"/>
    <x v="14"/>
    <s v="Kentucky"/>
    <s v="M"/>
    <x v="8"/>
    <x v="1"/>
    <n v="2.6"/>
    <x v="0"/>
    <x v="2"/>
    <x v="0"/>
    <s v="Yes"/>
    <n v="48"/>
    <x v="2"/>
    <s v="Every 3 Months"/>
    <n v="1"/>
    <n v="1"/>
    <n v="1"/>
    <x v="0"/>
    <s v="Low"/>
  </r>
  <r>
    <n v="344"/>
    <x v="7"/>
    <x v="0"/>
    <x v="3"/>
    <x v="1"/>
    <x v="32"/>
    <s v="Nebraska"/>
    <s v="M"/>
    <x v="7"/>
    <x v="2"/>
    <n v="4.4000000000000004"/>
    <x v="0"/>
    <x v="2"/>
    <x v="0"/>
    <s v="Yes"/>
    <n v="26"/>
    <x v="0"/>
    <s v="Monthly"/>
    <n v="1"/>
    <n v="1"/>
    <n v="1"/>
    <x v="2"/>
    <s v="Low"/>
  </r>
  <r>
    <n v="345"/>
    <x v="41"/>
    <x v="0"/>
    <x v="11"/>
    <x v="0"/>
    <x v="79"/>
    <s v="Virginia"/>
    <s v="M"/>
    <x v="4"/>
    <x v="0"/>
    <n v="4"/>
    <x v="0"/>
    <x v="3"/>
    <x v="0"/>
    <s v="Yes"/>
    <n v="46"/>
    <x v="5"/>
    <s v="Monthly"/>
    <n v="1"/>
    <n v="1"/>
    <n v="1"/>
    <x v="1"/>
    <s v="Medium"/>
  </r>
  <r>
    <n v="346"/>
    <x v="39"/>
    <x v="0"/>
    <x v="9"/>
    <x v="1"/>
    <x v="40"/>
    <s v="Wyoming"/>
    <s v="S"/>
    <x v="8"/>
    <x v="0"/>
    <n v="4.4000000000000004"/>
    <x v="0"/>
    <x v="2"/>
    <x v="0"/>
    <s v="Yes"/>
    <n v="27"/>
    <x v="4"/>
    <s v="Annually"/>
    <n v="1"/>
    <n v="1"/>
    <n v="1"/>
    <x v="0"/>
    <s v="Medium"/>
  </r>
  <r>
    <n v="347"/>
    <x v="34"/>
    <x v="0"/>
    <x v="2"/>
    <x v="0"/>
    <x v="74"/>
    <s v="New Mexico"/>
    <s v="L"/>
    <x v="10"/>
    <x v="1"/>
    <n v="4.7"/>
    <x v="0"/>
    <x v="2"/>
    <x v="0"/>
    <s v="Yes"/>
    <n v="5"/>
    <x v="1"/>
    <s v="Weekly"/>
    <n v="1"/>
    <n v="1"/>
    <n v="1"/>
    <x v="0"/>
    <s v="Medium"/>
  </r>
  <r>
    <n v="348"/>
    <x v="24"/>
    <x v="0"/>
    <x v="3"/>
    <x v="1"/>
    <x v="52"/>
    <s v="Oregon"/>
    <s v="L"/>
    <x v="16"/>
    <x v="3"/>
    <n v="3.9"/>
    <x v="0"/>
    <x v="5"/>
    <x v="0"/>
    <s v="Yes"/>
    <n v="43"/>
    <x v="3"/>
    <s v="Fortnightly"/>
    <n v="1"/>
    <n v="1"/>
    <n v="1"/>
    <x v="2"/>
    <s v="Low"/>
  </r>
  <r>
    <n v="349"/>
    <x v="19"/>
    <x v="0"/>
    <x v="0"/>
    <x v="0"/>
    <x v="40"/>
    <s v="South Carolina"/>
    <s v="M"/>
    <x v="19"/>
    <x v="3"/>
    <n v="2.7"/>
    <x v="0"/>
    <x v="1"/>
    <x v="0"/>
    <s v="Yes"/>
    <n v="17"/>
    <x v="3"/>
    <s v="Fortnightly"/>
    <n v="1"/>
    <n v="1"/>
    <n v="1"/>
    <x v="0"/>
    <s v="Medium"/>
  </r>
  <r>
    <n v="350"/>
    <x v="43"/>
    <x v="0"/>
    <x v="19"/>
    <x v="3"/>
    <x v="55"/>
    <s v="Arizona"/>
    <s v="M"/>
    <x v="14"/>
    <x v="0"/>
    <n v="3.7"/>
    <x v="0"/>
    <x v="4"/>
    <x v="0"/>
    <s v="Yes"/>
    <n v="3"/>
    <x v="4"/>
    <s v="Bi-Weekly"/>
    <n v="1"/>
    <n v="1"/>
    <n v="1"/>
    <x v="2"/>
    <s v="Medium"/>
  </r>
  <r>
    <n v="351"/>
    <x v="32"/>
    <x v="0"/>
    <x v="1"/>
    <x v="0"/>
    <x v="10"/>
    <s v="Kentucky"/>
    <s v="M"/>
    <x v="10"/>
    <x v="1"/>
    <n v="2.6"/>
    <x v="0"/>
    <x v="4"/>
    <x v="0"/>
    <s v="Yes"/>
    <n v="47"/>
    <x v="4"/>
    <s v="Fortnightly"/>
    <n v="1"/>
    <n v="1"/>
    <n v="1"/>
    <x v="2"/>
    <s v="Medium"/>
  </r>
  <r>
    <n v="352"/>
    <x v="48"/>
    <x v="0"/>
    <x v="11"/>
    <x v="0"/>
    <x v="3"/>
    <s v="New York"/>
    <s v="M"/>
    <x v="11"/>
    <x v="0"/>
    <n v="3.9"/>
    <x v="0"/>
    <x v="3"/>
    <x v="0"/>
    <s v="Yes"/>
    <n v="24"/>
    <x v="5"/>
    <s v="Bi-Weekly"/>
    <n v="1"/>
    <n v="1"/>
    <n v="1"/>
    <x v="2"/>
    <s v="Medium"/>
  </r>
  <r>
    <n v="353"/>
    <x v="7"/>
    <x v="0"/>
    <x v="2"/>
    <x v="0"/>
    <x v="79"/>
    <s v="Texas"/>
    <s v="XL"/>
    <x v="22"/>
    <x v="3"/>
    <n v="4.9000000000000004"/>
    <x v="0"/>
    <x v="2"/>
    <x v="0"/>
    <s v="Yes"/>
    <n v="12"/>
    <x v="1"/>
    <s v="Every 3 Months"/>
    <n v="1"/>
    <n v="1"/>
    <n v="1"/>
    <x v="2"/>
    <s v="Medium"/>
  </r>
  <r>
    <n v="354"/>
    <x v="6"/>
    <x v="0"/>
    <x v="4"/>
    <x v="1"/>
    <x v="1"/>
    <s v="Missouri"/>
    <s v="L"/>
    <x v="22"/>
    <x v="3"/>
    <n v="4.0999999999999996"/>
    <x v="0"/>
    <x v="5"/>
    <x v="0"/>
    <s v="Yes"/>
    <n v="35"/>
    <x v="5"/>
    <s v="Monthly"/>
    <n v="1"/>
    <n v="1"/>
    <n v="1"/>
    <x v="0"/>
    <s v="Medium"/>
  </r>
  <r>
    <n v="355"/>
    <x v="44"/>
    <x v="0"/>
    <x v="16"/>
    <x v="3"/>
    <x v="31"/>
    <s v="Pennsylvania"/>
    <s v="S"/>
    <x v="8"/>
    <x v="3"/>
    <n v="3"/>
    <x v="0"/>
    <x v="1"/>
    <x v="0"/>
    <s v="Yes"/>
    <n v="42"/>
    <x v="0"/>
    <s v="Weekly"/>
    <n v="1"/>
    <n v="1"/>
    <n v="1"/>
    <x v="0"/>
    <s v="Medium"/>
  </r>
  <r>
    <n v="356"/>
    <x v="43"/>
    <x v="0"/>
    <x v="16"/>
    <x v="3"/>
    <x v="69"/>
    <s v="Oregon"/>
    <s v="XL"/>
    <x v="23"/>
    <x v="3"/>
    <n v="4.0999999999999996"/>
    <x v="0"/>
    <x v="4"/>
    <x v="0"/>
    <s v="Yes"/>
    <n v="1"/>
    <x v="3"/>
    <s v="Every 3 Months"/>
    <n v="1"/>
    <n v="1"/>
    <n v="1"/>
    <x v="2"/>
    <s v="Low"/>
  </r>
  <r>
    <n v="357"/>
    <x v="19"/>
    <x v="0"/>
    <x v="13"/>
    <x v="0"/>
    <x v="68"/>
    <s v="Nevada"/>
    <s v="L"/>
    <x v="13"/>
    <x v="1"/>
    <n v="3.8"/>
    <x v="0"/>
    <x v="3"/>
    <x v="0"/>
    <s v="Yes"/>
    <n v="27"/>
    <x v="1"/>
    <s v="Weekly"/>
    <n v="1"/>
    <n v="1"/>
    <n v="1"/>
    <x v="0"/>
    <s v="Medium"/>
  </r>
  <r>
    <n v="358"/>
    <x v="20"/>
    <x v="0"/>
    <x v="22"/>
    <x v="3"/>
    <x v="22"/>
    <s v="Arkansas"/>
    <s v="M"/>
    <x v="8"/>
    <x v="1"/>
    <n v="4"/>
    <x v="0"/>
    <x v="3"/>
    <x v="0"/>
    <s v="Yes"/>
    <n v="16"/>
    <x v="2"/>
    <s v="Bi-Weekly"/>
    <n v="1"/>
    <n v="1"/>
    <n v="1"/>
    <x v="1"/>
    <s v="Medium"/>
  </r>
  <r>
    <n v="359"/>
    <x v="39"/>
    <x v="0"/>
    <x v="19"/>
    <x v="3"/>
    <x v="21"/>
    <s v="Minnesota"/>
    <s v="XL"/>
    <x v="23"/>
    <x v="2"/>
    <n v="3.6"/>
    <x v="0"/>
    <x v="0"/>
    <x v="0"/>
    <s v="Yes"/>
    <n v="36"/>
    <x v="2"/>
    <s v="Every 3 Months"/>
    <n v="1"/>
    <n v="1"/>
    <n v="1"/>
    <x v="0"/>
    <s v="Low"/>
  </r>
  <r>
    <n v="360"/>
    <x v="18"/>
    <x v="0"/>
    <x v="4"/>
    <x v="1"/>
    <x v="67"/>
    <s v="Georgia"/>
    <s v="M"/>
    <x v="8"/>
    <x v="0"/>
    <n v="3"/>
    <x v="0"/>
    <x v="5"/>
    <x v="0"/>
    <s v="Yes"/>
    <n v="30"/>
    <x v="2"/>
    <s v="Every 3 Months"/>
    <n v="1"/>
    <n v="1"/>
    <n v="1"/>
    <x v="2"/>
    <s v="Medium"/>
  </r>
  <r>
    <n v="361"/>
    <x v="47"/>
    <x v="0"/>
    <x v="13"/>
    <x v="0"/>
    <x v="38"/>
    <s v="Rhode Island"/>
    <s v="M"/>
    <x v="11"/>
    <x v="2"/>
    <n v="3"/>
    <x v="0"/>
    <x v="3"/>
    <x v="0"/>
    <s v="Yes"/>
    <n v="18"/>
    <x v="5"/>
    <s v="Fortnightly"/>
    <n v="1"/>
    <n v="1"/>
    <n v="1"/>
    <x v="0"/>
    <s v="Low"/>
  </r>
  <r>
    <n v="362"/>
    <x v="13"/>
    <x v="0"/>
    <x v="17"/>
    <x v="0"/>
    <x v="48"/>
    <s v="Nevada"/>
    <s v="M"/>
    <x v="3"/>
    <x v="1"/>
    <n v="2.6"/>
    <x v="0"/>
    <x v="1"/>
    <x v="0"/>
    <s v="Yes"/>
    <n v="45"/>
    <x v="1"/>
    <s v="Annually"/>
    <n v="1"/>
    <n v="1"/>
    <n v="1"/>
    <x v="3"/>
    <s v="Medium"/>
  </r>
  <r>
    <n v="363"/>
    <x v="10"/>
    <x v="0"/>
    <x v="4"/>
    <x v="1"/>
    <x v="1"/>
    <s v="Texas"/>
    <s v="M"/>
    <x v="4"/>
    <x v="3"/>
    <n v="3.4"/>
    <x v="0"/>
    <x v="1"/>
    <x v="0"/>
    <s v="Yes"/>
    <n v="1"/>
    <x v="0"/>
    <s v="Fortnightly"/>
    <n v="1"/>
    <n v="1"/>
    <n v="1"/>
    <x v="0"/>
    <s v="Medium"/>
  </r>
  <r>
    <n v="364"/>
    <x v="0"/>
    <x v="0"/>
    <x v="6"/>
    <x v="0"/>
    <x v="19"/>
    <s v="Florida"/>
    <s v="L"/>
    <x v="22"/>
    <x v="0"/>
    <n v="3.1"/>
    <x v="0"/>
    <x v="1"/>
    <x v="0"/>
    <s v="Yes"/>
    <n v="42"/>
    <x v="4"/>
    <s v="Fortnightly"/>
    <n v="1"/>
    <n v="1"/>
    <n v="1"/>
    <x v="0"/>
    <s v="Medium"/>
  </r>
  <r>
    <n v="365"/>
    <x v="46"/>
    <x v="0"/>
    <x v="9"/>
    <x v="1"/>
    <x v="19"/>
    <s v="North Dakota"/>
    <s v="L"/>
    <x v="4"/>
    <x v="2"/>
    <n v="3"/>
    <x v="0"/>
    <x v="1"/>
    <x v="0"/>
    <s v="Yes"/>
    <n v="7"/>
    <x v="0"/>
    <s v="Every 3 Months"/>
    <n v="1"/>
    <n v="1"/>
    <n v="1"/>
    <x v="0"/>
    <s v="Medium"/>
  </r>
  <r>
    <n v="366"/>
    <x v="0"/>
    <x v="0"/>
    <x v="24"/>
    <x v="3"/>
    <x v="19"/>
    <s v="West Virginia"/>
    <s v="XL"/>
    <x v="0"/>
    <x v="2"/>
    <n v="3.7"/>
    <x v="0"/>
    <x v="3"/>
    <x v="0"/>
    <s v="Yes"/>
    <n v="50"/>
    <x v="3"/>
    <s v="Quarterly"/>
    <n v="1"/>
    <n v="1"/>
    <n v="1"/>
    <x v="0"/>
    <s v="Medium"/>
  </r>
  <r>
    <n v="367"/>
    <x v="14"/>
    <x v="0"/>
    <x v="20"/>
    <x v="0"/>
    <x v="14"/>
    <s v="Nebraska"/>
    <s v="M"/>
    <x v="2"/>
    <x v="1"/>
    <n v="3.5"/>
    <x v="0"/>
    <x v="5"/>
    <x v="0"/>
    <s v="Yes"/>
    <n v="37"/>
    <x v="0"/>
    <s v="Fortnightly"/>
    <n v="1"/>
    <n v="1"/>
    <n v="1"/>
    <x v="0"/>
    <s v="Low"/>
  </r>
  <r>
    <n v="368"/>
    <x v="16"/>
    <x v="0"/>
    <x v="10"/>
    <x v="0"/>
    <x v="49"/>
    <s v="Tennessee"/>
    <s v="XL"/>
    <x v="17"/>
    <x v="1"/>
    <n v="2.8"/>
    <x v="0"/>
    <x v="5"/>
    <x v="0"/>
    <s v="Yes"/>
    <n v="18"/>
    <x v="4"/>
    <s v="Monthly"/>
    <n v="1"/>
    <n v="1"/>
    <n v="1"/>
    <x v="0"/>
    <s v="Low"/>
  </r>
  <r>
    <n v="369"/>
    <x v="41"/>
    <x v="0"/>
    <x v="8"/>
    <x v="3"/>
    <x v="32"/>
    <s v="Oklahoma"/>
    <s v="M"/>
    <x v="4"/>
    <x v="1"/>
    <n v="4.5"/>
    <x v="0"/>
    <x v="3"/>
    <x v="0"/>
    <s v="Yes"/>
    <n v="29"/>
    <x v="1"/>
    <s v="Monthly"/>
    <n v="1"/>
    <n v="1"/>
    <n v="1"/>
    <x v="1"/>
    <s v="Low"/>
  </r>
  <r>
    <n v="370"/>
    <x v="21"/>
    <x v="0"/>
    <x v="22"/>
    <x v="3"/>
    <x v="49"/>
    <s v="Wisconsin"/>
    <s v="M"/>
    <x v="5"/>
    <x v="2"/>
    <n v="3.3"/>
    <x v="0"/>
    <x v="5"/>
    <x v="0"/>
    <s v="Yes"/>
    <n v="45"/>
    <x v="3"/>
    <s v="Quarterly"/>
    <n v="1"/>
    <n v="1"/>
    <n v="1"/>
    <x v="2"/>
    <s v="Low"/>
  </r>
  <r>
    <n v="371"/>
    <x v="35"/>
    <x v="0"/>
    <x v="18"/>
    <x v="3"/>
    <x v="7"/>
    <s v="Oregon"/>
    <s v="M"/>
    <x v="8"/>
    <x v="0"/>
    <n v="3.4"/>
    <x v="0"/>
    <x v="0"/>
    <x v="0"/>
    <s v="Yes"/>
    <n v="13"/>
    <x v="3"/>
    <s v="Weekly"/>
    <n v="1"/>
    <n v="1"/>
    <n v="1"/>
    <x v="0"/>
    <s v="Low"/>
  </r>
  <r>
    <n v="372"/>
    <x v="7"/>
    <x v="0"/>
    <x v="4"/>
    <x v="1"/>
    <x v="42"/>
    <s v="North Carolina"/>
    <s v="S"/>
    <x v="6"/>
    <x v="0"/>
    <n v="3.2"/>
    <x v="0"/>
    <x v="4"/>
    <x v="0"/>
    <s v="Yes"/>
    <n v="47"/>
    <x v="3"/>
    <s v="Monthly"/>
    <n v="1"/>
    <n v="1"/>
    <n v="1"/>
    <x v="2"/>
    <s v="Medium"/>
  </r>
  <r>
    <n v="373"/>
    <x v="41"/>
    <x v="0"/>
    <x v="1"/>
    <x v="0"/>
    <x v="6"/>
    <s v="Pennsylvania"/>
    <s v="L"/>
    <x v="20"/>
    <x v="2"/>
    <n v="3.7"/>
    <x v="0"/>
    <x v="3"/>
    <x v="0"/>
    <s v="Yes"/>
    <n v="7"/>
    <x v="5"/>
    <s v="Weekly"/>
    <n v="1"/>
    <n v="1"/>
    <n v="1"/>
    <x v="1"/>
    <s v="Medium"/>
  </r>
  <r>
    <n v="374"/>
    <x v="51"/>
    <x v="0"/>
    <x v="7"/>
    <x v="2"/>
    <x v="65"/>
    <s v="North Dakota"/>
    <s v="L"/>
    <x v="3"/>
    <x v="2"/>
    <n v="4.5999999999999996"/>
    <x v="0"/>
    <x v="0"/>
    <x v="0"/>
    <s v="Yes"/>
    <n v="11"/>
    <x v="0"/>
    <s v="Bi-Weekly"/>
    <n v="1"/>
    <n v="1"/>
    <n v="1"/>
    <x v="1"/>
    <s v="Low"/>
  </r>
  <r>
    <n v="375"/>
    <x v="28"/>
    <x v="0"/>
    <x v="16"/>
    <x v="3"/>
    <x v="72"/>
    <s v="Ohio"/>
    <s v="S"/>
    <x v="7"/>
    <x v="1"/>
    <n v="5"/>
    <x v="0"/>
    <x v="5"/>
    <x v="0"/>
    <s v="Yes"/>
    <n v="39"/>
    <x v="4"/>
    <s v="Monthly"/>
    <n v="1"/>
    <n v="1"/>
    <n v="1"/>
    <x v="3"/>
    <s v="Medium"/>
  </r>
  <r>
    <n v="376"/>
    <x v="35"/>
    <x v="0"/>
    <x v="12"/>
    <x v="3"/>
    <x v="50"/>
    <s v="Oklahoma"/>
    <s v="M"/>
    <x v="8"/>
    <x v="2"/>
    <n v="4.4000000000000004"/>
    <x v="0"/>
    <x v="3"/>
    <x v="0"/>
    <s v="Yes"/>
    <n v="6"/>
    <x v="5"/>
    <s v="Quarterly"/>
    <n v="1"/>
    <n v="1"/>
    <n v="1"/>
    <x v="0"/>
    <s v="Low"/>
  </r>
  <r>
    <n v="377"/>
    <x v="47"/>
    <x v="0"/>
    <x v="9"/>
    <x v="1"/>
    <x v="12"/>
    <s v="South Carolina"/>
    <s v="S"/>
    <x v="0"/>
    <x v="3"/>
    <n v="4.9000000000000004"/>
    <x v="0"/>
    <x v="0"/>
    <x v="0"/>
    <s v="Yes"/>
    <n v="2"/>
    <x v="0"/>
    <s v="Bi-Weekly"/>
    <n v="1"/>
    <n v="1"/>
    <n v="1"/>
    <x v="0"/>
    <s v="Medium"/>
  </r>
  <r>
    <n v="378"/>
    <x v="6"/>
    <x v="0"/>
    <x v="18"/>
    <x v="3"/>
    <x v="50"/>
    <s v="Maine"/>
    <s v="M"/>
    <x v="5"/>
    <x v="1"/>
    <n v="4.0999999999999996"/>
    <x v="0"/>
    <x v="3"/>
    <x v="0"/>
    <s v="Yes"/>
    <n v="39"/>
    <x v="2"/>
    <s v="Every 3 Months"/>
    <n v="1"/>
    <n v="1"/>
    <n v="1"/>
    <x v="0"/>
    <s v="Low"/>
  </r>
  <r>
    <n v="379"/>
    <x v="22"/>
    <x v="0"/>
    <x v="10"/>
    <x v="0"/>
    <x v="17"/>
    <s v="Nevada"/>
    <s v="L"/>
    <x v="20"/>
    <x v="0"/>
    <n v="4.9000000000000004"/>
    <x v="0"/>
    <x v="2"/>
    <x v="0"/>
    <s v="Yes"/>
    <n v="23"/>
    <x v="2"/>
    <s v="Monthly"/>
    <n v="1"/>
    <n v="1"/>
    <n v="1"/>
    <x v="0"/>
    <s v="Medium"/>
  </r>
  <r>
    <n v="380"/>
    <x v="45"/>
    <x v="0"/>
    <x v="17"/>
    <x v="0"/>
    <x v="45"/>
    <s v="Montana"/>
    <s v="S"/>
    <x v="23"/>
    <x v="3"/>
    <n v="4.7"/>
    <x v="0"/>
    <x v="4"/>
    <x v="0"/>
    <s v="Yes"/>
    <n v="46"/>
    <x v="5"/>
    <s v="Bi-Weekly"/>
    <n v="1"/>
    <n v="1"/>
    <n v="1"/>
    <x v="2"/>
    <s v="Low"/>
  </r>
  <r>
    <n v="381"/>
    <x v="31"/>
    <x v="0"/>
    <x v="21"/>
    <x v="3"/>
    <x v="28"/>
    <s v="New Hampshire"/>
    <s v="XL"/>
    <x v="19"/>
    <x v="3"/>
    <n v="3"/>
    <x v="0"/>
    <x v="5"/>
    <x v="0"/>
    <s v="Yes"/>
    <n v="19"/>
    <x v="4"/>
    <s v="Weekly"/>
    <n v="1"/>
    <n v="1"/>
    <n v="1"/>
    <x v="2"/>
    <s v="Medium"/>
  </r>
  <r>
    <n v="382"/>
    <x v="17"/>
    <x v="0"/>
    <x v="16"/>
    <x v="3"/>
    <x v="21"/>
    <s v="Maine"/>
    <s v="L"/>
    <x v="12"/>
    <x v="0"/>
    <n v="3.4"/>
    <x v="0"/>
    <x v="5"/>
    <x v="0"/>
    <s v="Yes"/>
    <n v="3"/>
    <x v="2"/>
    <s v="Every 3 Months"/>
    <n v="1"/>
    <n v="1"/>
    <n v="1"/>
    <x v="3"/>
    <s v="Low"/>
  </r>
  <r>
    <n v="383"/>
    <x v="48"/>
    <x v="0"/>
    <x v="2"/>
    <x v="0"/>
    <x v="31"/>
    <s v="California"/>
    <s v="M"/>
    <x v="15"/>
    <x v="0"/>
    <n v="3.2"/>
    <x v="0"/>
    <x v="5"/>
    <x v="0"/>
    <s v="Yes"/>
    <n v="47"/>
    <x v="3"/>
    <s v="Quarterly"/>
    <n v="1"/>
    <n v="1"/>
    <n v="1"/>
    <x v="2"/>
    <s v="Medium"/>
  </r>
  <r>
    <n v="384"/>
    <x v="2"/>
    <x v="0"/>
    <x v="12"/>
    <x v="3"/>
    <x v="64"/>
    <s v="West Virginia"/>
    <s v="S"/>
    <x v="23"/>
    <x v="3"/>
    <n v="2.9"/>
    <x v="0"/>
    <x v="3"/>
    <x v="0"/>
    <s v="Yes"/>
    <n v="6"/>
    <x v="3"/>
    <s v="Quarterly"/>
    <n v="1"/>
    <n v="1"/>
    <n v="1"/>
    <x v="0"/>
    <s v="Medium"/>
  </r>
  <r>
    <n v="385"/>
    <x v="27"/>
    <x v="0"/>
    <x v="1"/>
    <x v="0"/>
    <x v="27"/>
    <s v="California"/>
    <s v="M"/>
    <x v="19"/>
    <x v="3"/>
    <n v="4.5"/>
    <x v="0"/>
    <x v="4"/>
    <x v="0"/>
    <s v="Yes"/>
    <n v="6"/>
    <x v="0"/>
    <s v="Annually"/>
    <n v="1"/>
    <n v="1"/>
    <n v="1"/>
    <x v="3"/>
    <s v="Low"/>
  </r>
  <r>
    <n v="386"/>
    <x v="29"/>
    <x v="0"/>
    <x v="6"/>
    <x v="0"/>
    <x v="73"/>
    <s v="West Virginia"/>
    <s v="S"/>
    <x v="22"/>
    <x v="3"/>
    <n v="2.7"/>
    <x v="0"/>
    <x v="2"/>
    <x v="0"/>
    <s v="Yes"/>
    <n v="12"/>
    <x v="2"/>
    <s v="Bi-Weekly"/>
    <n v="1"/>
    <n v="1"/>
    <n v="1"/>
    <x v="3"/>
    <s v="Medium"/>
  </r>
  <r>
    <n v="387"/>
    <x v="14"/>
    <x v="0"/>
    <x v="16"/>
    <x v="3"/>
    <x v="32"/>
    <s v="Louisiana"/>
    <s v="L"/>
    <x v="18"/>
    <x v="1"/>
    <n v="3.4"/>
    <x v="0"/>
    <x v="0"/>
    <x v="0"/>
    <s v="Yes"/>
    <n v="40"/>
    <x v="3"/>
    <s v="Quarterly"/>
    <n v="1"/>
    <n v="1"/>
    <n v="1"/>
    <x v="0"/>
    <s v="Low"/>
  </r>
  <r>
    <n v="388"/>
    <x v="4"/>
    <x v="0"/>
    <x v="7"/>
    <x v="2"/>
    <x v="73"/>
    <s v="Georgia"/>
    <s v="L"/>
    <x v="5"/>
    <x v="2"/>
    <n v="4.5999999999999996"/>
    <x v="0"/>
    <x v="5"/>
    <x v="0"/>
    <s v="Yes"/>
    <n v="38"/>
    <x v="3"/>
    <s v="Fortnightly"/>
    <n v="1"/>
    <n v="1"/>
    <n v="1"/>
    <x v="0"/>
    <s v="Medium"/>
  </r>
  <r>
    <n v="389"/>
    <x v="40"/>
    <x v="0"/>
    <x v="8"/>
    <x v="3"/>
    <x v="71"/>
    <s v="Washington"/>
    <s v="M"/>
    <x v="20"/>
    <x v="2"/>
    <n v="2.7"/>
    <x v="0"/>
    <x v="5"/>
    <x v="0"/>
    <s v="Yes"/>
    <n v="10"/>
    <x v="3"/>
    <s v="Quarterly"/>
    <n v="1"/>
    <n v="1"/>
    <n v="1"/>
    <x v="1"/>
    <s v="Medium"/>
  </r>
  <r>
    <n v="390"/>
    <x v="7"/>
    <x v="0"/>
    <x v="23"/>
    <x v="1"/>
    <x v="69"/>
    <s v="Virginia"/>
    <s v="L"/>
    <x v="7"/>
    <x v="1"/>
    <n v="4.2"/>
    <x v="0"/>
    <x v="3"/>
    <x v="0"/>
    <s v="Yes"/>
    <n v="28"/>
    <x v="4"/>
    <s v="Monthly"/>
    <n v="1"/>
    <n v="1"/>
    <n v="1"/>
    <x v="2"/>
    <s v="Low"/>
  </r>
  <r>
    <n v="391"/>
    <x v="15"/>
    <x v="0"/>
    <x v="24"/>
    <x v="3"/>
    <x v="79"/>
    <s v="Indiana"/>
    <s v="M"/>
    <x v="21"/>
    <x v="0"/>
    <n v="3.2"/>
    <x v="0"/>
    <x v="4"/>
    <x v="0"/>
    <s v="Yes"/>
    <n v="19"/>
    <x v="3"/>
    <s v="Annually"/>
    <n v="1"/>
    <n v="1"/>
    <n v="1"/>
    <x v="2"/>
    <s v="Medium"/>
  </r>
  <r>
    <n v="392"/>
    <x v="43"/>
    <x v="0"/>
    <x v="1"/>
    <x v="0"/>
    <x v="62"/>
    <s v="Minnesota"/>
    <s v="L"/>
    <x v="0"/>
    <x v="1"/>
    <n v="4.8"/>
    <x v="0"/>
    <x v="3"/>
    <x v="0"/>
    <s v="Yes"/>
    <n v="25"/>
    <x v="1"/>
    <s v="Fortnightly"/>
    <n v="1"/>
    <n v="1"/>
    <n v="1"/>
    <x v="2"/>
    <s v="Medium"/>
  </r>
  <r>
    <n v="393"/>
    <x v="8"/>
    <x v="0"/>
    <x v="17"/>
    <x v="0"/>
    <x v="71"/>
    <s v="Idaho"/>
    <s v="XL"/>
    <x v="13"/>
    <x v="1"/>
    <n v="3.3"/>
    <x v="0"/>
    <x v="2"/>
    <x v="0"/>
    <s v="Yes"/>
    <n v="38"/>
    <x v="2"/>
    <s v="Annually"/>
    <n v="1"/>
    <n v="1"/>
    <n v="1"/>
    <x v="2"/>
    <s v="Medium"/>
  </r>
  <r>
    <n v="394"/>
    <x v="23"/>
    <x v="0"/>
    <x v="9"/>
    <x v="1"/>
    <x v="61"/>
    <s v="Vermont"/>
    <s v="L"/>
    <x v="1"/>
    <x v="3"/>
    <n v="4.2"/>
    <x v="0"/>
    <x v="3"/>
    <x v="0"/>
    <s v="Yes"/>
    <n v="6"/>
    <x v="3"/>
    <s v="Fortnightly"/>
    <n v="1"/>
    <n v="1"/>
    <n v="1"/>
    <x v="2"/>
    <s v="Medium"/>
  </r>
  <r>
    <n v="395"/>
    <x v="49"/>
    <x v="0"/>
    <x v="18"/>
    <x v="3"/>
    <x v="45"/>
    <s v="North Dakota"/>
    <s v="M"/>
    <x v="19"/>
    <x v="1"/>
    <n v="4.8"/>
    <x v="0"/>
    <x v="5"/>
    <x v="0"/>
    <s v="Yes"/>
    <n v="7"/>
    <x v="5"/>
    <s v="Bi-Weekly"/>
    <n v="1"/>
    <n v="1"/>
    <n v="1"/>
    <x v="2"/>
    <s v="Low"/>
  </r>
  <r>
    <n v="396"/>
    <x v="43"/>
    <x v="0"/>
    <x v="4"/>
    <x v="1"/>
    <x v="61"/>
    <s v="Rhode Island"/>
    <s v="L"/>
    <x v="18"/>
    <x v="0"/>
    <n v="4.9000000000000004"/>
    <x v="0"/>
    <x v="5"/>
    <x v="0"/>
    <s v="Yes"/>
    <n v="2"/>
    <x v="3"/>
    <s v="Annually"/>
    <n v="1"/>
    <n v="1"/>
    <n v="1"/>
    <x v="2"/>
    <s v="Medium"/>
  </r>
  <r>
    <n v="397"/>
    <x v="5"/>
    <x v="0"/>
    <x v="10"/>
    <x v="0"/>
    <x v="19"/>
    <s v="South Carolina"/>
    <s v="S"/>
    <x v="13"/>
    <x v="3"/>
    <n v="3.9"/>
    <x v="0"/>
    <x v="3"/>
    <x v="0"/>
    <s v="Yes"/>
    <n v="24"/>
    <x v="4"/>
    <s v="Annually"/>
    <n v="1"/>
    <n v="1"/>
    <n v="1"/>
    <x v="0"/>
    <s v="Medium"/>
  </r>
  <r>
    <n v="398"/>
    <x v="40"/>
    <x v="0"/>
    <x v="22"/>
    <x v="3"/>
    <x v="43"/>
    <s v="Mississippi"/>
    <s v="M"/>
    <x v="21"/>
    <x v="3"/>
    <n v="3"/>
    <x v="0"/>
    <x v="1"/>
    <x v="0"/>
    <s v="Yes"/>
    <n v="26"/>
    <x v="1"/>
    <s v="Annually"/>
    <n v="1"/>
    <n v="1"/>
    <n v="1"/>
    <x v="1"/>
    <s v="Low"/>
  </r>
  <r>
    <n v="399"/>
    <x v="30"/>
    <x v="0"/>
    <x v="23"/>
    <x v="1"/>
    <x v="25"/>
    <s v="Montana"/>
    <s v="S"/>
    <x v="5"/>
    <x v="0"/>
    <n v="4.5999999999999996"/>
    <x v="0"/>
    <x v="1"/>
    <x v="0"/>
    <s v="Yes"/>
    <n v="25"/>
    <x v="5"/>
    <s v="Every 3 Months"/>
    <n v="1"/>
    <n v="1"/>
    <n v="1"/>
    <x v="1"/>
    <s v="Medium"/>
  </r>
  <r>
    <n v="400"/>
    <x v="52"/>
    <x v="0"/>
    <x v="18"/>
    <x v="3"/>
    <x v="59"/>
    <s v="Idaho"/>
    <s v="L"/>
    <x v="24"/>
    <x v="3"/>
    <n v="3.5"/>
    <x v="0"/>
    <x v="4"/>
    <x v="0"/>
    <s v="Yes"/>
    <n v="10"/>
    <x v="5"/>
    <s v="Monthly"/>
    <n v="1"/>
    <n v="1"/>
    <n v="1"/>
    <x v="0"/>
    <s v="Low"/>
  </r>
  <r>
    <n v="401"/>
    <x v="31"/>
    <x v="0"/>
    <x v="23"/>
    <x v="1"/>
    <x v="76"/>
    <s v="Utah"/>
    <s v="M"/>
    <x v="14"/>
    <x v="0"/>
    <n v="4.8"/>
    <x v="0"/>
    <x v="1"/>
    <x v="0"/>
    <s v="Yes"/>
    <n v="14"/>
    <x v="3"/>
    <s v="Fortnightly"/>
    <n v="1"/>
    <n v="1"/>
    <n v="1"/>
    <x v="2"/>
    <s v="Medium"/>
  </r>
  <r>
    <n v="402"/>
    <x v="49"/>
    <x v="0"/>
    <x v="17"/>
    <x v="0"/>
    <x v="26"/>
    <s v="Oklahoma"/>
    <s v="L"/>
    <x v="20"/>
    <x v="3"/>
    <n v="4.8"/>
    <x v="0"/>
    <x v="3"/>
    <x v="0"/>
    <s v="Yes"/>
    <n v="21"/>
    <x v="1"/>
    <s v="Quarterly"/>
    <n v="1"/>
    <n v="1"/>
    <n v="1"/>
    <x v="2"/>
    <s v="Medium"/>
  </r>
  <r>
    <n v="403"/>
    <x v="18"/>
    <x v="0"/>
    <x v="21"/>
    <x v="3"/>
    <x v="72"/>
    <s v="California"/>
    <s v="L"/>
    <x v="17"/>
    <x v="3"/>
    <n v="3"/>
    <x v="0"/>
    <x v="0"/>
    <x v="0"/>
    <s v="Yes"/>
    <n v="26"/>
    <x v="3"/>
    <s v="Monthly"/>
    <n v="1"/>
    <n v="1"/>
    <n v="1"/>
    <x v="2"/>
    <s v="Medium"/>
  </r>
  <r>
    <n v="404"/>
    <x v="1"/>
    <x v="0"/>
    <x v="4"/>
    <x v="1"/>
    <x v="29"/>
    <s v="Nevada"/>
    <s v="M"/>
    <x v="20"/>
    <x v="0"/>
    <n v="4.5"/>
    <x v="0"/>
    <x v="2"/>
    <x v="0"/>
    <s v="Yes"/>
    <n v="12"/>
    <x v="4"/>
    <s v="Annually"/>
    <n v="1"/>
    <n v="1"/>
    <n v="1"/>
    <x v="1"/>
    <s v="Low"/>
  </r>
  <r>
    <n v="405"/>
    <x v="25"/>
    <x v="0"/>
    <x v="17"/>
    <x v="0"/>
    <x v="73"/>
    <s v="Delaware"/>
    <s v="M"/>
    <x v="21"/>
    <x v="1"/>
    <n v="4.8"/>
    <x v="0"/>
    <x v="5"/>
    <x v="0"/>
    <s v="Yes"/>
    <n v="11"/>
    <x v="2"/>
    <s v="Monthly"/>
    <n v="1"/>
    <n v="1"/>
    <n v="1"/>
    <x v="2"/>
    <s v="Medium"/>
  </r>
  <r>
    <n v="406"/>
    <x v="38"/>
    <x v="0"/>
    <x v="2"/>
    <x v="0"/>
    <x v="67"/>
    <s v="South Carolina"/>
    <s v="S"/>
    <x v="5"/>
    <x v="2"/>
    <n v="3.8"/>
    <x v="0"/>
    <x v="3"/>
    <x v="0"/>
    <s v="Yes"/>
    <n v="15"/>
    <x v="1"/>
    <s v="Annually"/>
    <n v="1"/>
    <n v="1"/>
    <n v="1"/>
    <x v="2"/>
    <s v="Medium"/>
  </r>
  <r>
    <n v="407"/>
    <x v="16"/>
    <x v="0"/>
    <x v="24"/>
    <x v="3"/>
    <x v="37"/>
    <s v="Maryland"/>
    <s v="M"/>
    <x v="15"/>
    <x v="1"/>
    <n v="4.5999999999999996"/>
    <x v="0"/>
    <x v="0"/>
    <x v="0"/>
    <s v="Yes"/>
    <n v="13"/>
    <x v="1"/>
    <s v="Monthly"/>
    <n v="1"/>
    <n v="1"/>
    <n v="1"/>
    <x v="0"/>
    <s v="Medium"/>
  </r>
  <r>
    <n v="408"/>
    <x v="4"/>
    <x v="0"/>
    <x v="15"/>
    <x v="0"/>
    <x v="31"/>
    <s v="North Carolina"/>
    <s v="XL"/>
    <x v="11"/>
    <x v="1"/>
    <n v="3.1"/>
    <x v="0"/>
    <x v="2"/>
    <x v="0"/>
    <s v="Yes"/>
    <n v="5"/>
    <x v="2"/>
    <s v="Bi-Weekly"/>
    <n v="1"/>
    <n v="1"/>
    <n v="1"/>
    <x v="0"/>
    <s v="Medium"/>
  </r>
  <r>
    <n v="409"/>
    <x v="50"/>
    <x v="0"/>
    <x v="4"/>
    <x v="1"/>
    <x v="76"/>
    <s v="Alabama"/>
    <s v="L"/>
    <x v="3"/>
    <x v="1"/>
    <n v="3.4"/>
    <x v="0"/>
    <x v="0"/>
    <x v="0"/>
    <s v="Yes"/>
    <n v="36"/>
    <x v="1"/>
    <s v="Fortnightly"/>
    <n v="1"/>
    <n v="1"/>
    <n v="1"/>
    <x v="2"/>
    <s v="Medium"/>
  </r>
  <r>
    <n v="410"/>
    <x v="25"/>
    <x v="0"/>
    <x v="6"/>
    <x v="0"/>
    <x v="12"/>
    <s v="Minnesota"/>
    <s v="M"/>
    <x v="18"/>
    <x v="0"/>
    <n v="3.3"/>
    <x v="0"/>
    <x v="4"/>
    <x v="0"/>
    <s v="Yes"/>
    <n v="32"/>
    <x v="4"/>
    <s v="Monthly"/>
    <n v="1"/>
    <n v="1"/>
    <n v="1"/>
    <x v="2"/>
    <s v="Medium"/>
  </r>
  <r>
    <n v="411"/>
    <x v="26"/>
    <x v="0"/>
    <x v="1"/>
    <x v="0"/>
    <x v="46"/>
    <s v="Virginia"/>
    <s v="L"/>
    <x v="12"/>
    <x v="1"/>
    <n v="4.8"/>
    <x v="0"/>
    <x v="4"/>
    <x v="0"/>
    <s v="Yes"/>
    <n v="1"/>
    <x v="2"/>
    <s v="Quarterly"/>
    <n v="1"/>
    <n v="1"/>
    <n v="1"/>
    <x v="2"/>
    <s v="Low"/>
  </r>
  <r>
    <n v="412"/>
    <x v="35"/>
    <x v="0"/>
    <x v="2"/>
    <x v="0"/>
    <x v="45"/>
    <s v="Michigan"/>
    <s v="M"/>
    <x v="21"/>
    <x v="2"/>
    <n v="2.8"/>
    <x v="0"/>
    <x v="0"/>
    <x v="0"/>
    <s v="Yes"/>
    <n v="15"/>
    <x v="3"/>
    <s v="Annually"/>
    <n v="1"/>
    <n v="1"/>
    <n v="1"/>
    <x v="0"/>
    <s v="Low"/>
  </r>
  <r>
    <n v="413"/>
    <x v="41"/>
    <x v="0"/>
    <x v="14"/>
    <x v="2"/>
    <x v="67"/>
    <s v="Maine"/>
    <s v="M"/>
    <x v="22"/>
    <x v="2"/>
    <n v="3.1"/>
    <x v="0"/>
    <x v="5"/>
    <x v="0"/>
    <s v="Yes"/>
    <n v="3"/>
    <x v="4"/>
    <s v="Weekly"/>
    <n v="1"/>
    <n v="1"/>
    <n v="1"/>
    <x v="1"/>
    <s v="Medium"/>
  </r>
  <r>
    <n v="414"/>
    <x v="27"/>
    <x v="0"/>
    <x v="16"/>
    <x v="3"/>
    <x v="54"/>
    <s v="Nevada"/>
    <s v="S"/>
    <x v="3"/>
    <x v="2"/>
    <n v="4.5999999999999996"/>
    <x v="0"/>
    <x v="1"/>
    <x v="0"/>
    <s v="Yes"/>
    <n v="48"/>
    <x v="1"/>
    <s v="Monthly"/>
    <n v="1"/>
    <n v="1"/>
    <n v="1"/>
    <x v="3"/>
    <s v="Medium"/>
  </r>
  <r>
    <n v="415"/>
    <x v="26"/>
    <x v="0"/>
    <x v="21"/>
    <x v="3"/>
    <x v="19"/>
    <s v="Wyoming"/>
    <s v="L"/>
    <x v="10"/>
    <x v="0"/>
    <n v="2.6"/>
    <x v="0"/>
    <x v="5"/>
    <x v="0"/>
    <s v="Yes"/>
    <n v="30"/>
    <x v="5"/>
    <s v="Weekly"/>
    <n v="1"/>
    <n v="1"/>
    <n v="1"/>
    <x v="2"/>
    <s v="Medium"/>
  </r>
  <r>
    <n v="416"/>
    <x v="29"/>
    <x v="0"/>
    <x v="7"/>
    <x v="2"/>
    <x v="9"/>
    <s v="Connecticut"/>
    <s v="M"/>
    <x v="12"/>
    <x v="0"/>
    <n v="2.6"/>
    <x v="0"/>
    <x v="0"/>
    <x v="0"/>
    <s v="Yes"/>
    <n v="40"/>
    <x v="4"/>
    <s v="Monthly"/>
    <n v="1"/>
    <n v="1"/>
    <n v="1"/>
    <x v="3"/>
    <s v="Low"/>
  </r>
  <r>
    <n v="417"/>
    <x v="24"/>
    <x v="0"/>
    <x v="22"/>
    <x v="3"/>
    <x v="37"/>
    <s v="Oregon"/>
    <s v="L"/>
    <x v="8"/>
    <x v="1"/>
    <n v="3.8"/>
    <x v="0"/>
    <x v="1"/>
    <x v="0"/>
    <s v="Yes"/>
    <n v="24"/>
    <x v="4"/>
    <s v="Fortnightly"/>
    <n v="1"/>
    <n v="1"/>
    <n v="1"/>
    <x v="2"/>
    <s v="Medium"/>
  </r>
  <r>
    <n v="418"/>
    <x v="51"/>
    <x v="0"/>
    <x v="3"/>
    <x v="1"/>
    <x v="13"/>
    <s v="Mississippi"/>
    <s v="L"/>
    <x v="19"/>
    <x v="3"/>
    <n v="4.5"/>
    <x v="0"/>
    <x v="1"/>
    <x v="0"/>
    <s v="Yes"/>
    <n v="48"/>
    <x v="5"/>
    <s v="Quarterly"/>
    <n v="1"/>
    <n v="1"/>
    <n v="1"/>
    <x v="1"/>
    <s v="Medium"/>
  </r>
  <r>
    <n v="419"/>
    <x v="20"/>
    <x v="0"/>
    <x v="1"/>
    <x v="0"/>
    <x v="2"/>
    <s v="Illinois"/>
    <s v="L"/>
    <x v="7"/>
    <x v="1"/>
    <n v="3"/>
    <x v="0"/>
    <x v="3"/>
    <x v="0"/>
    <s v="Yes"/>
    <n v="27"/>
    <x v="0"/>
    <s v="Bi-Weekly"/>
    <n v="1"/>
    <n v="1"/>
    <n v="1"/>
    <x v="1"/>
    <s v="Medium"/>
  </r>
  <r>
    <n v="420"/>
    <x v="10"/>
    <x v="0"/>
    <x v="6"/>
    <x v="0"/>
    <x v="26"/>
    <s v="Utah"/>
    <s v="S"/>
    <x v="11"/>
    <x v="0"/>
    <n v="3.5"/>
    <x v="0"/>
    <x v="1"/>
    <x v="0"/>
    <s v="Yes"/>
    <n v="14"/>
    <x v="2"/>
    <s v="Every 3 Months"/>
    <n v="1"/>
    <n v="1"/>
    <n v="1"/>
    <x v="0"/>
    <s v="Medium"/>
  </r>
  <r>
    <n v="421"/>
    <x v="45"/>
    <x v="0"/>
    <x v="20"/>
    <x v="0"/>
    <x v="36"/>
    <s v="North Carolina"/>
    <s v="S"/>
    <x v="15"/>
    <x v="1"/>
    <n v="3.8"/>
    <x v="0"/>
    <x v="1"/>
    <x v="0"/>
    <s v="Yes"/>
    <n v="18"/>
    <x v="5"/>
    <s v="Bi-Weekly"/>
    <n v="1"/>
    <n v="1"/>
    <n v="1"/>
    <x v="2"/>
    <s v="Medium"/>
  </r>
  <r>
    <n v="422"/>
    <x v="21"/>
    <x v="0"/>
    <x v="5"/>
    <x v="0"/>
    <x v="49"/>
    <s v="Kentucky"/>
    <s v="M"/>
    <x v="10"/>
    <x v="0"/>
    <n v="3.5"/>
    <x v="0"/>
    <x v="3"/>
    <x v="0"/>
    <s v="Yes"/>
    <n v="48"/>
    <x v="1"/>
    <s v="Bi-Weekly"/>
    <n v="1"/>
    <n v="1"/>
    <n v="1"/>
    <x v="2"/>
    <s v="Low"/>
  </r>
  <r>
    <n v="423"/>
    <x v="36"/>
    <x v="0"/>
    <x v="13"/>
    <x v="0"/>
    <x v="40"/>
    <s v="Minnesota"/>
    <s v="M"/>
    <x v="7"/>
    <x v="3"/>
    <n v="3.1"/>
    <x v="0"/>
    <x v="5"/>
    <x v="0"/>
    <s v="Yes"/>
    <n v="32"/>
    <x v="5"/>
    <s v="Annually"/>
    <n v="1"/>
    <n v="1"/>
    <n v="1"/>
    <x v="0"/>
    <s v="Medium"/>
  </r>
  <r>
    <n v="424"/>
    <x v="5"/>
    <x v="0"/>
    <x v="18"/>
    <x v="3"/>
    <x v="46"/>
    <s v="New York"/>
    <s v="L"/>
    <x v="11"/>
    <x v="1"/>
    <n v="3"/>
    <x v="0"/>
    <x v="5"/>
    <x v="0"/>
    <s v="Yes"/>
    <n v="21"/>
    <x v="2"/>
    <s v="Bi-Weekly"/>
    <n v="1"/>
    <n v="1"/>
    <n v="1"/>
    <x v="0"/>
    <s v="Low"/>
  </r>
  <r>
    <n v="425"/>
    <x v="17"/>
    <x v="0"/>
    <x v="1"/>
    <x v="0"/>
    <x v="66"/>
    <s v="Illinois"/>
    <s v="M"/>
    <x v="9"/>
    <x v="0"/>
    <n v="4.3"/>
    <x v="0"/>
    <x v="3"/>
    <x v="0"/>
    <s v="Yes"/>
    <n v="42"/>
    <x v="3"/>
    <s v="Fortnightly"/>
    <n v="1"/>
    <n v="1"/>
    <n v="1"/>
    <x v="3"/>
    <s v="Low"/>
  </r>
  <r>
    <n v="426"/>
    <x v="37"/>
    <x v="0"/>
    <x v="2"/>
    <x v="0"/>
    <x v="55"/>
    <s v="North Dakota"/>
    <s v="S"/>
    <x v="11"/>
    <x v="0"/>
    <n v="3.3"/>
    <x v="0"/>
    <x v="5"/>
    <x v="0"/>
    <s v="Yes"/>
    <n v="4"/>
    <x v="2"/>
    <s v="Quarterly"/>
    <n v="1"/>
    <n v="1"/>
    <n v="1"/>
    <x v="2"/>
    <s v="Medium"/>
  </r>
  <r>
    <n v="427"/>
    <x v="49"/>
    <x v="0"/>
    <x v="13"/>
    <x v="0"/>
    <x v="79"/>
    <s v="Louisiana"/>
    <s v="M"/>
    <x v="10"/>
    <x v="0"/>
    <n v="4.7"/>
    <x v="0"/>
    <x v="0"/>
    <x v="0"/>
    <s v="Yes"/>
    <n v="19"/>
    <x v="2"/>
    <s v="Quarterly"/>
    <n v="1"/>
    <n v="1"/>
    <n v="1"/>
    <x v="2"/>
    <s v="Medium"/>
  </r>
  <r>
    <n v="428"/>
    <x v="44"/>
    <x v="0"/>
    <x v="21"/>
    <x v="3"/>
    <x v="26"/>
    <s v="Illinois"/>
    <s v="L"/>
    <x v="13"/>
    <x v="0"/>
    <n v="4.5"/>
    <x v="0"/>
    <x v="5"/>
    <x v="0"/>
    <s v="Yes"/>
    <n v="6"/>
    <x v="2"/>
    <s v="Quarterly"/>
    <n v="1"/>
    <n v="1"/>
    <n v="1"/>
    <x v="0"/>
    <s v="Medium"/>
  </r>
  <r>
    <n v="429"/>
    <x v="3"/>
    <x v="0"/>
    <x v="7"/>
    <x v="2"/>
    <x v="1"/>
    <s v="Wyoming"/>
    <s v="XL"/>
    <x v="9"/>
    <x v="0"/>
    <n v="2.9"/>
    <x v="0"/>
    <x v="1"/>
    <x v="0"/>
    <s v="Yes"/>
    <n v="2"/>
    <x v="5"/>
    <s v="Fortnightly"/>
    <n v="1"/>
    <n v="1"/>
    <n v="1"/>
    <x v="1"/>
    <s v="Medium"/>
  </r>
  <r>
    <n v="430"/>
    <x v="32"/>
    <x v="0"/>
    <x v="3"/>
    <x v="1"/>
    <x v="23"/>
    <s v="Washington"/>
    <s v="M"/>
    <x v="9"/>
    <x v="0"/>
    <n v="4.0999999999999996"/>
    <x v="0"/>
    <x v="4"/>
    <x v="0"/>
    <s v="Yes"/>
    <n v="21"/>
    <x v="1"/>
    <s v="Fortnightly"/>
    <n v="1"/>
    <n v="1"/>
    <n v="1"/>
    <x v="2"/>
    <s v="Medium"/>
  </r>
  <r>
    <n v="431"/>
    <x v="41"/>
    <x v="0"/>
    <x v="5"/>
    <x v="0"/>
    <x v="49"/>
    <s v="Texas"/>
    <s v="M"/>
    <x v="18"/>
    <x v="2"/>
    <n v="3.5"/>
    <x v="0"/>
    <x v="5"/>
    <x v="0"/>
    <s v="Yes"/>
    <n v="40"/>
    <x v="5"/>
    <s v="Annually"/>
    <n v="1"/>
    <n v="1"/>
    <n v="1"/>
    <x v="1"/>
    <s v="Low"/>
  </r>
  <r>
    <n v="432"/>
    <x v="49"/>
    <x v="0"/>
    <x v="19"/>
    <x v="3"/>
    <x v="31"/>
    <s v="New Hampshire"/>
    <s v="L"/>
    <x v="17"/>
    <x v="0"/>
    <n v="3.4"/>
    <x v="0"/>
    <x v="5"/>
    <x v="0"/>
    <s v="Yes"/>
    <n v="33"/>
    <x v="1"/>
    <s v="Fortnightly"/>
    <n v="1"/>
    <n v="1"/>
    <n v="1"/>
    <x v="2"/>
    <s v="Medium"/>
  </r>
  <r>
    <n v="433"/>
    <x v="36"/>
    <x v="0"/>
    <x v="5"/>
    <x v="0"/>
    <x v="62"/>
    <s v="Indiana"/>
    <s v="S"/>
    <x v="21"/>
    <x v="3"/>
    <n v="3.3"/>
    <x v="0"/>
    <x v="1"/>
    <x v="0"/>
    <s v="Yes"/>
    <n v="26"/>
    <x v="0"/>
    <s v="Weekly"/>
    <n v="1"/>
    <n v="1"/>
    <n v="1"/>
    <x v="0"/>
    <s v="Medium"/>
  </r>
  <r>
    <n v="434"/>
    <x v="34"/>
    <x v="0"/>
    <x v="11"/>
    <x v="0"/>
    <x v="56"/>
    <s v="Alabama"/>
    <s v="M"/>
    <x v="20"/>
    <x v="3"/>
    <n v="3.2"/>
    <x v="0"/>
    <x v="5"/>
    <x v="0"/>
    <s v="Yes"/>
    <n v="23"/>
    <x v="2"/>
    <s v="Fortnightly"/>
    <n v="1"/>
    <n v="1"/>
    <n v="1"/>
    <x v="0"/>
    <s v="Medium"/>
  </r>
  <r>
    <n v="435"/>
    <x v="2"/>
    <x v="0"/>
    <x v="9"/>
    <x v="1"/>
    <x v="78"/>
    <s v="Oklahoma"/>
    <s v="L"/>
    <x v="6"/>
    <x v="1"/>
    <n v="4"/>
    <x v="0"/>
    <x v="5"/>
    <x v="0"/>
    <s v="Yes"/>
    <n v="39"/>
    <x v="3"/>
    <s v="Every 3 Months"/>
    <n v="1"/>
    <n v="1"/>
    <n v="1"/>
    <x v="0"/>
    <s v="Medium"/>
  </r>
  <r>
    <n v="436"/>
    <x v="47"/>
    <x v="0"/>
    <x v="7"/>
    <x v="2"/>
    <x v="39"/>
    <s v="Montana"/>
    <s v="XL"/>
    <x v="8"/>
    <x v="0"/>
    <n v="3.6"/>
    <x v="0"/>
    <x v="2"/>
    <x v="0"/>
    <s v="Yes"/>
    <n v="42"/>
    <x v="4"/>
    <s v="Monthly"/>
    <n v="1"/>
    <n v="1"/>
    <n v="1"/>
    <x v="0"/>
    <s v="Low"/>
  </r>
  <r>
    <n v="437"/>
    <x v="37"/>
    <x v="0"/>
    <x v="13"/>
    <x v="0"/>
    <x v="43"/>
    <s v="Tennessee"/>
    <s v="L"/>
    <x v="17"/>
    <x v="2"/>
    <n v="4.5999999999999996"/>
    <x v="0"/>
    <x v="1"/>
    <x v="0"/>
    <s v="Yes"/>
    <n v="41"/>
    <x v="4"/>
    <s v="Weekly"/>
    <n v="1"/>
    <n v="1"/>
    <n v="1"/>
    <x v="2"/>
    <s v="Low"/>
  </r>
  <r>
    <n v="438"/>
    <x v="4"/>
    <x v="0"/>
    <x v="16"/>
    <x v="3"/>
    <x v="74"/>
    <s v="New Mexico"/>
    <s v="M"/>
    <x v="15"/>
    <x v="2"/>
    <n v="2.6"/>
    <x v="0"/>
    <x v="2"/>
    <x v="0"/>
    <s v="Yes"/>
    <n v="41"/>
    <x v="3"/>
    <s v="Annually"/>
    <n v="1"/>
    <n v="1"/>
    <n v="1"/>
    <x v="0"/>
    <s v="Medium"/>
  </r>
  <r>
    <n v="439"/>
    <x v="16"/>
    <x v="0"/>
    <x v="22"/>
    <x v="3"/>
    <x v="66"/>
    <s v="Iowa"/>
    <s v="M"/>
    <x v="2"/>
    <x v="0"/>
    <n v="4.3"/>
    <x v="0"/>
    <x v="0"/>
    <x v="0"/>
    <s v="Yes"/>
    <n v="12"/>
    <x v="2"/>
    <s v="Fortnightly"/>
    <n v="1"/>
    <n v="1"/>
    <n v="1"/>
    <x v="0"/>
    <s v="Low"/>
  </r>
  <r>
    <n v="440"/>
    <x v="46"/>
    <x v="0"/>
    <x v="14"/>
    <x v="2"/>
    <x v="74"/>
    <s v="Idaho"/>
    <s v="M"/>
    <x v="2"/>
    <x v="2"/>
    <n v="3.4"/>
    <x v="0"/>
    <x v="1"/>
    <x v="0"/>
    <s v="Yes"/>
    <n v="31"/>
    <x v="1"/>
    <s v="Monthly"/>
    <n v="1"/>
    <n v="1"/>
    <n v="1"/>
    <x v="0"/>
    <s v="Medium"/>
  </r>
  <r>
    <n v="441"/>
    <x v="30"/>
    <x v="0"/>
    <x v="5"/>
    <x v="0"/>
    <x v="58"/>
    <s v="Oklahoma"/>
    <s v="XL"/>
    <x v="1"/>
    <x v="0"/>
    <n v="3.5"/>
    <x v="0"/>
    <x v="5"/>
    <x v="0"/>
    <s v="Yes"/>
    <n v="34"/>
    <x v="5"/>
    <s v="Fortnightly"/>
    <n v="1"/>
    <n v="1"/>
    <n v="1"/>
    <x v="1"/>
    <s v="Medium"/>
  </r>
  <r>
    <n v="442"/>
    <x v="49"/>
    <x v="0"/>
    <x v="15"/>
    <x v="0"/>
    <x v="13"/>
    <s v="Florida"/>
    <s v="M"/>
    <x v="1"/>
    <x v="0"/>
    <n v="4.2"/>
    <x v="0"/>
    <x v="3"/>
    <x v="0"/>
    <s v="Yes"/>
    <n v="32"/>
    <x v="2"/>
    <s v="Annually"/>
    <n v="1"/>
    <n v="1"/>
    <n v="1"/>
    <x v="2"/>
    <s v="Medium"/>
  </r>
  <r>
    <n v="443"/>
    <x v="26"/>
    <x v="0"/>
    <x v="12"/>
    <x v="3"/>
    <x v="28"/>
    <s v="Michigan"/>
    <s v="M"/>
    <x v="8"/>
    <x v="3"/>
    <n v="3.5"/>
    <x v="0"/>
    <x v="5"/>
    <x v="0"/>
    <s v="Yes"/>
    <n v="31"/>
    <x v="2"/>
    <s v="Quarterly"/>
    <n v="1"/>
    <n v="1"/>
    <n v="1"/>
    <x v="2"/>
    <s v="Medium"/>
  </r>
  <r>
    <n v="444"/>
    <x v="40"/>
    <x v="0"/>
    <x v="12"/>
    <x v="3"/>
    <x v="25"/>
    <s v="Hawaii"/>
    <s v="M"/>
    <x v="23"/>
    <x v="2"/>
    <n v="3.6"/>
    <x v="0"/>
    <x v="1"/>
    <x v="0"/>
    <s v="Yes"/>
    <n v="24"/>
    <x v="3"/>
    <s v="Annually"/>
    <n v="1"/>
    <n v="1"/>
    <n v="1"/>
    <x v="1"/>
    <s v="Medium"/>
  </r>
  <r>
    <n v="445"/>
    <x v="39"/>
    <x v="0"/>
    <x v="10"/>
    <x v="0"/>
    <x v="5"/>
    <s v="California"/>
    <s v="M"/>
    <x v="16"/>
    <x v="2"/>
    <n v="4.3"/>
    <x v="0"/>
    <x v="5"/>
    <x v="0"/>
    <s v="Yes"/>
    <n v="31"/>
    <x v="5"/>
    <s v="Annually"/>
    <n v="1"/>
    <n v="1"/>
    <n v="1"/>
    <x v="0"/>
    <s v="Low"/>
  </r>
  <r>
    <n v="446"/>
    <x v="32"/>
    <x v="0"/>
    <x v="23"/>
    <x v="1"/>
    <x v="45"/>
    <s v="Iowa"/>
    <s v="M"/>
    <x v="8"/>
    <x v="3"/>
    <n v="4.9000000000000004"/>
    <x v="0"/>
    <x v="3"/>
    <x v="0"/>
    <s v="Yes"/>
    <n v="18"/>
    <x v="0"/>
    <s v="Annually"/>
    <n v="1"/>
    <n v="1"/>
    <n v="1"/>
    <x v="2"/>
    <s v="Low"/>
  </r>
  <r>
    <n v="447"/>
    <x v="1"/>
    <x v="0"/>
    <x v="5"/>
    <x v="0"/>
    <x v="67"/>
    <s v="West Virginia"/>
    <s v="M"/>
    <x v="5"/>
    <x v="2"/>
    <n v="4.0999999999999996"/>
    <x v="0"/>
    <x v="5"/>
    <x v="0"/>
    <s v="Yes"/>
    <n v="15"/>
    <x v="0"/>
    <s v="Monthly"/>
    <n v="1"/>
    <n v="1"/>
    <n v="1"/>
    <x v="1"/>
    <s v="Medium"/>
  </r>
  <r>
    <n v="448"/>
    <x v="52"/>
    <x v="0"/>
    <x v="6"/>
    <x v="0"/>
    <x v="71"/>
    <s v="Washington"/>
    <s v="S"/>
    <x v="2"/>
    <x v="1"/>
    <n v="3.6"/>
    <x v="0"/>
    <x v="3"/>
    <x v="0"/>
    <s v="Yes"/>
    <n v="7"/>
    <x v="4"/>
    <s v="Every 3 Months"/>
    <n v="1"/>
    <n v="1"/>
    <n v="1"/>
    <x v="0"/>
    <s v="Medium"/>
  </r>
  <r>
    <n v="449"/>
    <x v="45"/>
    <x v="0"/>
    <x v="24"/>
    <x v="3"/>
    <x v="66"/>
    <s v="Missouri"/>
    <s v="M"/>
    <x v="22"/>
    <x v="2"/>
    <n v="3.4"/>
    <x v="0"/>
    <x v="2"/>
    <x v="0"/>
    <s v="Yes"/>
    <n v="35"/>
    <x v="4"/>
    <s v="Fortnightly"/>
    <n v="1"/>
    <n v="1"/>
    <n v="1"/>
    <x v="2"/>
    <s v="Low"/>
  </r>
  <r>
    <n v="450"/>
    <x v="8"/>
    <x v="0"/>
    <x v="16"/>
    <x v="3"/>
    <x v="29"/>
    <s v="New York"/>
    <s v="L"/>
    <x v="15"/>
    <x v="2"/>
    <n v="2.9"/>
    <x v="0"/>
    <x v="4"/>
    <x v="0"/>
    <s v="Yes"/>
    <n v="35"/>
    <x v="4"/>
    <s v="Monthly"/>
    <n v="1"/>
    <n v="1"/>
    <n v="1"/>
    <x v="2"/>
    <s v="Low"/>
  </r>
  <r>
    <n v="451"/>
    <x v="15"/>
    <x v="0"/>
    <x v="23"/>
    <x v="1"/>
    <x v="34"/>
    <s v="Connecticut"/>
    <s v="L"/>
    <x v="19"/>
    <x v="2"/>
    <n v="2.7"/>
    <x v="0"/>
    <x v="5"/>
    <x v="0"/>
    <s v="Yes"/>
    <n v="19"/>
    <x v="2"/>
    <s v="Monthly"/>
    <n v="1"/>
    <n v="1"/>
    <n v="1"/>
    <x v="2"/>
    <s v="Low"/>
  </r>
  <r>
    <n v="452"/>
    <x v="17"/>
    <x v="0"/>
    <x v="16"/>
    <x v="3"/>
    <x v="9"/>
    <s v="Virginia"/>
    <s v="M"/>
    <x v="6"/>
    <x v="2"/>
    <n v="4.3"/>
    <x v="0"/>
    <x v="0"/>
    <x v="0"/>
    <s v="Yes"/>
    <n v="26"/>
    <x v="2"/>
    <s v="Fortnightly"/>
    <n v="1"/>
    <n v="1"/>
    <n v="1"/>
    <x v="3"/>
    <s v="Low"/>
  </r>
  <r>
    <n v="453"/>
    <x v="4"/>
    <x v="0"/>
    <x v="13"/>
    <x v="0"/>
    <x v="29"/>
    <s v="Missouri"/>
    <s v="M"/>
    <x v="10"/>
    <x v="2"/>
    <n v="3.3"/>
    <x v="0"/>
    <x v="0"/>
    <x v="0"/>
    <s v="Yes"/>
    <n v="39"/>
    <x v="3"/>
    <s v="Fortnightly"/>
    <n v="1"/>
    <n v="1"/>
    <n v="1"/>
    <x v="0"/>
    <s v="Low"/>
  </r>
  <r>
    <n v="454"/>
    <x v="22"/>
    <x v="0"/>
    <x v="16"/>
    <x v="3"/>
    <x v="22"/>
    <s v="Nebraska"/>
    <s v="XL"/>
    <x v="15"/>
    <x v="0"/>
    <n v="2.8"/>
    <x v="0"/>
    <x v="2"/>
    <x v="0"/>
    <s v="Yes"/>
    <n v="22"/>
    <x v="2"/>
    <s v="Weekly"/>
    <n v="1"/>
    <n v="1"/>
    <n v="1"/>
    <x v="0"/>
    <s v="Medium"/>
  </r>
  <r>
    <n v="455"/>
    <x v="43"/>
    <x v="0"/>
    <x v="14"/>
    <x v="2"/>
    <x v="8"/>
    <s v="New Jersey"/>
    <s v="S"/>
    <x v="9"/>
    <x v="2"/>
    <n v="3.2"/>
    <x v="0"/>
    <x v="2"/>
    <x v="0"/>
    <s v="Yes"/>
    <n v="14"/>
    <x v="1"/>
    <s v="Bi-Weekly"/>
    <n v="1"/>
    <n v="1"/>
    <n v="1"/>
    <x v="2"/>
    <s v="Medium"/>
  </r>
  <r>
    <n v="456"/>
    <x v="22"/>
    <x v="0"/>
    <x v="0"/>
    <x v="0"/>
    <x v="33"/>
    <s v="Utah"/>
    <s v="XL"/>
    <x v="9"/>
    <x v="3"/>
    <n v="3.6"/>
    <x v="0"/>
    <x v="5"/>
    <x v="0"/>
    <s v="Yes"/>
    <n v="50"/>
    <x v="5"/>
    <s v="Fortnightly"/>
    <n v="1"/>
    <n v="1"/>
    <n v="1"/>
    <x v="0"/>
    <s v="High"/>
  </r>
  <r>
    <n v="457"/>
    <x v="2"/>
    <x v="0"/>
    <x v="0"/>
    <x v="0"/>
    <x v="48"/>
    <s v="North Carolina"/>
    <s v="S"/>
    <x v="21"/>
    <x v="3"/>
    <n v="4"/>
    <x v="0"/>
    <x v="4"/>
    <x v="0"/>
    <s v="Yes"/>
    <n v="33"/>
    <x v="2"/>
    <s v="Quarterly"/>
    <n v="1"/>
    <n v="1"/>
    <n v="1"/>
    <x v="0"/>
    <s v="Medium"/>
  </r>
  <r>
    <n v="458"/>
    <x v="15"/>
    <x v="0"/>
    <x v="24"/>
    <x v="3"/>
    <x v="54"/>
    <s v="Rhode Island"/>
    <s v="M"/>
    <x v="24"/>
    <x v="1"/>
    <n v="4.9000000000000004"/>
    <x v="0"/>
    <x v="2"/>
    <x v="0"/>
    <s v="Yes"/>
    <n v="48"/>
    <x v="5"/>
    <s v="Every 3 Months"/>
    <n v="1"/>
    <n v="1"/>
    <n v="1"/>
    <x v="2"/>
    <s v="Medium"/>
  </r>
  <r>
    <n v="459"/>
    <x v="36"/>
    <x v="0"/>
    <x v="6"/>
    <x v="0"/>
    <x v="26"/>
    <s v="Arkansas"/>
    <s v="L"/>
    <x v="13"/>
    <x v="0"/>
    <n v="4"/>
    <x v="0"/>
    <x v="4"/>
    <x v="0"/>
    <s v="Yes"/>
    <n v="48"/>
    <x v="3"/>
    <s v="Monthly"/>
    <n v="1"/>
    <n v="1"/>
    <n v="1"/>
    <x v="0"/>
    <s v="Medium"/>
  </r>
  <r>
    <n v="460"/>
    <x v="6"/>
    <x v="0"/>
    <x v="19"/>
    <x v="3"/>
    <x v="38"/>
    <s v="Maryland"/>
    <s v="L"/>
    <x v="13"/>
    <x v="0"/>
    <n v="3.8"/>
    <x v="0"/>
    <x v="3"/>
    <x v="0"/>
    <s v="Yes"/>
    <n v="27"/>
    <x v="3"/>
    <s v="Fortnightly"/>
    <n v="1"/>
    <n v="1"/>
    <n v="1"/>
    <x v="0"/>
    <s v="Low"/>
  </r>
  <r>
    <n v="461"/>
    <x v="14"/>
    <x v="0"/>
    <x v="9"/>
    <x v="1"/>
    <x v="61"/>
    <s v="South Carolina"/>
    <s v="L"/>
    <x v="11"/>
    <x v="2"/>
    <n v="3.7"/>
    <x v="0"/>
    <x v="5"/>
    <x v="0"/>
    <s v="Yes"/>
    <n v="27"/>
    <x v="4"/>
    <s v="Weekly"/>
    <n v="1"/>
    <n v="1"/>
    <n v="1"/>
    <x v="0"/>
    <s v="Medium"/>
  </r>
  <r>
    <n v="462"/>
    <x v="20"/>
    <x v="0"/>
    <x v="23"/>
    <x v="1"/>
    <x v="73"/>
    <s v="Ohio"/>
    <s v="M"/>
    <x v="22"/>
    <x v="0"/>
    <n v="3.9"/>
    <x v="0"/>
    <x v="0"/>
    <x v="0"/>
    <s v="Yes"/>
    <n v="20"/>
    <x v="0"/>
    <s v="Weekly"/>
    <n v="1"/>
    <n v="1"/>
    <n v="1"/>
    <x v="1"/>
    <s v="Medium"/>
  </r>
  <r>
    <n v="463"/>
    <x v="35"/>
    <x v="0"/>
    <x v="14"/>
    <x v="2"/>
    <x v="13"/>
    <s v="Illinois"/>
    <s v="M"/>
    <x v="3"/>
    <x v="3"/>
    <n v="3.3"/>
    <x v="0"/>
    <x v="0"/>
    <x v="0"/>
    <s v="Yes"/>
    <n v="48"/>
    <x v="0"/>
    <s v="Every 3 Months"/>
    <n v="1"/>
    <n v="1"/>
    <n v="1"/>
    <x v="0"/>
    <s v="Medium"/>
  </r>
  <r>
    <n v="464"/>
    <x v="43"/>
    <x v="0"/>
    <x v="16"/>
    <x v="3"/>
    <x v="13"/>
    <s v="Georgia"/>
    <s v="S"/>
    <x v="20"/>
    <x v="2"/>
    <n v="2.7"/>
    <x v="0"/>
    <x v="3"/>
    <x v="0"/>
    <s v="Yes"/>
    <n v="29"/>
    <x v="0"/>
    <s v="Weekly"/>
    <n v="1"/>
    <n v="1"/>
    <n v="1"/>
    <x v="2"/>
    <s v="Medium"/>
  </r>
  <r>
    <n v="465"/>
    <x v="51"/>
    <x v="0"/>
    <x v="12"/>
    <x v="3"/>
    <x v="78"/>
    <s v="Alabama"/>
    <s v="M"/>
    <x v="5"/>
    <x v="0"/>
    <n v="4.7"/>
    <x v="0"/>
    <x v="2"/>
    <x v="0"/>
    <s v="Yes"/>
    <n v="45"/>
    <x v="3"/>
    <s v="Monthly"/>
    <n v="1"/>
    <n v="1"/>
    <n v="1"/>
    <x v="1"/>
    <s v="Medium"/>
  </r>
  <r>
    <n v="466"/>
    <x v="22"/>
    <x v="0"/>
    <x v="11"/>
    <x v="0"/>
    <x v="19"/>
    <s v="Oklahoma"/>
    <s v="M"/>
    <x v="6"/>
    <x v="2"/>
    <n v="2.8"/>
    <x v="0"/>
    <x v="2"/>
    <x v="0"/>
    <s v="Yes"/>
    <n v="25"/>
    <x v="1"/>
    <s v="Quarterly"/>
    <n v="1"/>
    <n v="1"/>
    <n v="1"/>
    <x v="0"/>
    <s v="Medium"/>
  </r>
  <r>
    <n v="467"/>
    <x v="21"/>
    <x v="0"/>
    <x v="2"/>
    <x v="0"/>
    <x v="41"/>
    <s v="Vermont"/>
    <s v="L"/>
    <x v="2"/>
    <x v="0"/>
    <n v="4.5999999999999996"/>
    <x v="0"/>
    <x v="1"/>
    <x v="0"/>
    <s v="Yes"/>
    <n v="25"/>
    <x v="3"/>
    <s v="Weekly"/>
    <n v="1"/>
    <n v="1"/>
    <n v="1"/>
    <x v="2"/>
    <s v="Low"/>
  </r>
  <r>
    <n v="468"/>
    <x v="1"/>
    <x v="0"/>
    <x v="21"/>
    <x v="3"/>
    <x v="12"/>
    <s v="Nebraska"/>
    <s v="S"/>
    <x v="20"/>
    <x v="1"/>
    <n v="4.5"/>
    <x v="0"/>
    <x v="4"/>
    <x v="0"/>
    <s v="Yes"/>
    <n v="37"/>
    <x v="5"/>
    <s v="Every 3 Months"/>
    <n v="1"/>
    <n v="1"/>
    <n v="1"/>
    <x v="1"/>
    <s v="Medium"/>
  </r>
  <r>
    <n v="469"/>
    <x v="50"/>
    <x v="0"/>
    <x v="21"/>
    <x v="3"/>
    <x v="15"/>
    <s v="Georgia"/>
    <s v="S"/>
    <x v="15"/>
    <x v="3"/>
    <n v="5"/>
    <x v="0"/>
    <x v="1"/>
    <x v="0"/>
    <s v="Yes"/>
    <n v="16"/>
    <x v="1"/>
    <s v="Quarterly"/>
    <n v="1"/>
    <n v="1"/>
    <n v="1"/>
    <x v="2"/>
    <s v="Low"/>
  </r>
  <r>
    <n v="470"/>
    <x v="3"/>
    <x v="0"/>
    <x v="6"/>
    <x v="0"/>
    <x v="43"/>
    <s v="Alabama"/>
    <s v="L"/>
    <x v="6"/>
    <x v="3"/>
    <n v="4.0999999999999996"/>
    <x v="0"/>
    <x v="4"/>
    <x v="0"/>
    <s v="Yes"/>
    <n v="30"/>
    <x v="5"/>
    <s v="Bi-Weekly"/>
    <n v="1"/>
    <n v="1"/>
    <n v="1"/>
    <x v="1"/>
    <s v="Low"/>
  </r>
  <r>
    <n v="471"/>
    <x v="2"/>
    <x v="0"/>
    <x v="10"/>
    <x v="0"/>
    <x v="80"/>
    <s v="Minnesota"/>
    <s v="L"/>
    <x v="11"/>
    <x v="2"/>
    <n v="4.5999999999999996"/>
    <x v="0"/>
    <x v="0"/>
    <x v="0"/>
    <s v="Yes"/>
    <n v="6"/>
    <x v="1"/>
    <s v="Every 3 Months"/>
    <n v="1"/>
    <n v="1"/>
    <n v="1"/>
    <x v="0"/>
    <s v="Medium"/>
  </r>
  <r>
    <n v="472"/>
    <x v="0"/>
    <x v="0"/>
    <x v="18"/>
    <x v="3"/>
    <x v="11"/>
    <s v="Missouri"/>
    <s v="XL"/>
    <x v="3"/>
    <x v="0"/>
    <n v="4.9000000000000004"/>
    <x v="0"/>
    <x v="4"/>
    <x v="0"/>
    <s v="Yes"/>
    <n v="36"/>
    <x v="4"/>
    <s v="Quarterly"/>
    <n v="1"/>
    <n v="1"/>
    <n v="1"/>
    <x v="0"/>
    <s v="Medium"/>
  </r>
  <r>
    <n v="473"/>
    <x v="30"/>
    <x v="0"/>
    <x v="2"/>
    <x v="0"/>
    <x v="32"/>
    <s v="Georgia"/>
    <s v="L"/>
    <x v="0"/>
    <x v="0"/>
    <n v="3.9"/>
    <x v="0"/>
    <x v="1"/>
    <x v="0"/>
    <s v="Yes"/>
    <n v="3"/>
    <x v="4"/>
    <s v="Quarterly"/>
    <n v="1"/>
    <n v="1"/>
    <n v="1"/>
    <x v="1"/>
    <s v="Low"/>
  </r>
  <r>
    <n v="474"/>
    <x v="50"/>
    <x v="0"/>
    <x v="7"/>
    <x v="2"/>
    <x v="69"/>
    <s v="West Virginia"/>
    <s v="L"/>
    <x v="8"/>
    <x v="1"/>
    <n v="3.9"/>
    <x v="0"/>
    <x v="5"/>
    <x v="0"/>
    <s v="Yes"/>
    <n v="29"/>
    <x v="3"/>
    <s v="Every 3 Months"/>
    <n v="1"/>
    <n v="1"/>
    <n v="1"/>
    <x v="2"/>
    <s v="Low"/>
  </r>
  <r>
    <n v="475"/>
    <x v="46"/>
    <x v="0"/>
    <x v="1"/>
    <x v="0"/>
    <x v="31"/>
    <s v="Arkansas"/>
    <s v="XL"/>
    <x v="1"/>
    <x v="2"/>
    <n v="2.6"/>
    <x v="0"/>
    <x v="4"/>
    <x v="0"/>
    <s v="Yes"/>
    <n v="15"/>
    <x v="1"/>
    <s v="Quarterly"/>
    <n v="1"/>
    <n v="1"/>
    <n v="1"/>
    <x v="0"/>
    <s v="Medium"/>
  </r>
  <r>
    <n v="476"/>
    <x v="3"/>
    <x v="0"/>
    <x v="4"/>
    <x v="1"/>
    <x v="76"/>
    <s v="Ohio"/>
    <s v="L"/>
    <x v="23"/>
    <x v="2"/>
    <n v="2.7"/>
    <x v="0"/>
    <x v="1"/>
    <x v="0"/>
    <s v="Yes"/>
    <n v="18"/>
    <x v="5"/>
    <s v="Annually"/>
    <n v="1"/>
    <n v="1"/>
    <n v="1"/>
    <x v="1"/>
    <s v="Medium"/>
  </r>
  <r>
    <n v="477"/>
    <x v="3"/>
    <x v="0"/>
    <x v="18"/>
    <x v="3"/>
    <x v="3"/>
    <s v="Connecticut"/>
    <s v="M"/>
    <x v="23"/>
    <x v="1"/>
    <n v="3.5"/>
    <x v="0"/>
    <x v="1"/>
    <x v="0"/>
    <s v="Yes"/>
    <n v="2"/>
    <x v="5"/>
    <s v="Fortnightly"/>
    <n v="1"/>
    <n v="1"/>
    <n v="1"/>
    <x v="1"/>
    <s v="Medium"/>
  </r>
  <r>
    <n v="478"/>
    <x v="32"/>
    <x v="0"/>
    <x v="1"/>
    <x v="0"/>
    <x v="22"/>
    <s v="North Dakota"/>
    <s v="M"/>
    <x v="14"/>
    <x v="2"/>
    <n v="3.7"/>
    <x v="0"/>
    <x v="1"/>
    <x v="0"/>
    <s v="Yes"/>
    <n v="49"/>
    <x v="5"/>
    <s v="Weekly"/>
    <n v="1"/>
    <n v="1"/>
    <n v="1"/>
    <x v="2"/>
    <s v="Medium"/>
  </r>
  <r>
    <n v="479"/>
    <x v="25"/>
    <x v="0"/>
    <x v="16"/>
    <x v="3"/>
    <x v="35"/>
    <s v="Kansas"/>
    <s v="XL"/>
    <x v="2"/>
    <x v="0"/>
    <n v="3.2"/>
    <x v="0"/>
    <x v="1"/>
    <x v="0"/>
    <s v="Yes"/>
    <n v="48"/>
    <x v="0"/>
    <s v="Annually"/>
    <n v="1"/>
    <n v="1"/>
    <n v="1"/>
    <x v="2"/>
    <s v="Low"/>
  </r>
  <r>
    <n v="480"/>
    <x v="31"/>
    <x v="0"/>
    <x v="8"/>
    <x v="3"/>
    <x v="63"/>
    <s v="Iowa"/>
    <s v="L"/>
    <x v="22"/>
    <x v="0"/>
    <n v="3.3"/>
    <x v="0"/>
    <x v="5"/>
    <x v="0"/>
    <s v="Yes"/>
    <n v="43"/>
    <x v="0"/>
    <s v="Monthly"/>
    <n v="1"/>
    <n v="1"/>
    <n v="1"/>
    <x v="2"/>
    <s v="Medium"/>
  </r>
  <r>
    <n v="481"/>
    <x v="33"/>
    <x v="0"/>
    <x v="15"/>
    <x v="0"/>
    <x v="19"/>
    <s v="Vermont"/>
    <s v="M"/>
    <x v="0"/>
    <x v="2"/>
    <n v="4.8"/>
    <x v="0"/>
    <x v="3"/>
    <x v="0"/>
    <s v="Yes"/>
    <n v="30"/>
    <x v="5"/>
    <s v="Bi-Weekly"/>
    <n v="1"/>
    <n v="1"/>
    <n v="1"/>
    <x v="3"/>
    <s v="Medium"/>
  </r>
  <r>
    <n v="482"/>
    <x v="5"/>
    <x v="0"/>
    <x v="19"/>
    <x v="3"/>
    <x v="19"/>
    <s v="Wisconsin"/>
    <s v="L"/>
    <x v="15"/>
    <x v="3"/>
    <n v="3.2"/>
    <x v="0"/>
    <x v="4"/>
    <x v="0"/>
    <s v="Yes"/>
    <n v="10"/>
    <x v="3"/>
    <s v="Fortnightly"/>
    <n v="1"/>
    <n v="1"/>
    <n v="1"/>
    <x v="0"/>
    <s v="Medium"/>
  </r>
  <r>
    <n v="483"/>
    <x v="38"/>
    <x v="0"/>
    <x v="22"/>
    <x v="3"/>
    <x v="69"/>
    <s v="Connecticut"/>
    <s v="M"/>
    <x v="22"/>
    <x v="0"/>
    <n v="2.5"/>
    <x v="0"/>
    <x v="4"/>
    <x v="0"/>
    <s v="Yes"/>
    <n v="11"/>
    <x v="0"/>
    <s v="Annually"/>
    <n v="1"/>
    <n v="1"/>
    <n v="1"/>
    <x v="2"/>
    <s v="Low"/>
  </r>
  <r>
    <n v="484"/>
    <x v="51"/>
    <x v="0"/>
    <x v="15"/>
    <x v="0"/>
    <x v="2"/>
    <s v="Oklahoma"/>
    <s v="M"/>
    <x v="3"/>
    <x v="3"/>
    <n v="3.9"/>
    <x v="0"/>
    <x v="5"/>
    <x v="0"/>
    <s v="Yes"/>
    <n v="12"/>
    <x v="5"/>
    <s v="Weekly"/>
    <n v="1"/>
    <n v="1"/>
    <n v="1"/>
    <x v="1"/>
    <s v="Medium"/>
  </r>
  <r>
    <n v="485"/>
    <x v="33"/>
    <x v="0"/>
    <x v="19"/>
    <x v="3"/>
    <x v="2"/>
    <s v="Missouri"/>
    <s v="L"/>
    <x v="12"/>
    <x v="2"/>
    <n v="4.7"/>
    <x v="0"/>
    <x v="1"/>
    <x v="0"/>
    <s v="Yes"/>
    <n v="28"/>
    <x v="4"/>
    <s v="Quarterly"/>
    <n v="1"/>
    <n v="1"/>
    <n v="1"/>
    <x v="3"/>
    <s v="Medium"/>
  </r>
  <r>
    <n v="486"/>
    <x v="39"/>
    <x v="0"/>
    <x v="9"/>
    <x v="1"/>
    <x v="77"/>
    <s v="Tennessee"/>
    <s v="S"/>
    <x v="24"/>
    <x v="1"/>
    <n v="2.6"/>
    <x v="0"/>
    <x v="2"/>
    <x v="0"/>
    <s v="Yes"/>
    <n v="36"/>
    <x v="5"/>
    <s v="Fortnightly"/>
    <n v="1"/>
    <n v="1"/>
    <n v="1"/>
    <x v="0"/>
    <s v="Low"/>
  </r>
  <r>
    <n v="487"/>
    <x v="21"/>
    <x v="0"/>
    <x v="3"/>
    <x v="1"/>
    <x v="80"/>
    <s v="New Mexico"/>
    <s v="M"/>
    <x v="4"/>
    <x v="3"/>
    <n v="2.8"/>
    <x v="0"/>
    <x v="5"/>
    <x v="0"/>
    <s v="Yes"/>
    <n v="37"/>
    <x v="0"/>
    <s v="Every 3 Months"/>
    <n v="1"/>
    <n v="1"/>
    <n v="1"/>
    <x v="2"/>
    <s v="Medium"/>
  </r>
  <r>
    <n v="488"/>
    <x v="38"/>
    <x v="0"/>
    <x v="14"/>
    <x v="2"/>
    <x v="10"/>
    <s v="Iowa"/>
    <s v="L"/>
    <x v="16"/>
    <x v="0"/>
    <n v="4.4000000000000004"/>
    <x v="0"/>
    <x v="5"/>
    <x v="0"/>
    <s v="Yes"/>
    <n v="22"/>
    <x v="2"/>
    <s v="Quarterly"/>
    <n v="1"/>
    <n v="1"/>
    <n v="1"/>
    <x v="2"/>
    <s v="Medium"/>
  </r>
  <r>
    <n v="489"/>
    <x v="44"/>
    <x v="0"/>
    <x v="1"/>
    <x v="0"/>
    <x v="45"/>
    <s v="Maine"/>
    <s v="L"/>
    <x v="8"/>
    <x v="1"/>
    <n v="4.5999999999999996"/>
    <x v="0"/>
    <x v="3"/>
    <x v="0"/>
    <s v="Yes"/>
    <n v="32"/>
    <x v="0"/>
    <s v="Weekly"/>
    <n v="1"/>
    <n v="1"/>
    <n v="1"/>
    <x v="0"/>
    <s v="Low"/>
  </r>
  <r>
    <n v="490"/>
    <x v="34"/>
    <x v="0"/>
    <x v="20"/>
    <x v="0"/>
    <x v="6"/>
    <s v="South Dakota"/>
    <s v="M"/>
    <x v="14"/>
    <x v="2"/>
    <n v="3.2"/>
    <x v="0"/>
    <x v="3"/>
    <x v="0"/>
    <s v="Yes"/>
    <n v="40"/>
    <x v="3"/>
    <s v="Annually"/>
    <n v="1"/>
    <n v="1"/>
    <n v="1"/>
    <x v="0"/>
    <s v="Medium"/>
  </r>
  <r>
    <n v="491"/>
    <x v="9"/>
    <x v="0"/>
    <x v="4"/>
    <x v="1"/>
    <x v="69"/>
    <s v="Colorado"/>
    <s v="M"/>
    <x v="5"/>
    <x v="0"/>
    <n v="4.2"/>
    <x v="0"/>
    <x v="4"/>
    <x v="0"/>
    <s v="Yes"/>
    <n v="47"/>
    <x v="1"/>
    <s v="Monthly"/>
    <n v="1"/>
    <n v="1"/>
    <n v="1"/>
    <x v="0"/>
    <s v="Low"/>
  </r>
  <r>
    <n v="492"/>
    <x v="34"/>
    <x v="0"/>
    <x v="7"/>
    <x v="2"/>
    <x v="28"/>
    <s v="Vermont"/>
    <s v="M"/>
    <x v="5"/>
    <x v="2"/>
    <n v="3.7"/>
    <x v="0"/>
    <x v="4"/>
    <x v="0"/>
    <s v="Yes"/>
    <n v="24"/>
    <x v="2"/>
    <s v="Bi-Weekly"/>
    <n v="1"/>
    <n v="1"/>
    <n v="1"/>
    <x v="0"/>
    <s v="Medium"/>
  </r>
  <r>
    <n v="493"/>
    <x v="2"/>
    <x v="0"/>
    <x v="5"/>
    <x v="0"/>
    <x v="17"/>
    <s v="Michigan"/>
    <s v="M"/>
    <x v="13"/>
    <x v="3"/>
    <n v="3.9"/>
    <x v="0"/>
    <x v="3"/>
    <x v="0"/>
    <s v="Yes"/>
    <n v="11"/>
    <x v="5"/>
    <s v="Weekly"/>
    <n v="1"/>
    <n v="1"/>
    <n v="1"/>
    <x v="0"/>
    <s v="Medium"/>
  </r>
  <r>
    <n v="494"/>
    <x v="48"/>
    <x v="0"/>
    <x v="21"/>
    <x v="3"/>
    <x v="16"/>
    <s v="Nevada"/>
    <s v="XL"/>
    <x v="16"/>
    <x v="2"/>
    <n v="4.7"/>
    <x v="0"/>
    <x v="5"/>
    <x v="0"/>
    <s v="Yes"/>
    <n v="19"/>
    <x v="1"/>
    <s v="Bi-Weekly"/>
    <n v="1"/>
    <n v="1"/>
    <n v="1"/>
    <x v="2"/>
    <s v="Low"/>
  </r>
  <r>
    <n v="495"/>
    <x v="21"/>
    <x v="0"/>
    <x v="23"/>
    <x v="1"/>
    <x v="10"/>
    <s v="Indiana"/>
    <s v="M"/>
    <x v="21"/>
    <x v="0"/>
    <n v="4.5"/>
    <x v="0"/>
    <x v="0"/>
    <x v="0"/>
    <s v="Yes"/>
    <n v="42"/>
    <x v="5"/>
    <s v="Weekly"/>
    <n v="1"/>
    <n v="1"/>
    <n v="1"/>
    <x v="2"/>
    <s v="Medium"/>
  </r>
  <r>
    <n v="496"/>
    <x v="23"/>
    <x v="0"/>
    <x v="8"/>
    <x v="3"/>
    <x v="14"/>
    <s v="Michigan"/>
    <s v="XL"/>
    <x v="17"/>
    <x v="3"/>
    <n v="3.3"/>
    <x v="0"/>
    <x v="1"/>
    <x v="0"/>
    <s v="Yes"/>
    <n v="6"/>
    <x v="5"/>
    <s v="Fortnightly"/>
    <n v="1"/>
    <n v="1"/>
    <n v="1"/>
    <x v="2"/>
    <s v="Low"/>
  </r>
  <r>
    <n v="497"/>
    <x v="11"/>
    <x v="0"/>
    <x v="10"/>
    <x v="0"/>
    <x v="80"/>
    <s v="California"/>
    <s v="S"/>
    <x v="1"/>
    <x v="3"/>
    <n v="3.3"/>
    <x v="0"/>
    <x v="0"/>
    <x v="0"/>
    <s v="Yes"/>
    <n v="31"/>
    <x v="0"/>
    <s v="Fortnightly"/>
    <n v="1"/>
    <n v="1"/>
    <n v="1"/>
    <x v="2"/>
    <s v="Medium"/>
  </r>
  <r>
    <n v="498"/>
    <x v="49"/>
    <x v="0"/>
    <x v="4"/>
    <x v="1"/>
    <x v="32"/>
    <s v="Oklahoma"/>
    <s v="S"/>
    <x v="5"/>
    <x v="0"/>
    <n v="4.5999999999999996"/>
    <x v="0"/>
    <x v="1"/>
    <x v="0"/>
    <s v="Yes"/>
    <n v="31"/>
    <x v="1"/>
    <s v="Weekly"/>
    <n v="1"/>
    <n v="1"/>
    <n v="1"/>
    <x v="2"/>
    <s v="Low"/>
  </r>
  <r>
    <n v="499"/>
    <x v="49"/>
    <x v="0"/>
    <x v="23"/>
    <x v="1"/>
    <x v="72"/>
    <s v="Iowa"/>
    <s v="M"/>
    <x v="12"/>
    <x v="1"/>
    <n v="3.6"/>
    <x v="0"/>
    <x v="1"/>
    <x v="0"/>
    <s v="Yes"/>
    <n v="27"/>
    <x v="4"/>
    <s v="Monthly"/>
    <n v="1"/>
    <n v="1"/>
    <n v="1"/>
    <x v="2"/>
    <s v="Medium"/>
  </r>
  <r>
    <n v="500"/>
    <x v="24"/>
    <x v="0"/>
    <x v="9"/>
    <x v="1"/>
    <x v="54"/>
    <s v="Rhode Island"/>
    <s v="L"/>
    <x v="5"/>
    <x v="0"/>
    <n v="4.8"/>
    <x v="0"/>
    <x v="0"/>
    <x v="0"/>
    <s v="Yes"/>
    <n v="24"/>
    <x v="3"/>
    <s v="Monthly"/>
    <n v="1"/>
    <n v="1"/>
    <n v="1"/>
    <x v="2"/>
    <s v="Medium"/>
  </r>
  <r>
    <n v="501"/>
    <x v="24"/>
    <x v="0"/>
    <x v="17"/>
    <x v="0"/>
    <x v="9"/>
    <s v="Washington"/>
    <s v="L"/>
    <x v="7"/>
    <x v="3"/>
    <n v="4.8"/>
    <x v="0"/>
    <x v="2"/>
    <x v="0"/>
    <s v="Yes"/>
    <n v="35"/>
    <x v="0"/>
    <s v="Every 3 Months"/>
    <n v="1"/>
    <n v="1"/>
    <n v="1"/>
    <x v="2"/>
    <s v="Low"/>
  </r>
  <r>
    <n v="502"/>
    <x v="14"/>
    <x v="0"/>
    <x v="23"/>
    <x v="1"/>
    <x v="29"/>
    <s v="Florida"/>
    <s v="M"/>
    <x v="17"/>
    <x v="1"/>
    <n v="2.9"/>
    <x v="0"/>
    <x v="2"/>
    <x v="0"/>
    <s v="Yes"/>
    <n v="21"/>
    <x v="0"/>
    <s v="Annually"/>
    <n v="1"/>
    <n v="1"/>
    <n v="1"/>
    <x v="0"/>
    <s v="Low"/>
  </r>
  <r>
    <n v="503"/>
    <x v="35"/>
    <x v="0"/>
    <x v="13"/>
    <x v="0"/>
    <x v="38"/>
    <s v="South Carolina"/>
    <s v="S"/>
    <x v="17"/>
    <x v="3"/>
    <n v="2.8"/>
    <x v="0"/>
    <x v="0"/>
    <x v="0"/>
    <s v="Yes"/>
    <n v="8"/>
    <x v="3"/>
    <s v="Fortnightly"/>
    <n v="1"/>
    <n v="1"/>
    <n v="1"/>
    <x v="0"/>
    <s v="Low"/>
  </r>
  <r>
    <n v="504"/>
    <x v="0"/>
    <x v="0"/>
    <x v="9"/>
    <x v="1"/>
    <x v="41"/>
    <s v="West Virginia"/>
    <s v="M"/>
    <x v="12"/>
    <x v="2"/>
    <n v="3.2"/>
    <x v="0"/>
    <x v="2"/>
    <x v="0"/>
    <s v="Yes"/>
    <n v="26"/>
    <x v="4"/>
    <s v="Quarterly"/>
    <n v="1"/>
    <n v="1"/>
    <n v="1"/>
    <x v="0"/>
    <s v="Low"/>
  </r>
  <r>
    <n v="505"/>
    <x v="32"/>
    <x v="0"/>
    <x v="9"/>
    <x v="1"/>
    <x v="20"/>
    <s v="Missouri"/>
    <s v="M"/>
    <x v="1"/>
    <x v="0"/>
    <n v="3.9"/>
    <x v="0"/>
    <x v="1"/>
    <x v="0"/>
    <s v="Yes"/>
    <n v="26"/>
    <x v="3"/>
    <s v="Annually"/>
    <n v="1"/>
    <n v="1"/>
    <n v="1"/>
    <x v="2"/>
    <s v="Low"/>
  </r>
  <r>
    <n v="506"/>
    <x v="12"/>
    <x v="0"/>
    <x v="17"/>
    <x v="0"/>
    <x v="80"/>
    <s v="Maine"/>
    <s v="L"/>
    <x v="0"/>
    <x v="1"/>
    <n v="4.3"/>
    <x v="0"/>
    <x v="0"/>
    <x v="0"/>
    <s v="Yes"/>
    <n v="9"/>
    <x v="1"/>
    <s v="Bi-Weekly"/>
    <n v="1"/>
    <n v="1"/>
    <n v="1"/>
    <x v="0"/>
    <s v="Medium"/>
  </r>
  <r>
    <n v="507"/>
    <x v="48"/>
    <x v="0"/>
    <x v="18"/>
    <x v="3"/>
    <x v="49"/>
    <s v="Georgia"/>
    <s v="M"/>
    <x v="8"/>
    <x v="3"/>
    <n v="2.7"/>
    <x v="0"/>
    <x v="4"/>
    <x v="0"/>
    <s v="Yes"/>
    <n v="48"/>
    <x v="5"/>
    <s v="Annually"/>
    <n v="1"/>
    <n v="1"/>
    <n v="1"/>
    <x v="2"/>
    <s v="Low"/>
  </r>
  <r>
    <n v="508"/>
    <x v="13"/>
    <x v="0"/>
    <x v="6"/>
    <x v="0"/>
    <x v="5"/>
    <s v="Maine"/>
    <s v="M"/>
    <x v="23"/>
    <x v="1"/>
    <n v="5"/>
    <x v="0"/>
    <x v="5"/>
    <x v="0"/>
    <s v="Yes"/>
    <n v="33"/>
    <x v="5"/>
    <s v="Fortnightly"/>
    <n v="1"/>
    <n v="1"/>
    <n v="1"/>
    <x v="3"/>
    <s v="Low"/>
  </r>
  <r>
    <n v="509"/>
    <x v="7"/>
    <x v="0"/>
    <x v="16"/>
    <x v="3"/>
    <x v="5"/>
    <s v="Illinois"/>
    <s v="S"/>
    <x v="22"/>
    <x v="0"/>
    <n v="3.7"/>
    <x v="0"/>
    <x v="5"/>
    <x v="0"/>
    <s v="Yes"/>
    <n v="31"/>
    <x v="3"/>
    <s v="Quarterly"/>
    <n v="1"/>
    <n v="1"/>
    <n v="1"/>
    <x v="2"/>
    <s v="Low"/>
  </r>
  <r>
    <n v="510"/>
    <x v="38"/>
    <x v="0"/>
    <x v="17"/>
    <x v="0"/>
    <x v="68"/>
    <s v="Delaware"/>
    <s v="L"/>
    <x v="17"/>
    <x v="2"/>
    <n v="3.9"/>
    <x v="0"/>
    <x v="1"/>
    <x v="0"/>
    <s v="Yes"/>
    <n v="17"/>
    <x v="5"/>
    <s v="Weekly"/>
    <n v="1"/>
    <n v="1"/>
    <n v="1"/>
    <x v="2"/>
    <s v="Medium"/>
  </r>
  <r>
    <n v="511"/>
    <x v="3"/>
    <x v="0"/>
    <x v="5"/>
    <x v="0"/>
    <x v="55"/>
    <s v="West Virginia"/>
    <s v="M"/>
    <x v="11"/>
    <x v="3"/>
    <n v="3.9"/>
    <x v="0"/>
    <x v="4"/>
    <x v="0"/>
    <s v="Yes"/>
    <n v="22"/>
    <x v="0"/>
    <s v="Annually"/>
    <n v="1"/>
    <n v="1"/>
    <n v="1"/>
    <x v="1"/>
    <s v="Medium"/>
  </r>
  <r>
    <n v="512"/>
    <x v="12"/>
    <x v="0"/>
    <x v="5"/>
    <x v="0"/>
    <x v="43"/>
    <s v="Hawaii"/>
    <s v="L"/>
    <x v="22"/>
    <x v="3"/>
    <n v="3.1"/>
    <x v="0"/>
    <x v="1"/>
    <x v="0"/>
    <s v="Yes"/>
    <n v="8"/>
    <x v="3"/>
    <s v="Annually"/>
    <n v="1"/>
    <n v="1"/>
    <n v="1"/>
    <x v="0"/>
    <s v="Low"/>
  </r>
  <r>
    <n v="513"/>
    <x v="1"/>
    <x v="0"/>
    <x v="24"/>
    <x v="3"/>
    <x v="4"/>
    <s v="New York"/>
    <s v="L"/>
    <x v="15"/>
    <x v="0"/>
    <n v="3.3"/>
    <x v="0"/>
    <x v="2"/>
    <x v="0"/>
    <s v="Yes"/>
    <n v="2"/>
    <x v="4"/>
    <s v="Monthly"/>
    <n v="1"/>
    <n v="1"/>
    <n v="1"/>
    <x v="1"/>
    <s v="Low"/>
  </r>
  <r>
    <n v="514"/>
    <x v="40"/>
    <x v="0"/>
    <x v="18"/>
    <x v="3"/>
    <x v="61"/>
    <s v="New Mexico"/>
    <s v="M"/>
    <x v="15"/>
    <x v="3"/>
    <n v="3.6"/>
    <x v="0"/>
    <x v="5"/>
    <x v="0"/>
    <s v="Yes"/>
    <n v="45"/>
    <x v="0"/>
    <s v="Annually"/>
    <n v="1"/>
    <n v="1"/>
    <n v="1"/>
    <x v="1"/>
    <s v="Medium"/>
  </r>
  <r>
    <n v="515"/>
    <x v="14"/>
    <x v="0"/>
    <x v="11"/>
    <x v="0"/>
    <x v="17"/>
    <s v="Indiana"/>
    <s v="S"/>
    <x v="8"/>
    <x v="0"/>
    <n v="4.3"/>
    <x v="0"/>
    <x v="3"/>
    <x v="0"/>
    <s v="Yes"/>
    <n v="47"/>
    <x v="3"/>
    <s v="Quarterly"/>
    <n v="1"/>
    <n v="1"/>
    <n v="1"/>
    <x v="0"/>
    <s v="Medium"/>
  </r>
  <r>
    <n v="516"/>
    <x v="48"/>
    <x v="0"/>
    <x v="19"/>
    <x v="3"/>
    <x v="25"/>
    <s v="Kentucky"/>
    <s v="L"/>
    <x v="4"/>
    <x v="1"/>
    <n v="4.5"/>
    <x v="0"/>
    <x v="2"/>
    <x v="0"/>
    <s v="Yes"/>
    <n v="7"/>
    <x v="1"/>
    <s v="Monthly"/>
    <n v="1"/>
    <n v="1"/>
    <n v="1"/>
    <x v="2"/>
    <s v="Medium"/>
  </r>
  <r>
    <n v="517"/>
    <x v="50"/>
    <x v="0"/>
    <x v="15"/>
    <x v="0"/>
    <x v="52"/>
    <s v="West Virginia"/>
    <s v="L"/>
    <x v="21"/>
    <x v="3"/>
    <n v="2.8"/>
    <x v="0"/>
    <x v="4"/>
    <x v="0"/>
    <s v="Yes"/>
    <n v="19"/>
    <x v="5"/>
    <s v="Bi-Weekly"/>
    <n v="1"/>
    <n v="1"/>
    <n v="1"/>
    <x v="2"/>
    <s v="Low"/>
  </r>
  <r>
    <n v="518"/>
    <x v="12"/>
    <x v="0"/>
    <x v="23"/>
    <x v="1"/>
    <x v="4"/>
    <s v="North Dakota"/>
    <s v="L"/>
    <x v="5"/>
    <x v="3"/>
    <n v="2.7"/>
    <x v="0"/>
    <x v="1"/>
    <x v="0"/>
    <s v="Yes"/>
    <n v="44"/>
    <x v="1"/>
    <s v="Every 3 Months"/>
    <n v="1"/>
    <n v="1"/>
    <n v="1"/>
    <x v="0"/>
    <s v="Low"/>
  </r>
  <r>
    <n v="519"/>
    <x v="41"/>
    <x v="0"/>
    <x v="0"/>
    <x v="0"/>
    <x v="33"/>
    <s v="Oregon"/>
    <s v="M"/>
    <x v="19"/>
    <x v="3"/>
    <n v="2.9"/>
    <x v="0"/>
    <x v="2"/>
    <x v="0"/>
    <s v="Yes"/>
    <n v="16"/>
    <x v="0"/>
    <s v="Every 3 Months"/>
    <n v="1"/>
    <n v="1"/>
    <n v="1"/>
    <x v="1"/>
    <s v="High"/>
  </r>
  <r>
    <n v="520"/>
    <x v="1"/>
    <x v="0"/>
    <x v="22"/>
    <x v="3"/>
    <x v="36"/>
    <s v="Minnesota"/>
    <s v="L"/>
    <x v="24"/>
    <x v="2"/>
    <n v="4.4000000000000004"/>
    <x v="0"/>
    <x v="4"/>
    <x v="0"/>
    <s v="Yes"/>
    <n v="17"/>
    <x v="4"/>
    <s v="Quarterly"/>
    <n v="1"/>
    <n v="1"/>
    <n v="1"/>
    <x v="1"/>
    <s v="Medium"/>
  </r>
  <r>
    <n v="521"/>
    <x v="47"/>
    <x v="0"/>
    <x v="12"/>
    <x v="3"/>
    <x v="63"/>
    <s v="South Carolina"/>
    <s v="M"/>
    <x v="3"/>
    <x v="1"/>
    <n v="3.9"/>
    <x v="0"/>
    <x v="1"/>
    <x v="0"/>
    <s v="Yes"/>
    <n v="20"/>
    <x v="5"/>
    <s v="Quarterly"/>
    <n v="1"/>
    <n v="1"/>
    <n v="1"/>
    <x v="0"/>
    <s v="Medium"/>
  </r>
  <r>
    <n v="522"/>
    <x v="24"/>
    <x v="0"/>
    <x v="6"/>
    <x v="0"/>
    <x v="52"/>
    <s v="Vermont"/>
    <s v="L"/>
    <x v="9"/>
    <x v="0"/>
    <n v="3.5"/>
    <x v="0"/>
    <x v="3"/>
    <x v="0"/>
    <s v="Yes"/>
    <n v="50"/>
    <x v="4"/>
    <s v="Annually"/>
    <n v="1"/>
    <n v="1"/>
    <n v="1"/>
    <x v="2"/>
    <s v="Low"/>
  </r>
  <r>
    <n v="523"/>
    <x v="13"/>
    <x v="0"/>
    <x v="24"/>
    <x v="3"/>
    <x v="19"/>
    <s v="Minnesota"/>
    <s v="M"/>
    <x v="24"/>
    <x v="1"/>
    <n v="2.5"/>
    <x v="0"/>
    <x v="5"/>
    <x v="0"/>
    <s v="Yes"/>
    <n v="37"/>
    <x v="1"/>
    <s v="Quarterly"/>
    <n v="1"/>
    <n v="1"/>
    <n v="1"/>
    <x v="3"/>
    <s v="Medium"/>
  </r>
  <r>
    <n v="524"/>
    <x v="5"/>
    <x v="0"/>
    <x v="3"/>
    <x v="1"/>
    <x v="49"/>
    <s v="Delaware"/>
    <s v="M"/>
    <x v="20"/>
    <x v="1"/>
    <n v="4.9000000000000004"/>
    <x v="0"/>
    <x v="0"/>
    <x v="0"/>
    <s v="Yes"/>
    <n v="5"/>
    <x v="3"/>
    <s v="Quarterly"/>
    <n v="1"/>
    <n v="1"/>
    <n v="1"/>
    <x v="0"/>
    <s v="Low"/>
  </r>
  <r>
    <n v="525"/>
    <x v="35"/>
    <x v="0"/>
    <x v="5"/>
    <x v="0"/>
    <x v="32"/>
    <s v="Pennsylvania"/>
    <s v="M"/>
    <x v="9"/>
    <x v="2"/>
    <n v="4.8"/>
    <x v="0"/>
    <x v="1"/>
    <x v="0"/>
    <s v="Yes"/>
    <n v="44"/>
    <x v="3"/>
    <s v="Annually"/>
    <n v="1"/>
    <n v="1"/>
    <n v="1"/>
    <x v="0"/>
    <s v="Low"/>
  </r>
  <r>
    <n v="526"/>
    <x v="47"/>
    <x v="0"/>
    <x v="7"/>
    <x v="2"/>
    <x v="18"/>
    <s v="Iowa"/>
    <s v="M"/>
    <x v="17"/>
    <x v="1"/>
    <n v="3.2"/>
    <x v="0"/>
    <x v="2"/>
    <x v="0"/>
    <s v="Yes"/>
    <n v="41"/>
    <x v="5"/>
    <s v="Monthly"/>
    <n v="1"/>
    <n v="1"/>
    <n v="1"/>
    <x v="0"/>
    <s v="Low"/>
  </r>
  <r>
    <n v="527"/>
    <x v="47"/>
    <x v="0"/>
    <x v="13"/>
    <x v="0"/>
    <x v="78"/>
    <s v="New Jersey"/>
    <s v="S"/>
    <x v="16"/>
    <x v="0"/>
    <n v="4.9000000000000004"/>
    <x v="0"/>
    <x v="3"/>
    <x v="0"/>
    <s v="Yes"/>
    <n v="19"/>
    <x v="1"/>
    <s v="Monthly"/>
    <n v="1"/>
    <n v="1"/>
    <n v="1"/>
    <x v="0"/>
    <s v="Medium"/>
  </r>
  <r>
    <n v="528"/>
    <x v="3"/>
    <x v="0"/>
    <x v="17"/>
    <x v="0"/>
    <x v="66"/>
    <s v="South Carolina"/>
    <s v="L"/>
    <x v="22"/>
    <x v="0"/>
    <n v="4.3"/>
    <x v="0"/>
    <x v="2"/>
    <x v="0"/>
    <s v="Yes"/>
    <n v="47"/>
    <x v="4"/>
    <s v="Every 3 Months"/>
    <n v="1"/>
    <n v="1"/>
    <n v="1"/>
    <x v="1"/>
    <s v="Low"/>
  </r>
  <r>
    <n v="529"/>
    <x v="50"/>
    <x v="0"/>
    <x v="4"/>
    <x v="1"/>
    <x v="19"/>
    <s v="Maryland"/>
    <s v="S"/>
    <x v="19"/>
    <x v="0"/>
    <n v="3.2"/>
    <x v="0"/>
    <x v="0"/>
    <x v="0"/>
    <s v="Yes"/>
    <n v="40"/>
    <x v="1"/>
    <s v="Annually"/>
    <n v="1"/>
    <n v="1"/>
    <n v="1"/>
    <x v="2"/>
    <s v="Medium"/>
  </r>
  <r>
    <n v="530"/>
    <x v="45"/>
    <x v="0"/>
    <x v="6"/>
    <x v="0"/>
    <x v="63"/>
    <s v="California"/>
    <s v="M"/>
    <x v="20"/>
    <x v="3"/>
    <n v="3.7"/>
    <x v="0"/>
    <x v="3"/>
    <x v="0"/>
    <s v="Yes"/>
    <n v="6"/>
    <x v="2"/>
    <s v="Monthly"/>
    <n v="1"/>
    <n v="1"/>
    <n v="1"/>
    <x v="2"/>
    <s v="Medium"/>
  </r>
  <r>
    <n v="531"/>
    <x v="39"/>
    <x v="0"/>
    <x v="7"/>
    <x v="2"/>
    <x v="18"/>
    <s v="Montana"/>
    <s v="XL"/>
    <x v="23"/>
    <x v="0"/>
    <n v="3.2"/>
    <x v="0"/>
    <x v="5"/>
    <x v="0"/>
    <s v="Yes"/>
    <n v="25"/>
    <x v="2"/>
    <s v="Bi-Weekly"/>
    <n v="1"/>
    <n v="1"/>
    <n v="1"/>
    <x v="0"/>
    <s v="Low"/>
  </r>
  <r>
    <n v="532"/>
    <x v="2"/>
    <x v="0"/>
    <x v="3"/>
    <x v="1"/>
    <x v="12"/>
    <s v="Vermont"/>
    <s v="L"/>
    <x v="7"/>
    <x v="3"/>
    <n v="3.4"/>
    <x v="0"/>
    <x v="2"/>
    <x v="0"/>
    <s v="Yes"/>
    <n v="42"/>
    <x v="1"/>
    <s v="Weekly"/>
    <n v="1"/>
    <n v="1"/>
    <n v="1"/>
    <x v="0"/>
    <s v="Medium"/>
  </r>
  <r>
    <n v="533"/>
    <x v="8"/>
    <x v="0"/>
    <x v="13"/>
    <x v="0"/>
    <x v="31"/>
    <s v="Texas"/>
    <s v="L"/>
    <x v="13"/>
    <x v="0"/>
    <n v="4.0999999999999996"/>
    <x v="0"/>
    <x v="0"/>
    <x v="0"/>
    <s v="Yes"/>
    <n v="35"/>
    <x v="4"/>
    <s v="Every 3 Months"/>
    <n v="1"/>
    <n v="1"/>
    <n v="1"/>
    <x v="2"/>
    <s v="Medium"/>
  </r>
  <r>
    <n v="534"/>
    <x v="9"/>
    <x v="0"/>
    <x v="3"/>
    <x v="1"/>
    <x v="30"/>
    <s v="North Carolina"/>
    <s v="L"/>
    <x v="6"/>
    <x v="1"/>
    <n v="4.5"/>
    <x v="0"/>
    <x v="2"/>
    <x v="0"/>
    <s v="Yes"/>
    <n v="17"/>
    <x v="5"/>
    <s v="Weekly"/>
    <n v="1"/>
    <n v="1"/>
    <n v="1"/>
    <x v="0"/>
    <s v="Medium"/>
  </r>
  <r>
    <n v="535"/>
    <x v="13"/>
    <x v="0"/>
    <x v="24"/>
    <x v="3"/>
    <x v="11"/>
    <s v="Florida"/>
    <s v="L"/>
    <x v="6"/>
    <x v="3"/>
    <n v="4.5"/>
    <x v="0"/>
    <x v="2"/>
    <x v="0"/>
    <s v="Yes"/>
    <n v="4"/>
    <x v="3"/>
    <s v="Quarterly"/>
    <n v="1"/>
    <n v="1"/>
    <n v="1"/>
    <x v="3"/>
    <s v="Medium"/>
  </r>
  <r>
    <n v="536"/>
    <x v="19"/>
    <x v="0"/>
    <x v="17"/>
    <x v="0"/>
    <x v="29"/>
    <s v="West Virginia"/>
    <s v="L"/>
    <x v="1"/>
    <x v="1"/>
    <n v="3.2"/>
    <x v="0"/>
    <x v="1"/>
    <x v="0"/>
    <s v="Yes"/>
    <n v="24"/>
    <x v="4"/>
    <s v="Weekly"/>
    <n v="1"/>
    <n v="1"/>
    <n v="1"/>
    <x v="0"/>
    <s v="Low"/>
  </r>
  <r>
    <n v="537"/>
    <x v="42"/>
    <x v="0"/>
    <x v="14"/>
    <x v="2"/>
    <x v="63"/>
    <s v="Illinois"/>
    <s v="S"/>
    <x v="1"/>
    <x v="3"/>
    <n v="4.4000000000000004"/>
    <x v="0"/>
    <x v="5"/>
    <x v="0"/>
    <s v="Yes"/>
    <n v="16"/>
    <x v="5"/>
    <s v="Every 3 Months"/>
    <n v="1"/>
    <n v="1"/>
    <n v="1"/>
    <x v="2"/>
    <s v="Medium"/>
  </r>
  <r>
    <n v="538"/>
    <x v="2"/>
    <x v="0"/>
    <x v="0"/>
    <x v="0"/>
    <x v="4"/>
    <s v="Virginia"/>
    <s v="S"/>
    <x v="2"/>
    <x v="2"/>
    <n v="3"/>
    <x v="0"/>
    <x v="5"/>
    <x v="0"/>
    <s v="Yes"/>
    <n v="14"/>
    <x v="5"/>
    <s v="Annually"/>
    <n v="1"/>
    <n v="1"/>
    <n v="1"/>
    <x v="0"/>
    <s v="Low"/>
  </r>
  <r>
    <n v="539"/>
    <x v="7"/>
    <x v="0"/>
    <x v="20"/>
    <x v="0"/>
    <x v="20"/>
    <s v="Virginia"/>
    <s v="XL"/>
    <x v="14"/>
    <x v="1"/>
    <n v="3.2"/>
    <x v="0"/>
    <x v="1"/>
    <x v="0"/>
    <s v="Yes"/>
    <n v="43"/>
    <x v="1"/>
    <s v="Weekly"/>
    <n v="1"/>
    <n v="1"/>
    <n v="1"/>
    <x v="2"/>
    <s v="Low"/>
  </r>
  <r>
    <n v="540"/>
    <x v="34"/>
    <x v="0"/>
    <x v="7"/>
    <x v="2"/>
    <x v="16"/>
    <s v="Wyoming"/>
    <s v="M"/>
    <x v="10"/>
    <x v="0"/>
    <n v="4"/>
    <x v="0"/>
    <x v="5"/>
    <x v="0"/>
    <s v="Yes"/>
    <n v="49"/>
    <x v="5"/>
    <s v="Weekly"/>
    <n v="1"/>
    <n v="1"/>
    <n v="1"/>
    <x v="0"/>
    <s v="Low"/>
  </r>
  <r>
    <n v="541"/>
    <x v="34"/>
    <x v="0"/>
    <x v="10"/>
    <x v="0"/>
    <x v="18"/>
    <s v="South Carolina"/>
    <s v="M"/>
    <x v="12"/>
    <x v="1"/>
    <n v="3.1"/>
    <x v="0"/>
    <x v="2"/>
    <x v="0"/>
    <s v="Yes"/>
    <n v="33"/>
    <x v="1"/>
    <s v="Every 3 Months"/>
    <n v="1"/>
    <n v="1"/>
    <n v="1"/>
    <x v="0"/>
    <s v="Low"/>
  </r>
  <r>
    <n v="542"/>
    <x v="16"/>
    <x v="0"/>
    <x v="14"/>
    <x v="2"/>
    <x v="65"/>
    <s v="Connecticut"/>
    <s v="L"/>
    <x v="0"/>
    <x v="3"/>
    <n v="2.8"/>
    <x v="0"/>
    <x v="2"/>
    <x v="0"/>
    <s v="Yes"/>
    <n v="45"/>
    <x v="1"/>
    <s v="Bi-Weekly"/>
    <n v="1"/>
    <n v="1"/>
    <n v="1"/>
    <x v="0"/>
    <s v="Low"/>
  </r>
  <r>
    <n v="543"/>
    <x v="7"/>
    <x v="0"/>
    <x v="23"/>
    <x v="1"/>
    <x v="24"/>
    <s v="Illinois"/>
    <s v="XL"/>
    <x v="11"/>
    <x v="1"/>
    <n v="4.5999999999999996"/>
    <x v="0"/>
    <x v="2"/>
    <x v="0"/>
    <s v="Yes"/>
    <n v="35"/>
    <x v="1"/>
    <s v="Bi-Weekly"/>
    <n v="1"/>
    <n v="1"/>
    <n v="1"/>
    <x v="2"/>
    <s v="Medium"/>
  </r>
  <r>
    <n v="544"/>
    <x v="10"/>
    <x v="0"/>
    <x v="11"/>
    <x v="0"/>
    <x v="57"/>
    <s v="Alabama"/>
    <s v="S"/>
    <x v="16"/>
    <x v="1"/>
    <n v="4.3"/>
    <x v="0"/>
    <x v="0"/>
    <x v="0"/>
    <s v="Yes"/>
    <n v="11"/>
    <x v="2"/>
    <s v="Monthly"/>
    <n v="1"/>
    <n v="1"/>
    <n v="1"/>
    <x v="0"/>
    <s v="Medium"/>
  </r>
  <r>
    <n v="545"/>
    <x v="50"/>
    <x v="0"/>
    <x v="3"/>
    <x v="1"/>
    <x v="1"/>
    <s v="Washington"/>
    <s v="S"/>
    <x v="22"/>
    <x v="2"/>
    <n v="3.3"/>
    <x v="0"/>
    <x v="3"/>
    <x v="0"/>
    <s v="Yes"/>
    <n v="30"/>
    <x v="4"/>
    <s v="Every 3 Months"/>
    <n v="1"/>
    <n v="1"/>
    <n v="1"/>
    <x v="2"/>
    <s v="Medium"/>
  </r>
  <r>
    <n v="546"/>
    <x v="23"/>
    <x v="0"/>
    <x v="7"/>
    <x v="2"/>
    <x v="50"/>
    <s v="Alabama"/>
    <s v="L"/>
    <x v="23"/>
    <x v="2"/>
    <n v="3.5"/>
    <x v="0"/>
    <x v="4"/>
    <x v="0"/>
    <s v="Yes"/>
    <n v="48"/>
    <x v="5"/>
    <s v="Annually"/>
    <n v="1"/>
    <n v="1"/>
    <n v="1"/>
    <x v="2"/>
    <s v="Low"/>
  </r>
  <r>
    <n v="547"/>
    <x v="46"/>
    <x v="0"/>
    <x v="15"/>
    <x v="0"/>
    <x v="67"/>
    <s v="New Mexico"/>
    <s v="M"/>
    <x v="18"/>
    <x v="0"/>
    <n v="3.4"/>
    <x v="0"/>
    <x v="1"/>
    <x v="0"/>
    <s v="Yes"/>
    <n v="45"/>
    <x v="0"/>
    <s v="Bi-Weekly"/>
    <n v="1"/>
    <n v="1"/>
    <n v="1"/>
    <x v="0"/>
    <s v="Medium"/>
  </r>
  <r>
    <n v="548"/>
    <x v="21"/>
    <x v="0"/>
    <x v="14"/>
    <x v="2"/>
    <x v="74"/>
    <s v="Nevada"/>
    <s v="M"/>
    <x v="24"/>
    <x v="0"/>
    <n v="2.8"/>
    <x v="0"/>
    <x v="1"/>
    <x v="0"/>
    <s v="Yes"/>
    <n v="26"/>
    <x v="0"/>
    <s v="Weekly"/>
    <n v="1"/>
    <n v="1"/>
    <n v="1"/>
    <x v="2"/>
    <s v="Medium"/>
  </r>
  <r>
    <n v="549"/>
    <x v="24"/>
    <x v="0"/>
    <x v="21"/>
    <x v="3"/>
    <x v="1"/>
    <s v="Nebraska"/>
    <s v="M"/>
    <x v="13"/>
    <x v="0"/>
    <n v="4.5999999999999996"/>
    <x v="0"/>
    <x v="5"/>
    <x v="0"/>
    <s v="Yes"/>
    <n v="41"/>
    <x v="5"/>
    <s v="Every 3 Months"/>
    <n v="1"/>
    <n v="1"/>
    <n v="1"/>
    <x v="2"/>
    <s v="Medium"/>
  </r>
  <r>
    <n v="550"/>
    <x v="18"/>
    <x v="0"/>
    <x v="21"/>
    <x v="3"/>
    <x v="45"/>
    <s v="Arizona"/>
    <s v="S"/>
    <x v="8"/>
    <x v="3"/>
    <n v="3.6"/>
    <x v="0"/>
    <x v="0"/>
    <x v="0"/>
    <s v="Yes"/>
    <n v="37"/>
    <x v="0"/>
    <s v="Bi-Weekly"/>
    <n v="1"/>
    <n v="1"/>
    <n v="1"/>
    <x v="2"/>
    <s v="Low"/>
  </r>
  <r>
    <n v="551"/>
    <x v="46"/>
    <x v="0"/>
    <x v="22"/>
    <x v="3"/>
    <x v="17"/>
    <s v="Georgia"/>
    <s v="M"/>
    <x v="8"/>
    <x v="2"/>
    <n v="3.3"/>
    <x v="0"/>
    <x v="5"/>
    <x v="0"/>
    <s v="Yes"/>
    <n v="12"/>
    <x v="3"/>
    <s v="Weekly"/>
    <n v="1"/>
    <n v="1"/>
    <n v="1"/>
    <x v="0"/>
    <s v="Medium"/>
  </r>
  <r>
    <n v="552"/>
    <x v="26"/>
    <x v="0"/>
    <x v="7"/>
    <x v="2"/>
    <x v="72"/>
    <s v="Idaho"/>
    <s v="XL"/>
    <x v="14"/>
    <x v="3"/>
    <n v="3.1"/>
    <x v="0"/>
    <x v="4"/>
    <x v="0"/>
    <s v="Yes"/>
    <n v="27"/>
    <x v="1"/>
    <s v="Bi-Weekly"/>
    <n v="1"/>
    <n v="1"/>
    <n v="1"/>
    <x v="2"/>
    <s v="Medium"/>
  </r>
  <r>
    <n v="553"/>
    <x v="41"/>
    <x v="0"/>
    <x v="17"/>
    <x v="0"/>
    <x v="23"/>
    <s v="Missouri"/>
    <s v="M"/>
    <x v="15"/>
    <x v="3"/>
    <n v="3.5"/>
    <x v="0"/>
    <x v="0"/>
    <x v="0"/>
    <s v="Yes"/>
    <n v="18"/>
    <x v="4"/>
    <s v="Weekly"/>
    <n v="1"/>
    <n v="1"/>
    <n v="1"/>
    <x v="1"/>
    <s v="Medium"/>
  </r>
  <r>
    <n v="554"/>
    <x v="6"/>
    <x v="0"/>
    <x v="12"/>
    <x v="3"/>
    <x v="40"/>
    <s v="Florida"/>
    <s v="M"/>
    <x v="3"/>
    <x v="0"/>
    <n v="3.2"/>
    <x v="0"/>
    <x v="0"/>
    <x v="0"/>
    <s v="Yes"/>
    <n v="15"/>
    <x v="2"/>
    <s v="Quarterly"/>
    <n v="1"/>
    <n v="1"/>
    <n v="1"/>
    <x v="0"/>
    <s v="Medium"/>
  </r>
  <r>
    <n v="555"/>
    <x v="19"/>
    <x v="0"/>
    <x v="4"/>
    <x v="1"/>
    <x v="53"/>
    <s v="Minnesota"/>
    <s v="M"/>
    <x v="16"/>
    <x v="2"/>
    <n v="3"/>
    <x v="0"/>
    <x v="0"/>
    <x v="0"/>
    <s v="Yes"/>
    <n v="34"/>
    <x v="4"/>
    <s v="Weekly"/>
    <n v="1"/>
    <n v="1"/>
    <n v="1"/>
    <x v="0"/>
    <s v="Low"/>
  </r>
  <r>
    <n v="556"/>
    <x v="6"/>
    <x v="0"/>
    <x v="24"/>
    <x v="3"/>
    <x v="75"/>
    <s v="Maine"/>
    <s v="M"/>
    <x v="3"/>
    <x v="3"/>
    <n v="4.8"/>
    <x v="0"/>
    <x v="0"/>
    <x v="0"/>
    <s v="Yes"/>
    <n v="37"/>
    <x v="0"/>
    <s v="Annually"/>
    <n v="1"/>
    <n v="1"/>
    <n v="1"/>
    <x v="0"/>
    <s v="Medium"/>
  </r>
  <r>
    <n v="557"/>
    <x v="37"/>
    <x v="0"/>
    <x v="7"/>
    <x v="2"/>
    <x v="3"/>
    <s v="Montana"/>
    <s v="L"/>
    <x v="21"/>
    <x v="0"/>
    <n v="5"/>
    <x v="0"/>
    <x v="5"/>
    <x v="0"/>
    <s v="Yes"/>
    <n v="21"/>
    <x v="1"/>
    <s v="Fortnightly"/>
    <n v="1"/>
    <n v="1"/>
    <n v="1"/>
    <x v="2"/>
    <s v="Medium"/>
  </r>
  <r>
    <n v="558"/>
    <x v="20"/>
    <x v="0"/>
    <x v="5"/>
    <x v="0"/>
    <x v="30"/>
    <s v="Alaska"/>
    <s v="M"/>
    <x v="3"/>
    <x v="1"/>
    <n v="2.9"/>
    <x v="0"/>
    <x v="1"/>
    <x v="0"/>
    <s v="Yes"/>
    <n v="31"/>
    <x v="5"/>
    <s v="Weekly"/>
    <n v="1"/>
    <n v="1"/>
    <n v="1"/>
    <x v="1"/>
    <s v="Medium"/>
  </r>
  <r>
    <n v="559"/>
    <x v="2"/>
    <x v="0"/>
    <x v="4"/>
    <x v="1"/>
    <x v="64"/>
    <s v="Iowa"/>
    <s v="L"/>
    <x v="11"/>
    <x v="3"/>
    <n v="3.2"/>
    <x v="0"/>
    <x v="0"/>
    <x v="0"/>
    <s v="Yes"/>
    <n v="43"/>
    <x v="5"/>
    <s v="Every 3 Months"/>
    <n v="1"/>
    <n v="1"/>
    <n v="1"/>
    <x v="0"/>
    <s v="Medium"/>
  </r>
  <r>
    <n v="560"/>
    <x v="17"/>
    <x v="0"/>
    <x v="18"/>
    <x v="3"/>
    <x v="52"/>
    <s v="Arizona"/>
    <s v="M"/>
    <x v="21"/>
    <x v="3"/>
    <n v="2.9"/>
    <x v="0"/>
    <x v="5"/>
    <x v="0"/>
    <s v="Yes"/>
    <n v="22"/>
    <x v="4"/>
    <s v="Monthly"/>
    <n v="1"/>
    <n v="1"/>
    <n v="1"/>
    <x v="3"/>
    <s v="Low"/>
  </r>
  <r>
    <n v="561"/>
    <x v="15"/>
    <x v="0"/>
    <x v="16"/>
    <x v="3"/>
    <x v="16"/>
    <s v="Louisiana"/>
    <s v="L"/>
    <x v="16"/>
    <x v="3"/>
    <n v="3.3"/>
    <x v="0"/>
    <x v="1"/>
    <x v="0"/>
    <s v="Yes"/>
    <n v="12"/>
    <x v="5"/>
    <s v="Annually"/>
    <n v="1"/>
    <n v="1"/>
    <n v="1"/>
    <x v="2"/>
    <s v="Low"/>
  </r>
  <r>
    <n v="562"/>
    <x v="13"/>
    <x v="0"/>
    <x v="14"/>
    <x v="2"/>
    <x v="61"/>
    <s v="Alabama"/>
    <s v="M"/>
    <x v="24"/>
    <x v="3"/>
    <n v="2.6"/>
    <x v="0"/>
    <x v="2"/>
    <x v="0"/>
    <s v="Yes"/>
    <n v="25"/>
    <x v="3"/>
    <s v="Fortnightly"/>
    <n v="1"/>
    <n v="1"/>
    <n v="1"/>
    <x v="3"/>
    <s v="Medium"/>
  </r>
  <r>
    <n v="563"/>
    <x v="10"/>
    <x v="0"/>
    <x v="2"/>
    <x v="0"/>
    <x v="17"/>
    <s v="Missouri"/>
    <s v="M"/>
    <x v="24"/>
    <x v="2"/>
    <n v="3.5"/>
    <x v="0"/>
    <x v="3"/>
    <x v="0"/>
    <s v="Yes"/>
    <n v="40"/>
    <x v="5"/>
    <s v="Annually"/>
    <n v="1"/>
    <n v="1"/>
    <n v="1"/>
    <x v="0"/>
    <s v="Medium"/>
  </r>
  <r>
    <n v="564"/>
    <x v="12"/>
    <x v="0"/>
    <x v="9"/>
    <x v="1"/>
    <x v="54"/>
    <s v="Idaho"/>
    <s v="M"/>
    <x v="13"/>
    <x v="3"/>
    <n v="4.4000000000000004"/>
    <x v="0"/>
    <x v="3"/>
    <x v="0"/>
    <s v="Yes"/>
    <n v="16"/>
    <x v="5"/>
    <s v="Quarterly"/>
    <n v="1"/>
    <n v="1"/>
    <n v="1"/>
    <x v="0"/>
    <s v="Medium"/>
  </r>
  <r>
    <n v="565"/>
    <x v="29"/>
    <x v="0"/>
    <x v="15"/>
    <x v="0"/>
    <x v="47"/>
    <s v="Florida"/>
    <s v="M"/>
    <x v="8"/>
    <x v="0"/>
    <n v="3.4"/>
    <x v="0"/>
    <x v="2"/>
    <x v="0"/>
    <s v="Yes"/>
    <n v="30"/>
    <x v="4"/>
    <s v="Weekly"/>
    <n v="1"/>
    <n v="1"/>
    <n v="1"/>
    <x v="3"/>
    <s v="Medium"/>
  </r>
  <r>
    <n v="566"/>
    <x v="35"/>
    <x v="0"/>
    <x v="21"/>
    <x v="3"/>
    <x v="35"/>
    <s v="Idaho"/>
    <s v="L"/>
    <x v="12"/>
    <x v="3"/>
    <n v="4.2"/>
    <x v="0"/>
    <x v="5"/>
    <x v="0"/>
    <s v="Yes"/>
    <n v="10"/>
    <x v="0"/>
    <s v="Weekly"/>
    <n v="1"/>
    <n v="1"/>
    <n v="1"/>
    <x v="0"/>
    <s v="Low"/>
  </r>
  <r>
    <n v="567"/>
    <x v="0"/>
    <x v="0"/>
    <x v="4"/>
    <x v="1"/>
    <x v="73"/>
    <s v="Alabama"/>
    <s v="M"/>
    <x v="21"/>
    <x v="1"/>
    <n v="3.6"/>
    <x v="0"/>
    <x v="5"/>
    <x v="0"/>
    <s v="Yes"/>
    <n v="1"/>
    <x v="5"/>
    <s v="Fortnightly"/>
    <n v="1"/>
    <n v="1"/>
    <n v="1"/>
    <x v="0"/>
    <s v="Medium"/>
  </r>
  <r>
    <n v="568"/>
    <x v="3"/>
    <x v="0"/>
    <x v="0"/>
    <x v="0"/>
    <x v="74"/>
    <s v="New Hampshire"/>
    <s v="S"/>
    <x v="16"/>
    <x v="0"/>
    <n v="3"/>
    <x v="0"/>
    <x v="2"/>
    <x v="0"/>
    <s v="Yes"/>
    <n v="24"/>
    <x v="0"/>
    <s v="Fortnightly"/>
    <n v="1"/>
    <n v="1"/>
    <n v="1"/>
    <x v="1"/>
    <s v="Medium"/>
  </r>
  <r>
    <n v="569"/>
    <x v="42"/>
    <x v="0"/>
    <x v="13"/>
    <x v="0"/>
    <x v="19"/>
    <s v="Utah"/>
    <s v="L"/>
    <x v="16"/>
    <x v="2"/>
    <n v="4"/>
    <x v="0"/>
    <x v="1"/>
    <x v="0"/>
    <s v="Yes"/>
    <n v="36"/>
    <x v="3"/>
    <s v="Monthly"/>
    <n v="1"/>
    <n v="1"/>
    <n v="1"/>
    <x v="2"/>
    <s v="Medium"/>
  </r>
  <r>
    <n v="570"/>
    <x v="13"/>
    <x v="0"/>
    <x v="11"/>
    <x v="0"/>
    <x v="27"/>
    <s v="Alabama"/>
    <s v="M"/>
    <x v="6"/>
    <x v="3"/>
    <n v="4.4000000000000004"/>
    <x v="0"/>
    <x v="0"/>
    <x v="0"/>
    <s v="Yes"/>
    <n v="46"/>
    <x v="2"/>
    <s v="Every 3 Months"/>
    <n v="1"/>
    <n v="1"/>
    <n v="1"/>
    <x v="3"/>
    <s v="Low"/>
  </r>
  <r>
    <n v="571"/>
    <x v="13"/>
    <x v="0"/>
    <x v="17"/>
    <x v="0"/>
    <x v="54"/>
    <s v="Iowa"/>
    <s v="XL"/>
    <x v="7"/>
    <x v="3"/>
    <n v="4.0999999999999996"/>
    <x v="0"/>
    <x v="3"/>
    <x v="0"/>
    <s v="Yes"/>
    <n v="20"/>
    <x v="1"/>
    <s v="Annually"/>
    <n v="1"/>
    <n v="1"/>
    <n v="1"/>
    <x v="3"/>
    <s v="Medium"/>
  </r>
  <r>
    <n v="572"/>
    <x v="22"/>
    <x v="0"/>
    <x v="14"/>
    <x v="2"/>
    <x v="31"/>
    <s v="Kentucky"/>
    <s v="XL"/>
    <x v="17"/>
    <x v="1"/>
    <n v="3.6"/>
    <x v="0"/>
    <x v="1"/>
    <x v="0"/>
    <s v="Yes"/>
    <n v="37"/>
    <x v="0"/>
    <s v="Weekly"/>
    <n v="1"/>
    <n v="1"/>
    <n v="1"/>
    <x v="0"/>
    <s v="Medium"/>
  </r>
  <r>
    <n v="573"/>
    <x v="19"/>
    <x v="0"/>
    <x v="18"/>
    <x v="3"/>
    <x v="8"/>
    <s v="South Carolina"/>
    <s v="XL"/>
    <x v="17"/>
    <x v="2"/>
    <n v="4.5999999999999996"/>
    <x v="0"/>
    <x v="2"/>
    <x v="0"/>
    <s v="Yes"/>
    <n v="26"/>
    <x v="4"/>
    <s v="Annually"/>
    <n v="1"/>
    <n v="1"/>
    <n v="1"/>
    <x v="0"/>
    <s v="Medium"/>
  </r>
  <r>
    <n v="574"/>
    <x v="44"/>
    <x v="0"/>
    <x v="13"/>
    <x v="0"/>
    <x v="10"/>
    <s v="California"/>
    <s v="M"/>
    <x v="4"/>
    <x v="2"/>
    <n v="3.2"/>
    <x v="0"/>
    <x v="4"/>
    <x v="0"/>
    <s v="Yes"/>
    <n v="23"/>
    <x v="2"/>
    <s v="Bi-Weekly"/>
    <n v="1"/>
    <n v="1"/>
    <n v="1"/>
    <x v="0"/>
    <s v="Medium"/>
  </r>
  <r>
    <n v="575"/>
    <x v="22"/>
    <x v="0"/>
    <x v="4"/>
    <x v="1"/>
    <x v="24"/>
    <s v="Maine"/>
    <s v="L"/>
    <x v="16"/>
    <x v="3"/>
    <n v="4.8"/>
    <x v="0"/>
    <x v="1"/>
    <x v="0"/>
    <s v="Yes"/>
    <n v="20"/>
    <x v="4"/>
    <s v="Bi-Weekly"/>
    <n v="1"/>
    <n v="1"/>
    <n v="1"/>
    <x v="0"/>
    <s v="Medium"/>
  </r>
  <r>
    <n v="576"/>
    <x v="44"/>
    <x v="0"/>
    <x v="2"/>
    <x v="0"/>
    <x v="62"/>
    <s v="Nebraska"/>
    <s v="M"/>
    <x v="15"/>
    <x v="3"/>
    <n v="4.8"/>
    <x v="0"/>
    <x v="0"/>
    <x v="0"/>
    <s v="Yes"/>
    <n v="38"/>
    <x v="3"/>
    <s v="Monthly"/>
    <n v="1"/>
    <n v="1"/>
    <n v="1"/>
    <x v="0"/>
    <s v="Medium"/>
  </r>
  <r>
    <n v="577"/>
    <x v="39"/>
    <x v="0"/>
    <x v="19"/>
    <x v="3"/>
    <x v="10"/>
    <s v="Washington"/>
    <s v="M"/>
    <x v="13"/>
    <x v="0"/>
    <n v="5"/>
    <x v="0"/>
    <x v="4"/>
    <x v="0"/>
    <s v="Yes"/>
    <n v="5"/>
    <x v="2"/>
    <s v="Every 3 Months"/>
    <n v="1"/>
    <n v="1"/>
    <n v="1"/>
    <x v="0"/>
    <s v="Medium"/>
  </r>
  <r>
    <n v="578"/>
    <x v="1"/>
    <x v="0"/>
    <x v="11"/>
    <x v="0"/>
    <x v="78"/>
    <s v="Alabama"/>
    <s v="M"/>
    <x v="13"/>
    <x v="3"/>
    <n v="3.7"/>
    <x v="0"/>
    <x v="5"/>
    <x v="0"/>
    <s v="Yes"/>
    <n v="41"/>
    <x v="0"/>
    <s v="Annually"/>
    <n v="1"/>
    <n v="1"/>
    <n v="1"/>
    <x v="1"/>
    <s v="Medium"/>
  </r>
  <r>
    <n v="579"/>
    <x v="28"/>
    <x v="0"/>
    <x v="3"/>
    <x v="1"/>
    <x v="3"/>
    <s v="Maine"/>
    <s v="M"/>
    <x v="7"/>
    <x v="3"/>
    <n v="4.5999999999999996"/>
    <x v="0"/>
    <x v="2"/>
    <x v="0"/>
    <s v="Yes"/>
    <n v="22"/>
    <x v="2"/>
    <s v="Fortnightly"/>
    <n v="1"/>
    <n v="1"/>
    <n v="1"/>
    <x v="3"/>
    <s v="Medium"/>
  </r>
  <r>
    <n v="580"/>
    <x v="44"/>
    <x v="0"/>
    <x v="3"/>
    <x v="1"/>
    <x v="52"/>
    <s v="California"/>
    <s v="M"/>
    <x v="10"/>
    <x v="0"/>
    <n v="3.7"/>
    <x v="0"/>
    <x v="1"/>
    <x v="0"/>
    <s v="Yes"/>
    <n v="48"/>
    <x v="2"/>
    <s v="Annually"/>
    <n v="1"/>
    <n v="1"/>
    <n v="1"/>
    <x v="0"/>
    <s v="Low"/>
  </r>
  <r>
    <n v="581"/>
    <x v="34"/>
    <x v="0"/>
    <x v="1"/>
    <x v="0"/>
    <x v="68"/>
    <s v="Iowa"/>
    <s v="M"/>
    <x v="20"/>
    <x v="1"/>
    <n v="4.0999999999999996"/>
    <x v="0"/>
    <x v="1"/>
    <x v="0"/>
    <s v="Yes"/>
    <n v="10"/>
    <x v="3"/>
    <s v="Weekly"/>
    <n v="1"/>
    <n v="1"/>
    <n v="1"/>
    <x v="0"/>
    <s v="Medium"/>
  </r>
  <r>
    <n v="582"/>
    <x v="45"/>
    <x v="0"/>
    <x v="1"/>
    <x v="0"/>
    <x v="33"/>
    <s v="Iowa"/>
    <s v="XL"/>
    <x v="4"/>
    <x v="0"/>
    <n v="2.7"/>
    <x v="0"/>
    <x v="5"/>
    <x v="0"/>
    <s v="Yes"/>
    <n v="12"/>
    <x v="4"/>
    <s v="Every 3 Months"/>
    <n v="1"/>
    <n v="1"/>
    <n v="1"/>
    <x v="2"/>
    <s v="High"/>
  </r>
  <r>
    <n v="583"/>
    <x v="37"/>
    <x v="0"/>
    <x v="14"/>
    <x v="2"/>
    <x v="64"/>
    <s v="Colorado"/>
    <s v="L"/>
    <x v="2"/>
    <x v="1"/>
    <n v="4.9000000000000004"/>
    <x v="0"/>
    <x v="5"/>
    <x v="0"/>
    <s v="Yes"/>
    <n v="2"/>
    <x v="4"/>
    <s v="Quarterly"/>
    <n v="1"/>
    <n v="1"/>
    <n v="1"/>
    <x v="2"/>
    <s v="Medium"/>
  </r>
  <r>
    <n v="584"/>
    <x v="15"/>
    <x v="0"/>
    <x v="6"/>
    <x v="0"/>
    <x v="72"/>
    <s v="California"/>
    <s v="L"/>
    <x v="22"/>
    <x v="1"/>
    <n v="4"/>
    <x v="0"/>
    <x v="5"/>
    <x v="0"/>
    <s v="Yes"/>
    <n v="38"/>
    <x v="3"/>
    <s v="Monthly"/>
    <n v="1"/>
    <n v="1"/>
    <n v="1"/>
    <x v="2"/>
    <s v="Medium"/>
  </r>
  <r>
    <n v="585"/>
    <x v="27"/>
    <x v="0"/>
    <x v="20"/>
    <x v="0"/>
    <x v="23"/>
    <s v="Indiana"/>
    <s v="M"/>
    <x v="3"/>
    <x v="1"/>
    <n v="4.7"/>
    <x v="0"/>
    <x v="1"/>
    <x v="0"/>
    <s v="Yes"/>
    <n v="20"/>
    <x v="5"/>
    <s v="Monthly"/>
    <n v="1"/>
    <n v="1"/>
    <n v="1"/>
    <x v="3"/>
    <s v="Medium"/>
  </r>
  <r>
    <n v="586"/>
    <x v="28"/>
    <x v="0"/>
    <x v="20"/>
    <x v="0"/>
    <x v="66"/>
    <s v="South Carolina"/>
    <s v="M"/>
    <x v="0"/>
    <x v="3"/>
    <n v="2.8"/>
    <x v="0"/>
    <x v="2"/>
    <x v="0"/>
    <s v="Yes"/>
    <n v="5"/>
    <x v="1"/>
    <s v="Every 3 Months"/>
    <n v="1"/>
    <n v="1"/>
    <n v="1"/>
    <x v="3"/>
    <s v="Low"/>
  </r>
  <r>
    <n v="587"/>
    <x v="4"/>
    <x v="0"/>
    <x v="15"/>
    <x v="0"/>
    <x v="5"/>
    <s v="Wisconsin"/>
    <s v="S"/>
    <x v="24"/>
    <x v="0"/>
    <n v="4.9000000000000004"/>
    <x v="0"/>
    <x v="4"/>
    <x v="0"/>
    <s v="Yes"/>
    <n v="9"/>
    <x v="0"/>
    <s v="Annually"/>
    <n v="1"/>
    <n v="1"/>
    <n v="1"/>
    <x v="0"/>
    <s v="Low"/>
  </r>
  <r>
    <n v="588"/>
    <x v="26"/>
    <x v="0"/>
    <x v="20"/>
    <x v="0"/>
    <x v="62"/>
    <s v="Washington"/>
    <s v="S"/>
    <x v="1"/>
    <x v="3"/>
    <n v="4.2"/>
    <x v="0"/>
    <x v="0"/>
    <x v="0"/>
    <s v="Yes"/>
    <n v="48"/>
    <x v="5"/>
    <s v="Every 3 Months"/>
    <n v="1"/>
    <n v="1"/>
    <n v="1"/>
    <x v="2"/>
    <s v="Medium"/>
  </r>
  <r>
    <n v="589"/>
    <x v="36"/>
    <x v="0"/>
    <x v="23"/>
    <x v="1"/>
    <x v="30"/>
    <s v="South Dakota"/>
    <s v="M"/>
    <x v="10"/>
    <x v="3"/>
    <n v="3"/>
    <x v="0"/>
    <x v="3"/>
    <x v="0"/>
    <s v="Yes"/>
    <n v="9"/>
    <x v="5"/>
    <s v="Quarterly"/>
    <n v="1"/>
    <n v="1"/>
    <n v="1"/>
    <x v="0"/>
    <s v="Medium"/>
  </r>
  <r>
    <n v="590"/>
    <x v="48"/>
    <x v="0"/>
    <x v="5"/>
    <x v="0"/>
    <x v="44"/>
    <s v="Minnesota"/>
    <s v="M"/>
    <x v="20"/>
    <x v="3"/>
    <n v="3.4"/>
    <x v="0"/>
    <x v="4"/>
    <x v="0"/>
    <s v="Yes"/>
    <n v="40"/>
    <x v="3"/>
    <s v="Annually"/>
    <n v="1"/>
    <n v="1"/>
    <n v="1"/>
    <x v="2"/>
    <s v="Medium"/>
  </r>
  <r>
    <n v="591"/>
    <x v="14"/>
    <x v="0"/>
    <x v="22"/>
    <x v="3"/>
    <x v="32"/>
    <s v="Alaska"/>
    <s v="S"/>
    <x v="2"/>
    <x v="3"/>
    <n v="4.5999999999999996"/>
    <x v="0"/>
    <x v="3"/>
    <x v="0"/>
    <s v="Yes"/>
    <n v="30"/>
    <x v="0"/>
    <s v="Fortnightly"/>
    <n v="1"/>
    <n v="1"/>
    <n v="1"/>
    <x v="0"/>
    <s v="Low"/>
  </r>
  <r>
    <n v="592"/>
    <x v="36"/>
    <x v="0"/>
    <x v="21"/>
    <x v="3"/>
    <x v="18"/>
    <s v="Kentucky"/>
    <s v="L"/>
    <x v="8"/>
    <x v="3"/>
    <n v="4.2"/>
    <x v="0"/>
    <x v="5"/>
    <x v="0"/>
    <s v="Yes"/>
    <n v="6"/>
    <x v="5"/>
    <s v="Bi-Weekly"/>
    <n v="1"/>
    <n v="1"/>
    <n v="1"/>
    <x v="0"/>
    <s v="Low"/>
  </r>
  <r>
    <n v="593"/>
    <x v="52"/>
    <x v="0"/>
    <x v="23"/>
    <x v="1"/>
    <x v="45"/>
    <s v="North Dakota"/>
    <s v="M"/>
    <x v="18"/>
    <x v="3"/>
    <n v="3.2"/>
    <x v="0"/>
    <x v="1"/>
    <x v="0"/>
    <s v="Yes"/>
    <n v="42"/>
    <x v="0"/>
    <s v="Every 3 Months"/>
    <n v="1"/>
    <n v="1"/>
    <n v="1"/>
    <x v="0"/>
    <s v="Low"/>
  </r>
  <r>
    <n v="594"/>
    <x v="29"/>
    <x v="0"/>
    <x v="7"/>
    <x v="2"/>
    <x v="59"/>
    <s v="Alaska"/>
    <s v="S"/>
    <x v="14"/>
    <x v="0"/>
    <n v="4.4000000000000004"/>
    <x v="0"/>
    <x v="5"/>
    <x v="0"/>
    <s v="Yes"/>
    <n v="9"/>
    <x v="3"/>
    <s v="Every 3 Months"/>
    <n v="1"/>
    <n v="1"/>
    <n v="1"/>
    <x v="3"/>
    <s v="Low"/>
  </r>
  <r>
    <n v="595"/>
    <x v="25"/>
    <x v="0"/>
    <x v="15"/>
    <x v="0"/>
    <x v="42"/>
    <s v="Oklahoma"/>
    <s v="S"/>
    <x v="18"/>
    <x v="0"/>
    <n v="2.5"/>
    <x v="0"/>
    <x v="2"/>
    <x v="0"/>
    <s v="Yes"/>
    <n v="6"/>
    <x v="5"/>
    <s v="Monthly"/>
    <n v="1"/>
    <n v="1"/>
    <n v="1"/>
    <x v="2"/>
    <s v="Medium"/>
  </r>
  <r>
    <n v="596"/>
    <x v="11"/>
    <x v="0"/>
    <x v="9"/>
    <x v="1"/>
    <x v="64"/>
    <s v="Delaware"/>
    <s v="M"/>
    <x v="5"/>
    <x v="2"/>
    <n v="3.6"/>
    <x v="0"/>
    <x v="2"/>
    <x v="0"/>
    <s v="Yes"/>
    <n v="47"/>
    <x v="3"/>
    <s v="Quarterly"/>
    <n v="1"/>
    <n v="1"/>
    <n v="1"/>
    <x v="2"/>
    <s v="Medium"/>
  </r>
  <r>
    <n v="597"/>
    <x v="51"/>
    <x v="0"/>
    <x v="9"/>
    <x v="1"/>
    <x v="18"/>
    <s v="Montana"/>
    <s v="XL"/>
    <x v="3"/>
    <x v="2"/>
    <n v="4.5"/>
    <x v="0"/>
    <x v="5"/>
    <x v="0"/>
    <s v="Yes"/>
    <n v="36"/>
    <x v="0"/>
    <s v="Annually"/>
    <n v="1"/>
    <n v="1"/>
    <n v="1"/>
    <x v="1"/>
    <s v="Low"/>
  </r>
  <r>
    <n v="598"/>
    <x v="27"/>
    <x v="0"/>
    <x v="16"/>
    <x v="3"/>
    <x v="28"/>
    <s v="Alaska"/>
    <s v="L"/>
    <x v="9"/>
    <x v="2"/>
    <n v="3.4"/>
    <x v="0"/>
    <x v="3"/>
    <x v="0"/>
    <s v="Yes"/>
    <n v="19"/>
    <x v="4"/>
    <s v="Fortnightly"/>
    <n v="1"/>
    <n v="1"/>
    <n v="1"/>
    <x v="3"/>
    <s v="Medium"/>
  </r>
  <r>
    <n v="599"/>
    <x v="3"/>
    <x v="0"/>
    <x v="10"/>
    <x v="0"/>
    <x v="76"/>
    <s v="California"/>
    <s v="L"/>
    <x v="14"/>
    <x v="0"/>
    <n v="3.2"/>
    <x v="0"/>
    <x v="4"/>
    <x v="0"/>
    <s v="Yes"/>
    <n v="30"/>
    <x v="1"/>
    <s v="Every 3 Months"/>
    <n v="1"/>
    <n v="1"/>
    <n v="1"/>
    <x v="1"/>
    <s v="Medium"/>
  </r>
  <r>
    <n v="600"/>
    <x v="47"/>
    <x v="0"/>
    <x v="23"/>
    <x v="1"/>
    <x v="46"/>
    <s v="Massachusetts"/>
    <s v="L"/>
    <x v="11"/>
    <x v="1"/>
    <n v="4.2"/>
    <x v="0"/>
    <x v="3"/>
    <x v="0"/>
    <s v="Yes"/>
    <n v="27"/>
    <x v="5"/>
    <s v="Every 3 Months"/>
    <n v="1"/>
    <n v="1"/>
    <n v="1"/>
    <x v="0"/>
    <s v="Low"/>
  </r>
  <r>
    <n v="601"/>
    <x v="40"/>
    <x v="0"/>
    <x v="19"/>
    <x v="3"/>
    <x v="80"/>
    <s v="South Carolina"/>
    <s v="M"/>
    <x v="4"/>
    <x v="1"/>
    <n v="5"/>
    <x v="0"/>
    <x v="4"/>
    <x v="0"/>
    <s v="Yes"/>
    <n v="25"/>
    <x v="0"/>
    <s v="Monthly"/>
    <n v="1"/>
    <n v="1"/>
    <n v="1"/>
    <x v="1"/>
    <s v="Medium"/>
  </r>
  <r>
    <n v="602"/>
    <x v="45"/>
    <x v="0"/>
    <x v="21"/>
    <x v="3"/>
    <x v="15"/>
    <s v="West Virginia"/>
    <s v="M"/>
    <x v="1"/>
    <x v="2"/>
    <n v="4.7"/>
    <x v="0"/>
    <x v="5"/>
    <x v="0"/>
    <s v="Yes"/>
    <n v="5"/>
    <x v="1"/>
    <s v="Fortnightly"/>
    <n v="1"/>
    <n v="1"/>
    <n v="1"/>
    <x v="2"/>
    <s v="Low"/>
  </r>
  <r>
    <n v="603"/>
    <x v="43"/>
    <x v="0"/>
    <x v="9"/>
    <x v="1"/>
    <x v="47"/>
    <s v="Oregon"/>
    <s v="L"/>
    <x v="12"/>
    <x v="2"/>
    <n v="4.2"/>
    <x v="0"/>
    <x v="2"/>
    <x v="0"/>
    <s v="Yes"/>
    <n v="10"/>
    <x v="1"/>
    <s v="Every 3 Months"/>
    <n v="1"/>
    <n v="1"/>
    <n v="1"/>
    <x v="2"/>
    <s v="Medium"/>
  </r>
  <r>
    <n v="604"/>
    <x v="18"/>
    <x v="0"/>
    <x v="8"/>
    <x v="3"/>
    <x v="43"/>
    <s v="Massachusetts"/>
    <s v="L"/>
    <x v="14"/>
    <x v="0"/>
    <n v="3.4"/>
    <x v="0"/>
    <x v="4"/>
    <x v="0"/>
    <s v="Yes"/>
    <n v="26"/>
    <x v="3"/>
    <s v="Every 3 Months"/>
    <n v="1"/>
    <n v="1"/>
    <n v="1"/>
    <x v="2"/>
    <s v="Low"/>
  </r>
  <r>
    <n v="605"/>
    <x v="42"/>
    <x v="0"/>
    <x v="12"/>
    <x v="3"/>
    <x v="56"/>
    <s v="West Virginia"/>
    <s v="S"/>
    <x v="6"/>
    <x v="3"/>
    <n v="4.4000000000000004"/>
    <x v="0"/>
    <x v="5"/>
    <x v="0"/>
    <s v="Yes"/>
    <n v="11"/>
    <x v="2"/>
    <s v="Every 3 Months"/>
    <n v="1"/>
    <n v="1"/>
    <n v="1"/>
    <x v="2"/>
    <s v="Medium"/>
  </r>
  <r>
    <n v="606"/>
    <x v="37"/>
    <x v="0"/>
    <x v="19"/>
    <x v="3"/>
    <x v="50"/>
    <s v="California"/>
    <s v="XL"/>
    <x v="4"/>
    <x v="0"/>
    <n v="4.2"/>
    <x v="0"/>
    <x v="3"/>
    <x v="0"/>
    <s v="Yes"/>
    <n v="17"/>
    <x v="4"/>
    <s v="Weekly"/>
    <n v="1"/>
    <n v="1"/>
    <n v="1"/>
    <x v="2"/>
    <s v="Low"/>
  </r>
  <r>
    <n v="607"/>
    <x v="7"/>
    <x v="0"/>
    <x v="18"/>
    <x v="3"/>
    <x v="3"/>
    <s v="Colorado"/>
    <s v="M"/>
    <x v="24"/>
    <x v="1"/>
    <n v="4.5"/>
    <x v="0"/>
    <x v="3"/>
    <x v="0"/>
    <s v="Yes"/>
    <n v="44"/>
    <x v="3"/>
    <s v="Monthly"/>
    <n v="1"/>
    <n v="1"/>
    <n v="1"/>
    <x v="2"/>
    <s v="Medium"/>
  </r>
  <r>
    <n v="608"/>
    <x v="36"/>
    <x v="0"/>
    <x v="15"/>
    <x v="0"/>
    <x v="66"/>
    <s v="Indiana"/>
    <s v="L"/>
    <x v="7"/>
    <x v="3"/>
    <n v="2.8"/>
    <x v="0"/>
    <x v="2"/>
    <x v="0"/>
    <s v="Yes"/>
    <n v="44"/>
    <x v="1"/>
    <s v="Monthly"/>
    <n v="1"/>
    <n v="1"/>
    <n v="1"/>
    <x v="0"/>
    <s v="Low"/>
  </r>
  <r>
    <n v="609"/>
    <x v="38"/>
    <x v="0"/>
    <x v="21"/>
    <x v="3"/>
    <x v="21"/>
    <s v="Delaware"/>
    <s v="S"/>
    <x v="9"/>
    <x v="3"/>
    <n v="3.3"/>
    <x v="0"/>
    <x v="2"/>
    <x v="0"/>
    <s v="Yes"/>
    <n v="21"/>
    <x v="0"/>
    <s v="Every 3 Months"/>
    <n v="1"/>
    <n v="1"/>
    <n v="1"/>
    <x v="2"/>
    <s v="Low"/>
  </r>
  <r>
    <n v="610"/>
    <x v="47"/>
    <x v="0"/>
    <x v="1"/>
    <x v="0"/>
    <x v="36"/>
    <s v="Ohio"/>
    <s v="L"/>
    <x v="7"/>
    <x v="3"/>
    <n v="4.5999999999999996"/>
    <x v="0"/>
    <x v="2"/>
    <x v="0"/>
    <s v="Yes"/>
    <n v="49"/>
    <x v="2"/>
    <s v="Fortnightly"/>
    <n v="1"/>
    <n v="1"/>
    <n v="1"/>
    <x v="0"/>
    <s v="Medium"/>
  </r>
  <r>
    <n v="611"/>
    <x v="10"/>
    <x v="0"/>
    <x v="6"/>
    <x v="0"/>
    <x v="11"/>
    <s v="Oklahoma"/>
    <s v="M"/>
    <x v="4"/>
    <x v="2"/>
    <n v="2.5"/>
    <x v="0"/>
    <x v="1"/>
    <x v="0"/>
    <s v="Yes"/>
    <n v="27"/>
    <x v="4"/>
    <s v="Every 3 Months"/>
    <n v="1"/>
    <n v="1"/>
    <n v="1"/>
    <x v="0"/>
    <s v="Medium"/>
  </r>
  <r>
    <n v="612"/>
    <x v="49"/>
    <x v="0"/>
    <x v="18"/>
    <x v="3"/>
    <x v="27"/>
    <s v="California"/>
    <s v="M"/>
    <x v="13"/>
    <x v="0"/>
    <n v="4.7"/>
    <x v="0"/>
    <x v="5"/>
    <x v="0"/>
    <s v="Yes"/>
    <n v="19"/>
    <x v="1"/>
    <s v="Monthly"/>
    <n v="1"/>
    <n v="1"/>
    <n v="1"/>
    <x v="2"/>
    <s v="Low"/>
  </r>
  <r>
    <n v="613"/>
    <x v="29"/>
    <x v="0"/>
    <x v="19"/>
    <x v="3"/>
    <x v="35"/>
    <s v="New Hampshire"/>
    <s v="L"/>
    <x v="12"/>
    <x v="3"/>
    <n v="4.5999999999999996"/>
    <x v="0"/>
    <x v="0"/>
    <x v="0"/>
    <s v="Yes"/>
    <n v="33"/>
    <x v="2"/>
    <s v="Quarterly"/>
    <n v="1"/>
    <n v="1"/>
    <n v="1"/>
    <x v="3"/>
    <s v="Low"/>
  </r>
  <r>
    <n v="614"/>
    <x v="12"/>
    <x v="0"/>
    <x v="7"/>
    <x v="2"/>
    <x v="12"/>
    <s v="Pennsylvania"/>
    <s v="L"/>
    <x v="12"/>
    <x v="3"/>
    <n v="2.6"/>
    <x v="0"/>
    <x v="3"/>
    <x v="0"/>
    <s v="Yes"/>
    <n v="46"/>
    <x v="1"/>
    <s v="Bi-Weekly"/>
    <n v="1"/>
    <n v="1"/>
    <n v="1"/>
    <x v="0"/>
    <s v="Medium"/>
  </r>
  <r>
    <n v="615"/>
    <x v="33"/>
    <x v="0"/>
    <x v="16"/>
    <x v="3"/>
    <x v="6"/>
    <s v="Idaho"/>
    <s v="M"/>
    <x v="12"/>
    <x v="0"/>
    <n v="4"/>
    <x v="0"/>
    <x v="3"/>
    <x v="0"/>
    <s v="Yes"/>
    <n v="21"/>
    <x v="2"/>
    <s v="Bi-Weekly"/>
    <n v="1"/>
    <n v="1"/>
    <n v="1"/>
    <x v="3"/>
    <s v="Medium"/>
  </r>
  <r>
    <n v="616"/>
    <x v="29"/>
    <x v="0"/>
    <x v="3"/>
    <x v="1"/>
    <x v="33"/>
    <s v="Maryland"/>
    <s v="L"/>
    <x v="8"/>
    <x v="2"/>
    <n v="2.6"/>
    <x v="0"/>
    <x v="2"/>
    <x v="0"/>
    <s v="Yes"/>
    <n v="23"/>
    <x v="0"/>
    <s v="Annually"/>
    <n v="1"/>
    <n v="1"/>
    <n v="1"/>
    <x v="3"/>
    <s v="High"/>
  </r>
  <r>
    <n v="617"/>
    <x v="26"/>
    <x v="0"/>
    <x v="24"/>
    <x v="3"/>
    <x v="11"/>
    <s v="Pennsylvania"/>
    <s v="L"/>
    <x v="11"/>
    <x v="1"/>
    <n v="4.5999999999999996"/>
    <x v="0"/>
    <x v="1"/>
    <x v="0"/>
    <s v="Yes"/>
    <n v="38"/>
    <x v="2"/>
    <s v="Every 3 Months"/>
    <n v="1"/>
    <n v="1"/>
    <n v="1"/>
    <x v="2"/>
    <s v="Medium"/>
  </r>
  <r>
    <n v="618"/>
    <x v="2"/>
    <x v="0"/>
    <x v="21"/>
    <x v="3"/>
    <x v="75"/>
    <s v="Colorado"/>
    <s v="M"/>
    <x v="1"/>
    <x v="3"/>
    <n v="2.6"/>
    <x v="0"/>
    <x v="3"/>
    <x v="0"/>
    <s v="Yes"/>
    <n v="2"/>
    <x v="4"/>
    <s v="Quarterly"/>
    <n v="1"/>
    <n v="1"/>
    <n v="1"/>
    <x v="0"/>
    <s v="Medium"/>
  </r>
  <r>
    <n v="619"/>
    <x v="12"/>
    <x v="0"/>
    <x v="14"/>
    <x v="2"/>
    <x v="23"/>
    <s v="Indiana"/>
    <s v="L"/>
    <x v="17"/>
    <x v="1"/>
    <n v="4"/>
    <x v="0"/>
    <x v="0"/>
    <x v="0"/>
    <s v="Yes"/>
    <n v="21"/>
    <x v="5"/>
    <s v="Bi-Weekly"/>
    <n v="1"/>
    <n v="1"/>
    <n v="1"/>
    <x v="0"/>
    <s v="Medium"/>
  </r>
  <r>
    <n v="620"/>
    <x v="1"/>
    <x v="0"/>
    <x v="21"/>
    <x v="3"/>
    <x v="7"/>
    <s v="Nebraska"/>
    <s v="M"/>
    <x v="4"/>
    <x v="2"/>
    <n v="4.5999999999999996"/>
    <x v="0"/>
    <x v="5"/>
    <x v="0"/>
    <s v="Yes"/>
    <n v="1"/>
    <x v="5"/>
    <s v="Every 3 Months"/>
    <n v="1"/>
    <n v="1"/>
    <n v="1"/>
    <x v="1"/>
    <s v="Low"/>
  </r>
  <r>
    <n v="621"/>
    <x v="23"/>
    <x v="0"/>
    <x v="21"/>
    <x v="3"/>
    <x v="58"/>
    <s v="Rhode Island"/>
    <s v="M"/>
    <x v="13"/>
    <x v="3"/>
    <n v="3.7"/>
    <x v="0"/>
    <x v="4"/>
    <x v="0"/>
    <s v="Yes"/>
    <n v="10"/>
    <x v="0"/>
    <s v="Every 3 Months"/>
    <n v="1"/>
    <n v="1"/>
    <n v="1"/>
    <x v="2"/>
    <s v="Medium"/>
  </r>
  <r>
    <n v="622"/>
    <x v="47"/>
    <x v="0"/>
    <x v="12"/>
    <x v="3"/>
    <x v="65"/>
    <s v="Kansas"/>
    <s v="S"/>
    <x v="16"/>
    <x v="3"/>
    <n v="4.4000000000000004"/>
    <x v="0"/>
    <x v="5"/>
    <x v="0"/>
    <s v="Yes"/>
    <n v="45"/>
    <x v="2"/>
    <s v="Weekly"/>
    <n v="1"/>
    <n v="1"/>
    <n v="1"/>
    <x v="0"/>
    <s v="Low"/>
  </r>
  <r>
    <n v="623"/>
    <x v="28"/>
    <x v="0"/>
    <x v="20"/>
    <x v="0"/>
    <x v="80"/>
    <s v="Georgia"/>
    <s v="S"/>
    <x v="15"/>
    <x v="1"/>
    <n v="4"/>
    <x v="0"/>
    <x v="2"/>
    <x v="0"/>
    <s v="Yes"/>
    <n v="44"/>
    <x v="4"/>
    <s v="Fortnightly"/>
    <n v="1"/>
    <n v="1"/>
    <n v="1"/>
    <x v="3"/>
    <s v="Medium"/>
  </r>
  <r>
    <n v="624"/>
    <x v="1"/>
    <x v="0"/>
    <x v="9"/>
    <x v="1"/>
    <x v="44"/>
    <s v="Nevada"/>
    <s v="M"/>
    <x v="3"/>
    <x v="3"/>
    <n v="4.7"/>
    <x v="0"/>
    <x v="3"/>
    <x v="0"/>
    <s v="Yes"/>
    <n v="48"/>
    <x v="3"/>
    <s v="Bi-Weekly"/>
    <n v="1"/>
    <n v="1"/>
    <n v="1"/>
    <x v="1"/>
    <s v="Medium"/>
  </r>
  <r>
    <n v="625"/>
    <x v="0"/>
    <x v="0"/>
    <x v="13"/>
    <x v="0"/>
    <x v="55"/>
    <s v="South Carolina"/>
    <s v="XL"/>
    <x v="6"/>
    <x v="3"/>
    <n v="3.4"/>
    <x v="0"/>
    <x v="0"/>
    <x v="0"/>
    <s v="Yes"/>
    <n v="21"/>
    <x v="3"/>
    <s v="Annually"/>
    <n v="1"/>
    <n v="1"/>
    <n v="1"/>
    <x v="0"/>
    <s v="Medium"/>
  </r>
  <r>
    <n v="626"/>
    <x v="34"/>
    <x v="0"/>
    <x v="16"/>
    <x v="3"/>
    <x v="24"/>
    <s v="Delaware"/>
    <s v="M"/>
    <x v="16"/>
    <x v="3"/>
    <n v="4"/>
    <x v="0"/>
    <x v="2"/>
    <x v="0"/>
    <s v="Yes"/>
    <n v="1"/>
    <x v="0"/>
    <s v="Weekly"/>
    <n v="1"/>
    <n v="1"/>
    <n v="1"/>
    <x v="0"/>
    <s v="Medium"/>
  </r>
  <r>
    <n v="627"/>
    <x v="18"/>
    <x v="0"/>
    <x v="12"/>
    <x v="3"/>
    <x v="24"/>
    <s v="New Hampshire"/>
    <s v="M"/>
    <x v="21"/>
    <x v="1"/>
    <n v="3.9"/>
    <x v="0"/>
    <x v="3"/>
    <x v="0"/>
    <s v="Yes"/>
    <n v="10"/>
    <x v="0"/>
    <s v="Annually"/>
    <n v="1"/>
    <n v="1"/>
    <n v="1"/>
    <x v="2"/>
    <s v="Medium"/>
  </r>
  <r>
    <n v="628"/>
    <x v="32"/>
    <x v="0"/>
    <x v="3"/>
    <x v="1"/>
    <x v="77"/>
    <s v="Oregon"/>
    <s v="L"/>
    <x v="13"/>
    <x v="0"/>
    <n v="4.0999999999999996"/>
    <x v="0"/>
    <x v="0"/>
    <x v="0"/>
    <s v="Yes"/>
    <n v="24"/>
    <x v="3"/>
    <s v="Monthly"/>
    <n v="1"/>
    <n v="1"/>
    <n v="1"/>
    <x v="2"/>
    <s v="Low"/>
  </r>
  <r>
    <n v="629"/>
    <x v="28"/>
    <x v="0"/>
    <x v="1"/>
    <x v="0"/>
    <x v="6"/>
    <s v="Massachusetts"/>
    <s v="M"/>
    <x v="3"/>
    <x v="3"/>
    <n v="3.7"/>
    <x v="0"/>
    <x v="4"/>
    <x v="0"/>
    <s v="Yes"/>
    <n v="29"/>
    <x v="2"/>
    <s v="Monthly"/>
    <n v="1"/>
    <n v="1"/>
    <n v="1"/>
    <x v="3"/>
    <s v="Medium"/>
  </r>
  <r>
    <n v="630"/>
    <x v="8"/>
    <x v="0"/>
    <x v="9"/>
    <x v="1"/>
    <x v="3"/>
    <s v="Vermont"/>
    <s v="L"/>
    <x v="19"/>
    <x v="1"/>
    <n v="4.7"/>
    <x v="0"/>
    <x v="3"/>
    <x v="0"/>
    <s v="Yes"/>
    <n v="11"/>
    <x v="5"/>
    <s v="Annually"/>
    <n v="1"/>
    <n v="1"/>
    <n v="1"/>
    <x v="2"/>
    <s v="Medium"/>
  </r>
  <r>
    <n v="631"/>
    <x v="38"/>
    <x v="0"/>
    <x v="16"/>
    <x v="3"/>
    <x v="23"/>
    <s v="Mississippi"/>
    <s v="S"/>
    <x v="5"/>
    <x v="3"/>
    <n v="4.3"/>
    <x v="0"/>
    <x v="4"/>
    <x v="0"/>
    <s v="Yes"/>
    <n v="33"/>
    <x v="5"/>
    <s v="Annually"/>
    <n v="1"/>
    <n v="1"/>
    <n v="1"/>
    <x v="2"/>
    <s v="Medium"/>
  </r>
  <r>
    <n v="632"/>
    <x v="0"/>
    <x v="0"/>
    <x v="23"/>
    <x v="1"/>
    <x v="10"/>
    <s v="Washington"/>
    <s v="S"/>
    <x v="10"/>
    <x v="2"/>
    <n v="4.0999999999999996"/>
    <x v="0"/>
    <x v="5"/>
    <x v="0"/>
    <s v="Yes"/>
    <n v="27"/>
    <x v="1"/>
    <s v="Fortnightly"/>
    <n v="1"/>
    <n v="1"/>
    <n v="1"/>
    <x v="0"/>
    <s v="Medium"/>
  </r>
  <r>
    <n v="633"/>
    <x v="25"/>
    <x v="0"/>
    <x v="21"/>
    <x v="3"/>
    <x v="12"/>
    <s v="Wyoming"/>
    <s v="M"/>
    <x v="16"/>
    <x v="0"/>
    <n v="3.9"/>
    <x v="0"/>
    <x v="2"/>
    <x v="0"/>
    <s v="Yes"/>
    <n v="19"/>
    <x v="0"/>
    <s v="Fortnightly"/>
    <n v="1"/>
    <n v="1"/>
    <n v="1"/>
    <x v="2"/>
    <s v="Medium"/>
  </r>
  <r>
    <n v="634"/>
    <x v="17"/>
    <x v="0"/>
    <x v="3"/>
    <x v="1"/>
    <x v="27"/>
    <s v="Minnesota"/>
    <s v="M"/>
    <x v="20"/>
    <x v="1"/>
    <n v="2.9"/>
    <x v="0"/>
    <x v="0"/>
    <x v="0"/>
    <s v="Yes"/>
    <n v="50"/>
    <x v="5"/>
    <s v="Quarterly"/>
    <n v="1"/>
    <n v="1"/>
    <n v="1"/>
    <x v="3"/>
    <s v="Low"/>
  </r>
  <r>
    <n v="635"/>
    <x v="24"/>
    <x v="0"/>
    <x v="4"/>
    <x v="1"/>
    <x v="30"/>
    <s v="Ohio"/>
    <s v="M"/>
    <x v="11"/>
    <x v="2"/>
    <n v="3.9"/>
    <x v="0"/>
    <x v="3"/>
    <x v="0"/>
    <s v="Yes"/>
    <n v="46"/>
    <x v="3"/>
    <s v="Weekly"/>
    <n v="1"/>
    <n v="1"/>
    <n v="1"/>
    <x v="2"/>
    <s v="Medium"/>
  </r>
  <r>
    <n v="636"/>
    <x v="7"/>
    <x v="0"/>
    <x v="15"/>
    <x v="0"/>
    <x v="40"/>
    <s v="South Carolina"/>
    <s v="M"/>
    <x v="18"/>
    <x v="3"/>
    <n v="4.3"/>
    <x v="0"/>
    <x v="4"/>
    <x v="0"/>
    <s v="Yes"/>
    <n v="28"/>
    <x v="1"/>
    <s v="Quarterly"/>
    <n v="1"/>
    <n v="1"/>
    <n v="1"/>
    <x v="2"/>
    <s v="Medium"/>
  </r>
  <r>
    <n v="637"/>
    <x v="38"/>
    <x v="0"/>
    <x v="8"/>
    <x v="3"/>
    <x v="38"/>
    <s v="Wisconsin"/>
    <s v="M"/>
    <x v="21"/>
    <x v="2"/>
    <n v="2.8"/>
    <x v="0"/>
    <x v="5"/>
    <x v="0"/>
    <s v="Yes"/>
    <n v="14"/>
    <x v="4"/>
    <s v="Every 3 Months"/>
    <n v="1"/>
    <n v="1"/>
    <n v="1"/>
    <x v="2"/>
    <s v="Low"/>
  </r>
  <r>
    <n v="638"/>
    <x v="3"/>
    <x v="0"/>
    <x v="1"/>
    <x v="0"/>
    <x v="5"/>
    <s v="Tennessee"/>
    <s v="M"/>
    <x v="17"/>
    <x v="0"/>
    <n v="3.4"/>
    <x v="0"/>
    <x v="4"/>
    <x v="0"/>
    <s v="Yes"/>
    <n v="46"/>
    <x v="1"/>
    <s v="Fortnightly"/>
    <n v="1"/>
    <n v="1"/>
    <n v="1"/>
    <x v="1"/>
    <s v="Low"/>
  </r>
  <r>
    <n v="639"/>
    <x v="10"/>
    <x v="0"/>
    <x v="3"/>
    <x v="1"/>
    <x v="5"/>
    <s v="Maryland"/>
    <s v="S"/>
    <x v="24"/>
    <x v="2"/>
    <n v="2.7"/>
    <x v="0"/>
    <x v="0"/>
    <x v="0"/>
    <s v="Yes"/>
    <n v="41"/>
    <x v="3"/>
    <s v="Monthly"/>
    <n v="1"/>
    <n v="1"/>
    <n v="1"/>
    <x v="0"/>
    <s v="Low"/>
  </r>
  <r>
    <n v="640"/>
    <x v="22"/>
    <x v="0"/>
    <x v="10"/>
    <x v="0"/>
    <x v="41"/>
    <s v="Mississippi"/>
    <s v="L"/>
    <x v="8"/>
    <x v="1"/>
    <n v="4"/>
    <x v="0"/>
    <x v="4"/>
    <x v="0"/>
    <s v="Yes"/>
    <n v="50"/>
    <x v="2"/>
    <s v="Annually"/>
    <n v="1"/>
    <n v="1"/>
    <n v="1"/>
    <x v="0"/>
    <s v="Low"/>
  </r>
  <r>
    <n v="641"/>
    <x v="10"/>
    <x v="0"/>
    <x v="11"/>
    <x v="0"/>
    <x v="19"/>
    <s v="Minnesota"/>
    <s v="M"/>
    <x v="0"/>
    <x v="2"/>
    <n v="4.4000000000000004"/>
    <x v="0"/>
    <x v="5"/>
    <x v="0"/>
    <s v="Yes"/>
    <n v="28"/>
    <x v="5"/>
    <s v="Fortnightly"/>
    <n v="1"/>
    <n v="1"/>
    <n v="1"/>
    <x v="0"/>
    <s v="Medium"/>
  </r>
  <r>
    <n v="642"/>
    <x v="36"/>
    <x v="0"/>
    <x v="0"/>
    <x v="0"/>
    <x v="72"/>
    <s v="Alaska"/>
    <s v="M"/>
    <x v="16"/>
    <x v="0"/>
    <n v="3.9"/>
    <x v="0"/>
    <x v="4"/>
    <x v="0"/>
    <s v="Yes"/>
    <n v="23"/>
    <x v="2"/>
    <s v="Every 3 Months"/>
    <n v="1"/>
    <n v="1"/>
    <n v="1"/>
    <x v="0"/>
    <s v="Medium"/>
  </r>
  <r>
    <n v="643"/>
    <x v="14"/>
    <x v="0"/>
    <x v="11"/>
    <x v="0"/>
    <x v="21"/>
    <s v="Arkansas"/>
    <s v="L"/>
    <x v="16"/>
    <x v="1"/>
    <n v="2.8"/>
    <x v="0"/>
    <x v="4"/>
    <x v="0"/>
    <s v="Yes"/>
    <n v="14"/>
    <x v="5"/>
    <s v="Bi-Weekly"/>
    <n v="1"/>
    <n v="1"/>
    <n v="1"/>
    <x v="0"/>
    <s v="Low"/>
  </r>
  <r>
    <n v="644"/>
    <x v="20"/>
    <x v="0"/>
    <x v="1"/>
    <x v="0"/>
    <x v="75"/>
    <s v="Oregon"/>
    <s v="XL"/>
    <x v="14"/>
    <x v="0"/>
    <n v="3.2"/>
    <x v="0"/>
    <x v="2"/>
    <x v="0"/>
    <s v="Yes"/>
    <n v="10"/>
    <x v="4"/>
    <s v="Every 3 Months"/>
    <n v="1"/>
    <n v="1"/>
    <n v="1"/>
    <x v="1"/>
    <s v="Medium"/>
  </r>
  <r>
    <n v="645"/>
    <x v="33"/>
    <x v="0"/>
    <x v="21"/>
    <x v="3"/>
    <x v="73"/>
    <s v="Louisiana"/>
    <s v="S"/>
    <x v="24"/>
    <x v="2"/>
    <n v="4.3"/>
    <x v="0"/>
    <x v="2"/>
    <x v="0"/>
    <s v="Yes"/>
    <n v="37"/>
    <x v="1"/>
    <s v="Weekly"/>
    <n v="1"/>
    <n v="1"/>
    <n v="1"/>
    <x v="3"/>
    <s v="Medium"/>
  </r>
  <r>
    <n v="646"/>
    <x v="46"/>
    <x v="0"/>
    <x v="15"/>
    <x v="0"/>
    <x v="69"/>
    <s v="Oklahoma"/>
    <s v="S"/>
    <x v="7"/>
    <x v="2"/>
    <n v="4.2"/>
    <x v="0"/>
    <x v="0"/>
    <x v="0"/>
    <s v="Yes"/>
    <n v="15"/>
    <x v="0"/>
    <s v="Bi-Weekly"/>
    <n v="1"/>
    <n v="1"/>
    <n v="1"/>
    <x v="0"/>
    <s v="Low"/>
  </r>
  <r>
    <n v="647"/>
    <x v="47"/>
    <x v="0"/>
    <x v="23"/>
    <x v="1"/>
    <x v="36"/>
    <s v="Indiana"/>
    <s v="XL"/>
    <x v="6"/>
    <x v="1"/>
    <n v="4.9000000000000004"/>
    <x v="0"/>
    <x v="3"/>
    <x v="0"/>
    <s v="Yes"/>
    <n v="19"/>
    <x v="0"/>
    <s v="Bi-Weekly"/>
    <n v="1"/>
    <n v="1"/>
    <n v="1"/>
    <x v="0"/>
    <s v="Medium"/>
  </r>
  <r>
    <n v="648"/>
    <x v="22"/>
    <x v="0"/>
    <x v="0"/>
    <x v="0"/>
    <x v="44"/>
    <s v="Mississippi"/>
    <s v="XL"/>
    <x v="4"/>
    <x v="2"/>
    <n v="3.7"/>
    <x v="0"/>
    <x v="0"/>
    <x v="0"/>
    <s v="Yes"/>
    <n v="23"/>
    <x v="2"/>
    <s v="Fortnightly"/>
    <n v="1"/>
    <n v="1"/>
    <n v="1"/>
    <x v="0"/>
    <s v="Medium"/>
  </r>
  <r>
    <n v="649"/>
    <x v="40"/>
    <x v="0"/>
    <x v="15"/>
    <x v="0"/>
    <x v="9"/>
    <s v="Michigan"/>
    <s v="M"/>
    <x v="18"/>
    <x v="0"/>
    <n v="4.0999999999999996"/>
    <x v="0"/>
    <x v="5"/>
    <x v="0"/>
    <s v="Yes"/>
    <n v="35"/>
    <x v="2"/>
    <s v="Weekly"/>
    <n v="1"/>
    <n v="1"/>
    <n v="1"/>
    <x v="1"/>
    <s v="Low"/>
  </r>
  <r>
    <n v="650"/>
    <x v="10"/>
    <x v="0"/>
    <x v="13"/>
    <x v="0"/>
    <x v="73"/>
    <s v="Delaware"/>
    <s v="L"/>
    <x v="20"/>
    <x v="1"/>
    <n v="4.2"/>
    <x v="0"/>
    <x v="5"/>
    <x v="0"/>
    <s v="Yes"/>
    <n v="33"/>
    <x v="3"/>
    <s v="Every 3 Months"/>
    <n v="1"/>
    <n v="1"/>
    <n v="1"/>
    <x v="0"/>
    <s v="Medium"/>
  </r>
  <r>
    <n v="651"/>
    <x v="50"/>
    <x v="0"/>
    <x v="24"/>
    <x v="3"/>
    <x v="49"/>
    <s v="Florida"/>
    <s v="M"/>
    <x v="23"/>
    <x v="1"/>
    <n v="3.9"/>
    <x v="0"/>
    <x v="2"/>
    <x v="0"/>
    <s v="Yes"/>
    <n v="12"/>
    <x v="4"/>
    <s v="Annually"/>
    <n v="1"/>
    <n v="1"/>
    <n v="1"/>
    <x v="2"/>
    <s v="Low"/>
  </r>
  <r>
    <n v="652"/>
    <x v="45"/>
    <x v="0"/>
    <x v="19"/>
    <x v="3"/>
    <x v="50"/>
    <s v="Arkansas"/>
    <s v="L"/>
    <x v="22"/>
    <x v="2"/>
    <n v="2.9"/>
    <x v="0"/>
    <x v="2"/>
    <x v="0"/>
    <s v="Yes"/>
    <n v="41"/>
    <x v="0"/>
    <s v="Fortnightly"/>
    <n v="1"/>
    <n v="1"/>
    <n v="1"/>
    <x v="2"/>
    <s v="Low"/>
  </r>
  <r>
    <n v="653"/>
    <x v="14"/>
    <x v="0"/>
    <x v="12"/>
    <x v="3"/>
    <x v="65"/>
    <s v="Minnesota"/>
    <s v="M"/>
    <x v="19"/>
    <x v="0"/>
    <n v="3.1"/>
    <x v="0"/>
    <x v="1"/>
    <x v="0"/>
    <s v="Yes"/>
    <n v="27"/>
    <x v="0"/>
    <s v="Weekly"/>
    <n v="1"/>
    <n v="1"/>
    <n v="1"/>
    <x v="0"/>
    <s v="Low"/>
  </r>
  <r>
    <n v="654"/>
    <x v="30"/>
    <x v="0"/>
    <x v="18"/>
    <x v="3"/>
    <x v="10"/>
    <s v="North Dakota"/>
    <s v="M"/>
    <x v="8"/>
    <x v="0"/>
    <n v="3.6"/>
    <x v="0"/>
    <x v="4"/>
    <x v="0"/>
    <s v="Yes"/>
    <n v="45"/>
    <x v="1"/>
    <s v="Fortnightly"/>
    <n v="1"/>
    <n v="1"/>
    <n v="1"/>
    <x v="1"/>
    <s v="Medium"/>
  </r>
  <r>
    <n v="655"/>
    <x v="41"/>
    <x v="0"/>
    <x v="8"/>
    <x v="3"/>
    <x v="40"/>
    <s v="California"/>
    <s v="L"/>
    <x v="0"/>
    <x v="2"/>
    <n v="4.4000000000000004"/>
    <x v="0"/>
    <x v="4"/>
    <x v="0"/>
    <s v="Yes"/>
    <n v="23"/>
    <x v="0"/>
    <s v="Annually"/>
    <n v="1"/>
    <n v="1"/>
    <n v="1"/>
    <x v="1"/>
    <s v="Medium"/>
  </r>
  <r>
    <n v="656"/>
    <x v="30"/>
    <x v="0"/>
    <x v="8"/>
    <x v="3"/>
    <x v="14"/>
    <s v="Mississippi"/>
    <s v="S"/>
    <x v="7"/>
    <x v="3"/>
    <n v="3.1"/>
    <x v="0"/>
    <x v="1"/>
    <x v="0"/>
    <s v="Yes"/>
    <n v="19"/>
    <x v="0"/>
    <s v="Monthly"/>
    <n v="1"/>
    <n v="1"/>
    <n v="1"/>
    <x v="1"/>
    <s v="Low"/>
  </r>
  <r>
    <n v="657"/>
    <x v="32"/>
    <x v="0"/>
    <x v="2"/>
    <x v="0"/>
    <x v="66"/>
    <s v="Pennsylvania"/>
    <s v="M"/>
    <x v="19"/>
    <x v="2"/>
    <n v="3.9"/>
    <x v="0"/>
    <x v="3"/>
    <x v="0"/>
    <s v="Yes"/>
    <n v="6"/>
    <x v="3"/>
    <s v="Quarterly"/>
    <n v="1"/>
    <n v="1"/>
    <n v="1"/>
    <x v="2"/>
    <s v="Low"/>
  </r>
  <r>
    <n v="658"/>
    <x v="39"/>
    <x v="0"/>
    <x v="14"/>
    <x v="2"/>
    <x v="68"/>
    <s v="Arizona"/>
    <s v="M"/>
    <x v="3"/>
    <x v="0"/>
    <n v="4.3"/>
    <x v="0"/>
    <x v="1"/>
    <x v="0"/>
    <s v="Yes"/>
    <n v="6"/>
    <x v="3"/>
    <s v="Quarterly"/>
    <n v="1"/>
    <n v="1"/>
    <n v="1"/>
    <x v="0"/>
    <s v="Medium"/>
  </r>
  <r>
    <n v="659"/>
    <x v="46"/>
    <x v="0"/>
    <x v="21"/>
    <x v="3"/>
    <x v="18"/>
    <s v="Louisiana"/>
    <s v="S"/>
    <x v="3"/>
    <x v="3"/>
    <n v="4.9000000000000004"/>
    <x v="0"/>
    <x v="5"/>
    <x v="0"/>
    <s v="Yes"/>
    <n v="20"/>
    <x v="0"/>
    <s v="Weekly"/>
    <n v="1"/>
    <n v="1"/>
    <n v="1"/>
    <x v="0"/>
    <s v="Low"/>
  </r>
  <r>
    <n v="660"/>
    <x v="46"/>
    <x v="0"/>
    <x v="6"/>
    <x v="0"/>
    <x v="78"/>
    <s v="Virginia"/>
    <s v="S"/>
    <x v="9"/>
    <x v="1"/>
    <n v="3.6"/>
    <x v="0"/>
    <x v="4"/>
    <x v="0"/>
    <s v="Yes"/>
    <n v="8"/>
    <x v="1"/>
    <s v="Weekly"/>
    <n v="1"/>
    <n v="1"/>
    <n v="1"/>
    <x v="0"/>
    <s v="Medium"/>
  </r>
  <r>
    <n v="661"/>
    <x v="2"/>
    <x v="0"/>
    <x v="7"/>
    <x v="2"/>
    <x v="24"/>
    <s v="Montana"/>
    <s v="M"/>
    <x v="8"/>
    <x v="3"/>
    <n v="5"/>
    <x v="0"/>
    <x v="4"/>
    <x v="0"/>
    <s v="Yes"/>
    <n v="39"/>
    <x v="2"/>
    <s v="Quarterly"/>
    <n v="1"/>
    <n v="1"/>
    <n v="1"/>
    <x v="0"/>
    <s v="Medium"/>
  </r>
  <r>
    <n v="662"/>
    <x v="9"/>
    <x v="0"/>
    <x v="5"/>
    <x v="0"/>
    <x v="10"/>
    <s v="Iowa"/>
    <s v="XL"/>
    <x v="14"/>
    <x v="3"/>
    <n v="4.0999999999999996"/>
    <x v="0"/>
    <x v="5"/>
    <x v="0"/>
    <s v="Yes"/>
    <n v="39"/>
    <x v="2"/>
    <s v="Quarterly"/>
    <n v="1"/>
    <n v="1"/>
    <n v="1"/>
    <x v="0"/>
    <s v="Medium"/>
  </r>
  <r>
    <n v="663"/>
    <x v="41"/>
    <x v="0"/>
    <x v="24"/>
    <x v="3"/>
    <x v="57"/>
    <s v="Illinois"/>
    <s v="L"/>
    <x v="23"/>
    <x v="3"/>
    <n v="2.8"/>
    <x v="0"/>
    <x v="0"/>
    <x v="0"/>
    <s v="Yes"/>
    <n v="39"/>
    <x v="0"/>
    <s v="Bi-Weekly"/>
    <n v="1"/>
    <n v="1"/>
    <n v="1"/>
    <x v="1"/>
    <s v="Medium"/>
  </r>
  <r>
    <n v="664"/>
    <x v="35"/>
    <x v="0"/>
    <x v="10"/>
    <x v="0"/>
    <x v="42"/>
    <s v="Alaska"/>
    <s v="M"/>
    <x v="4"/>
    <x v="3"/>
    <n v="4.7"/>
    <x v="0"/>
    <x v="0"/>
    <x v="0"/>
    <s v="Yes"/>
    <n v="23"/>
    <x v="2"/>
    <s v="Monthly"/>
    <n v="1"/>
    <n v="1"/>
    <n v="1"/>
    <x v="0"/>
    <s v="Medium"/>
  </r>
  <r>
    <n v="665"/>
    <x v="6"/>
    <x v="0"/>
    <x v="13"/>
    <x v="0"/>
    <x v="42"/>
    <s v="Colorado"/>
    <s v="M"/>
    <x v="21"/>
    <x v="0"/>
    <n v="4.4000000000000004"/>
    <x v="0"/>
    <x v="0"/>
    <x v="0"/>
    <s v="Yes"/>
    <n v="41"/>
    <x v="3"/>
    <s v="Bi-Weekly"/>
    <n v="1"/>
    <n v="1"/>
    <n v="1"/>
    <x v="0"/>
    <s v="Medium"/>
  </r>
  <r>
    <n v="666"/>
    <x v="38"/>
    <x v="0"/>
    <x v="13"/>
    <x v="0"/>
    <x v="37"/>
    <s v="New Mexico"/>
    <s v="M"/>
    <x v="15"/>
    <x v="1"/>
    <n v="4.9000000000000004"/>
    <x v="0"/>
    <x v="4"/>
    <x v="0"/>
    <s v="Yes"/>
    <n v="50"/>
    <x v="2"/>
    <s v="Annually"/>
    <n v="1"/>
    <n v="1"/>
    <n v="1"/>
    <x v="2"/>
    <s v="Medium"/>
  </r>
  <r>
    <n v="667"/>
    <x v="25"/>
    <x v="0"/>
    <x v="15"/>
    <x v="0"/>
    <x v="46"/>
    <s v="Colorado"/>
    <s v="L"/>
    <x v="2"/>
    <x v="0"/>
    <n v="3.1"/>
    <x v="0"/>
    <x v="1"/>
    <x v="0"/>
    <s v="Yes"/>
    <n v="30"/>
    <x v="5"/>
    <s v="Quarterly"/>
    <n v="1"/>
    <n v="1"/>
    <n v="1"/>
    <x v="2"/>
    <s v="Low"/>
  </r>
  <r>
    <n v="668"/>
    <x v="50"/>
    <x v="0"/>
    <x v="12"/>
    <x v="3"/>
    <x v="31"/>
    <s v="Arizona"/>
    <s v="S"/>
    <x v="24"/>
    <x v="0"/>
    <n v="2.6"/>
    <x v="0"/>
    <x v="3"/>
    <x v="0"/>
    <s v="Yes"/>
    <n v="32"/>
    <x v="4"/>
    <s v="Quarterly"/>
    <n v="1"/>
    <n v="1"/>
    <n v="1"/>
    <x v="2"/>
    <s v="Medium"/>
  </r>
  <r>
    <n v="669"/>
    <x v="34"/>
    <x v="0"/>
    <x v="17"/>
    <x v="0"/>
    <x v="6"/>
    <s v="Hawaii"/>
    <s v="S"/>
    <x v="2"/>
    <x v="3"/>
    <n v="2.9"/>
    <x v="0"/>
    <x v="0"/>
    <x v="0"/>
    <s v="Yes"/>
    <n v="35"/>
    <x v="4"/>
    <s v="Monthly"/>
    <n v="1"/>
    <n v="1"/>
    <n v="1"/>
    <x v="0"/>
    <s v="Medium"/>
  </r>
  <r>
    <n v="670"/>
    <x v="49"/>
    <x v="0"/>
    <x v="14"/>
    <x v="2"/>
    <x v="58"/>
    <s v="Illinois"/>
    <s v="M"/>
    <x v="0"/>
    <x v="1"/>
    <n v="3.3"/>
    <x v="0"/>
    <x v="1"/>
    <x v="0"/>
    <s v="Yes"/>
    <n v="45"/>
    <x v="0"/>
    <s v="Bi-Weekly"/>
    <n v="1"/>
    <n v="1"/>
    <n v="1"/>
    <x v="2"/>
    <s v="Medium"/>
  </r>
  <r>
    <n v="671"/>
    <x v="6"/>
    <x v="0"/>
    <x v="1"/>
    <x v="0"/>
    <x v="52"/>
    <s v="Louisiana"/>
    <s v="XL"/>
    <x v="7"/>
    <x v="1"/>
    <n v="4.8"/>
    <x v="0"/>
    <x v="2"/>
    <x v="0"/>
    <s v="Yes"/>
    <n v="37"/>
    <x v="1"/>
    <s v="Bi-Weekly"/>
    <n v="1"/>
    <n v="1"/>
    <n v="1"/>
    <x v="0"/>
    <s v="Low"/>
  </r>
  <r>
    <n v="672"/>
    <x v="21"/>
    <x v="0"/>
    <x v="14"/>
    <x v="2"/>
    <x v="38"/>
    <s v="Iowa"/>
    <s v="L"/>
    <x v="13"/>
    <x v="0"/>
    <n v="4.7"/>
    <x v="0"/>
    <x v="0"/>
    <x v="0"/>
    <s v="Yes"/>
    <n v="45"/>
    <x v="1"/>
    <s v="Weekly"/>
    <n v="1"/>
    <n v="1"/>
    <n v="1"/>
    <x v="2"/>
    <s v="Low"/>
  </r>
  <r>
    <n v="673"/>
    <x v="35"/>
    <x v="0"/>
    <x v="20"/>
    <x v="0"/>
    <x v="0"/>
    <s v="Washington"/>
    <s v="M"/>
    <x v="15"/>
    <x v="0"/>
    <n v="3.3"/>
    <x v="0"/>
    <x v="4"/>
    <x v="0"/>
    <s v="Yes"/>
    <n v="29"/>
    <x v="1"/>
    <s v="Quarterly"/>
    <n v="1"/>
    <n v="1"/>
    <n v="1"/>
    <x v="0"/>
    <s v="Medium"/>
  </r>
  <r>
    <n v="674"/>
    <x v="25"/>
    <x v="0"/>
    <x v="5"/>
    <x v="0"/>
    <x v="76"/>
    <s v="Oklahoma"/>
    <s v="M"/>
    <x v="21"/>
    <x v="1"/>
    <n v="4.2"/>
    <x v="0"/>
    <x v="1"/>
    <x v="0"/>
    <s v="Yes"/>
    <n v="27"/>
    <x v="0"/>
    <s v="Bi-Weekly"/>
    <n v="1"/>
    <n v="1"/>
    <n v="1"/>
    <x v="2"/>
    <s v="Medium"/>
  </r>
  <r>
    <n v="675"/>
    <x v="39"/>
    <x v="0"/>
    <x v="16"/>
    <x v="3"/>
    <x v="27"/>
    <s v="Washington"/>
    <s v="XL"/>
    <x v="19"/>
    <x v="0"/>
    <n v="4.7"/>
    <x v="0"/>
    <x v="5"/>
    <x v="0"/>
    <s v="Yes"/>
    <n v="36"/>
    <x v="4"/>
    <s v="Annually"/>
    <n v="1"/>
    <n v="1"/>
    <n v="1"/>
    <x v="0"/>
    <s v="Low"/>
  </r>
  <r>
    <n v="676"/>
    <x v="14"/>
    <x v="0"/>
    <x v="12"/>
    <x v="3"/>
    <x v="62"/>
    <s v="Arkansas"/>
    <s v="M"/>
    <x v="22"/>
    <x v="1"/>
    <n v="2.6"/>
    <x v="0"/>
    <x v="4"/>
    <x v="0"/>
    <s v="Yes"/>
    <n v="9"/>
    <x v="1"/>
    <s v="Annually"/>
    <n v="1"/>
    <n v="1"/>
    <n v="1"/>
    <x v="0"/>
    <s v="Medium"/>
  </r>
  <r>
    <n v="677"/>
    <x v="48"/>
    <x v="0"/>
    <x v="13"/>
    <x v="0"/>
    <x v="30"/>
    <s v="Connecticut"/>
    <s v="M"/>
    <x v="15"/>
    <x v="0"/>
    <n v="2.9"/>
    <x v="0"/>
    <x v="4"/>
    <x v="0"/>
    <s v="Yes"/>
    <n v="38"/>
    <x v="0"/>
    <s v="Bi-Weekly"/>
    <n v="1"/>
    <n v="1"/>
    <n v="1"/>
    <x v="2"/>
    <s v="Medium"/>
  </r>
  <r>
    <n v="678"/>
    <x v="52"/>
    <x v="0"/>
    <x v="20"/>
    <x v="0"/>
    <x v="17"/>
    <s v="Washington"/>
    <s v="S"/>
    <x v="2"/>
    <x v="2"/>
    <n v="2.7"/>
    <x v="0"/>
    <x v="0"/>
    <x v="0"/>
    <s v="Yes"/>
    <n v="41"/>
    <x v="3"/>
    <s v="Annually"/>
    <n v="1"/>
    <n v="1"/>
    <n v="1"/>
    <x v="0"/>
    <s v="Medium"/>
  </r>
  <r>
    <n v="679"/>
    <x v="7"/>
    <x v="0"/>
    <x v="0"/>
    <x v="0"/>
    <x v="67"/>
    <s v="Maine"/>
    <s v="M"/>
    <x v="11"/>
    <x v="3"/>
    <n v="3.3"/>
    <x v="0"/>
    <x v="5"/>
    <x v="0"/>
    <s v="Yes"/>
    <n v="25"/>
    <x v="5"/>
    <s v="Every 3 Months"/>
    <n v="1"/>
    <n v="1"/>
    <n v="1"/>
    <x v="2"/>
    <s v="Medium"/>
  </r>
  <r>
    <n v="680"/>
    <x v="19"/>
    <x v="0"/>
    <x v="3"/>
    <x v="1"/>
    <x v="51"/>
    <s v="Michigan"/>
    <s v="M"/>
    <x v="2"/>
    <x v="3"/>
    <n v="3.4"/>
    <x v="0"/>
    <x v="0"/>
    <x v="0"/>
    <s v="Yes"/>
    <n v="37"/>
    <x v="0"/>
    <s v="Fortnightly"/>
    <n v="1"/>
    <n v="1"/>
    <n v="1"/>
    <x v="0"/>
    <s v="Medium"/>
  </r>
  <r>
    <n v="681"/>
    <x v="44"/>
    <x v="0"/>
    <x v="4"/>
    <x v="1"/>
    <x v="21"/>
    <s v="Tennessee"/>
    <s v="M"/>
    <x v="23"/>
    <x v="1"/>
    <n v="4.2"/>
    <x v="0"/>
    <x v="0"/>
    <x v="0"/>
    <s v="Yes"/>
    <n v="3"/>
    <x v="3"/>
    <s v="Annually"/>
    <n v="1"/>
    <n v="1"/>
    <n v="1"/>
    <x v="0"/>
    <s v="Low"/>
  </r>
  <r>
    <n v="682"/>
    <x v="11"/>
    <x v="0"/>
    <x v="5"/>
    <x v="0"/>
    <x v="40"/>
    <s v="Louisiana"/>
    <s v="XL"/>
    <x v="7"/>
    <x v="0"/>
    <n v="3.8"/>
    <x v="0"/>
    <x v="4"/>
    <x v="0"/>
    <s v="Yes"/>
    <n v="24"/>
    <x v="2"/>
    <s v="Every 3 Months"/>
    <n v="1"/>
    <n v="1"/>
    <n v="1"/>
    <x v="2"/>
    <s v="Medium"/>
  </r>
  <r>
    <n v="683"/>
    <x v="51"/>
    <x v="0"/>
    <x v="14"/>
    <x v="2"/>
    <x v="45"/>
    <s v="Missouri"/>
    <s v="M"/>
    <x v="18"/>
    <x v="2"/>
    <n v="4"/>
    <x v="0"/>
    <x v="3"/>
    <x v="0"/>
    <s v="Yes"/>
    <n v="49"/>
    <x v="2"/>
    <s v="Bi-Weekly"/>
    <n v="1"/>
    <n v="1"/>
    <n v="1"/>
    <x v="1"/>
    <s v="Low"/>
  </r>
  <r>
    <n v="684"/>
    <x v="23"/>
    <x v="0"/>
    <x v="3"/>
    <x v="1"/>
    <x v="14"/>
    <s v="Michigan"/>
    <s v="S"/>
    <x v="10"/>
    <x v="0"/>
    <n v="2.7"/>
    <x v="0"/>
    <x v="1"/>
    <x v="0"/>
    <s v="Yes"/>
    <n v="3"/>
    <x v="4"/>
    <s v="Monthly"/>
    <n v="1"/>
    <n v="1"/>
    <n v="1"/>
    <x v="2"/>
    <s v="Low"/>
  </r>
  <r>
    <n v="685"/>
    <x v="6"/>
    <x v="0"/>
    <x v="19"/>
    <x v="3"/>
    <x v="71"/>
    <s v="Alabama"/>
    <s v="M"/>
    <x v="22"/>
    <x v="2"/>
    <n v="4.7"/>
    <x v="0"/>
    <x v="0"/>
    <x v="0"/>
    <s v="Yes"/>
    <n v="42"/>
    <x v="5"/>
    <s v="Monthly"/>
    <n v="1"/>
    <n v="1"/>
    <n v="1"/>
    <x v="0"/>
    <s v="Medium"/>
  </r>
  <r>
    <n v="686"/>
    <x v="27"/>
    <x v="0"/>
    <x v="0"/>
    <x v="0"/>
    <x v="79"/>
    <s v="Massachusetts"/>
    <s v="XL"/>
    <x v="23"/>
    <x v="0"/>
    <n v="3.5"/>
    <x v="0"/>
    <x v="3"/>
    <x v="0"/>
    <s v="Yes"/>
    <n v="32"/>
    <x v="1"/>
    <s v="Fortnightly"/>
    <n v="1"/>
    <n v="1"/>
    <n v="1"/>
    <x v="3"/>
    <s v="Medium"/>
  </r>
  <r>
    <n v="687"/>
    <x v="27"/>
    <x v="0"/>
    <x v="1"/>
    <x v="0"/>
    <x v="59"/>
    <s v="Indiana"/>
    <s v="L"/>
    <x v="19"/>
    <x v="3"/>
    <n v="3"/>
    <x v="0"/>
    <x v="4"/>
    <x v="0"/>
    <s v="Yes"/>
    <n v="33"/>
    <x v="0"/>
    <s v="Fortnightly"/>
    <n v="1"/>
    <n v="1"/>
    <n v="1"/>
    <x v="3"/>
    <s v="Low"/>
  </r>
  <r>
    <n v="688"/>
    <x v="1"/>
    <x v="0"/>
    <x v="24"/>
    <x v="3"/>
    <x v="15"/>
    <s v="West Virginia"/>
    <s v="XL"/>
    <x v="2"/>
    <x v="0"/>
    <n v="3.3"/>
    <x v="0"/>
    <x v="1"/>
    <x v="0"/>
    <s v="Yes"/>
    <n v="46"/>
    <x v="4"/>
    <s v="Quarterly"/>
    <n v="1"/>
    <n v="1"/>
    <n v="1"/>
    <x v="1"/>
    <s v="Low"/>
  </r>
  <r>
    <n v="689"/>
    <x v="15"/>
    <x v="0"/>
    <x v="18"/>
    <x v="3"/>
    <x v="40"/>
    <s v="Michigan"/>
    <s v="S"/>
    <x v="15"/>
    <x v="2"/>
    <n v="4.7"/>
    <x v="0"/>
    <x v="5"/>
    <x v="0"/>
    <s v="Yes"/>
    <n v="44"/>
    <x v="0"/>
    <s v="Monthly"/>
    <n v="1"/>
    <n v="1"/>
    <n v="1"/>
    <x v="2"/>
    <s v="Medium"/>
  </r>
  <r>
    <n v="690"/>
    <x v="1"/>
    <x v="0"/>
    <x v="15"/>
    <x v="0"/>
    <x v="26"/>
    <s v="Pennsylvania"/>
    <s v="M"/>
    <x v="20"/>
    <x v="2"/>
    <n v="4.7"/>
    <x v="0"/>
    <x v="0"/>
    <x v="0"/>
    <s v="Yes"/>
    <n v="35"/>
    <x v="2"/>
    <s v="Every 3 Months"/>
    <n v="1"/>
    <n v="1"/>
    <n v="1"/>
    <x v="1"/>
    <s v="Medium"/>
  </r>
  <r>
    <n v="691"/>
    <x v="15"/>
    <x v="0"/>
    <x v="6"/>
    <x v="0"/>
    <x v="10"/>
    <s v="Alaska"/>
    <s v="XL"/>
    <x v="16"/>
    <x v="1"/>
    <n v="4.8"/>
    <x v="0"/>
    <x v="3"/>
    <x v="0"/>
    <s v="Yes"/>
    <n v="45"/>
    <x v="4"/>
    <s v="Weekly"/>
    <n v="1"/>
    <n v="1"/>
    <n v="1"/>
    <x v="2"/>
    <s v="Medium"/>
  </r>
  <r>
    <n v="692"/>
    <x v="52"/>
    <x v="0"/>
    <x v="21"/>
    <x v="3"/>
    <x v="34"/>
    <s v="Massachusetts"/>
    <s v="L"/>
    <x v="5"/>
    <x v="2"/>
    <n v="2.9"/>
    <x v="0"/>
    <x v="3"/>
    <x v="0"/>
    <s v="Yes"/>
    <n v="37"/>
    <x v="3"/>
    <s v="Bi-Weekly"/>
    <n v="1"/>
    <n v="1"/>
    <n v="1"/>
    <x v="0"/>
    <s v="Low"/>
  </r>
  <r>
    <n v="693"/>
    <x v="25"/>
    <x v="0"/>
    <x v="12"/>
    <x v="3"/>
    <x v="51"/>
    <s v="North Dakota"/>
    <s v="M"/>
    <x v="17"/>
    <x v="1"/>
    <n v="4"/>
    <x v="0"/>
    <x v="4"/>
    <x v="0"/>
    <s v="Yes"/>
    <n v="40"/>
    <x v="5"/>
    <s v="Every 3 Months"/>
    <n v="1"/>
    <n v="1"/>
    <n v="1"/>
    <x v="2"/>
    <s v="Medium"/>
  </r>
  <r>
    <n v="694"/>
    <x v="5"/>
    <x v="0"/>
    <x v="6"/>
    <x v="0"/>
    <x v="78"/>
    <s v="Vermont"/>
    <s v="L"/>
    <x v="2"/>
    <x v="1"/>
    <n v="3.1"/>
    <x v="0"/>
    <x v="1"/>
    <x v="0"/>
    <s v="Yes"/>
    <n v="30"/>
    <x v="1"/>
    <s v="Every 3 Months"/>
    <n v="1"/>
    <n v="1"/>
    <n v="1"/>
    <x v="0"/>
    <s v="Medium"/>
  </r>
  <r>
    <n v="695"/>
    <x v="38"/>
    <x v="0"/>
    <x v="10"/>
    <x v="0"/>
    <x v="34"/>
    <s v="Kentucky"/>
    <s v="S"/>
    <x v="4"/>
    <x v="3"/>
    <n v="3.5"/>
    <x v="0"/>
    <x v="4"/>
    <x v="0"/>
    <s v="Yes"/>
    <n v="38"/>
    <x v="0"/>
    <s v="Every 3 Months"/>
    <n v="1"/>
    <n v="1"/>
    <n v="1"/>
    <x v="2"/>
    <s v="Low"/>
  </r>
  <r>
    <n v="696"/>
    <x v="11"/>
    <x v="0"/>
    <x v="6"/>
    <x v="0"/>
    <x v="25"/>
    <s v="Nevada"/>
    <s v="XL"/>
    <x v="15"/>
    <x v="2"/>
    <n v="3.7"/>
    <x v="0"/>
    <x v="2"/>
    <x v="0"/>
    <s v="Yes"/>
    <n v="15"/>
    <x v="5"/>
    <s v="Every 3 Months"/>
    <n v="1"/>
    <n v="1"/>
    <n v="1"/>
    <x v="2"/>
    <s v="Medium"/>
  </r>
  <r>
    <n v="697"/>
    <x v="42"/>
    <x v="0"/>
    <x v="22"/>
    <x v="3"/>
    <x v="69"/>
    <s v="Utah"/>
    <s v="L"/>
    <x v="14"/>
    <x v="3"/>
    <n v="2.8"/>
    <x v="0"/>
    <x v="3"/>
    <x v="0"/>
    <s v="Yes"/>
    <n v="49"/>
    <x v="1"/>
    <s v="Monthly"/>
    <n v="1"/>
    <n v="1"/>
    <n v="1"/>
    <x v="2"/>
    <s v="Low"/>
  </r>
  <r>
    <n v="698"/>
    <x v="12"/>
    <x v="0"/>
    <x v="18"/>
    <x v="3"/>
    <x v="80"/>
    <s v="North Dakota"/>
    <s v="XL"/>
    <x v="18"/>
    <x v="2"/>
    <n v="4.5999999999999996"/>
    <x v="0"/>
    <x v="1"/>
    <x v="0"/>
    <s v="Yes"/>
    <n v="40"/>
    <x v="5"/>
    <s v="Quarterly"/>
    <n v="1"/>
    <n v="1"/>
    <n v="1"/>
    <x v="0"/>
    <s v="Medium"/>
  </r>
  <r>
    <n v="699"/>
    <x v="0"/>
    <x v="0"/>
    <x v="23"/>
    <x v="1"/>
    <x v="52"/>
    <s v="Iowa"/>
    <s v="M"/>
    <x v="22"/>
    <x v="0"/>
    <n v="3.8"/>
    <x v="0"/>
    <x v="3"/>
    <x v="0"/>
    <s v="Yes"/>
    <n v="40"/>
    <x v="5"/>
    <s v="Weekly"/>
    <n v="1"/>
    <n v="1"/>
    <n v="1"/>
    <x v="0"/>
    <s v="Low"/>
  </r>
  <r>
    <n v="700"/>
    <x v="2"/>
    <x v="0"/>
    <x v="8"/>
    <x v="3"/>
    <x v="43"/>
    <s v="Connecticut"/>
    <s v="M"/>
    <x v="4"/>
    <x v="3"/>
    <n v="2.6"/>
    <x v="0"/>
    <x v="4"/>
    <x v="0"/>
    <s v="Yes"/>
    <n v="5"/>
    <x v="3"/>
    <s v="Weekly"/>
    <n v="1"/>
    <n v="1"/>
    <n v="1"/>
    <x v="0"/>
    <s v="Low"/>
  </r>
  <r>
    <n v="701"/>
    <x v="9"/>
    <x v="0"/>
    <x v="13"/>
    <x v="0"/>
    <x v="24"/>
    <s v="Wisconsin"/>
    <s v="L"/>
    <x v="8"/>
    <x v="0"/>
    <n v="4.0999999999999996"/>
    <x v="0"/>
    <x v="3"/>
    <x v="0"/>
    <s v="Yes"/>
    <n v="5"/>
    <x v="3"/>
    <s v="Monthly"/>
    <n v="1"/>
    <n v="1"/>
    <n v="1"/>
    <x v="0"/>
    <s v="Medium"/>
  </r>
  <r>
    <n v="702"/>
    <x v="47"/>
    <x v="0"/>
    <x v="23"/>
    <x v="1"/>
    <x v="3"/>
    <s v="Idaho"/>
    <s v="L"/>
    <x v="16"/>
    <x v="3"/>
    <n v="3.3"/>
    <x v="0"/>
    <x v="2"/>
    <x v="0"/>
    <s v="Yes"/>
    <n v="5"/>
    <x v="5"/>
    <s v="Every 3 Months"/>
    <n v="1"/>
    <n v="1"/>
    <n v="1"/>
    <x v="0"/>
    <s v="Medium"/>
  </r>
  <r>
    <n v="703"/>
    <x v="20"/>
    <x v="0"/>
    <x v="5"/>
    <x v="0"/>
    <x v="79"/>
    <s v="Montana"/>
    <s v="M"/>
    <x v="3"/>
    <x v="0"/>
    <n v="3.4"/>
    <x v="0"/>
    <x v="5"/>
    <x v="0"/>
    <s v="Yes"/>
    <n v="1"/>
    <x v="1"/>
    <s v="Weekly"/>
    <n v="1"/>
    <n v="1"/>
    <n v="1"/>
    <x v="1"/>
    <s v="Medium"/>
  </r>
  <r>
    <n v="704"/>
    <x v="6"/>
    <x v="0"/>
    <x v="10"/>
    <x v="0"/>
    <x v="55"/>
    <s v="Connecticut"/>
    <s v="L"/>
    <x v="6"/>
    <x v="2"/>
    <n v="3"/>
    <x v="0"/>
    <x v="3"/>
    <x v="0"/>
    <s v="Yes"/>
    <n v="21"/>
    <x v="0"/>
    <s v="Weekly"/>
    <n v="1"/>
    <n v="1"/>
    <n v="1"/>
    <x v="0"/>
    <s v="Medium"/>
  </r>
  <r>
    <n v="705"/>
    <x v="50"/>
    <x v="0"/>
    <x v="15"/>
    <x v="0"/>
    <x v="76"/>
    <s v="Idaho"/>
    <s v="S"/>
    <x v="13"/>
    <x v="1"/>
    <n v="3.2"/>
    <x v="0"/>
    <x v="0"/>
    <x v="0"/>
    <s v="Yes"/>
    <n v="18"/>
    <x v="3"/>
    <s v="Annually"/>
    <n v="1"/>
    <n v="1"/>
    <n v="1"/>
    <x v="2"/>
    <s v="Medium"/>
  </r>
  <r>
    <n v="706"/>
    <x v="15"/>
    <x v="0"/>
    <x v="13"/>
    <x v="0"/>
    <x v="3"/>
    <s v="Arkansas"/>
    <s v="XL"/>
    <x v="21"/>
    <x v="2"/>
    <n v="4.5"/>
    <x v="0"/>
    <x v="1"/>
    <x v="0"/>
    <s v="Yes"/>
    <n v="49"/>
    <x v="1"/>
    <s v="Quarterly"/>
    <n v="1"/>
    <n v="1"/>
    <n v="1"/>
    <x v="2"/>
    <s v="Medium"/>
  </r>
  <r>
    <n v="707"/>
    <x v="5"/>
    <x v="0"/>
    <x v="2"/>
    <x v="0"/>
    <x v="53"/>
    <s v="Iowa"/>
    <s v="L"/>
    <x v="2"/>
    <x v="2"/>
    <n v="4.8"/>
    <x v="0"/>
    <x v="0"/>
    <x v="0"/>
    <s v="Yes"/>
    <n v="27"/>
    <x v="5"/>
    <s v="Weekly"/>
    <n v="1"/>
    <n v="1"/>
    <n v="1"/>
    <x v="0"/>
    <s v="Low"/>
  </r>
  <r>
    <n v="708"/>
    <x v="35"/>
    <x v="0"/>
    <x v="5"/>
    <x v="0"/>
    <x v="15"/>
    <s v="Louisiana"/>
    <s v="L"/>
    <x v="7"/>
    <x v="1"/>
    <n v="3.7"/>
    <x v="0"/>
    <x v="2"/>
    <x v="0"/>
    <s v="Yes"/>
    <n v="21"/>
    <x v="0"/>
    <s v="Annually"/>
    <n v="1"/>
    <n v="1"/>
    <n v="1"/>
    <x v="0"/>
    <s v="Low"/>
  </r>
  <r>
    <n v="709"/>
    <x v="43"/>
    <x v="0"/>
    <x v="21"/>
    <x v="3"/>
    <x v="74"/>
    <s v="Kentucky"/>
    <s v="L"/>
    <x v="19"/>
    <x v="2"/>
    <n v="3.4"/>
    <x v="0"/>
    <x v="5"/>
    <x v="0"/>
    <s v="Yes"/>
    <n v="19"/>
    <x v="1"/>
    <s v="Fortnightly"/>
    <n v="1"/>
    <n v="1"/>
    <n v="1"/>
    <x v="2"/>
    <s v="Medium"/>
  </r>
  <r>
    <n v="710"/>
    <x v="34"/>
    <x v="0"/>
    <x v="14"/>
    <x v="2"/>
    <x v="24"/>
    <s v="Massachusetts"/>
    <s v="L"/>
    <x v="4"/>
    <x v="2"/>
    <n v="4.5999999999999996"/>
    <x v="0"/>
    <x v="3"/>
    <x v="0"/>
    <s v="Yes"/>
    <n v="23"/>
    <x v="5"/>
    <s v="Monthly"/>
    <n v="1"/>
    <n v="1"/>
    <n v="1"/>
    <x v="0"/>
    <s v="Medium"/>
  </r>
  <r>
    <n v="711"/>
    <x v="40"/>
    <x v="0"/>
    <x v="18"/>
    <x v="3"/>
    <x v="26"/>
    <s v="Virginia"/>
    <s v="L"/>
    <x v="2"/>
    <x v="1"/>
    <n v="4.0999999999999996"/>
    <x v="0"/>
    <x v="3"/>
    <x v="0"/>
    <s v="Yes"/>
    <n v="26"/>
    <x v="3"/>
    <s v="Fortnightly"/>
    <n v="1"/>
    <n v="1"/>
    <n v="1"/>
    <x v="1"/>
    <s v="Medium"/>
  </r>
  <r>
    <n v="712"/>
    <x v="14"/>
    <x v="0"/>
    <x v="23"/>
    <x v="1"/>
    <x v="30"/>
    <s v="New Hampshire"/>
    <s v="M"/>
    <x v="1"/>
    <x v="1"/>
    <n v="3.5"/>
    <x v="0"/>
    <x v="4"/>
    <x v="0"/>
    <s v="Yes"/>
    <n v="13"/>
    <x v="4"/>
    <s v="Bi-Weekly"/>
    <n v="1"/>
    <n v="1"/>
    <n v="1"/>
    <x v="0"/>
    <s v="Medium"/>
  </r>
  <r>
    <n v="713"/>
    <x v="32"/>
    <x v="0"/>
    <x v="0"/>
    <x v="0"/>
    <x v="13"/>
    <s v="New Hampshire"/>
    <s v="XL"/>
    <x v="13"/>
    <x v="2"/>
    <n v="3.8"/>
    <x v="0"/>
    <x v="2"/>
    <x v="0"/>
    <s v="Yes"/>
    <n v="36"/>
    <x v="4"/>
    <s v="Quarterly"/>
    <n v="1"/>
    <n v="1"/>
    <n v="1"/>
    <x v="2"/>
    <s v="Medium"/>
  </r>
  <r>
    <n v="714"/>
    <x v="43"/>
    <x v="0"/>
    <x v="15"/>
    <x v="0"/>
    <x v="3"/>
    <s v="Oregon"/>
    <s v="M"/>
    <x v="12"/>
    <x v="2"/>
    <n v="2.6"/>
    <x v="0"/>
    <x v="0"/>
    <x v="0"/>
    <s v="Yes"/>
    <n v="39"/>
    <x v="4"/>
    <s v="Bi-Weekly"/>
    <n v="1"/>
    <n v="1"/>
    <n v="1"/>
    <x v="2"/>
    <s v="Medium"/>
  </r>
  <r>
    <n v="715"/>
    <x v="8"/>
    <x v="0"/>
    <x v="14"/>
    <x v="2"/>
    <x v="44"/>
    <s v="South Dakota"/>
    <s v="M"/>
    <x v="23"/>
    <x v="3"/>
    <n v="4.4000000000000004"/>
    <x v="0"/>
    <x v="5"/>
    <x v="0"/>
    <s v="Yes"/>
    <n v="40"/>
    <x v="5"/>
    <s v="Fortnightly"/>
    <n v="1"/>
    <n v="1"/>
    <n v="1"/>
    <x v="2"/>
    <s v="Medium"/>
  </r>
  <r>
    <n v="716"/>
    <x v="23"/>
    <x v="0"/>
    <x v="2"/>
    <x v="0"/>
    <x v="80"/>
    <s v="Delaware"/>
    <s v="L"/>
    <x v="14"/>
    <x v="1"/>
    <n v="2.6"/>
    <x v="0"/>
    <x v="0"/>
    <x v="0"/>
    <s v="Yes"/>
    <n v="37"/>
    <x v="5"/>
    <s v="Quarterly"/>
    <n v="1"/>
    <n v="1"/>
    <n v="1"/>
    <x v="2"/>
    <s v="Medium"/>
  </r>
  <r>
    <n v="717"/>
    <x v="11"/>
    <x v="0"/>
    <x v="16"/>
    <x v="3"/>
    <x v="45"/>
    <s v="Missouri"/>
    <s v="M"/>
    <x v="8"/>
    <x v="1"/>
    <n v="3.6"/>
    <x v="0"/>
    <x v="0"/>
    <x v="0"/>
    <s v="Yes"/>
    <n v="9"/>
    <x v="0"/>
    <s v="Bi-Weekly"/>
    <n v="1"/>
    <n v="1"/>
    <n v="1"/>
    <x v="2"/>
    <s v="Low"/>
  </r>
  <r>
    <n v="718"/>
    <x v="3"/>
    <x v="0"/>
    <x v="20"/>
    <x v="0"/>
    <x v="3"/>
    <s v="Alaska"/>
    <s v="L"/>
    <x v="14"/>
    <x v="1"/>
    <n v="4.2"/>
    <x v="0"/>
    <x v="0"/>
    <x v="0"/>
    <s v="Yes"/>
    <n v="7"/>
    <x v="0"/>
    <s v="Every 3 Months"/>
    <n v="1"/>
    <n v="1"/>
    <n v="1"/>
    <x v="1"/>
    <s v="Medium"/>
  </r>
  <r>
    <n v="719"/>
    <x v="40"/>
    <x v="0"/>
    <x v="5"/>
    <x v="0"/>
    <x v="20"/>
    <s v="Florida"/>
    <s v="M"/>
    <x v="15"/>
    <x v="2"/>
    <n v="4.5999999999999996"/>
    <x v="0"/>
    <x v="3"/>
    <x v="0"/>
    <s v="Yes"/>
    <n v="25"/>
    <x v="4"/>
    <s v="Annually"/>
    <n v="1"/>
    <n v="1"/>
    <n v="1"/>
    <x v="1"/>
    <s v="Low"/>
  </r>
  <r>
    <n v="720"/>
    <x v="6"/>
    <x v="0"/>
    <x v="6"/>
    <x v="0"/>
    <x v="20"/>
    <s v="Mississippi"/>
    <s v="L"/>
    <x v="2"/>
    <x v="2"/>
    <n v="3.3"/>
    <x v="0"/>
    <x v="2"/>
    <x v="0"/>
    <s v="Yes"/>
    <n v="42"/>
    <x v="0"/>
    <s v="Bi-Weekly"/>
    <n v="1"/>
    <n v="1"/>
    <n v="1"/>
    <x v="0"/>
    <s v="Low"/>
  </r>
  <r>
    <n v="721"/>
    <x v="23"/>
    <x v="0"/>
    <x v="16"/>
    <x v="3"/>
    <x v="17"/>
    <s v="New Mexico"/>
    <s v="L"/>
    <x v="20"/>
    <x v="3"/>
    <n v="3.4"/>
    <x v="0"/>
    <x v="1"/>
    <x v="0"/>
    <s v="Yes"/>
    <n v="19"/>
    <x v="5"/>
    <s v="Weekly"/>
    <n v="1"/>
    <n v="1"/>
    <n v="1"/>
    <x v="2"/>
    <s v="Medium"/>
  </r>
  <r>
    <n v="722"/>
    <x v="49"/>
    <x v="0"/>
    <x v="0"/>
    <x v="0"/>
    <x v="75"/>
    <s v="California"/>
    <s v="L"/>
    <x v="5"/>
    <x v="2"/>
    <n v="4.4000000000000004"/>
    <x v="0"/>
    <x v="2"/>
    <x v="0"/>
    <s v="Yes"/>
    <n v="41"/>
    <x v="5"/>
    <s v="Every 3 Months"/>
    <n v="1"/>
    <n v="1"/>
    <n v="1"/>
    <x v="2"/>
    <s v="Medium"/>
  </r>
  <r>
    <n v="723"/>
    <x v="7"/>
    <x v="0"/>
    <x v="1"/>
    <x v="0"/>
    <x v="50"/>
    <s v="Wyoming"/>
    <s v="S"/>
    <x v="24"/>
    <x v="2"/>
    <n v="4.3"/>
    <x v="0"/>
    <x v="5"/>
    <x v="0"/>
    <s v="Yes"/>
    <n v="50"/>
    <x v="1"/>
    <s v="Bi-Weekly"/>
    <n v="1"/>
    <n v="1"/>
    <n v="1"/>
    <x v="2"/>
    <s v="Low"/>
  </r>
  <r>
    <n v="724"/>
    <x v="25"/>
    <x v="0"/>
    <x v="16"/>
    <x v="3"/>
    <x v="0"/>
    <s v="Missouri"/>
    <s v="L"/>
    <x v="17"/>
    <x v="3"/>
    <n v="3.5"/>
    <x v="0"/>
    <x v="0"/>
    <x v="0"/>
    <s v="Yes"/>
    <n v="43"/>
    <x v="3"/>
    <s v="Monthly"/>
    <n v="1"/>
    <n v="1"/>
    <n v="1"/>
    <x v="2"/>
    <s v="Medium"/>
  </r>
  <r>
    <n v="725"/>
    <x v="43"/>
    <x v="0"/>
    <x v="17"/>
    <x v="0"/>
    <x v="24"/>
    <s v="New Hampshire"/>
    <s v="XL"/>
    <x v="14"/>
    <x v="3"/>
    <n v="4.7"/>
    <x v="0"/>
    <x v="5"/>
    <x v="0"/>
    <s v="Yes"/>
    <n v="36"/>
    <x v="0"/>
    <s v="Every 3 Months"/>
    <n v="1"/>
    <n v="1"/>
    <n v="1"/>
    <x v="2"/>
    <s v="Medium"/>
  </r>
  <r>
    <n v="726"/>
    <x v="12"/>
    <x v="0"/>
    <x v="19"/>
    <x v="3"/>
    <x v="70"/>
    <s v="Texas"/>
    <s v="L"/>
    <x v="5"/>
    <x v="0"/>
    <n v="3.1"/>
    <x v="0"/>
    <x v="3"/>
    <x v="0"/>
    <s v="Yes"/>
    <n v="33"/>
    <x v="5"/>
    <s v="Fortnightly"/>
    <n v="1"/>
    <n v="1"/>
    <n v="1"/>
    <x v="0"/>
    <s v="Medium"/>
  </r>
  <r>
    <n v="727"/>
    <x v="45"/>
    <x v="0"/>
    <x v="6"/>
    <x v="0"/>
    <x v="72"/>
    <s v="North Dakota"/>
    <s v="L"/>
    <x v="22"/>
    <x v="2"/>
    <n v="3.6"/>
    <x v="0"/>
    <x v="2"/>
    <x v="0"/>
    <s v="Yes"/>
    <n v="20"/>
    <x v="4"/>
    <s v="Every 3 Months"/>
    <n v="1"/>
    <n v="1"/>
    <n v="1"/>
    <x v="2"/>
    <s v="Medium"/>
  </r>
  <r>
    <n v="728"/>
    <x v="46"/>
    <x v="0"/>
    <x v="1"/>
    <x v="0"/>
    <x v="8"/>
    <s v="Arkansas"/>
    <s v="S"/>
    <x v="0"/>
    <x v="0"/>
    <n v="4.8"/>
    <x v="0"/>
    <x v="2"/>
    <x v="0"/>
    <s v="Yes"/>
    <n v="37"/>
    <x v="0"/>
    <s v="Every 3 Months"/>
    <n v="1"/>
    <n v="1"/>
    <n v="1"/>
    <x v="0"/>
    <s v="Medium"/>
  </r>
  <r>
    <n v="729"/>
    <x v="26"/>
    <x v="0"/>
    <x v="2"/>
    <x v="0"/>
    <x v="72"/>
    <s v="Nebraska"/>
    <s v="M"/>
    <x v="6"/>
    <x v="0"/>
    <n v="3.7"/>
    <x v="0"/>
    <x v="2"/>
    <x v="0"/>
    <s v="Yes"/>
    <n v="12"/>
    <x v="3"/>
    <s v="Every 3 Months"/>
    <n v="1"/>
    <n v="1"/>
    <n v="1"/>
    <x v="2"/>
    <s v="Medium"/>
  </r>
  <r>
    <n v="730"/>
    <x v="38"/>
    <x v="0"/>
    <x v="12"/>
    <x v="3"/>
    <x v="22"/>
    <s v="Minnesota"/>
    <s v="L"/>
    <x v="19"/>
    <x v="2"/>
    <n v="3.2"/>
    <x v="0"/>
    <x v="0"/>
    <x v="0"/>
    <s v="Yes"/>
    <n v="46"/>
    <x v="3"/>
    <s v="Every 3 Months"/>
    <n v="1"/>
    <n v="1"/>
    <n v="1"/>
    <x v="2"/>
    <s v="Medium"/>
  </r>
  <r>
    <n v="731"/>
    <x v="39"/>
    <x v="0"/>
    <x v="23"/>
    <x v="1"/>
    <x v="21"/>
    <s v="Massachusetts"/>
    <s v="M"/>
    <x v="21"/>
    <x v="2"/>
    <n v="3.9"/>
    <x v="0"/>
    <x v="3"/>
    <x v="0"/>
    <s v="Yes"/>
    <n v="28"/>
    <x v="0"/>
    <s v="Fortnightly"/>
    <n v="1"/>
    <n v="1"/>
    <n v="1"/>
    <x v="0"/>
    <s v="Low"/>
  </r>
  <r>
    <n v="732"/>
    <x v="49"/>
    <x v="0"/>
    <x v="7"/>
    <x v="2"/>
    <x v="39"/>
    <s v="Arkansas"/>
    <s v="M"/>
    <x v="16"/>
    <x v="1"/>
    <n v="3.5"/>
    <x v="0"/>
    <x v="1"/>
    <x v="0"/>
    <s v="Yes"/>
    <n v="30"/>
    <x v="3"/>
    <s v="Fortnightly"/>
    <n v="1"/>
    <n v="1"/>
    <n v="1"/>
    <x v="2"/>
    <s v="Low"/>
  </r>
  <r>
    <n v="733"/>
    <x v="50"/>
    <x v="0"/>
    <x v="5"/>
    <x v="0"/>
    <x v="75"/>
    <s v="New Hampshire"/>
    <s v="L"/>
    <x v="24"/>
    <x v="1"/>
    <n v="2.8"/>
    <x v="0"/>
    <x v="0"/>
    <x v="0"/>
    <s v="Yes"/>
    <n v="28"/>
    <x v="1"/>
    <s v="Bi-Weekly"/>
    <n v="1"/>
    <n v="1"/>
    <n v="1"/>
    <x v="2"/>
    <s v="Medium"/>
  </r>
  <r>
    <n v="734"/>
    <x v="4"/>
    <x v="0"/>
    <x v="10"/>
    <x v="0"/>
    <x v="14"/>
    <s v="Rhode Island"/>
    <s v="L"/>
    <x v="17"/>
    <x v="3"/>
    <n v="2.7"/>
    <x v="0"/>
    <x v="4"/>
    <x v="0"/>
    <s v="Yes"/>
    <n v="20"/>
    <x v="5"/>
    <s v="Bi-Weekly"/>
    <n v="1"/>
    <n v="1"/>
    <n v="1"/>
    <x v="0"/>
    <s v="Low"/>
  </r>
  <r>
    <n v="735"/>
    <x v="13"/>
    <x v="0"/>
    <x v="5"/>
    <x v="0"/>
    <x v="28"/>
    <s v="New Jersey"/>
    <s v="S"/>
    <x v="10"/>
    <x v="0"/>
    <n v="3.1"/>
    <x v="0"/>
    <x v="0"/>
    <x v="0"/>
    <s v="Yes"/>
    <n v="39"/>
    <x v="4"/>
    <s v="Every 3 Months"/>
    <n v="1"/>
    <n v="1"/>
    <n v="1"/>
    <x v="3"/>
    <s v="Medium"/>
  </r>
  <r>
    <n v="736"/>
    <x v="12"/>
    <x v="0"/>
    <x v="12"/>
    <x v="3"/>
    <x v="16"/>
    <s v="Montana"/>
    <s v="M"/>
    <x v="20"/>
    <x v="3"/>
    <n v="3.6"/>
    <x v="0"/>
    <x v="4"/>
    <x v="0"/>
    <s v="Yes"/>
    <n v="48"/>
    <x v="1"/>
    <s v="Bi-Weekly"/>
    <n v="1"/>
    <n v="1"/>
    <n v="1"/>
    <x v="0"/>
    <s v="Low"/>
  </r>
  <r>
    <n v="737"/>
    <x v="20"/>
    <x v="0"/>
    <x v="10"/>
    <x v="0"/>
    <x v="47"/>
    <s v="Colorado"/>
    <s v="L"/>
    <x v="1"/>
    <x v="1"/>
    <n v="2.9"/>
    <x v="0"/>
    <x v="4"/>
    <x v="0"/>
    <s v="Yes"/>
    <n v="32"/>
    <x v="2"/>
    <s v="Every 3 Months"/>
    <n v="1"/>
    <n v="1"/>
    <n v="1"/>
    <x v="1"/>
    <s v="Medium"/>
  </r>
  <r>
    <n v="738"/>
    <x v="36"/>
    <x v="0"/>
    <x v="12"/>
    <x v="3"/>
    <x v="41"/>
    <s v="Nebraska"/>
    <s v="M"/>
    <x v="11"/>
    <x v="1"/>
    <n v="3.6"/>
    <x v="0"/>
    <x v="5"/>
    <x v="0"/>
    <s v="Yes"/>
    <n v="28"/>
    <x v="3"/>
    <s v="Annually"/>
    <n v="1"/>
    <n v="1"/>
    <n v="1"/>
    <x v="0"/>
    <s v="Low"/>
  </r>
  <r>
    <n v="739"/>
    <x v="19"/>
    <x v="0"/>
    <x v="12"/>
    <x v="3"/>
    <x v="9"/>
    <s v="Minnesota"/>
    <s v="L"/>
    <x v="20"/>
    <x v="0"/>
    <n v="3.5"/>
    <x v="0"/>
    <x v="4"/>
    <x v="0"/>
    <s v="Yes"/>
    <n v="27"/>
    <x v="0"/>
    <s v="Quarterly"/>
    <n v="1"/>
    <n v="1"/>
    <n v="1"/>
    <x v="0"/>
    <s v="Low"/>
  </r>
  <r>
    <n v="740"/>
    <x v="14"/>
    <x v="0"/>
    <x v="6"/>
    <x v="0"/>
    <x v="45"/>
    <s v="Minnesota"/>
    <s v="S"/>
    <x v="7"/>
    <x v="2"/>
    <n v="3.5"/>
    <x v="0"/>
    <x v="1"/>
    <x v="0"/>
    <s v="Yes"/>
    <n v="26"/>
    <x v="0"/>
    <s v="Bi-Weekly"/>
    <n v="1"/>
    <n v="1"/>
    <n v="1"/>
    <x v="0"/>
    <s v="Low"/>
  </r>
  <r>
    <n v="741"/>
    <x v="8"/>
    <x v="0"/>
    <x v="2"/>
    <x v="0"/>
    <x v="28"/>
    <s v="South Dakota"/>
    <s v="M"/>
    <x v="20"/>
    <x v="2"/>
    <n v="2.8"/>
    <x v="0"/>
    <x v="2"/>
    <x v="0"/>
    <s v="Yes"/>
    <n v="22"/>
    <x v="2"/>
    <s v="Fortnightly"/>
    <n v="1"/>
    <n v="1"/>
    <n v="1"/>
    <x v="2"/>
    <s v="Medium"/>
  </r>
  <r>
    <n v="742"/>
    <x v="40"/>
    <x v="0"/>
    <x v="17"/>
    <x v="0"/>
    <x v="24"/>
    <s v="West Virginia"/>
    <s v="XL"/>
    <x v="22"/>
    <x v="2"/>
    <n v="4.7"/>
    <x v="0"/>
    <x v="1"/>
    <x v="0"/>
    <s v="Yes"/>
    <n v="23"/>
    <x v="4"/>
    <s v="Every 3 Months"/>
    <n v="1"/>
    <n v="1"/>
    <n v="1"/>
    <x v="1"/>
    <s v="Medium"/>
  </r>
  <r>
    <n v="743"/>
    <x v="14"/>
    <x v="0"/>
    <x v="13"/>
    <x v="0"/>
    <x v="32"/>
    <s v="Nevada"/>
    <s v="M"/>
    <x v="4"/>
    <x v="2"/>
    <n v="3.1"/>
    <x v="0"/>
    <x v="0"/>
    <x v="0"/>
    <s v="Yes"/>
    <n v="21"/>
    <x v="5"/>
    <s v="Quarterly"/>
    <n v="1"/>
    <n v="1"/>
    <n v="1"/>
    <x v="0"/>
    <s v="Low"/>
  </r>
  <r>
    <n v="744"/>
    <x v="3"/>
    <x v="0"/>
    <x v="12"/>
    <x v="3"/>
    <x v="63"/>
    <s v="North Carolina"/>
    <s v="L"/>
    <x v="0"/>
    <x v="3"/>
    <n v="4.9000000000000004"/>
    <x v="0"/>
    <x v="1"/>
    <x v="0"/>
    <s v="Yes"/>
    <n v="36"/>
    <x v="1"/>
    <s v="Weekly"/>
    <n v="1"/>
    <n v="1"/>
    <n v="1"/>
    <x v="1"/>
    <s v="Medium"/>
  </r>
  <r>
    <n v="745"/>
    <x v="29"/>
    <x v="0"/>
    <x v="23"/>
    <x v="1"/>
    <x v="76"/>
    <s v="Illinois"/>
    <s v="S"/>
    <x v="4"/>
    <x v="1"/>
    <n v="4.0999999999999996"/>
    <x v="0"/>
    <x v="2"/>
    <x v="0"/>
    <s v="Yes"/>
    <n v="42"/>
    <x v="5"/>
    <s v="Bi-Weekly"/>
    <n v="1"/>
    <n v="1"/>
    <n v="1"/>
    <x v="3"/>
    <s v="Medium"/>
  </r>
  <r>
    <n v="746"/>
    <x v="5"/>
    <x v="0"/>
    <x v="17"/>
    <x v="0"/>
    <x v="56"/>
    <s v="Michigan"/>
    <s v="L"/>
    <x v="20"/>
    <x v="3"/>
    <n v="4.7"/>
    <x v="0"/>
    <x v="3"/>
    <x v="0"/>
    <s v="Yes"/>
    <n v="4"/>
    <x v="0"/>
    <s v="Monthly"/>
    <n v="1"/>
    <n v="1"/>
    <n v="1"/>
    <x v="0"/>
    <s v="Medium"/>
  </r>
  <r>
    <n v="747"/>
    <x v="37"/>
    <x v="0"/>
    <x v="3"/>
    <x v="1"/>
    <x v="29"/>
    <s v="Michigan"/>
    <s v="M"/>
    <x v="16"/>
    <x v="0"/>
    <n v="2.5"/>
    <x v="0"/>
    <x v="1"/>
    <x v="0"/>
    <s v="Yes"/>
    <n v="47"/>
    <x v="2"/>
    <s v="Annually"/>
    <n v="1"/>
    <n v="1"/>
    <n v="1"/>
    <x v="2"/>
    <s v="Low"/>
  </r>
  <r>
    <n v="748"/>
    <x v="47"/>
    <x v="0"/>
    <x v="6"/>
    <x v="0"/>
    <x v="67"/>
    <s v="Oklahoma"/>
    <s v="L"/>
    <x v="9"/>
    <x v="1"/>
    <n v="4.4000000000000004"/>
    <x v="0"/>
    <x v="2"/>
    <x v="0"/>
    <s v="Yes"/>
    <n v="13"/>
    <x v="4"/>
    <s v="Weekly"/>
    <n v="1"/>
    <n v="1"/>
    <n v="1"/>
    <x v="0"/>
    <s v="Medium"/>
  </r>
  <r>
    <n v="749"/>
    <x v="25"/>
    <x v="0"/>
    <x v="19"/>
    <x v="3"/>
    <x v="32"/>
    <s v="South Dakota"/>
    <s v="L"/>
    <x v="18"/>
    <x v="3"/>
    <n v="3.9"/>
    <x v="0"/>
    <x v="1"/>
    <x v="0"/>
    <s v="Yes"/>
    <n v="8"/>
    <x v="4"/>
    <s v="Quarterly"/>
    <n v="1"/>
    <n v="1"/>
    <n v="1"/>
    <x v="2"/>
    <s v="Low"/>
  </r>
  <r>
    <n v="750"/>
    <x v="19"/>
    <x v="0"/>
    <x v="18"/>
    <x v="3"/>
    <x v="79"/>
    <s v="Oklahoma"/>
    <s v="M"/>
    <x v="8"/>
    <x v="0"/>
    <n v="3.7"/>
    <x v="0"/>
    <x v="3"/>
    <x v="0"/>
    <s v="Yes"/>
    <n v="11"/>
    <x v="5"/>
    <s v="Quarterly"/>
    <n v="1"/>
    <n v="1"/>
    <n v="1"/>
    <x v="0"/>
    <s v="Medium"/>
  </r>
  <r>
    <n v="751"/>
    <x v="15"/>
    <x v="0"/>
    <x v="17"/>
    <x v="0"/>
    <x v="51"/>
    <s v="Maryland"/>
    <s v="L"/>
    <x v="10"/>
    <x v="3"/>
    <n v="3.4"/>
    <x v="0"/>
    <x v="1"/>
    <x v="0"/>
    <s v="Yes"/>
    <n v="5"/>
    <x v="0"/>
    <s v="Annually"/>
    <n v="1"/>
    <n v="1"/>
    <n v="1"/>
    <x v="2"/>
    <s v="Medium"/>
  </r>
  <r>
    <n v="752"/>
    <x v="13"/>
    <x v="0"/>
    <x v="24"/>
    <x v="3"/>
    <x v="11"/>
    <s v="Ohio"/>
    <s v="L"/>
    <x v="21"/>
    <x v="3"/>
    <n v="4.8"/>
    <x v="0"/>
    <x v="1"/>
    <x v="0"/>
    <s v="Yes"/>
    <n v="1"/>
    <x v="2"/>
    <s v="Monthly"/>
    <n v="1"/>
    <n v="1"/>
    <n v="1"/>
    <x v="3"/>
    <s v="Medium"/>
  </r>
  <r>
    <n v="753"/>
    <x v="31"/>
    <x v="0"/>
    <x v="18"/>
    <x v="3"/>
    <x v="6"/>
    <s v="Ohio"/>
    <s v="L"/>
    <x v="22"/>
    <x v="3"/>
    <n v="4.2"/>
    <x v="0"/>
    <x v="4"/>
    <x v="0"/>
    <s v="Yes"/>
    <n v="17"/>
    <x v="3"/>
    <s v="Every 3 Months"/>
    <n v="1"/>
    <n v="1"/>
    <n v="1"/>
    <x v="2"/>
    <s v="Medium"/>
  </r>
  <r>
    <n v="754"/>
    <x v="36"/>
    <x v="0"/>
    <x v="23"/>
    <x v="1"/>
    <x v="36"/>
    <s v="Massachusetts"/>
    <s v="M"/>
    <x v="11"/>
    <x v="3"/>
    <n v="3.4"/>
    <x v="0"/>
    <x v="5"/>
    <x v="0"/>
    <s v="Yes"/>
    <n v="27"/>
    <x v="0"/>
    <s v="Quarterly"/>
    <n v="1"/>
    <n v="1"/>
    <n v="1"/>
    <x v="0"/>
    <s v="Medium"/>
  </r>
  <r>
    <n v="755"/>
    <x v="24"/>
    <x v="0"/>
    <x v="24"/>
    <x v="3"/>
    <x v="52"/>
    <s v="North Carolina"/>
    <s v="L"/>
    <x v="6"/>
    <x v="1"/>
    <n v="2.9"/>
    <x v="0"/>
    <x v="5"/>
    <x v="0"/>
    <s v="Yes"/>
    <n v="3"/>
    <x v="5"/>
    <s v="Quarterly"/>
    <n v="1"/>
    <n v="1"/>
    <n v="1"/>
    <x v="2"/>
    <s v="Low"/>
  </r>
  <r>
    <n v="756"/>
    <x v="17"/>
    <x v="0"/>
    <x v="7"/>
    <x v="2"/>
    <x v="41"/>
    <s v="Florida"/>
    <s v="M"/>
    <x v="10"/>
    <x v="1"/>
    <n v="3.3"/>
    <x v="0"/>
    <x v="1"/>
    <x v="0"/>
    <s v="Yes"/>
    <n v="22"/>
    <x v="3"/>
    <s v="Weekly"/>
    <n v="1"/>
    <n v="1"/>
    <n v="1"/>
    <x v="3"/>
    <s v="Low"/>
  </r>
  <r>
    <n v="757"/>
    <x v="46"/>
    <x v="0"/>
    <x v="22"/>
    <x v="3"/>
    <x v="54"/>
    <s v="Montana"/>
    <s v="S"/>
    <x v="20"/>
    <x v="2"/>
    <n v="4.8"/>
    <x v="0"/>
    <x v="3"/>
    <x v="0"/>
    <s v="Yes"/>
    <n v="24"/>
    <x v="1"/>
    <s v="Fortnightly"/>
    <n v="1"/>
    <n v="1"/>
    <n v="1"/>
    <x v="0"/>
    <s v="Medium"/>
  </r>
  <r>
    <n v="758"/>
    <x v="38"/>
    <x v="0"/>
    <x v="15"/>
    <x v="0"/>
    <x v="50"/>
    <s v="Minnesota"/>
    <s v="M"/>
    <x v="16"/>
    <x v="3"/>
    <n v="3.8"/>
    <x v="0"/>
    <x v="5"/>
    <x v="0"/>
    <s v="Yes"/>
    <n v="18"/>
    <x v="5"/>
    <s v="Quarterly"/>
    <n v="1"/>
    <n v="1"/>
    <n v="1"/>
    <x v="2"/>
    <s v="Low"/>
  </r>
  <r>
    <n v="759"/>
    <x v="17"/>
    <x v="0"/>
    <x v="9"/>
    <x v="1"/>
    <x v="79"/>
    <s v="Massachusetts"/>
    <s v="L"/>
    <x v="15"/>
    <x v="2"/>
    <n v="4.5999999999999996"/>
    <x v="0"/>
    <x v="4"/>
    <x v="0"/>
    <s v="Yes"/>
    <n v="39"/>
    <x v="4"/>
    <s v="Every 3 Months"/>
    <n v="1"/>
    <n v="1"/>
    <n v="1"/>
    <x v="3"/>
    <s v="Medium"/>
  </r>
  <r>
    <n v="760"/>
    <x v="47"/>
    <x v="0"/>
    <x v="10"/>
    <x v="0"/>
    <x v="4"/>
    <s v="Rhode Island"/>
    <s v="XL"/>
    <x v="14"/>
    <x v="0"/>
    <n v="2.6"/>
    <x v="0"/>
    <x v="2"/>
    <x v="0"/>
    <s v="Yes"/>
    <n v="25"/>
    <x v="2"/>
    <s v="Fortnightly"/>
    <n v="1"/>
    <n v="1"/>
    <n v="1"/>
    <x v="0"/>
    <s v="Low"/>
  </r>
  <r>
    <n v="761"/>
    <x v="23"/>
    <x v="0"/>
    <x v="24"/>
    <x v="3"/>
    <x v="74"/>
    <s v="Minnesota"/>
    <s v="XL"/>
    <x v="10"/>
    <x v="3"/>
    <n v="3.4"/>
    <x v="0"/>
    <x v="1"/>
    <x v="0"/>
    <s v="Yes"/>
    <n v="6"/>
    <x v="1"/>
    <s v="Annually"/>
    <n v="1"/>
    <n v="1"/>
    <n v="1"/>
    <x v="2"/>
    <s v="Medium"/>
  </r>
  <r>
    <n v="762"/>
    <x v="9"/>
    <x v="0"/>
    <x v="16"/>
    <x v="3"/>
    <x v="26"/>
    <s v="Nevada"/>
    <s v="L"/>
    <x v="22"/>
    <x v="3"/>
    <n v="4.2"/>
    <x v="0"/>
    <x v="0"/>
    <x v="0"/>
    <s v="Yes"/>
    <n v="26"/>
    <x v="4"/>
    <s v="Weekly"/>
    <n v="1"/>
    <n v="1"/>
    <n v="1"/>
    <x v="0"/>
    <s v="Medium"/>
  </r>
  <r>
    <n v="763"/>
    <x v="4"/>
    <x v="0"/>
    <x v="22"/>
    <x v="3"/>
    <x v="43"/>
    <s v="New Mexico"/>
    <s v="M"/>
    <x v="6"/>
    <x v="3"/>
    <n v="3.9"/>
    <x v="0"/>
    <x v="3"/>
    <x v="0"/>
    <s v="Yes"/>
    <n v="43"/>
    <x v="5"/>
    <s v="Fortnightly"/>
    <n v="1"/>
    <n v="1"/>
    <n v="1"/>
    <x v="0"/>
    <s v="Low"/>
  </r>
  <r>
    <n v="764"/>
    <x v="12"/>
    <x v="0"/>
    <x v="1"/>
    <x v="0"/>
    <x v="74"/>
    <s v="North Carolina"/>
    <s v="M"/>
    <x v="18"/>
    <x v="1"/>
    <n v="2.9"/>
    <x v="0"/>
    <x v="4"/>
    <x v="0"/>
    <s v="Yes"/>
    <n v="6"/>
    <x v="2"/>
    <s v="Monthly"/>
    <n v="1"/>
    <n v="1"/>
    <n v="1"/>
    <x v="0"/>
    <s v="Medium"/>
  </r>
  <r>
    <n v="765"/>
    <x v="0"/>
    <x v="0"/>
    <x v="11"/>
    <x v="0"/>
    <x v="32"/>
    <s v="Virginia"/>
    <s v="XL"/>
    <x v="5"/>
    <x v="3"/>
    <n v="4.2"/>
    <x v="0"/>
    <x v="1"/>
    <x v="0"/>
    <s v="Yes"/>
    <n v="6"/>
    <x v="5"/>
    <s v="Quarterly"/>
    <n v="1"/>
    <n v="1"/>
    <n v="1"/>
    <x v="0"/>
    <s v="Low"/>
  </r>
  <r>
    <n v="766"/>
    <x v="22"/>
    <x v="0"/>
    <x v="4"/>
    <x v="1"/>
    <x v="54"/>
    <s v="Alaska"/>
    <s v="M"/>
    <x v="6"/>
    <x v="2"/>
    <n v="3"/>
    <x v="0"/>
    <x v="5"/>
    <x v="0"/>
    <s v="Yes"/>
    <n v="13"/>
    <x v="1"/>
    <s v="Quarterly"/>
    <n v="1"/>
    <n v="1"/>
    <n v="1"/>
    <x v="0"/>
    <s v="Medium"/>
  </r>
  <r>
    <n v="767"/>
    <x v="9"/>
    <x v="0"/>
    <x v="24"/>
    <x v="3"/>
    <x v="16"/>
    <s v="Nevada"/>
    <s v="M"/>
    <x v="17"/>
    <x v="0"/>
    <n v="3.6"/>
    <x v="0"/>
    <x v="2"/>
    <x v="0"/>
    <s v="Yes"/>
    <n v="13"/>
    <x v="3"/>
    <s v="Monthly"/>
    <n v="1"/>
    <n v="1"/>
    <n v="1"/>
    <x v="0"/>
    <s v="Low"/>
  </r>
  <r>
    <n v="768"/>
    <x v="7"/>
    <x v="0"/>
    <x v="7"/>
    <x v="2"/>
    <x v="64"/>
    <s v="Pennsylvania"/>
    <s v="M"/>
    <x v="18"/>
    <x v="3"/>
    <n v="2.5"/>
    <x v="0"/>
    <x v="2"/>
    <x v="0"/>
    <s v="Yes"/>
    <n v="11"/>
    <x v="1"/>
    <s v="Annually"/>
    <n v="1"/>
    <n v="1"/>
    <n v="1"/>
    <x v="2"/>
    <s v="Medium"/>
  </r>
  <r>
    <n v="769"/>
    <x v="14"/>
    <x v="0"/>
    <x v="21"/>
    <x v="3"/>
    <x v="51"/>
    <s v="Illinois"/>
    <s v="XL"/>
    <x v="16"/>
    <x v="1"/>
    <n v="2.6"/>
    <x v="0"/>
    <x v="0"/>
    <x v="0"/>
    <s v="Yes"/>
    <n v="45"/>
    <x v="0"/>
    <s v="Weekly"/>
    <n v="1"/>
    <n v="1"/>
    <n v="1"/>
    <x v="0"/>
    <s v="Medium"/>
  </r>
  <r>
    <n v="770"/>
    <x v="16"/>
    <x v="0"/>
    <x v="20"/>
    <x v="0"/>
    <x v="33"/>
    <s v="Delaware"/>
    <s v="M"/>
    <x v="5"/>
    <x v="1"/>
    <n v="4.3"/>
    <x v="0"/>
    <x v="5"/>
    <x v="0"/>
    <s v="Yes"/>
    <n v="8"/>
    <x v="3"/>
    <s v="Monthly"/>
    <n v="1"/>
    <n v="1"/>
    <n v="1"/>
    <x v="0"/>
    <s v="High"/>
  </r>
  <r>
    <n v="771"/>
    <x v="1"/>
    <x v="0"/>
    <x v="4"/>
    <x v="1"/>
    <x v="36"/>
    <s v="Vermont"/>
    <s v="M"/>
    <x v="0"/>
    <x v="1"/>
    <n v="3.3"/>
    <x v="0"/>
    <x v="0"/>
    <x v="0"/>
    <s v="Yes"/>
    <n v="8"/>
    <x v="2"/>
    <s v="Annually"/>
    <n v="1"/>
    <n v="1"/>
    <n v="1"/>
    <x v="1"/>
    <s v="Medium"/>
  </r>
  <r>
    <n v="772"/>
    <x v="40"/>
    <x v="0"/>
    <x v="1"/>
    <x v="0"/>
    <x v="10"/>
    <s v="Hawaii"/>
    <s v="L"/>
    <x v="17"/>
    <x v="3"/>
    <n v="2.6"/>
    <x v="0"/>
    <x v="2"/>
    <x v="0"/>
    <s v="Yes"/>
    <n v="34"/>
    <x v="4"/>
    <s v="Fortnightly"/>
    <n v="1"/>
    <n v="1"/>
    <n v="1"/>
    <x v="1"/>
    <s v="Medium"/>
  </r>
  <r>
    <n v="773"/>
    <x v="20"/>
    <x v="0"/>
    <x v="2"/>
    <x v="0"/>
    <x v="20"/>
    <s v="Illinois"/>
    <s v="L"/>
    <x v="11"/>
    <x v="3"/>
    <n v="3.6"/>
    <x v="0"/>
    <x v="1"/>
    <x v="0"/>
    <s v="Yes"/>
    <n v="40"/>
    <x v="5"/>
    <s v="Bi-Weekly"/>
    <n v="1"/>
    <n v="1"/>
    <n v="1"/>
    <x v="1"/>
    <s v="Low"/>
  </r>
  <r>
    <n v="774"/>
    <x v="26"/>
    <x v="0"/>
    <x v="19"/>
    <x v="3"/>
    <x v="63"/>
    <s v="California"/>
    <s v="L"/>
    <x v="21"/>
    <x v="0"/>
    <n v="2.6"/>
    <x v="0"/>
    <x v="0"/>
    <x v="0"/>
    <s v="Yes"/>
    <n v="14"/>
    <x v="5"/>
    <s v="Bi-Weekly"/>
    <n v="1"/>
    <n v="1"/>
    <n v="1"/>
    <x v="2"/>
    <s v="Medium"/>
  </r>
  <r>
    <n v="775"/>
    <x v="32"/>
    <x v="0"/>
    <x v="19"/>
    <x v="3"/>
    <x v="43"/>
    <s v="Nevada"/>
    <s v="M"/>
    <x v="22"/>
    <x v="2"/>
    <n v="3.5"/>
    <x v="0"/>
    <x v="3"/>
    <x v="0"/>
    <s v="Yes"/>
    <n v="11"/>
    <x v="2"/>
    <s v="Quarterly"/>
    <n v="1"/>
    <n v="1"/>
    <n v="1"/>
    <x v="2"/>
    <s v="Low"/>
  </r>
  <r>
    <n v="776"/>
    <x v="34"/>
    <x v="0"/>
    <x v="8"/>
    <x v="3"/>
    <x v="0"/>
    <s v="Kentucky"/>
    <s v="S"/>
    <x v="9"/>
    <x v="0"/>
    <n v="3"/>
    <x v="0"/>
    <x v="5"/>
    <x v="0"/>
    <s v="Yes"/>
    <n v="8"/>
    <x v="3"/>
    <s v="Monthly"/>
    <n v="1"/>
    <n v="1"/>
    <n v="1"/>
    <x v="0"/>
    <s v="Medium"/>
  </r>
  <r>
    <n v="777"/>
    <x v="34"/>
    <x v="0"/>
    <x v="5"/>
    <x v="0"/>
    <x v="30"/>
    <s v="Alabama"/>
    <s v="M"/>
    <x v="1"/>
    <x v="1"/>
    <n v="5"/>
    <x v="0"/>
    <x v="3"/>
    <x v="0"/>
    <s v="Yes"/>
    <n v="8"/>
    <x v="0"/>
    <s v="Every 3 Months"/>
    <n v="1"/>
    <n v="1"/>
    <n v="1"/>
    <x v="0"/>
    <s v="Medium"/>
  </r>
  <r>
    <n v="778"/>
    <x v="0"/>
    <x v="0"/>
    <x v="20"/>
    <x v="0"/>
    <x v="50"/>
    <s v="Wyoming"/>
    <s v="XL"/>
    <x v="5"/>
    <x v="1"/>
    <n v="2.5"/>
    <x v="0"/>
    <x v="0"/>
    <x v="0"/>
    <s v="Yes"/>
    <n v="37"/>
    <x v="0"/>
    <s v="Weekly"/>
    <n v="1"/>
    <n v="1"/>
    <n v="1"/>
    <x v="0"/>
    <s v="Low"/>
  </r>
  <r>
    <n v="779"/>
    <x v="26"/>
    <x v="0"/>
    <x v="20"/>
    <x v="0"/>
    <x v="74"/>
    <s v="Massachusetts"/>
    <s v="M"/>
    <x v="22"/>
    <x v="2"/>
    <n v="2.9"/>
    <x v="0"/>
    <x v="5"/>
    <x v="0"/>
    <s v="Yes"/>
    <n v="23"/>
    <x v="5"/>
    <s v="Annually"/>
    <n v="1"/>
    <n v="1"/>
    <n v="1"/>
    <x v="2"/>
    <s v="Medium"/>
  </r>
  <r>
    <n v="780"/>
    <x v="52"/>
    <x v="0"/>
    <x v="10"/>
    <x v="0"/>
    <x v="23"/>
    <s v="Utah"/>
    <s v="M"/>
    <x v="24"/>
    <x v="1"/>
    <n v="4.5999999999999996"/>
    <x v="0"/>
    <x v="0"/>
    <x v="0"/>
    <s v="Yes"/>
    <n v="38"/>
    <x v="1"/>
    <s v="Annually"/>
    <n v="1"/>
    <n v="1"/>
    <n v="1"/>
    <x v="0"/>
    <s v="Medium"/>
  </r>
  <r>
    <n v="781"/>
    <x v="50"/>
    <x v="0"/>
    <x v="9"/>
    <x v="1"/>
    <x v="46"/>
    <s v="New York"/>
    <s v="M"/>
    <x v="2"/>
    <x v="1"/>
    <n v="3.6"/>
    <x v="0"/>
    <x v="1"/>
    <x v="0"/>
    <s v="Yes"/>
    <n v="38"/>
    <x v="1"/>
    <s v="Quarterly"/>
    <n v="1"/>
    <n v="1"/>
    <n v="1"/>
    <x v="2"/>
    <s v="Low"/>
  </r>
  <r>
    <n v="782"/>
    <x v="11"/>
    <x v="0"/>
    <x v="18"/>
    <x v="3"/>
    <x v="77"/>
    <s v="Vermont"/>
    <s v="L"/>
    <x v="21"/>
    <x v="0"/>
    <n v="3"/>
    <x v="0"/>
    <x v="5"/>
    <x v="0"/>
    <s v="Yes"/>
    <n v="12"/>
    <x v="2"/>
    <s v="Fortnightly"/>
    <n v="1"/>
    <n v="1"/>
    <n v="1"/>
    <x v="2"/>
    <s v="Low"/>
  </r>
  <r>
    <n v="783"/>
    <x v="48"/>
    <x v="0"/>
    <x v="15"/>
    <x v="0"/>
    <x v="75"/>
    <s v="Hawaii"/>
    <s v="M"/>
    <x v="14"/>
    <x v="2"/>
    <n v="4.5"/>
    <x v="0"/>
    <x v="3"/>
    <x v="0"/>
    <s v="Yes"/>
    <n v="15"/>
    <x v="1"/>
    <s v="Weekly"/>
    <n v="1"/>
    <n v="1"/>
    <n v="1"/>
    <x v="2"/>
    <s v="Medium"/>
  </r>
  <r>
    <n v="784"/>
    <x v="6"/>
    <x v="0"/>
    <x v="17"/>
    <x v="0"/>
    <x v="61"/>
    <s v="Louisiana"/>
    <s v="L"/>
    <x v="7"/>
    <x v="0"/>
    <n v="4.5"/>
    <x v="0"/>
    <x v="2"/>
    <x v="0"/>
    <s v="Yes"/>
    <n v="38"/>
    <x v="3"/>
    <s v="Fortnightly"/>
    <n v="1"/>
    <n v="1"/>
    <n v="1"/>
    <x v="0"/>
    <s v="Medium"/>
  </r>
  <r>
    <n v="785"/>
    <x v="18"/>
    <x v="0"/>
    <x v="2"/>
    <x v="0"/>
    <x v="11"/>
    <s v="Alabama"/>
    <s v="M"/>
    <x v="15"/>
    <x v="0"/>
    <n v="3.2"/>
    <x v="0"/>
    <x v="5"/>
    <x v="0"/>
    <s v="Yes"/>
    <n v="41"/>
    <x v="4"/>
    <s v="Every 3 Months"/>
    <n v="1"/>
    <n v="1"/>
    <n v="1"/>
    <x v="2"/>
    <s v="Medium"/>
  </r>
  <r>
    <n v="786"/>
    <x v="5"/>
    <x v="0"/>
    <x v="6"/>
    <x v="0"/>
    <x v="17"/>
    <s v="Louisiana"/>
    <s v="S"/>
    <x v="7"/>
    <x v="1"/>
    <n v="4"/>
    <x v="0"/>
    <x v="2"/>
    <x v="0"/>
    <s v="Yes"/>
    <n v="37"/>
    <x v="3"/>
    <s v="Fortnightly"/>
    <n v="1"/>
    <n v="1"/>
    <n v="1"/>
    <x v="0"/>
    <s v="Medium"/>
  </r>
  <r>
    <n v="787"/>
    <x v="27"/>
    <x v="0"/>
    <x v="19"/>
    <x v="3"/>
    <x v="34"/>
    <s v="Indiana"/>
    <s v="S"/>
    <x v="11"/>
    <x v="0"/>
    <n v="4.8"/>
    <x v="0"/>
    <x v="0"/>
    <x v="0"/>
    <s v="Yes"/>
    <n v="16"/>
    <x v="4"/>
    <s v="Every 3 Months"/>
    <n v="1"/>
    <n v="1"/>
    <n v="1"/>
    <x v="3"/>
    <s v="Low"/>
  </r>
  <r>
    <n v="788"/>
    <x v="10"/>
    <x v="0"/>
    <x v="8"/>
    <x v="3"/>
    <x v="6"/>
    <s v="Michigan"/>
    <s v="S"/>
    <x v="14"/>
    <x v="1"/>
    <n v="3.7"/>
    <x v="0"/>
    <x v="1"/>
    <x v="0"/>
    <s v="Yes"/>
    <n v="25"/>
    <x v="0"/>
    <s v="Weekly"/>
    <n v="1"/>
    <n v="1"/>
    <n v="1"/>
    <x v="0"/>
    <s v="Medium"/>
  </r>
  <r>
    <n v="789"/>
    <x v="2"/>
    <x v="0"/>
    <x v="13"/>
    <x v="0"/>
    <x v="12"/>
    <s v="Rhode Island"/>
    <s v="XL"/>
    <x v="22"/>
    <x v="2"/>
    <n v="3.8"/>
    <x v="0"/>
    <x v="5"/>
    <x v="0"/>
    <s v="Yes"/>
    <n v="18"/>
    <x v="4"/>
    <s v="Quarterly"/>
    <n v="1"/>
    <n v="1"/>
    <n v="1"/>
    <x v="0"/>
    <s v="Medium"/>
  </r>
  <r>
    <n v="790"/>
    <x v="23"/>
    <x v="0"/>
    <x v="8"/>
    <x v="3"/>
    <x v="63"/>
    <s v="Idaho"/>
    <s v="S"/>
    <x v="7"/>
    <x v="3"/>
    <n v="2.7"/>
    <x v="0"/>
    <x v="3"/>
    <x v="0"/>
    <s v="Yes"/>
    <n v="4"/>
    <x v="2"/>
    <s v="Bi-Weekly"/>
    <n v="1"/>
    <n v="1"/>
    <n v="1"/>
    <x v="2"/>
    <s v="Medium"/>
  </r>
  <r>
    <n v="791"/>
    <x v="40"/>
    <x v="0"/>
    <x v="1"/>
    <x v="0"/>
    <x v="18"/>
    <s v="Louisiana"/>
    <s v="M"/>
    <x v="21"/>
    <x v="2"/>
    <n v="4.9000000000000004"/>
    <x v="0"/>
    <x v="5"/>
    <x v="0"/>
    <s v="Yes"/>
    <n v="12"/>
    <x v="4"/>
    <s v="Quarterly"/>
    <n v="1"/>
    <n v="1"/>
    <n v="1"/>
    <x v="1"/>
    <s v="Low"/>
  </r>
  <r>
    <n v="792"/>
    <x v="2"/>
    <x v="0"/>
    <x v="18"/>
    <x v="3"/>
    <x v="77"/>
    <s v="North Carolina"/>
    <s v="S"/>
    <x v="23"/>
    <x v="2"/>
    <n v="3.1"/>
    <x v="0"/>
    <x v="4"/>
    <x v="0"/>
    <s v="Yes"/>
    <n v="35"/>
    <x v="3"/>
    <s v="Fortnightly"/>
    <n v="1"/>
    <n v="1"/>
    <n v="1"/>
    <x v="0"/>
    <s v="Low"/>
  </r>
  <r>
    <n v="793"/>
    <x v="50"/>
    <x v="0"/>
    <x v="4"/>
    <x v="1"/>
    <x v="29"/>
    <s v="New Jersey"/>
    <s v="M"/>
    <x v="10"/>
    <x v="1"/>
    <n v="4.2"/>
    <x v="0"/>
    <x v="2"/>
    <x v="0"/>
    <s v="Yes"/>
    <n v="45"/>
    <x v="0"/>
    <s v="Weekly"/>
    <n v="1"/>
    <n v="1"/>
    <n v="1"/>
    <x v="2"/>
    <s v="Low"/>
  </r>
  <r>
    <n v="794"/>
    <x v="41"/>
    <x v="0"/>
    <x v="13"/>
    <x v="0"/>
    <x v="59"/>
    <s v="Alabama"/>
    <s v="L"/>
    <x v="1"/>
    <x v="2"/>
    <n v="3.8"/>
    <x v="0"/>
    <x v="1"/>
    <x v="0"/>
    <s v="Yes"/>
    <n v="16"/>
    <x v="2"/>
    <s v="Monthly"/>
    <n v="1"/>
    <n v="1"/>
    <n v="1"/>
    <x v="1"/>
    <s v="Low"/>
  </r>
  <r>
    <n v="795"/>
    <x v="28"/>
    <x v="0"/>
    <x v="21"/>
    <x v="3"/>
    <x v="74"/>
    <s v="Kentucky"/>
    <s v="XL"/>
    <x v="22"/>
    <x v="0"/>
    <n v="4.2"/>
    <x v="0"/>
    <x v="5"/>
    <x v="0"/>
    <s v="Yes"/>
    <n v="10"/>
    <x v="5"/>
    <s v="Fortnightly"/>
    <n v="1"/>
    <n v="1"/>
    <n v="1"/>
    <x v="3"/>
    <s v="Medium"/>
  </r>
  <r>
    <n v="796"/>
    <x v="31"/>
    <x v="0"/>
    <x v="3"/>
    <x v="1"/>
    <x v="46"/>
    <s v="New York"/>
    <s v="M"/>
    <x v="19"/>
    <x v="2"/>
    <n v="4.5999999999999996"/>
    <x v="0"/>
    <x v="5"/>
    <x v="0"/>
    <s v="Yes"/>
    <n v="34"/>
    <x v="0"/>
    <s v="Annually"/>
    <n v="1"/>
    <n v="1"/>
    <n v="1"/>
    <x v="2"/>
    <s v="Low"/>
  </r>
  <r>
    <n v="797"/>
    <x v="32"/>
    <x v="0"/>
    <x v="20"/>
    <x v="0"/>
    <x v="72"/>
    <s v="Arizona"/>
    <s v="XL"/>
    <x v="13"/>
    <x v="3"/>
    <n v="4"/>
    <x v="0"/>
    <x v="4"/>
    <x v="0"/>
    <s v="Yes"/>
    <n v="43"/>
    <x v="2"/>
    <s v="Annually"/>
    <n v="1"/>
    <n v="1"/>
    <n v="1"/>
    <x v="2"/>
    <s v="Medium"/>
  </r>
  <r>
    <n v="798"/>
    <x v="32"/>
    <x v="0"/>
    <x v="7"/>
    <x v="2"/>
    <x v="71"/>
    <s v="Maryland"/>
    <s v="M"/>
    <x v="10"/>
    <x v="3"/>
    <n v="4"/>
    <x v="0"/>
    <x v="4"/>
    <x v="0"/>
    <s v="Yes"/>
    <n v="38"/>
    <x v="5"/>
    <s v="Weekly"/>
    <n v="1"/>
    <n v="1"/>
    <n v="1"/>
    <x v="2"/>
    <s v="Medium"/>
  </r>
  <r>
    <n v="799"/>
    <x v="26"/>
    <x v="0"/>
    <x v="20"/>
    <x v="0"/>
    <x v="32"/>
    <s v="Alaska"/>
    <s v="M"/>
    <x v="10"/>
    <x v="1"/>
    <n v="3.8"/>
    <x v="0"/>
    <x v="4"/>
    <x v="0"/>
    <s v="Yes"/>
    <n v="48"/>
    <x v="3"/>
    <s v="Every 3 Months"/>
    <n v="1"/>
    <n v="1"/>
    <n v="1"/>
    <x v="2"/>
    <s v="Low"/>
  </r>
  <r>
    <n v="800"/>
    <x v="0"/>
    <x v="0"/>
    <x v="22"/>
    <x v="3"/>
    <x v="37"/>
    <s v="Nevada"/>
    <s v="L"/>
    <x v="18"/>
    <x v="2"/>
    <n v="3.3"/>
    <x v="0"/>
    <x v="1"/>
    <x v="0"/>
    <s v="Yes"/>
    <n v="31"/>
    <x v="3"/>
    <s v="Annually"/>
    <n v="1"/>
    <n v="1"/>
    <n v="1"/>
    <x v="0"/>
    <s v="Medium"/>
  </r>
  <r>
    <n v="801"/>
    <x v="45"/>
    <x v="0"/>
    <x v="20"/>
    <x v="0"/>
    <x v="5"/>
    <s v="Utah"/>
    <s v="S"/>
    <x v="9"/>
    <x v="2"/>
    <n v="2.6"/>
    <x v="0"/>
    <x v="1"/>
    <x v="0"/>
    <s v="Yes"/>
    <n v="20"/>
    <x v="1"/>
    <s v="Every 3 Months"/>
    <n v="1"/>
    <n v="1"/>
    <n v="1"/>
    <x v="2"/>
    <s v="Low"/>
  </r>
  <r>
    <n v="802"/>
    <x v="15"/>
    <x v="0"/>
    <x v="22"/>
    <x v="3"/>
    <x v="45"/>
    <s v="New Mexico"/>
    <s v="L"/>
    <x v="24"/>
    <x v="3"/>
    <n v="4.9000000000000004"/>
    <x v="0"/>
    <x v="0"/>
    <x v="0"/>
    <s v="Yes"/>
    <n v="12"/>
    <x v="2"/>
    <s v="Fortnightly"/>
    <n v="1"/>
    <n v="1"/>
    <n v="1"/>
    <x v="2"/>
    <s v="Low"/>
  </r>
  <r>
    <n v="803"/>
    <x v="21"/>
    <x v="0"/>
    <x v="13"/>
    <x v="0"/>
    <x v="52"/>
    <s v="Delaware"/>
    <s v="M"/>
    <x v="11"/>
    <x v="0"/>
    <n v="3.5"/>
    <x v="0"/>
    <x v="2"/>
    <x v="0"/>
    <s v="Yes"/>
    <n v="2"/>
    <x v="4"/>
    <s v="Weekly"/>
    <n v="1"/>
    <n v="1"/>
    <n v="1"/>
    <x v="2"/>
    <s v="Low"/>
  </r>
  <r>
    <n v="804"/>
    <x v="45"/>
    <x v="0"/>
    <x v="6"/>
    <x v="0"/>
    <x v="15"/>
    <s v="Connecticut"/>
    <s v="L"/>
    <x v="5"/>
    <x v="0"/>
    <n v="2.8"/>
    <x v="0"/>
    <x v="0"/>
    <x v="0"/>
    <s v="Yes"/>
    <n v="30"/>
    <x v="0"/>
    <s v="Every 3 Months"/>
    <n v="1"/>
    <n v="1"/>
    <n v="1"/>
    <x v="2"/>
    <s v="Low"/>
  </r>
  <r>
    <n v="805"/>
    <x v="49"/>
    <x v="0"/>
    <x v="23"/>
    <x v="1"/>
    <x v="53"/>
    <s v="Mississippi"/>
    <s v="M"/>
    <x v="1"/>
    <x v="2"/>
    <n v="2.6"/>
    <x v="0"/>
    <x v="5"/>
    <x v="0"/>
    <s v="Yes"/>
    <n v="28"/>
    <x v="0"/>
    <s v="Quarterly"/>
    <n v="1"/>
    <n v="1"/>
    <n v="1"/>
    <x v="2"/>
    <s v="Low"/>
  </r>
  <r>
    <n v="806"/>
    <x v="38"/>
    <x v="0"/>
    <x v="10"/>
    <x v="0"/>
    <x v="38"/>
    <s v="Connecticut"/>
    <s v="L"/>
    <x v="3"/>
    <x v="2"/>
    <n v="3.7"/>
    <x v="0"/>
    <x v="2"/>
    <x v="0"/>
    <s v="Yes"/>
    <n v="40"/>
    <x v="5"/>
    <s v="Monthly"/>
    <n v="1"/>
    <n v="1"/>
    <n v="1"/>
    <x v="2"/>
    <s v="Low"/>
  </r>
  <r>
    <n v="807"/>
    <x v="19"/>
    <x v="0"/>
    <x v="2"/>
    <x v="0"/>
    <x v="22"/>
    <s v="Florida"/>
    <s v="L"/>
    <x v="4"/>
    <x v="2"/>
    <n v="2.7"/>
    <x v="0"/>
    <x v="3"/>
    <x v="0"/>
    <s v="Yes"/>
    <n v="46"/>
    <x v="3"/>
    <s v="Quarterly"/>
    <n v="1"/>
    <n v="1"/>
    <n v="1"/>
    <x v="0"/>
    <s v="Medium"/>
  </r>
  <r>
    <n v="808"/>
    <x v="7"/>
    <x v="0"/>
    <x v="17"/>
    <x v="0"/>
    <x v="58"/>
    <s v="New York"/>
    <s v="S"/>
    <x v="18"/>
    <x v="0"/>
    <n v="3.3"/>
    <x v="0"/>
    <x v="0"/>
    <x v="0"/>
    <s v="Yes"/>
    <n v="15"/>
    <x v="2"/>
    <s v="Weekly"/>
    <n v="1"/>
    <n v="1"/>
    <n v="1"/>
    <x v="2"/>
    <s v="Medium"/>
  </r>
  <r>
    <n v="809"/>
    <x v="5"/>
    <x v="0"/>
    <x v="9"/>
    <x v="1"/>
    <x v="48"/>
    <s v="Wisconsin"/>
    <s v="L"/>
    <x v="12"/>
    <x v="3"/>
    <n v="4.5999999999999996"/>
    <x v="0"/>
    <x v="2"/>
    <x v="0"/>
    <s v="Yes"/>
    <n v="38"/>
    <x v="1"/>
    <s v="Every 3 Months"/>
    <n v="1"/>
    <n v="1"/>
    <n v="1"/>
    <x v="0"/>
    <s v="Medium"/>
  </r>
  <r>
    <n v="810"/>
    <x v="39"/>
    <x v="0"/>
    <x v="23"/>
    <x v="1"/>
    <x v="13"/>
    <s v="South Carolina"/>
    <s v="M"/>
    <x v="10"/>
    <x v="3"/>
    <n v="4.9000000000000004"/>
    <x v="0"/>
    <x v="2"/>
    <x v="0"/>
    <s v="Yes"/>
    <n v="30"/>
    <x v="3"/>
    <s v="Bi-Weekly"/>
    <n v="1"/>
    <n v="1"/>
    <n v="1"/>
    <x v="0"/>
    <s v="Medium"/>
  </r>
  <r>
    <n v="811"/>
    <x v="16"/>
    <x v="0"/>
    <x v="18"/>
    <x v="3"/>
    <x v="42"/>
    <s v="South Dakota"/>
    <s v="S"/>
    <x v="12"/>
    <x v="3"/>
    <n v="4.9000000000000004"/>
    <x v="0"/>
    <x v="5"/>
    <x v="0"/>
    <s v="Yes"/>
    <n v="32"/>
    <x v="5"/>
    <s v="Bi-Weekly"/>
    <n v="1"/>
    <n v="1"/>
    <n v="1"/>
    <x v="0"/>
    <s v="Medium"/>
  </r>
  <r>
    <n v="812"/>
    <x v="20"/>
    <x v="0"/>
    <x v="4"/>
    <x v="1"/>
    <x v="59"/>
    <s v="Illinois"/>
    <s v="M"/>
    <x v="14"/>
    <x v="0"/>
    <n v="2.7"/>
    <x v="0"/>
    <x v="1"/>
    <x v="0"/>
    <s v="Yes"/>
    <n v="36"/>
    <x v="0"/>
    <s v="Quarterly"/>
    <n v="1"/>
    <n v="1"/>
    <n v="1"/>
    <x v="1"/>
    <s v="Low"/>
  </r>
  <r>
    <n v="813"/>
    <x v="14"/>
    <x v="0"/>
    <x v="23"/>
    <x v="1"/>
    <x v="22"/>
    <s v="Alaska"/>
    <s v="M"/>
    <x v="8"/>
    <x v="2"/>
    <n v="3.2"/>
    <x v="0"/>
    <x v="3"/>
    <x v="0"/>
    <s v="Yes"/>
    <n v="32"/>
    <x v="2"/>
    <s v="Weekly"/>
    <n v="1"/>
    <n v="1"/>
    <n v="1"/>
    <x v="0"/>
    <s v="Medium"/>
  </r>
  <r>
    <n v="814"/>
    <x v="22"/>
    <x v="0"/>
    <x v="8"/>
    <x v="3"/>
    <x v="29"/>
    <s v="Montana"/>
    <s v="S"/>
    <x v="8"/>
    <x v="2"/>
    <n v="2.9"/>
    <x v="0"/>
    <x v="5"/>
    <x v="0"/>
    <s v="Yes"/>
    <n v="14"/>
    <x v="5"/>
    <s v="Annually"/>
    <n v="1"/>
    <n v="1"/>
    <n v="1"/>
    <x v="0"/>
    <s v="Low"/>
  </r>
  <r>
    <n v="815"/>
    <x v="18"/>
    <x v="0"/>
    <x v="5"/>
    <x v="0"/>
    <x v="17"/>
    <s v="Minnesota"/>
    <s v="M"/>
    <x v="6"/>
    <x v="0"/>
    <n v="3.8"/>
    <x v="0"/>
    <x v="0"/>
    <x v="0"/>
    <s v="Yes"/>
    <n v="8"/>
    <x v="3"/>
    <s v="Monthly"/>
    <n v="1"/>
    <n v="1"/>
    <n v="1"/>
    <x v="2"/>
    <s v="Medium"/>
  </r>
  <r>
    <n v="816"/>
    <x v="11"/>
    <x v="0"/>
    <x v="19"/>
    <x v="3"/>
    <x v="63"/>
    <s v="West Virginia"/>
    <s v="L"/>
    <x v="11"/>
    <x v="1"/>
    <n v="3"/>
    <x v="0"/>
    <x v="2"/>
    <x v="0"/>
    <s v="Yes"/>
    <n v="27"/>
    <x v="0"/>
    <s v="Bi-Weekly"/>
    <n v="1"/>
    <n v="1"/>
    <n v="1"/>
    <x v="2"/>
    <s v="Medium"/>
  </r>
  <r>
    <n v="817"/>
    <x v="8"/>
    <x v="0"/>
    <x v="1"/>
    <x v="0"/>
    <x v="41"/>
    <s v="Illinois"/>
    <s v="L"/>
    <x v="17"/>
    <x v="2"/>
    <n v="3.9"/>
    <x v="0"/>
    <x v="5"/>
    <x v="0"/>
    <s v="Yes"/>
    <n v="24"/>
    <x v="5"/>
    <s v="Monthly"/>
    <n v="1"/>
    <n v="1"/>
    <n v="1"/>
    <x v="2"/>
    <s v="Low"/>
  </r>
  <r>
    <n v="818"/>
    <x v="15"/>
    <x v="0"/>
    <x v="8"/>
    <x v="3"/>
    <x v="34"/>
    <s v="Nevada"/>
    <s v="S"/>
    <x v="0"/>
    <x v="1"/>
    <n v="4.7"/>
    <x v="0"/>
    <x v="5"/>
    <x v="0"/>
    <s v="Yes"/>
    <n v="30"/>
    <x v="3"/>
    <s v="Fortnightly"/>
    <n v="1"/>
    <n v="1"/>
    <n v="1"/>
    <x v="2"/>
    <s v="Low"/>
  </r>
  <r>
    <n v="819"/>
    <x v="35"/>
    <x v="0"/>
    <x v="5"/>
    <x v="0"/>
    <x v="26"/>
    <s v="Idaho"/>
    <s v="M"/>
    <x v="15"/>
    <x v="0"/>
    <n v="4.9000000000000004"/>
    <x v="0"/>
    <x v="5"/>
    <x v="0"/>
    <s v="Yes"/>
    <n v="34"/>
    <x v="5"/>
    <s v="Monthly"/>
    <n v="1"/>
    <n v="1"/>
    <n v="1"/>
    <x v="0"/>
    <s v="Medium"/>
  </r>
  <r>
    <n v="820"/>
    <x v="0"/>
    <x v="0"/>
    <x v="12"/>
    <x v="3"/>
    <x v="14"/>
    <s v="Colorado"/>
    <s v="S"/>
    <x v="11"/>
    <x v="0"/>
    <n v="4.8"/>
    <x v="0"/>
    <x v="2"/>
    <x v="0"/>
    <s v="Yes"/>
    <n v="28"/>
    <x v="5"/>
    <s v="Quarterly"/>
    <n v="1"/>
    <n v="1"/>
    <n v="1"/>
    <x v="0"/>
    <s v="Low"/>
  </r>
  <r>
    <n v="821"/>
    <x v="19"/>
    <x v="0"/>
    <x v="4"/>
    <x v="1"/>
    <x v="32"/>
    <s v="Louisiana"/>
    <s v="M"/>
    <x v="2"/>
    <x v="1"/>
    <n v="2.5"/>
    <x v="0"/>
    <x v="4"/>
    <x v="0"/>
    <s v="Yes"/>
    <n v="27"/>
    <x v="5"/>
    <s v="Monthly"/>
    <n v="1"/>
    <n v="1"/>
    <n v="1"/>
    <x v="0"/>
    <s v="Low"/>
  </r>
  <r>
    <n v="822"/>
    <x v="46"/>
    <x v="0"/>
    <x v="15"/>
    <x v="0"/>
    <x v="32"/>
    <s v="Vermont"/>
    <s v="M"/>
    <x v="14"/>
    <x v="1"/>
    <n v="3.9"/>
    <x v="0"/>
    <x v="3"/>
    <x v="0"/>
    <s v="Yes"/>
    <n v="31"/>
    <x v="2"/>
    <s v="Bi-Weekly"/>
    <n v="1"/>
    <n v="1"/>
    <n v="1"/>
    <x v="0"/>
    <s v="Low"/>
  </r>
  <r>
    <n v="823"/>
    <x v="25"/>
    <x v="0"/>
    <x v="5"/>
    <x v="0"/>
    <x v="40"/>
    <s v="Mississippi"/>
    <s v="L"/>
    <x v="23"/>
    <x v="0"/>
    <n v="3.4"/>
    <x v="0"/>
    <x v="3"/>
    <x v="0"/>
    <s v="Yes"/>
    <n v="23"/>
    <x v="4"/>
    <s v="Annually"/>
    <n v="1"/>
    <n v="1"/>
    <n v="1"/>
    <x v="2"/>
    <s v="Medium"/>
  </r>
  <r>
    <n v="824"/>
    <x v="47"/>
    <x v="0"/>
    <x v="12"/>
    <x v="3"/>
    <x v="65"/>
    <s v="Georgia"/>
    <s v="M"/>
    <x v="14"/>
    <x v="0"/>
    <n v="2.5"/>
    <x v="0"/>
    <x v="1"/>
    <x v="0"/>
    <s v="Yes"/>
    <n v="11"/>
    <x v="2"/>
    <s v="Quarterly"/>
    <n v="1"/>
    <n v="1"/>
    <n v="1"/>
    <x v="0"/>
    <s v="Low"/>
  </r>
  <r>
    <n v="825"/>
    <x v="12"/>
    <x v="0"/>
    <x v="0"/>
    <x v="0"/>
    <x v="23"/>
    <s v="Georgia"/>
    <s v="M"/>
    <x v="3"/>
    <x v="1"/>
    <n v="3"/>
    <x v="0"/>
    <x v="5"/>
    <x v="0"/>
    <s v="Yes"/>
    <n v="48"/>
    <x v="1"/>
    <s v="Quarterly"/>
    <n v="1"/>
    <n v="1"/>
    <n v="1"/>
    <x v="0"/>
    <s v="Medium"/>
  </r>
  <r>
    <n v="826"/>
    <x v="7"/>
    <x v="0"/>
    <x v="22"/>
    <x v="3"/>
    <x v="23"/>
    <s v="Nebraska"/>
    <s v="XL"/>
    <x v="18"/>
    <x v="3"/>
    <n v="3.6"/>
    <x v="0"/>
    <x v="2"/>
    <x v="0"/>
    <s v="Yes"/>
    <n v="17"/>
    <x v="1"/>
    <s v="Monthly"/>
    <n v="1"/>
    <n v="1"/>
    <n v="1"/>
    <x v="2"/>
    <s v="Medium"/>
  </r>
  <r>
    <n v="827"/>
    <x v="22"/>
    <x v="0"/>
    <x v="10"/>
    <x v="0"/>
    <x v="23"/>
    <s v="Massachusetts"/>
    <s v="M"/>
    <x v="7"/>
    <x v="0"/>
    <n v="3.6"/>
    <x v="0"/>
    <x v="3"/>
    <x v="0"/>
    <s v="Yes"/>
    <n v="36"/>
    <x v="3"/>
    <s v="Weekly"/>
    <n v="1"/>
    <n v="1"/>
    <n v="1"/>
    <x v="0"/>
    <s v="Medium"/>
  </r>
  <r>
    <n v="828"/>
    <x v="18"/>
    <x v="0"/>
    <x v="9"/>
    <x v="1"/>
    <x v="12"/>
    <s v="Colorado"/>
    <s v="S"/>
    <x v="14"/>
    <x v="3"/>
    <n v="4.0999999999999996"/>
    <x v="0"/>
    <x v="1"/>
    <x v="0"/>
    <s v="Yes"/>
    <n v="33"/>
    <x v="4"/>
    <s v="Fortnightly"/>
    <n v="1"/>
    <n v="1"/>
    <n v="1"/>
    <x v="2"/>
    <s v="Medium"/>
  </r>
  <r>
    <n v="829"/>
    <x v="41"/>
    <x v="0"/>
    <x v="20"/>
    <x v="0"/>
    <x v="17"/>
    <s v="Nevada"/>
    <s v="M"/>
    <x v="15"/>
    <x v="3"/>
    <n v="3.7"/>
    <x v="0"/>
    <x v="4"/>
    <x v="0"/>
    <s v="Yes"/>
    <n v="27"/>
    <x v="3"/>
    <s v="Bi-Weekly"/>
    <n v="1"/>
    <n v="1"/>
    <n v="1"/>
    <x v="1"/>
    <s v="Medium"/>
  </r>
  <r>
    <n v="830"/>
    <x v="32"/>
    <x v="0"/>
    <x v="20"/>
    <x v="0"/>
    <x v="75"/>
    <s v="Idaho"/>
    <s v="S"/>
    <x v="5"/>
    <x v="1"/>
    <n v="3.1"/>
    <x v="0"/>
    <x v="4"/>
    <x v="0"/>
    <s v="Yes"/>
    <n v="14"/>
    <x v="2"/>
    <s v="Fortnightly"/>
    <n v="1"/>
    <n v="1"/>
    <n v="1"/>
    <x v="2"/>
    <s v="Medium"/>
  </r>
  <r>
    <n v="831"/>
    <x v="38"/>
    <x v="0"/>
    <x v="6"/>
    <x v="0"/>
    <x v="31"/>
    <s v="Wyoming"/>
    <s v="M"/>
    <x v="1"/>
    <x v="3"/>
    <n v="4.2"/>
    <x v="0"/>
    <x v="0"/>
    <x v="0"/>
    <s v="Yes"/>
    <n v="5"/>
    <x v="2"/>
    <s v="Annually"/>
    <n v="1"/>
    <n v="1"/>
    <n v="1"/>
    <x v="2"/>
    <s v="Medium"/>
  </r>
  <r>
    <n v="832"/>
    <x v="17"/>
    <x v="0"/>
    <x v="24"/>
    <x v="3"/>
    <x v="80"/>
    <s v="Washington"/>
    <s v="M"/>
    <x v="16"/>
    <x v="2"/>
    <n v="4.3"/>
    <x v="0"/>
    <x v="0"/>
    <x v="0"/>
    <s v="Yes"/>
    <n v="47"/>
    <x v="1"/>
    <s v="Every 3 Months"/>
    <n v="1"/>
    <n v="1"/>
    <n v="1"/>
    <x v="3"/>
    <s v="Medium"/>
  </r>
  <r>
    <n v="833"/>
    <x v="44"/>
    <x v="0"/>
    <x v="14"/>
    <x v="2"/>
    <x v="68"/>
    <s v="California"/>
    <s v="L"/>
    <x v="24"/>
    <x v="3"/>
    <n v="2.5"/>
    <x v="0"/>
    <x v="0"/>
    <x v="0"/>
    <s v="Yes"/>
    <n v="28"/>
    <x v="1"/>
    <s v="Bi-Weekly"/>
    <n v="1"/>
    <n v="1"/>
    <n v="1"/>
    <x v="0"/>
    <s v="Medium"/>
  </r>
  <r>
    <n v="834"/>
    <x v="49"/>
    <x v="0"/>
    <x v="8"/>
    <x v="3"/>
    <x v="10"/>
    <s v="Oklahoma"/>
    <s v="M"/>
    <x v="7"/>
    <x v="3"/>
    <n v="3.5"/>
    <x v="0"/>
    <x v="3"/>
    <x v="0"/>
    <s v="Yes"/>
    <n v="11"/>
    <x v="2"/>
    <s v="Annually"/>
    <n v="1"/>
    <n v="1"/>
    <n v="1"/>
    <x v="2"/>
    <s v="Medium"/>
  </r>
  <r>
    <n v="835"/>
    <x v="16"/>
    <x v="0"/>
    <x v="21"/>
    <x v="3"/>
    <x v="58"/>
    <s v="Nevada"/>
    <s v="M"/>
    <x v="21"/>
    <x v="2"/>
    <n v="3.1"/>
    <x v="0"/>
    <x v="1"/>
    <x v="0"/>
    <s v="Yes"/>
    <n v="18"/>
    <x v="2"/>
    <s v="Weekly"/>
    <n v="1"/>
    <n v="1"/>
    <n v="1"/>
    <x v="0"/>
    <s v="Medium"/>
  </r>
  <r>
    <n v="836"/>
    <x v="25"/>
    <x v="0"/>
    <x v="23"/>
    <x v="1"/>
    <x v="46"/>
    <s v="Maryland"/>
    <s v="L"/>
    <x v="21"/>
    <x v="2"/>
    <n v="2.5"/>
    <x v="0"/>
    <x v="2"/>
    <x v="0"/>
    <s v="Yes"/>
    <n v="21"/>
    <x v="5"/>
    <s v="Weekly"/>
    <n v="1"/>
    <n v="1"/>
    <n v="1"/>
    <x v="2"/>
    <s v="Low"/>
  </r>
  <r>
    <n v="837"/>
    <x v="51"/>
    <x v="0"/>
    <x v="24"/>
    <x v="3"/>
    <x v="3"/>
    <s v="West Virginia"/>
    <s v="L"/>
    <x v="10"/>
    <x v="0"/>
    <n v="3.9"/>
    <x v="0"/>
    <x v="5"/>
    <x v="0"/>
    <s v="Yes"/>
    <n v="22"/>
    <x v="1"/>
    <s v="Bi-Weekly"/>
    <n v="1"/>
    <n v="1"/>
    <n v="1"/>
    <x v="1"/>
    <s v="Medium"/>
  </r>
  <r>
    <n v="838"/>
    <x v="15"/>
    <x v="0"/>
    <x v="15"/>
    <x v="0"/>
    <x v="39"/>
    <s v="Illinois"/>
    <s v="L"/>
    <x v="18"/>
    <x v="1"/>
    <n v="4.9000000000000004"/>
    <x v="0"/>
    <x v="0"/>
    <x v="0"/>
    <s v="Yes"/>
    <n v="33"/>
    <x v="1"/>
    <s v="Every 3 Months"/>
    <n v="1"/>
    <n v="1"/>
    <n v="1"/>
    <x v="2"/>
    <s v="Low"/>
  </r>
  <r>
    <n v="839"/>
    <x v="23"/>
    <x v="0"/>
    <x v="7"/>
    <x v="2"/>
    <x v="45"/>
    <s v="Kentucky"/>
    <s v="M"/>
    <x v="0"/>
    <x v="1"/>
    <n v="4.3"/>
    <x v="0"/>
    <x v="0"/>
    <x v="0"/>
    <s v="Yes"/>
    <n v="49"/>
    <x v="2"/>
    <s v="Annually"/>
    <n v="1"/>
    <n v="1"/>
    <n v="1"/>
    <x v="2"/>
    <s v="Low"/>
  </r>
  <r>
    <n v="840"/>
    <x v="39"/>
    <x v="0"/>
    <x v="5"/>
    <x v="0"/>
    <x v="9"/>
    <s v="Illinois"/>
    <s v="L"/>
    <x v="11"/>
    <x v="1"/>
    <n v="2.6"/>
    <x v="0"/>
    <x v="1"/>
    <x v="0"/>
    <s v="Yes"/>
    <n v="10"/>
    <x v="5"/>
    <s v="Every 3 Months"/>
    <n v="1"/>
    <n v="1"/>
    <n v="1"/>
    <x v="0"/>
    <s v="Low"/>
  </r>
  <r>
    <n v="841"/>
    <x v="32"/>
    <x v="0"/>
    <x v="5"/>
    <x v="0"/>
    <x v="41"/>
    <s v="Alabama"/>
    <s v="L"/>
    <x v="11"/>
    <x v="2"/>
    <n v="4.2"/>
    <x v="0"/>
    <x v="4"/>
    <x v="0"/>
    <s v="Yes"/>
    <n v="18"/>
    <x v="3"/>
    <s v="Weekly"/>
    <n v="1"/>
    <n v="1"/>
    <n v="1"/>
    <x v="2"/>
    <s v="Low"/>
  </r>
  <r>
    <n v="842"/>
    <x v="0"/>
    <x v="0"/>
    <x v="1"/>
    <x v="0"/>
    <x v="19"/>
    <s v="Texas"/>
    <s v="M"/>
    <x v="19"/>
    <x v="2"/>
    <n v="2.6"/>
    <x v="0"/>
    <x v="5"/>
    <x v="0"/>
    <s v="Yes"/>
    <n v="28"/>
    <x v="3"/>
    <s v="Fortnightly"/>
    <n v="1"/>
    <n v="1"/>
    <n v="1"/>
    <x v="0"/>
    <s v="Medium"/>
  </r>
  <r>
    <n v="843"/>
    <x v="35"/>
    <x v="0"/>
    <x v="5"/>
    <x v="0"/>
    <x v="55"/>
    <s v="Missouri"/>
    <s v="M"/>
    <x v="10"/>
    <x v="1"/>
    <n v="3.6"/>
    <x v="0"/>
    <x v="0"/>
    <x v="0"/>
    <s v="Yes"/>
    <n v="25"/>
    <x v="3"/>
    <s v="Weekly"/>
    <n v="1"/>
    <n v="1"/>
    <n v="1"/>
    <x v="0"/>
    <s v="Medium"/>
  </r>
  <r>
    <n v="844"/>
    <x v="13"/>
    <x v="0"/>
    <x v="15"/>
    <x v="0"/>
    <x v="68"/>
    <s v="Pennsylvania"/>
    <s v="S"/>
    <x v="19"/>
    <x v="2"/>
    <n v="3.2"/>
    <x v="0"/>
    <x v="0"/>
    <x v="0"/>
    <s v="Yes"/>
    <n v="6"/>
    <x v="3"/>
    <s v="Weekly"/>
    <n v="1"/>
    <n v="1"/>
    <n v="1"/>
    <x v="3"/>
    <s v="Medium"/>
  </r>
  <r>
    <n v="845"/>
    <x v="35"/>
    <x v="0"/>
    <x v="3"/>
    <x v="1"/>
    <x v="16"/>
    <s v="Missouri"/>
    <s v="L"/>
    <x v="7"/>
    <x v="0"/>
    <n v="4.4000000000000004"/>
    <x v="0"/>
    <x v="0"/>
    <x v="0"/>
    <s v="Yes"/>
    <n v="44"/>
    <x v="0"/>
    <s v="Bi-Weekly"/>
    <n v="1"/>
    <n v="1"/>
    <n v="1"/>
    <x v="0"/>
    <s v="Low"/>
  </r>
  <r>
    <n v="846"/>
    <x v="18"/>
    <x v="0"/>
    <x v="22"/>
    <x v="3"/>
    <x v="34"/>
    <s v="Michigan"/>
    <s v="XL"/>
    <x v="4"/>
    <x v="0"/>
    <n v="3.7"/>
    <x v="0"/>
    <x v="3"/>
    <x v="0"/>
    <s v="Yes"/>
    <n v="30"/>
    <x v="0"/>
    <s v="Monthly"/>
    <n v="1"/>
    <n v="1"/>
    <n v="1"/>
    <x v="2"/>
    <s v="Low"/>
  </r>
  <r>
    <n v="847"/>
    <x v="34"/>
    <x v="0"/>
    <x v="23"/>
    <x v="1"/>
    <x v="11"/>
    <s v="Kentucky"/>
    <s v="M"/>
    <x v="6"/>
    <x v="1"/>
    <n v="3.7"/>
    <x v="0"/>
    <x v="0"/>
    <x v="0"/>
    <s v="Yes"/>
    <n v="42"/>
    <x v="5"/>
    <s v="Quarterly"/>
    <n v="1"/>
    <n v="1"/>
    <n v="1"/>
    <x v="0"/>
    <s v="Medium"/>
  </r>
  <r>
    <n v="848"/>
    <x v="10"/>
    <x v="0"/>
    <x v="15"/>
    <x v="0"/>
    <x v="77"/>
    <s v="New Jersey"/>
    <s v="L"/>
    <x v="24"/>
    <x v="3"/>
    <n v="4.0999999999999996"/>
    <x v="0"/>
    <x v="3"/>
    <x v="0"/>
    <s v="Yes"/>
    <n v="30"/>
    <x v="3"/>
    <s v="Monthly"/>
    <n v="1"/>
    <n v="1"/>
    <n v="1"/>
    <x v="0"/>
    <s v="Low"/>
  </r>
  <r>
    <n v="849"/>
    <x v="39"/>
    <x v="0"/>
    <x v="3"/>
    <x v="1"/>
    <x v="2"/>
    <s v="Delaware"/>
    <s v="M"/>
    <x v="12"/>
    <x v="3"/>
    <n v="3.6"/>
    <x v="0"/>
    <x v="5"/>
    <x v="0"/>
    <s v="Yes"/>
    <n v="33"/>
    <x v="2"/>
    <s v="Bi-Weekly"/>
    <n v="1"/>
    <n v="1"/>
    <n v="1"/>
    <x v="0"/>
    <s v="Medium"/>
  </r>
  <r>
    <n v="850"/>
    <x v="51"/>
    <x v="0"/>
    <x v="2"/>
    <x v="0"/>
    <x v="70"/>
    <s v="Missouri"/>
    <s v="S"/>
    <x v="4"/>
    <x v="1"/>
    <n v="4.3"/>
    <x v="0"/>
    <x v="0"/>
    <x v="0"/>
    <s v="Yes"/>
    <n v="24"/>
    <x v="3"/>
    <s v="Quarterly"/>
    <n v="1"/>
    <n v="1"/>
    <n v="1"/>
    <x v="1"/>
    <s v="Medium"/>
  </r>
  <r>
    <n v="851"/>
    <x v="33"/>
    <x v="0"/>
    <x v="9"/>
    <x v="1"/>
    <x v="5"/>
    <s v="Connecticut"/>
    <s v="L"/>
    <x v="2"/>
    <x v="0"/>
    <n v="2.6"/>
    <x v="0"/>
    <x v="5"/>
    <x v="0"/>
    <s v="Yes"/>
    <n v="13"/>
    <x v="0"/>
    <s v="Monthly"/>
    <n v="1"/>
    <n v="1"/>
    <n v="1"/>
    <x v="3"/>
    <s v="Low"/>
  </r>
  <r>
    <n v="852"/>
    <x v="25"/>
    <x v="0"/>
    <x v="3"/>
    <x v="1"/>
    <x v="62"/>
    <s v="Massachusetts"/>
    <s v="M"/>
    <x v="16"/>
    <x v="2"/>
    <n v="2.9"/>
    <x v="0"/>
    <x v="0"/>
    <x v="0"/>
    <s v="Yes"/>
    <n v="19"/>
    <x v="5"/>
    <s v="Monthly"/>
    <n v="1"/>
    <n v="1"/>
    <n v="1"/>
    <x v="2"/>
    <s v="Medium"/>
  </r>
  <r>
    <n v="853"/>
    <x v="50"/>
    <x v="0"/>
    <x v="10"/>
    <x v="0"/>
    <x v="30"/>
    <s v="Florida"/>
    <s v="L"/>
    <x v="22"/>
    <x v="1"/>
    <n v="4.2"/>
    <x v="0"/>
    <x v="2"/>
    <x v="0"/>
    <s v="Yes"/>
    <n v="23"/>
    <x v="5"/>
    <s v="Every 3 Months"/>
    <n v="1"/>
    <n v="1"/>
    <n v="1"/>
    <x v="2"/>
    <s v="Medium"/>
  </r>
  <r>
    <n v="854"/>
    <x v="46"/>
    <x v="0"/>
    <x v="19"/>
    <x v="3"/>
    <x v="35"/>
    <s v="Delaware"/>
    <s v="L"/>
    <x v="20"/>
    <x v="0"/>
    <n v="4"/>
    <x v="0"/>
    <x v="1"/>
    <x v="0"/>
    <s v="Yes"/>
    <n v="35"/>
    <x v="1"/>
    <s v="Monthly"/>
    <n v="1"/>
    <n v="1"/>
    <n v="1"/>
    <x v="0"/>
    <s v="Low"/>
  </r>
  <r>
    <n v="855"/>
    <x v="3"/>
    <x v="0"/>
    <x v="13"/>
    <x v="0"/>
    <x v="77"/>
    <s v="California"/>
    <s v="L"/>
    <x v="24"/>
    <x v="1"/>
    <n v="4.3"/>
    <x v="0"/>
    <x v="1"/>
    <x v="0"/>
    <s v="Yes"/>
    <n v="22"/>
    <x v="0"/>
    <s v="Monthly"/>
    <n v="1"/>
    <n v="1"/>
    <n v="1"/>
    <x v="1"/>
    <s v="Low"/>
  </r>
  <r>
    <n v="856"/>
    <x v="27"/>
    <x v="0"/>
    <x v="20"/>
    <x v="0"/>
    <x v="31"/>
    <s v="Oregon"/>
    <s v="L"/>
    <x v="9"/>
    <x v="1"/>
    <n v="3"/>
    <x v="0"/>
    <x v="4"/>
    <x v="0"/>
    <s v="Yes"/>
    <n v="14"/>
    <x v="2"/>
    <s v="Quarterly"/>
    <n v="1"/>
    <n v="1"/>
    <n v="1"/>
    <x v="3"/>
    <s v="Medium"/>
  </r>
  <r>
    <n v="857"/>
    <x v="0"/>
    <x v="0"/>
    <x v="5"/>
    <x v="0"/>
    <x v="27"/>
    <s v="Alaska"/>
    <s v="M"/>
    <x v="9"/>
    <x v="2"/>
    <n v="3.5"/>
    <x v="0"/>
    <x v="0"/>
    <x v="0"/>
    <s v="Yes"/>
    <n v="47"/>
    <x v="5"/>
    <s v="Fortnightly"/>
    <n v="1"/>
    <n v="1"/>
    <n v="1"/>
    <x v="0"/>
    <s v="Low"/>
  </r>
  <r>
    <n v="858"/>
    <x v="49"/>
    <x v="0"/>
    <x v="6"/>
    <x v="0"/>
    <x v="30"/>
    <s v="Missouri"/>
    <s v="L"/>
    <x v="17"/>
    <x v="3"/>
    <n v="3"/>
    <x v="0"/>
    <x v="3"/>
    <x v="0"/>
    <s v="Yes"/>
    <n v="50"/>
    <x v="5"/>
    <s v="Every 3 Months"/>
    <n v="1"/>
    <n v="1"/>
    <n v="1"/>
    <x v="2"/>
    <s v="Medium"/>
  </r>
  <r>
    <n v="859"/>
    <x v="1"/>
    <x v="0"/>
    <x v="14"/>
    <x v="2"/>
    <x v="46"/>
    <s v="Oklahoma"/>
    <s v="L"/>
    <x v="8"/>
    <x v="3"/>
    <n v="3.1"/>
    <x v="0"/>
    <x v="1"/>
    <x v="0"/>
    <s v="Yes"/>
    <n v="33"/>
    <x v="3"/>
    <s v="Weekly"/>
    <n v="1"/>
    <n v="1"/>
    <n v="1"/>
    <x v="1"/>
    <s v="Low"/>
  </r>
  <r>
    <n v="860"/>
    <x v="36"/>
    <x v="0"/>
    <x v="15"/>
    <x v="0"/>
    <x v="2"/>
    <s v="Wisconsin"/>
    <s v="M"/>
    <x v="11"/>
    <x v="0"/>
    <n v="4"/>
    <x v="0"/>
    <x v="2"/>
    <x v="0"/>
    <s v="Yes"/>
    <n v="7"/>
    <x v="5"/>
    <s v="Monthly"/>
    <n v="1"/>
    <n v="1"/>
    <n v="1"/>
    <x v="0"/>
    <s v="Medium"/>
  </r>
  <r>
    <n v="861"/>
    <x v="8"/>
    <x v="0"/>
    <x v="9"/>
    <x v="1"/>
    <x v="55"/>
    <s v="South Carolina"/>
    <s v="M"/>
    <x v="1"/>
    <x v="1"/>
    <n v="4.0999999999999996"/>
    <x v="0"/>
    <x v="3"/>
    <x v="0"/>
    <s v="Yes"/>
    <n v="3"/>
    <x v="1"/>
    <s v="Monthly"/>
    <n v="1"/>
    <n v="1"/>
    <n v="1"/>
    <x v="2"/>
    <s v="Medium"/>
  </r>
  <r>
    <n v="862"/>
    <x v="5"/>
    <x v="0"/>
    <x v="11"/>
    <x v="0"/>
    <x v="33"/>
    <s v="Virginia"/>
    <s v="XL"/>
    <x v="14"/>
    <x v="1"/>
    <n v="3.3"/>
    <x v="0"/>
    <x v="4"/>
    <x v="0"/>
    <s v="Yes"/>
    <n v="35"/>
    <x v="2"/>
    <s v="Every 3 Months"/>
    <n v="1"/>
    <n v="1"/>
    <n v="1"/>
    <x v="0"/>
    <s v="High"/>
  </r>
  <r>
    <n v="863"/>
    <x v="1"/>
    <x v="0"/>
    <x v="7"/>
    <x v="2"/>
    <x v="63"/>
    <s v="Arkansas"/>
    <s v="M"/>
    <x v="4"/>
    <x v="0"/>
    <n v="4.9000000000000004"/>
    <x v="0"/>
    <x v="3"/>
    <x v="0"/>
    <s v="Yes"/>
    <n v="13"/>
    <x v="3"/>
    <s v="Fortnightly"/>
    <n v="1"/>
    <n v="1"/>
    <n v="1"/>
    <x v="1"/>
    <s v="Medium"/>
  </r>
  <r>
    <n v="864"/>
    <x v="34"/>
    <x v="0"/>
    <x v="4"/>
    <x v="1"/>
    <x v="52"/>
    <s v="Vermont"/>
    <s v="M"/>
    <x v="17"/>
    <x v="2"/>
    <n v="3.9"/>
    <x v="0"/>
    <x v="3"/>
    <x v="0"/>
    <s v="Yes"/>
    <n v="42"/>
    <x v="3"/>
    <s v="Fortnightly"/>
    <n v="1"/>
    <n v="1"/>
    <n v="1"/>
    <x v="0"/>
    <s v="Low"/>
  </r>
  <r>
    <n v="865"/>
    <x v="47"/>
    <x v="0"/>
    <x v="2"/>
    <x v="0"/>
    <x v="40"/>
    <s v="Kentucky"/>
    <s v="S"/>
    <x v="4"/>
    <x v="0"/>
    <n v="3.9"/>
    <x v="0"/>
    <x v="2"/>
    <x v="0"/>
    <s v="Yes"/>
    <n v="5"/>
    <x v="3"/>
    <s v="Annually"/>
    <n v="1"/>
    <n v="1"/>
    <n v="1"/>
    <x v="0"/>
    <s v="Medium"/>
  </r>
  <r>
    <n v="866"/>
    <x v="14"/>
    <x v="0"/>
    <x v="0"/>
    <x v="0"/>
    <x v="46"/>
    <s v="Colorado"/>
    <s v="L"/>
    <x v="4"/>
    <x v="0"/>
    <n v="4.8"/>
    <x v="0"/>
    <x v="5"/>
    <x v="0"/>
    <s v="Yes"/>
    <n v="23"/>
    <x v="0"/>
    <s v="Annually"/>
    <n v="1"/>
    <n v="1"/>
    <n v="1"/>
    <x v="0"/>
    <s v="Low"/>
  </r>
  <r>
    <n v="867"/>
    <x v="29"/>
    <x v="0"/>
    <x v="12"/>
    <x v="3"/>
    <x v="28"/>
    <s v="New Mexico"/>
    <s v="M"/>
    <x v="12"/>
    <x v="2"/>
    <n v="2.7"/>
    <x v="0"/>
    <x v="1"/>
    <x v="0"/>
    <s v="Yes"/>
    <n v="11"/>
    <x v="3"/>
    <s v="Bi-Weekly"/>
    <n v="1"/>
    <n v="1"/>
    <n v="1"/>
    <x v="3"/>
    <s v="Medium"/>
  </r>
  <r>
    <n v="868"/>
    <x v="43"/>
    <x v="0"/>
    <x v="14"/>
    <x v="2"/>
    <x v="5"/>
    <s v="Colorado"/>
    <s v="M"/>
    <x v="2"/>
    <x v="1"/>
    <n v="3.1"/>
    <x v="0"/>
    <x v="1"/>
    <x v="0"/>
    <s v="Yes"/>
    <n v="23"/>
    <x v="4"/>
    <s v="Fortnightly"/>
    <n v="1"/>
    <n v="1"/>
    <n v="1"/>
    <x v="2"/>
    <s v="Low"/>
  </r>
  <r>
    <n v="869"/>
    <x v="37"/>
    <x v="0"/>
    <x v="10"/>
    <x v="0"/>
    <x v="42"/>
    <s v="North Carolina"/>
    <s v="M"/>
    <x v="14"/>
    <x v="2"/>
    <n v="3.2"/>
    <x v="0"/>
    <x v="2"/>
    <x v="0"/>
    <s v="Yes"/>
    <n v="2"/>
    <x v="2"/>
    <s v="Every 3 Months"/>
    <n v="1"/>
    <n v="1"/>
    <n v="1"/>
    <x v="2"/>
    <s v="Medium"/>
  </r>
  <r>
    <n v="870"/>
    <x v="21"/>
    <x v="0"/>
    <x v="19"/>
    <x v="3"/>
    <x v="36"/>
    <s v="New Hampshire"/>
    <s v="M"/>
    <x v="5"/>
    <x v="1"/>
    <n v="2.7"/>
    <x v="0"/>
    <x v="4"/>
    <x v="0"/>
    <s v="Yes"/>
    <n v="33"/>
    <x v="3"/>
    <s v="Weekly"/>
    <n v="1"/>
    <n v="1"/>
    <n v="1"/>
    <x v="2"/>
    <s v="Medium"/>
  </r>
  <r>
    <n v="871"/>
    <x v="17"/>
    <x v="0"/>
    <x v="15"/>
    <x v="0"/>
    <x v="76"/>
    <s v="West Virginia"/>
    <s v="M"/>
    <x v="24"/>
    <x v="3"/>
    <n v="2.5"/>
    <x v="0"/>
    <x v="3"/>
    <x v="0"/>
    <s v="Yes"/>
    <n v="6"/>
    <x v="4"/>
    <s v="Bi-Weekly"/>
    <n v="1"/>
    <n v="1"/>
    <n v="1"/>
    <x v="3"/>
    <s v="Medium"/>
  </r>
  <r>
    <n v="872"/>
    <x v="36"/>
    <x v="0"/>
    <x v="8"/>
    <x v="3"/>
    <x v="69"/>
    <s v="Hawaii"/>
    <s v="M"/>
    <x v="4"/>
    <x v="1"/>
    <n v="2.6"/>
    <x v="0"/>
    <x v="2"/>
    <x v="0"/>
    <s v="Yes"/>
    <n v="45"/>
    <x v="5"/>
    <s v="Quarterly"/>
    <n v="1"/>
    <n v="1"/>
    <n v="1"/>
    <x v="0"/>
    <s v="Low"/>
  </r>
  <r>
    <n v="873"/>
    <x v="19"/>
    <x v="0"/>
    <x v="2"/>
    <x v="0"/>
    <x v="27"/>
    <s v="North Dakota"/>
    <s v="M"/>
    <x v="6"/>
    <x v="1"/>
    <n v="2.9"/>
    <x v="0"/>
    <x v="3"/>
    <x v="0"/>
    <s v="Yes"/>
    <n v="25"/>
    <x v="1"/>
    <s v="Quarterly"/>
    <n v="1"/>
    <n v="1"/>
    <n v="1"/>
    <x v="0"/>
    <s v="Low"/>
  </r>
  <r>
    <n v="874"/>
    <x v="47"/>
    <x v="0"/>
    <x v="23"/>
    <x v="1"/>
    <x v="64"/>
    <s v="Mississippi"/>
    <s v="M"/>
    <x v="6"/>
    <x v="2"/>
    <n v="4.2"/>
    <x v="0"/>
    <x v="1"/>
    <x v="0"/>
    <s v="Yes"/>
    <n v="24"/>
    <x v="0"/>
    <s v="Quarterly"/>
    <n v="1"/>
    <n v="1"/>
    <n v="1"/>
    <x v="0"/>
    <s v="Medium"/>
  </r>
  <r>
    <n v="875"/>
    <x v="15"/>
    <x v="0"/>
    <x v="14"/>
    <x v="2"/>
    <x v="61"/>
    <s v="Maine"/>
    <s v="M"/>
    <x v="23"/>
    <x v="3"/>
    <n v="4.4000000000000004"/>
    <x v="0"/>
    <x v="1"/>
    <x v="0"/>
    <s v="Yes"/>
    <n v="10"/>
    <x v="0"/>
    <s v="Every 3 Months"/>
    <n v="1"/>
    <n v="1"/>
    <n v="1"/>
    <x v="2"/>
    <s v="Medium"/>
  </r>
  <r>
    <n v="876"/>
    <x v="43"/>
    <x v="0"/>
    <x v="3"/>
    <x v="1"/>
    <x v="32"/>
    <s v="North Dakota"/>
    <s v="L"/>
    <x v="0"/>
    <x v="2"/>
    <n v="4.0999999999999996"/>
    <x v="0"/>
    <x v="1"/>
    <x v="0"/>
    <s v="Yes"/>
    <n v="7"/>
    <x v="4"/>
    <s v="Every 3 Months"/>
    <n v="1"/>
    <n v="1"/>
    <n v="1"/>
    <x v="2"/>
    <s v="Low"/>
  </r>
  <r>
    <n v="877"/>
    <x v="38"/>
    <x v="0"/>
    <x v="22"/>
    <x v="3"/>
    <x v="12"/>
    <s v="Nebraska"/>
    <s v="L"/>
    <x v="0"/>
    <x v="2"/>
    <n v="3.8"/>
    <x v="0"/>
    <x v="4"/>
    <x v="0"/>
    <s v="Yes"/>
    <n v="1"/>
    <x v="5"/>
    <s v="Weekly"/>
    <n v="1"/>
    <n v="1"/>
    <n v="1"/>
    <x v="2"/>
    <s v="Medium"/>
  </r>
  <r>
    <n v="878"/>
    <x v="14"/>
    <x v="0"/>
    <x v="8"/>
    <x v="3"/>
    <x v="61"/>
    <s v="Nebraska"/>
    <s v="M"/>
    <x v="20"/>
    <x v="0"/>
    <n v="4.9000000000000004"/>
    <x v="0"/>
    <x v="2"/>
    <x v="0"/>
    <s v="Yes"/>
    <n v="45"/>
    <x v="0"/>
    <s v="Every 3 Months"/>
    <n v="1"/>
    <n v="1"/>
    <n v="1"/>
    <x v="0"/>
    <s v="Medium"/>
  </r>
  <r>
    <n v="879"/>
    <x v="51"/>
    <x v="0"/>
    <x v="12"/>
    <x v="3"/>
    <x v="58"/>
    <s v="Tennessee"/>
    <s v="S"/>
    <x v="13"/>
    <x v="2"/>
    <n v="4.9000000000000004"/>
    <x v="0"/>
    <x v="0"/>
    <x v="0"/>
    <s v="Yes"/>
    <n v="37"/>
    <x v="5"/>
    <s v="Weekly"/>
    <n v="1"/>
    <n v="1"/>
    <n v="1"/>
    <x v="1"/>
    <s v="Medium"/>
  </r>
  <r>
    <n v="880"/>
    <x v="46"/>
    <x v="0"/>
    <x v="11"/>
    <x v="0"/>
    <x v="31"/>
    <s v="Wyoming"/>
    <s v="S"/>
    <x v="12"/>
    <x v="1"/>
    <n v="4.0999999999999996"/>
    <x v="0"/>
    <x v="1"/>
    <x v="0"/>
    <s v="Yes"/>
    <n v="14"/>
    <x v="3"/>
    <s v="Quarterly"/>
    <n v="1"/>
    <n v="1"/>
    <n v="1"/>
    <x v="0"/>
    <s v="Medium"/>
  </r>
  <r>
    <n v="881"/>
    <x v="31"/>
    <x v="0"/>
    <x v="21"/>
    <x v="3"/>
    <x v="60"/>
    <s v="Nevada"/>
    <s v="L"/>
    <x v="16"/>
    <x v="1"/>
    <n v="3.1"/>
    <x v="0"/>
    <x v="0"/>
    <x v="0"/>
    <s v="Yes"/>
    <n v="25"/>
    <x v="5"/>
    <s v="Monthly"/>
    <n v="1"/>
    <n v="1"/>
    <n v="1"/>
    <x v="2"/>
    <s v="Medium"/>
  </r>
  <r>
    <n v="882"/>
    <x v="16"/>
    <x v="0"/>
    <x v="3"/>
    <x v="1"/>
    <x v="70"/>
    <s v="South Carolina"/>
    <s v="M"/>
    <x v="5"/>
    <x v="2"/>
    <n v="2.7"/>
    <x v="0"/>
    <x v="2"/>
    <x v="0"/>
    <s v="Yes"/>
    <n v="18"/>
    <x v="0"/>
    <s v="Annually"/>
    <n v="1"/>
    <n v="1"/>
    <n v="1"/>
    <x v="0"/>
    <s v="Medium"/>
  </r>
  <r>
    <n v="883"/>
    <x v="2"/>
    <x v="0"/>
    <x v="23"/>
    <x v="1"/>
    <x v="59"/>
    <s v="Virginia"/>
    <s v="M"/>
    <x v="17"/>
    <x v="3"/>
    <n v="3.8"/>
    <x v="0"/>
    <x v="2"/>
    <x v="0"/>
    <s v="Yes"/>
    <n v="37"/>
    <x v="1"/>
    <s v="Every 3 Months"/>
    <n v="1"/>
    <n v="1"/>
    <n v="1"/>
    <x v="0"/>
    <s v="Low"/>
  </r>
  <r>
    <n v="884"/>
    <x v="48"/>
    <x v="0"/>
    <x v="4"/>
    <x v="1"/>
    <x v="18"/>
    <s v="Pennsylvania"/>
    <s v="S"/>
    <x v="9"/>
    <x v="3"/>
    <n v="4.3"/>
    <x v="0"/>
    <x v="1"/>
    <x v="0"/>
    <s v="Yes"/>
    <n v="30"/>
    <x v="4"/>
    <s v="Monthly"/>
    <n v="1"/>
    <n v="1"/>
    <n v="1"/>
    <x v="2"/>
    <s v="Low"/>
  </r>
  <r>
    <n v="885"/>
    <x v="29"/>
    <x v="0"/>
    <x v="11"/>
    <x v="0"/>
    <x v="26"/>
    <s v="Hawaii"/>
    <s v="L"/>
    <x v="22"/>
    <x v="0"/>
    <n v="4.0999999999999996"/>
    <x v="0"/>
    <x v="0"/>
    <x v="0"/>
    <s v="Yes"/>
    <n v="34"/>
    <x v="4"/>
    <s v="Weekly"/>
    <n v="1"/>
    <n v="1"/>
    <n v="1"/>
    <x v="3"/>
    <s v="Medium"/>
  </r>
  <r>
    <n v="886"/>
    <x v="38"/>
    <x v="0"/>
    <x v="10"/>
    <x v="0"/>
    <x v="54"/>
    <s v="Ohio"/>
    <s v="L"/>
    <x v="7"/>
    <x v="3"/>
    <n v="4.4000000000000004"/>
    <x v="0"/>
    <x v="1"/>
    <x v="0"/>
    <s v="Yes"/>
    <n v="49"/>
    <x v="5"/>
    <s v="Every 3 Months"/>
    <n v="1"/>
    <n v="1"/>
    <n v="1"/>
    <x v="2"/>
    <s v="Medium"/>
  </r>
  <r>
    <n v="887"/>
    <x v="1"/>
    <x v="0"/>
    <x v="6"/>
    <x v="0"/>
    <x v="36"/>
    <s v="Utah"/>
    <s v="S"/>
    <x v="18"/>
    <x v="2"/>
    <n v="3.6"/>
    <x v="0"/>
    <x v="0"/>
    <x v="0"/>
    <s v="Yes"/>
    <n v="48"/>
    <x v="4"/>
    <s v="Monthly"/>
    <n v="1"/>
    <n v="1"/>
    <n v="1"/>
    <x v="1"/>
    <s v="Medium"/>
  </r>
  <r>
    <n v="888"/>
    <x v="27"/>
    <x v="0"/>
    <x v="8"/>
    <x v="3"/>
    <x v="53"/>
    <s v="Minnesota"/>
    <s v="L"/>
    <x v="2"/>
    <x v="0"/>
    <n v="3.3"/>
    <x v="0"/>
    <x v="4"/>
    <x v="0"/>
    <s v="Yes"/>
    <n v="33"/>
    <x v="3"/>
    <s v="Fortnightly"/>
    <n v="1"/>
    <n v="1"/>
    <n v="1"/>
    <x v="3"/>
    <s v="Low"/>
  </r>
  <r>
    <n v="889"/>
    <x v="34"/>
    <x v="0"/>
    <x v="18"/>
    <x v="3"/>
    <x v="64"/>
    <s v="New Hampshire"/>
    <s v="S"/>
    <x v="9"/>
    <x v="1"/>
    <n v="3.6"/>
    <x v="0"/>
    <x v="0"/>
    <x v="0"/>
    <s v="Yes"/>
    <n v="44"/>
    <x v="1"/>
    <s v="Annually"/>
    <n v="1"/>
    <n v="1"/>
    <n v="1"/>
    <x v="0"/>
    <s v="Medium"/>
  </r>
  <r>
    <n v="890"/>
    <x v="35"/>
    <x v="0"/>
    <x v="22"/>
    <x v="3"/>
    <x v="63"/>
    <s v="Arizona"/>
    <s v="S"/>
    <x v="8"/>
    <x v="3"/>
    <n v="2.8"/>
    <x v="0"/>
    <x v="1"/>
    <x v="0"/>
    <s v="Yes"/>
    <n v="50"/>
    <x v="0"/>
    <s v="Weekly"/>
    <n v="1"/>
    <n v="1"/>
    <n v="1"/>
    <x v="0"/>
    <s v="Medium"/>
  </r>
  <r>
    <n v="891"/>
    <x v="16"/>
    <x v="0"/>
    <x v="24"/>
    <x v="3"/>
    <x v="12"/>
    <s v="New York"/>
    <s v="S"/>
    <x v="7"/>
    <x v="1"/>
    <n v="4.3"/>
    <x v="0"/>
    <x v="4"/>
    <x v="0"/>
    <s v="Yes"/>
    <n v="47"/>
    <x v="2"/>
    <s v="Monthly"/>
    <n v="1"/>
    <n v="1"/>
    <n v="1"/>
    <x v="0"/>
    <s v="Medium"/>
  </r>
  <r>
    <n v="892"/>
    <x v="30"/>
    <x v="0"/>
    <x v="11"/>
    <x v="0"/>
    <x v="46"/>
    <s v="Pennsylvania"/>
    <s v="S"/>
    <x v="12"/>
    <x v="2"/>
    <n v="3.9"/>
    <x v="0"/>
    <x v="5"/>
    <x v="0"/>
    <s v="Yes"/>
    <n v="24"/>
    <x v="3"/>
    <s v="Every 3 Months"/>
    <n v="1"/>
    <n v="1"/>
    <n v="1"/>
    <x v="1"/>
    <s v="Low"/>
  </r>
  <r>
    <n v="893"/>
    <x v="18"/>
    <x v="0"/>
    <x v="6"/>
    <x v="0"/>
    <x v="1"/>
    <s v="New Mexico"/>
    <s v="L"/>
    <x v="0"/>
    <x v="2"/>
    <n v="2.7"/>
    <x v="0"/>
    <x v="1"/>
    <x v="0"/>
    <s v="Yes"/>
    <n v="43"/>
    <x v="5"/>
    <s v="Monthly"/>
    <n v="1"/>
    <n v="1"/>
    <n v="1"/>
    <x v="2"/>
    <s v="Medium"/>
  </r>
  <r>
    <n v="894"/>
    <x v="23"/>
    <x v="0"/>
    <x v="21"/>
    <x v="3"/>
    <x v="12"/>
    <s v="Nebraska"/>
    <s v="M"/>
    <x v="16"/>
    <x v="1"/>
    <n v="4.7"/>
    <x v="0"/>
    <x v="0"/>
    <x v="0"/>
    <s v="Yes"/>
    <n v="14"/>
    <x v="0"/>
    <s v="Monthly"/>
    <n v="1"/>
    <n v="1"/>
    <n v="1"/>
    <x v="2"/>
    <s v="Medium"/>
  </r>
  <r>
    <n v="895"/>
    <x v="42"/>
    <x v="0"/>
    <x v="15"/>
    <x v="0"/>
    <x v="30"/>
    <s v="Wyoming"/>
    <s v="L"/>
    <x v="7"/>
    <x v="1"/>
    <n v="3.8"/>
    <x v="0"/>
    <x v="1"/>
    <x v="0"/>
    <s v="Yes"/>
    <n v="3"/>
    <x v="5"/>
    <s v="Quarterly"/>
    <n v="1"/>
    <n v="1"/>
    <n v="1"/>
    <x v="2"/>
    <s v="Medium"/>
  </r>
  <r>
    <n v="896"/>
    <x v="37"/>
    <x v="0"/>
    <x v="19"/>
    <x v="3"/>
    <x v="28"/>
    <s v="Mississippi"/>
    <s v="XL"/>
    <x v="8"/>
    <x v="1"/>
    <n v="4.7"/>
    <x v="0"/>
    <x v="2"/>
    <x v="0"/>
    <s v="Yes"/>
    <n v="33"/>
    <x v="5"/>
    <s v="Quarterly"/>
    <n v="1"/>
    <n v="1"/>
    <n v="1"/>
    <x v="2"/>
    <s v="Medium"/>
  </r>
  <r>
    <n v="897"/>
    <x v="28"/>
    <x v="0"/>
    <x v="16"/>
    <x v="3"/>
    <x v="45"/>
    <s v="Arkansas"/>
    <s v="M"/>
    <x v="12"/>
    <x v="1"/>
    <n v="4.7"/>
    <x v="0"/>
    <x v="0"/>
    <x v="0"/>
    <s v="Yes"/>
    <n v="38"/>
    <x v="1"/>
    <s v="Fortnightly"/>
    <n v="1"/>
    <n v="1"/>
    <n v="1"/>
    <x v="3"/>
    <s v="Low"/>
  </r>
  <r>
    <n v="898"/>
    <x v="26"/>
    <x v="0"/>
    <x v="5"/>
    <x v="0"/>
    <x v="26"/>
    <s v="Illinois"/>
    <s v="M"/>
    <x v="0"/>
    <x v="1"/>
    <n v="3.4"/>
    <x v="0"/>
    <x v="0"/>
    <x v="0"/>
    <s v="Yes"/>
    <n v="46"/>
    <x v="0"/>
    <s v="Weekly"/>
    <n v="1"/>
    <n v="1"/>
    <n v="1"/>
    <x v="2"/>
    <s v="Medium"/>
  </r>
  <r>
    <n v="899"/>
    <x v="22"/>
    <x v="0"/>
    <x v="22"/>
    <x v="3"/>
    <x v="44"/>
    <s v="Nevada"/>
    <s v="L"/>
    <x v="16"/>
    <x v="1"/>
    <n v="3.5"/>
    <x v="0"/>
    <x v="4"/>
    <x v="0"/>
    <s v="Yes"/>
    <n v="19"/>
    <x v="4"/>
    <s v="Every 3 Months"/>
    <n v="1"/>
    <n v="1"/>
    <n v="1"/>
    <x v="0"/>
    <s v="Medium"/>
  </r>
  <r>
    <n v="900"/>
    <x v="13"/>
    <x v="0"/>
    <x v="1"/>
    <x v="0"/>
    <x v="47"/>
    <s v="Rhode Island"/>
    <s v="M"/>
    <x v="15"/>
    <x v="2"/>
    <n v="4"/>
    <x v="0"/>
    <x v="3"/>
    <x v="0"/>
    <s v="Yes"/>
    <n v="20"/>
    <x v="3"/>
    <s v="Annually"/>
    <n v="1"/>
    <n v="1"/>
    <n v="1"/>
    <x v="3"/>
    <s v="Medium"/>
  </r>
  <r>
    <n v="901"/>
    <x v="22"/>
    <x v="0"/>
    <x v="19"/>
    <x v="3"/>
    <x v="57"/>
    <s v="West Virginia"/>
    <s v="L"/>
    <x v="0"/>
    <x v="3"/>
    <n v="3.3"/>
    <x v="0"/>
    <x v="1"/>
    <x v="0"/>
    <s v="Yes"/>
    <n v="42"/>
    <x v="4"/>
    <s v="Quarterly"/>
    <n v="1"/>
    <n v="1"/>
    <n v="1"/>
    <x v="0"/>
    <s v="Medium"/>
  </r>
  <r>
    <n v="902"/>
    <x v="52"/>
    <x v="0"/>
    <x v="18"/>
    <x v="3"/>
    <x v="10"/>
    <s v="Missouri"/>
    <s v="L"/>
    <x v="10"/>
    <x v="2"/>
    <n v="4.7"/>
    <x v="0"/>
    <x v="4"/>
    <x v="0"/>
    <s v="Yes"/>
    <n v="34"/>
    <x v="1"/>
    <s v="Monthly"/>
    <n v="1"/>
    <n v="1"/>
    <n v="1"/>
    <x v="0"/>
    <s v="Medium"/>
  </r>
  <r>
    <n v="903"/>
    <x v="49"/>
    <x v="0"/>
    <x v="19"/>
    <x v="3"/>
    <x v="77"/>
    <s v="Kentucky"/>
    <s v="M"/>
    <x v="19"/>
    <x v="2"/>
    <n v="2.8"/>
    <x v="0"/>
    <x v="2"/>
    <x v="0"/>
    <s v="Yes"/>
    <n v="5"/>
    <x v="1"/>
    <s v="Monthly"/>
    <n v="1"/>
    <n v="1"/>
    <n v="1"/>
    <x v="2"/>
    <s v="Low"/>
  </r>
  <r>
    <n v="904"/>
    <x v="42"/>
    <x v="0"/>
    <x v="14"/>
    <x v="2"/>
    <x v="29"/>
    <s v="Washington"/>
    <s v="M"/>
    <x v="24"/>
    <x v="0"/>
    <n v="3.3"/>
    <x v="0"/>
    <x v="0"/>
    <x v="0"/>
    <s v="Yes"/>
    <n v="3"/>
    <x v="3"/>
    <s v="Quarterly"/>
    <n v="1"/>
    <n v="1"/>
    <n v="1"/>
    <x v="2"/>
    <s v="Low"/>
  </r>
  <r>
    <n v="905"/>
    <x v="28"/>
    <x v="0"/>
    <x v="17"/>
    <x v="0"/>
    <x v="54"/>
    <s v="Alaska"/>
    <s v="L"/>
    <x v="23"/>
    <x v="1"/>
    <n v="2.9"/>
    <x v="0"/>
    <x v="1"/>
    <x v="0"/>
    <s v="Yes"/>
    <n v="46"/>
    <x v="3"/>
    <s v="Every 3 Months"/>
    <n v="1"/>
    <n v="1"/>
    <n v="1"/>
    <x v="3"/>
    <s v="Medium"/>
  </r>
  <r>
    <n v="906"/>
    <x v="5"/>
    <x v="0"/>
    <x v="10"/>
    <x v="0"/>
    <x v="10"/>
    <s v="Mississippi"/>
    <s v="S"/>
    <x v="17"/>
    <x v="1"/>
    <n v="2.8"/>
    <x v="0"/>
    <x v="3"/>
    <x v="0"/>
    <s v="Yes"/>
    <n v="16"/>
    <x v="0"/>
    <s v="Annually"/>
    <n v="1"/>
    <n v="1"/>
    <n v="1"/>
    <x v="0"/>
    <s v="Medium"/>
  </r>
  <r>
    <n v="907"/>
    <x v="38"/>
    <x v="0"/>
    <x v="13"/>
    <x v="0"/>
    <x v="22"/>
    <s v="South Carolina"/>
    <s v="M"/>
    <x v="16"/>
    <x v="1"/>
    <n v="4.2"/>
    <x v="0"/>
    <x v="3"/>
    <x v="0"/>
    <s v="Yes"/>
    <n v="21"/>
    <x v="5"/>
    <s v="Bi-Weekly"/>
    <n v="1"/>
    <n v="1"/>
    <n v="1"/>
    <x v="2"/>
    <s v="Medium"/>
  </r>
  <r>
    <n v="908"/>
    <x v="45"/>
    <x v="0"/>
    <x v="1"/>
    <x v="0"/>
    <x v="35"/>
    <s v="Missouri"/>
    <s v="L"/>
    <x v="17"/>
    <x v="0"/>
    <n v="4.4000000000000004"/>
    <x v="0"/>
    <x v="0"/>
    <x v="0"/>
    <s v="Yes"/>
    <n v="34"/>
    <x v="2"/>
    <s v="Bi-Weekly"/>
    <n v="1"/>
    <n v="1"/>
    <n v="1"/>
    <x v="2"/>
    <s v="Low"/>
  </r>
  <r>
    <n v="909"/>
    <x v="8"/>
    <x v="0"/>
    <x v="12"/>
    <x v="3"/>
    <x v="54"/>
    <s v="New Jersey"/>
    <s v="M"/>
    <x v="2"/>
    <x v="0"/>
    <n v="3.6"/>
    <x v="0"/>
    <x v="1"/>
    <x v="0"/>
    <s v="Yes"/>
    <n v="9"/>
    <x v="3"/>
    <s v="Every 3 Months"/>
    <n v="1"/>
    <n v="1"/>
    <n v="1"/>
    <x v="2"/>
    <s v="Medium"/>
  </r>
  <r>
    <n v="910"/>
    <x v="12"/>
    <x v="0"/>
    <x v="22"/>
    <x v="3"/>
    <x v="22"/>
    <s v="Louisiana"/>
    <s v="L"/>
    <x v="5"/>
    <x v="3"/>
    <n v="2.7"/>
    <x v="0"/>
    <x v="0"/>
    <x v="0"/>
    <s v="Yes"/>
    <n v="36"/>
    <x v="3"/>
    <s v="Weekly"/>
    <n v="1"/>
    <n v="1"/>
    <n v="1"/>
    <x v="0"/>
    <s v="Medium"/>
  </r>
  <r>
    <n v="911"/>
    <x v="34"/>
    <x v="0"/>
    <x v="15"/>
    <x v="0"/>
    <x v="21"/>
    <s v="South Carolina"/>
    <s v="S"/>
    <x v="6"/>
    <x v="1"/>
    <n v="3.4"/>
    <x v="0"/>
    <x v="0"/>
    <x v="0"/>
    <s v="Yes"/>
    <n v="22"/>
    <x v="2"/>
    <s v="Monthly"/>
    <n v="1"/>
    <n v="1"/>
    <n v="1"/>
    <x v="0"/>
    <s v="Low"/>
  </r>
  <r>
    <n v="912"/>
    <x v="10"/>
    <x v="0"/>
    <x v="13"/>
    <x v="0"/>
    <x v="67"/>
    <s v="Vermont"/>
    <s v="M"/>
    <x v="13"/>
    <x v="0"/>
    <n v="2.8"/>
    <x v="0"/>
    <x v="4"/>
    <x v="0"/>
    <s v="Yes"/>
    <n v="2"/>
    <x v="4"/>
    <s v="Quarterly"/>
    <n v="1"/>
    <n v="1"/>
    <n v="1"/>
    <x v="0"/>
    <s v="Medium"/>
  </r>
  <r>
    <n v="913"/>
    <x v="41"/>
    <x v="0"/>
    <x v="15"/>
    <x v="0"/>
    <x v="22"/>
    <s v="Arkansas"/>
    <s v="M"/>
    <x v="14"/>
    <x v="0"/>
    <n v="3.4"/>
    <x v="0"/>
    <x v="2"/>
    <x v="0"/>
    <s v="Yes"/>
    <n v="32"/>
    <x v="4"/>
    <s v="Monthly"/>
    <n v="1"/>
    <n v="1"/>
    <n v="1"/>
    <x v="1"/>
    <s v="Medium"/>
  </r>
  <r>
    <n v="914"/>
    <x v="43"/>
    <x v="0"/>
    <x v="4"/>
    <x v="1"/>
    <x v="53"/>
    <s v="Utah"/>
    <s v="M"/>
    <x v="22"/>
    <x v="3"/>
    <n v="2.6"/>
    <x v="0"/>
    <x v="2"/>
    <x v="0"/>
    <s v="Yes"/>
    <n v="29"/>
    <x v="1"/>
    <s v="Every 3 Months"/>
    <n v="1"/>
    <n v="1"/>
    <n v="1"/>
    <x v="2"/>
    <s v="Low"/>
  </r>
  <r>
    <n v="915"/>
    <x v="49"/>
    <x v="0"/>
    <x v="10"/>
    <x v="0"/>
    <x v="25"/>
    <s v="Washington"/>
    <s v="L"/>
    <x v="7"/>
    <x v="2"/>
    <n v="4.0999999999999996"/>
    <x v="0"/>
    <x v="3"/>
    <x v="0"/>
    <s v="Yes"/>
    <n v="27"/>
    <x v="0"/>
    <s v="Every 3 Months"/>
    <n v="1"/>
    <n v="1"/>
    <n v="1"/>
    <x v="2"/>
    <s v="Medium"/>
  </r>
  <r>
    <n v="916"/>
    <x v="18"/>
    <x v="0"/>
    <x v="10"/>
    <x v="0"/>
    <x v="20"/>
    <s v="Rhode Island"/>
    <s v="L"/>
    <x v="7"/>
    <x v="0"/>
    <n v="2.9"/>
    <x v="0"/>
    <x v="5"/>
    <x v="0"/>
    <s v="Yes"/>
    <n v="33"/>
    <x v="2"/>
    <s v="Fortnightly"/>
    <n v="1"/>
    <n v="1"/>
    <n v="1"/>
    <x v="2"/>
    <s v="Low"/>
  </r>
  <r>
    <n v="917"/>
    <x v="34"/>
    <x v="0"/>
    <x v="2"/>
    <x v="0"/>
    <x v="7"/>
    <s v="Illinois"/>
    <s v="S"/>
    <x v="24"/>
    <x v="1"/>
    <n v="2.7"/>
    <x v="0"/>
    <x v="3"/>
    <x v="0"/>
    <s v="Yes"/>
    <n v="16"/>
    <x v="0"/>
    <s v="Monthly"/>
    <n v="1"/>
    <n v="1"/>
    <n v="1"/>
    <x v="0"/>
    <s v="Low"/>
  </r>
  <r>
    <n v="918"/>
    <x v="28"/>
    <x v="0"/>
    <x v="1"/>
    <x v="0"/>
    <x v="1"/>
    <s v="Missouri"/>
    <s v="M"/>
    <x v="1"/>
    <x v="1"/>
    <n v="3.7"/>
    <x v="0"/>
    <x v="3"/>
    <x v="0"/>
    <s v="Yes"/>
    <n v="11"/>
    <x v="4"/>
    <s v="Quarterly"/>
    <n v="1"/>
    <n v="1"/>
    <n v="1"/>
    <x v="3"/>
    <s v="Medium"/>
  </r>
  <r>
    <n v="919"/>
    <x v="13"/>
    <x v="0"/>
    <x v="6"/>
    <x v="0"/>
    <x v="69"/>
    <s v="North Carolina"/>
    <s v="M"/>
    <x v="20"/>
    <x v="1"/>
    <n v="4.3"/>
    <x v="0"/>
    <x v="4"/>
    <x v="0"/>
    <s v="Yes"/>
    <n v="11"/>
    <x v="1"/>
    <s v="Fortnightly"/>
    <n v="1"/>
    <n v="1"/>
    <n v="1"/>
    <x v="3"/>
    <s v="Low"/>
  </r>
  <r>
    <n v="920"/>
    <x v="38"/>
    <x v="0"/>
    <x v="5"/>
    <x v="0"/>
    <x v="71"/>
    <s v="Massachusetts"/>
    <s v="L"/>
    <x v="14"/>
    <x v="0"/>
    <n v="2.6"/>
    <x v="0"/>
    <x v="4"/>
    <x v="0"/>
    <s v="Yes"/>
    <n v="17"/>
    <x v="5"/>
    <s v="Bi-Weekly"/>
    <n v="1"/>
    <n v="1"/>
    <n v="1"/>
    <x v="2"/>
    <s v="Medium"/>
  </r>
  <r>
    <n v="921"/>
    <x v="43"/>
    <x v="0"/>
    <x v="22"/>
    <x v="3"/>
    <x v="13"/>
    <s v="Arkansas"/>
    <s v="XL"/>
    <x v="9"/>
    <x v="2"/>
    <n v="4.3"/>
    <x v="0"/>
    <x v="1"/>
    <x v="0"/>
    <s v="Yes"/>
    <n v="37"/>
    <x v="1"/>
    <s v="Weekly"/>
    <n v="1"/>
    <n v="1"/>
    <n v="1"/>
    <x v="2"/>
    <s v="Medium"/>
  </r>
  <r>
    <n v="922"/>
    <x v="27"/>
    <x v="0"/>
    <x v="7"/>
    <x v="2"/>
    <x v="41"/>
    <s v="South Dakota"/>
    <s v="L"/>
    <x v="5"/>
    <x v="2"/>
    <n v="4.0999999999999996"/>
    <x v="0"/>
    <x v="0"/>
    <x v="0"/>
    <s v="Yes"/>
    <n v="18"/>
    <x v="3"/>
    <s v="Weekly"/>
    <n v="1"/>
    <n v="1"/>
    <n v="1"/>
    <x v="3"/>
    <s v="Low"/>
  </r>
  <r>
    <n v="923"/>
    <x v="6"/>
    <x v="0"/>
    <x v="4"/>
    <x v="1"/>
    <x v="30"/>
    <s v="Georgia"/>
    <s v="M"/>
    <x v="17"/>
    <x v="3"/>
    <n v="4.2"/>
    <x v="0"/>
    <x v="3"/>
    <x v="0"/>
    <s v="Yes"/>
    <n v="13"/>
    <x v="2"/>
    <s v="Monthly"/>
    <n v="1"/>
    <n v="1"/>
    <n v="1"/>
    <x v="0"/>
    <s v="Medium"/>
  </r>
  <r>
    <n v="924"/>
    <x v="0"/>
    <x v="0"/>
    <x v="5"/>
    <x v="0"/>
    <x v="41"/>
    <s v="Arkansas"/>
    <s v="M"/>
    <x v="5"/>
    <x v="1"/>
    <n v="4.2"/>
    <x v="0"/>
    <x v="4"/>
    <x v="0"/>
    <s v="Yes"/>
    <n v="7"/>
    <x v="3"/>
    <s v="Weekly"/>
    <n v="1"/>
    <n v="1"/>
    <n v="1"/>
    <x v="0"/>
    <s v="Low"/>
  </r>
  <r>
    <n v="925"/>
    <x v="16"/>
    <x v="0"/>
    <x v="20"/>
    <x v="0"/>
    <x v="72"/>
    <s v="Kansas"/>
    <s v="XL"/>
    <x v="19"/>
    <x v="0"/>
    <n v="3.1"/>
    <x v="0"/>
    <x v="3"/>
    <x v="0"/>
    <s v="Yes"/>
    <n v="37"/>
    <x v="1"/>
    <s v="Quarterly"/>
    <n v="1"/>
    <n v="1"/>
    <n v="1"/>
    <x v="0"/>
    <s v="Medium"/>
  </r>
  <r>
    <n v="926"/>
    <x v="40"/>
    <x v="0"/>
    <x v="2"/>
    <x v="0"/>
    <x v="19"/>
    <s v="Arizona"/>
    <s v="L"/>
    <x v="11"/>
    <x v="0"/>
    <n v="4.9000000000000004"/>
    <x v="0"/>
    <x v="0"/>
    <x v="0"/>
    <s v="Yes"/>
    <n v="8"/>
    <x v="1"/>
    <s v="Monthly"/>
    <n v="1"/>
    <n v="1"/>
    <n v="1"/>
    <x v="1"/>
    <s v="Medium"/>
  </r>
  <r>
    <n v="927"/>
    <x v="22"/>
    <x v="0"/>
    <x v="2"/>
    <x v="0"/>
    <x v="80"/>
    <s v="Massachusetts"/>
    <s v="XL"/>
    <x v="14"/>
    <x v="1"/>
    <n v="4.4000000000000004"/>
    <x v="0"/>
    <x v="0"/>
    <x v="0"/>
    <s v="Yes"/>
    <n v="11"/>
    <x v="1"/>
    <s v="Bi-Weekly"/>
    <n v="1"/>
    <n v="1"/>
    <n v="1"/>
    <x v="0"/>
    <s v="Medium"/>
  </r>
  <r>
    <n v="928"/>
    <x v="48"/>
    <x v="0"/>
    <x v="4"/>
    <x v="1"/>
    <x v="72"/>
    <s v="New Mexico"/>
    <s v="L"/>
    <x v="13"/>
    <x v="2"/>
    <n v="4.4000000000000004"/>
    <x v="0"/>
    <x v="3"/>
    <x v="0"/>
    <s v="Yes"/>
    <n v="8"/>
    <x v="0"/>
    <s v="Bi-Weekly"/>
    <n v="1"/>
    <n v="1"/>
    <n v="1"/>
    <x v="2"/>
    <s v="Medium"/>
  </r>
  <r>
    <n v="929"/>
    <x v="29"/>
    <x v="0"/>
    <x v="10"/>
    <x v="0"/>
    <x v="18"/>
    <s v="Arkansas"/>
    <s v="XL"/>
    <x v="22"/>
    <x v="0"/>
    <n v="3.4"/>
    <x v="0"/>
    <x v="5"/>
    <x v="0"/>
    <s v="Yes"/>
    <n v="31"/>
    <x v="1"/>
    <s v="Every 3 Months"/>
    <n v="1"/>
    <n v="1"/>
    <n v="1"/>
    <x v="3"/>
    <s v="Low"/>
  </r>
  <r>
    <n v="930"/>
    <x v="35"/>
    <x v="0"/>
    <x v="23"/>
    <x v="1"/>
    <x v="23"/>
    <s v="Nebraska"/>
    <s v="M"/>
    <x v="3"/>
    <x v="3"/>
    <n v="4.5"/>
    <x v="0"/>
    <x v="4"/>
    <x v="0"/>
    <s v="Yes"/>
    <n v="26"/>
    <x v="5"/>
    <s v="Fortnightly"/>
    <n v="1"/>
    <n v="1"/>
    <n v="1"/>
    <x v="0"/>
    <s v="Medium"/>
  </r>
  <r>
    <n v="931"/>
    <x v="8"/>
    <x v="0"/>
    <x v="17"/>
    <x v="0"/>
    <x v="72"/>
    <s v="Hawaii"/>
    <s v="L"/>
    <x v="14"/>
    <x v="3"/>
    <n v="4.5"/>
    <x v="0"/>
    <x v="5"/>
    <x v="0"/>
    <s v="Yes"/>
    <n v="20"/>
    <x v="2"/>
    <s v="Bi-Weekly"/>
    <n v="1"/>
    <n v="1"/>
    <n v="1"/>
    <x v="2"/>
    <s v="Medium"/>
  </r>
  <r>
    <n v="932"/>
    <x v="41"/>
    <x v="0"/>
    <x v="7"/>
    <x v="2"/>
    <x v="14"/>
    <s v="Nebraska"/>
    <s v="M"/>
    <x v="5"/>
    <x v="0"/>
    <n v="4.0999999999999996"/>
    <x v="0"/>
    <x v="3"/>
    <x v="0"/>
    <s v="Yes"/>
    <n v="24"/>
    <x v="4"/>
    <s v="Fortnightly"/>
    <n v="1"/>
    <n v="1"/>
    <n v="1"/>
    <x v="1"/>
    <s v="Low"/>
  </r>
  <r>
    <n v="933"/>
    <x v="46"/>
    <x v="0"/>
    <x v="11"/>
    <x v="0"/>
    <x v="41"/>
    <s v="Indiana"/>
    <s v="L"/>
    <x v="24"/>
    <x v="0"/>
    <n v="3.2"/>
    <x v="0"/>
    <x v="3"/>
    <x v="0"/>
    <s v="Yes"/>
    <n v="45"/>
    <x v="5"/>
    <s v="Bi-Weekly"/>
    <n v="1"/>
    <n v="1"/>
    <n v="1"/>
    <x v="0"/>
    <s v="Low"/>
  </r>
  <r>
    <n v="934"/>
    <x v="27"/>
    <x v="0"/>
    <x v="4"/>
    <x v="1"/>
    <x v="63"/>
    <s v="Colorado"/>
    <s v="M"/>
    <x v="23"/>
    <x v="1"/>
    <n v="2.7"/>
    <x v="0"/>
    <x v="5"/>
    <x v="0"/>
    <s v="Yes"/>
    <n v="33"/>
    <x v="5"/>
    <s v="Monthly"/>
    <n v="1"/>
    <n v="1"/>
    <n v="1"/>
    <x v="3"/>
    <s v="Medium"/>
  </r>
  <r>
    <n v="935"/>
    <x v="4"/>
    <x v="0"/>
    <x v="2"/>
    <x v="0"/>
    <x v="53"/>
    <s v="Oregon"/>
    <s v="S"/>
    <x v="22"/>
    <x v="1"/>
    <n v="3.7"/>
    <x v="0"/>
    <x v="0"/>
    <x v="0"/>
    <s v="Yes"/>
    <n v="21"/>
    <x v="4"/>
    <s v="Monthly"/>
    <n v="1"/>
    <n v="1"/>
    <n v="1"/>
    <x v="0"/>
    <s v="Low"/>
  </r>
  <r>
    <n v="936"/>
    <x v="44"/>
    <x v="0"/>
    <x v="15"/>
    <x v="0"/>
    <x v="12"/>
    <s v="Ohio"/>
    <s v="L"/>
    <x v="3"/>
    <x v="3"/>
    <n v="2.6"/>
    <x v="0"/>
    <x v="5"/>
    <x v="0"/>
    <s v="Yes"/>
    <n v="2"/>
    <x v="4"/>
    <s v="Fortnightly"/>
    <n v="1"/>
    <n v="1"/>
    <n v="1"/>
    <x v="0"/>
    <s v="Medium"/>
  </r>
  <r>
    <n v="937"/>
    <x v="18"/>
    <x v="0"/>
    <x v="9"/>
    <x v="1"/>
    <x v="63"/>
    <s v="Maine"/>
    <s v="M"/>
    <x v="6"/>
    <x v="2"/>
    <n v="2.7"/>
    <x v="0"/>
    <x v="1"/>
    <x v="0"/>
    <s v="Yes"/>
    <n v="28"/>
    <x v="1"/>
    <s v="Weekly"/>
    <n v="1"/>
    <n v="1"/>
    <n v="1"/>
    <x v="2"/>
    <s v="Medium"/>
  </r>
  <r>
    <n v="938"/>
    <x v="45"/>
    <x v="0"/>
    <x v="6"/>
    <x v="0"/>
    <x v="41"/>
    <s v="Iowa"/>
    <s v="M"/>
    <x v="23"/>
    <x v="2"/>
    <n v="2.7"/>
    <x v="0"/>
    <x v="0"/>
    <x v="0"/>
    <s v="Yes"/>
    <n v="18"/>
    <x v="0"/>
    <s v="Quarterly"/>
    <n v="1"/>
    <n v="1"/>
    <n v="1"/>
    <x v="2"/>
    <s v="Low"/>
  </r>
  <r>
    <n v="939"/>
    <x v="24"/>
    <x v="0"/>
    <x v="0"/>
    <x v="0"/>
    <x v="8"/>
    <s v="Wisconsin"/>
    <s v="S"/>
    <x v="11"/>
    <x v="3"/>
    <n v="4.8"/>
    <x v="0"/>
    <x v="1"/>
    <x v="0"/>
    <s v="Yes"/>
    <n v="21"/>
    <x v="5"/>
    <s v="Fortnightly"/>
    <n v="1"/>
    <n v="1"/>
    <n v="1"/>
    <x v="2"/>
    <s v="Medium"/>
  </r>
  <r>
    <n v="940"/>
    <x v="15"/>
    <x v="0"/>
    <x v="17"/>
    <x v="0"/>
    <x v="58"/>
    <s v="New York"/>
    <s v="L"/>
    <x v="21"/>
    <x v="0"/>
    <n v="4.8"/>
    <x v="0"/>
    <x v="2"/>
    <x v="0"/>
    <s v="Yes"/>
    <n v="24"/>
    <x v="2"/>
    <s v="Monthly"/>
    <n v="1"/>
    <n v="1"/>
    <n v="1"/>
    <x v="2"/>
    <s v="Medium"/>
  </r>
  <r>
    <n v="941"/>
    <x v="39"/>
    <x v="0"/>
    <x v="22"/>
    <x v="3"/>
    <x v="77"/>
    <s v="Colorado"/>
    <s v="S"/>
    <x v="1"/>
    <x v="1"/>
    <n v="2.6"/>
    <x v="0"/>
    <x v="5"/>
    <x v="0"/>
    <s v="Yes"/>
    <n v="15"/>
    <x v="3"/>
    <s v="Every 3 Months"/>
    <n v="1"/>
    <n v="1"/>
    <n v="1"/>
    <x v="0"/>
    <s v="Low"/>
  </r>
  <r>
    <n v="942"/>
    <x v="31"/>
    <x v="0"/>
    <x v="8"/>
    <x v="3"/>
    <x v="59"/>
    <s v="Illinois"/>
    <s v="L"/>
    <x v="13"/>
    <x v="0"/>
    <n v="4.5"/>
    <x v="0"/>
    <x v="4"/>
    <x v="0"/>
    <s v="Yes"/>
    <n v="38"/>
    <x v="3"/>
    <s v="Every 3 Months"/>
    <n v="1"/>
    <n v="1"/>
    <n v="1"/>
    <x v="2"/>
    <s v="Low"/>
  </r>
  <r>
    <n v="943"/>
    <x v="8"/>
    <x v="0"/>
    <x v="10"/>
    <x v="0"/>
    <x v="26"/>
    <s v="Arizona"/>
    <s v="M"/>
    <x v="17"/>
    <x v="0"/>
    <n v="3.2"/>
    <x v="0"/>
    <x v="0"/>
    <x v="0"/>
    <s v="Yes"/>
    <n v="38"/>
    <x v="3"/>
    <s v="Bi-Weekly"/>
    <n v="1"/>
    <n v="1"/>
    <n v="1"/>
    <x v="2"/>
    <s v="Medium"/>
  </r>
  <r>
    <n v="944"/>
    <x v="45"/>
    <x v="0"/>
    <x v="19"/>
    <x v="3"/>
    <x v="80"/>
    <s v="Oklahoma"/>
    <s v="L"/>
    <x v="17"/>
    <x v="0"/>
    <n v="3.8"/>
    <x v="0"/>
    <x v="2"/>
    <x v="0"/>
    <s v="Yes"/>
    <n v="13"/>
    <x v="0"/>
    <s v="Fortnightly"/>
    <n v="1"/>
    <n v="1"/>
    <n v="1"/>
    <x v="2"/>
    <s v="Medium"/>
  </r>
  <r>
    <n v="945"/>
    <x v="22"/>
    <x v="0"/>
    <x v="22"/>
    <x v="3"/>
    <x v="8"/>
    <s v="Indiana"/>
    <s v="S"/>
    <x v="0"/>
    <x v="1"/>
    <n v="4.8"/>
    <x v="0"/>
    <x v="0"/>
    <x v="0"/>
    <s v="Yes"/>
    <n v="39"/>
    <x v="1"/>
    <s v="Bi-Weekly"/>
    <n v="1"/>
    <n v="1"/>
    <n v="1"/>
    <x v="0"/>
    <s v="Medium"/>
  </r>
  <r>
    <n v="946"/>
    <x v="21"/>
    <x v="0"/>
    <x v="23"/>
    <x v="1"/>
    <x v="15"/>
    <s v="Minnesota"/>
    <s v="M"/>
    <x v="10"/>
    <x v="2"/>
    <n v="4.0999999999999996"/>
    <x v="0"/>
    <x v="5"/>
    <x v="0"/>
    <s v="Yes"/>
    <n v="8"/>
    <x v="0"/>
    <s v="Every 3 Months"/>
    <n v="1"/>
    <n v="1"/>
    <n v="1"/>
    <x v="2"/>
    <s v="Low"/>
  </r>
  <r>
    <n v="947"/>
    <x v="5"/>
    <x v="0"/>
    <x v="7"/>
    <x v="2"/>
    <x v="41"/>
    <s v="Pennsylvania"/>
    <s v="XL"/>
    <x v="24"/>
    <x v="1"/>
    <n v="2.8"/>
    <x v="0"/>
    <x v="2"/>
    <x v="0"/>
    <s v="Yes"/>
    <n v="4"/>
    <x v="3"/>
    <s v="Quarterly"/>
    <n v="1"/>
    <n v="1"/>
    <n v="1"/>
    <x v="0"/>
    <s v="Low"/>
  </r>
  <r>
    <n v="948"/>
    <x v="9"/>
    <x v="0"/>
    <x v="0"/>
    <x v="0"/>
    <x v="50"/>
    <s v="Indiana"/>
    <s v="M"/>
    <x v="4"/>
    <x v="0"/>
    <n v="3.9"/>
    <x v="0"/>
    <x v="5"/>
    <x v="0"/>
    <s v="Yes"/>
    <n v="6"/>
    <x v="1"/>
    <s v="Every 3 Months"/>
    <n v="1"/>
    <n v="1"/>
    <n v="1"/>
    <x v="0"/>
    <s v="Low"/>
  </r>
  <r>
    <n v="949"/>
    <x v="34"/>
    <x v="0"/>
    <x v="19"/>
    <x v="3"/>
    <x v="3"/>
    <s v="Alabama"/>
    <s v="L"/>
    <x v="8"/>
    <x v="2"/>
    <n v="4.9000000000000004"/>
    <x v="0"/>
    <x v="0"/>
    <x v="0"/>
    <s v="Yes"/>
    <n v="11"/>
    <x v="0"/>
    <s v="Every 3 Months"/>
    <n v="1"/>
    <n v="1"/>
    <n v="1"/>
    <x v="0"/>
    <s v="Medium"/>
  </r>
  <r>
    <n v="950"/>
    <x v="23"/>
    <x v="0"/>
    <x v="2"/>
    <x v="0"/>
    <x v="14"/>
    <s v="Montana"/>
    <s v="M"/>
    <x v="8"/>
    <x v="2"/>
    <n v="3.4"/>
    <x v="0"/>
    <x v="3"/>
    <x v="0"/>
    <s v="Yes"/>
    <n v="49"/>
    <x v="0"/>
    <s v="Monthly"/>
    <n v="1"/>
    <n v="1"/>
    <n v="1"/>
    <x v="2"/>
    <s v="Low"/>
  </r>
  <r>
    <n v="951"/>
    <x v="22"/>
    <x v="0"/>
    <x v="21"/>
    <x v="3"/>
    <x v="18"/>
    <s v="New Mexico"/>
    <s v="XL"/>
    <x v="2"/>
    <x v="0"/>
    <n v="4.0999999999999996"/>
    <x v="0"/>
    <x v="1"/>
    <x v="0"/>
    <s v="Yes"/>
    <n v="30"/>
    <x v="3"/>
    <s v="Quarterly"/>
    <n v="1"/>
    <n v="1"/>
    <n v="1"/>
    <x v="0"/>
    <s v="Low"/>
  </r>
  <r>
    <n v="952"/>
    <x v="36"/>
    <x v="0"/>
    <x v="10"/>
    <x v="0"/>
    <x v="12"/>
    <s v="Alaska"/>
    <s v="M"/>
    <x v="17"/>
    <x v="2"/>
    <n v="2.9"/>
    <x v="0"/>
    <x v="0"/>
    <x v="0"/>
    <s v="Yes"/>
    <n v="34"/>
    <x v="4"/>
    <s v="Monthly"/>
    <n v="1"/>
    <n v="1"/>
    <n v="1"/>
    <x v="0"/>
    <s v="Medium"/>
  </r>
  <r>
    <n v="953"/>
    <x v="24"/>
    <x v="0"/>
    <x v="19"/>
    <x v="3"/>
    <x v="79"/>
    <s v="Idaho"/>
    <s v="S"/>
    <x v="16"/>
    <x v="3"/>
    <n v="3.1"/>
    <x v="0"/>
    <x v="4"/>
    <x v="0"/>
    <s v="Yes"/>
    <n v="28"/>
    <x v="3"/>
    <s v="Monthly"/>
    <n v="1"/>
    <n v="1"/>
    <n v="1"/>
    <x v="2"/>
    <s v="Medium"/>
  </r>
  <r>
    <n v="954"/>
    <x v="33"/>
    <x v="0"/>
    <x v="12"/>
    <x v="3"/>
    <x v="74"/>
    <s v="Utah"/>
    <s v="S"/>
    <x v="17"/>
    <x v="1"/>
    <n v="3.6"/>
    <x v="0"/>
    <x v="4"/>
    <x v="0"/>
    <s v="Yes"/>
    <n v="36"/>
    <x v="0"/>
    <s v="Quarterly"/>
    <n v="1"/>
    <n v="1"/>
    <n v="1"/>
    <x v="3"/>
    <s v="Medium"/>
  </r>
  <r>
    <n v="955"/>
    <x v="52"/>
    <x v="0"/>
    <x v="19"/>
    <x v="3"/>
    <x v="67"/>
    <s v="Louisiana"/>
    <s v="S"/>
    <x v="2"/>
    <x v="3"/>
    <n v="3.5"/>
    <x v="0"/>
    <x v="3"/>
    <x v="0"/>
    <s v="Yes"/>
    <n v="18"/>
    <x v="2"/>
    <s v="Every 3 Months"/>
    <n v="1"/>
    <n v="1"/>
    <n v="1"/>
    <x v="0"/>
    <s v="Medium"/>
  </r>
  <r>
    <n v="956"/>
    <x v="0"/>
    <x v="0"/>
    <x v="10"/>
    <x v="0"/>
    <x v="60"/>
    <s v="Mississippi"/>
    <s v="L"/>
    <x v="12"/>
    <x v="2"/>
    <n v="3.4"/>
    <x v="0"/>
    <x v="1"/>
    <x v="0"/>
    <s v="Yes"/>
    <n v="4"/>
    <x v="3"/>
    <s v="Monthly"/>
    <n v="1"/>
    <n v="1"/>
    <n v="1"/>
    <x v="0"/>
    <s v="Medium"/>
  </r>
  <r>
    <n v="957"/>
    <x v="26"/>
    <x v="0"/>
    <x v="5"/>
    <x v="0"/>
    <x v="54"/>
    <s v="Mississippi"/>
    <s v="XL"/>
    <x v="17"/>
    <x v="1"/>
    <n v="2.9"/>
    <x v="0"/>
    <x v="4"/>
    <x v="0"/>
    <s v="Yes"/>
    <n v="42"/>
    <x v="5"/>
    <s v="Quarterly"/>
    <n v="1"/>
    <n v="1"/>
    <n v="1"/>
    <x v="2"/>
    <s v="Medium"/>
  </r>
  <r>
    <n v="958"/>
    <x v="21"/>
    <x v="0"/>
    <x v="18"/>
    <x v="3"/>
    <x v="66"/>
    <s v="Indiana"/>
    <s v="XL"/>
    <x v="10"/>
    <x v="1"/>
    <n v="4.7"/>
    <x v="0"/>
    <x v="5"/>
    <x v="0"/>
    <s v="Yes"/>
    <n v="11"/>
    <x v="1"/>
    <s v="Quarterly"/>
    <n v="1"/>
    <n v="1"/>
    <n v="1"/>
    <x v="2"/>
    <s v="Low"/>
  </r>
  <r>
    <n v="959"/>
    <x v="27"/>
    <x v="0"/>
    <x v="4"/>
    <x v="1"/>
    <x v="0"/>
    <s v="Washington"/>
    <s v="XL"/>
    <x v="19"/>
    <x v="0"/>
    <n v="4.4000000000000004"/>
    <x v="0"/>
    <x v="1"/>
    <x v="0"/>
    <s v="Yes"/>
    <n v="31"/>
    <x v="2"/>
    <s v="Bi-Weekly"/>
    <n v="1"/>
    <n v="1"/>
    <n v="1"/>
    <x v="3"/>
    <s v="Medium"/>
  </r>
  <r>
    <n v="960"/>
    <x v="24"/>
    <x v="0"/>
    <x v="11"/>
    <x v="0"/>
    <x v="54"/>
    <s v="Nevada"/>
    <s v="M"/>
    <x v="17"/>
    <x v="1"/>
    <n v="2.6"/>
    <x v="0"/>
    <x v="3"/>
    <x v="0"/>
    <s v="Yes"/>
    <n v="12"/>
    <x v="1"/>
    <s v="Fortnightly"/>
    <n v="1"/>
    <n v="1"/>
    <n v="1"/>
    <x v="2"/>
    <s v="Medium"/>
  </r>
  <r>
    <n v="961"/>
    <x v="20"/>
    <x v="0"/>
    <x v="16"/>
    <x v="3"/>
    <x v="16"/>
    <s v="Louisiana"/>
    <s v="XL"/>
    <x v="21"/>
    <x v="1"/>
    <n v="4.4000000000000004"/>
    <x v="0"/>
    <x v="3"/>
    <x v="0"/>
    <s v="Yes"/>
    <n v="20"/>
    <x v="0"/>
    <s v="Quarterly"/>
    <n v="1"/>
    <n v="1"/>
    <n v="1"/>
    <x v="1"/>
    <s v="Low"/>
  </r>
  <r>
    <n v="962"/>
    <x v="46"/>
    <x v="0"/>
    <x v="23"/>
    <x v="1"/>
    <x v="11"/>
    <s v="Pennsylvania"/>
    <s v="L"/>
    <x v="8"/>
    <x v="3"/>
    <n v="3.7"/>
    <x v="0"/>
    <x v="2"/>
    <x v="0"/>
    <s v="Yes"/>
    <n v="37"/>
    <x v="5"/>
    <s v="Quarterly"/>
    <n v="1"/>
    <n v="1"/>
    <n v="1"/>
    <x v="0"/>
    <s v="Medium"/>
  </r>
  <r>
    <n v="963"/>
    <x v="26"/>
    <x v="0"/>
    <x v="12"/>
    <x v="3"/>
    <x v="1"/>
    <s v="Michigan"/>
    <s v="L"/>
    <x v="14"/>
    <x v="1"/>
    <n v="4.4000000000000004"/>
    <x v="0"/>
    <x v="3"/>
    <x v="0"/>
    <s v="Yes"/>
    <n v="26"/>
    <x v="5"/>
    <s v="Fortnightly"/>
    <n v="1"/>
    <n v="1"/>
    <n v="1"/>
    <x v="2"/>
    <s v="Medium"/>
  </r>
  <r>
    <n v="964"/>
    <x v="3"/>
    <x v="0"/>
    <x v="23"/>
    <x v="1"/>
    <x v="80"/>
    <s v="South Carolina"/>
    <s v="L"/>
    <x v="14"/>
    <x v="1"/>
    <n v="2.5"/>
    <x v="0"/>
    <x v="4"/>
    <x v="0"/>
    <s v="Yes"/>
    <n v="14"/>
    <x v="2"/>
    <s v="Weekly"/>
    <n v="1"/>
    <n v="1"/>
    <n v="1"/>
    <x v="1"/>
    <s v="Medium"/>
  </r>
  <r>
    <n v="965"/>
    <x v="32"/>
    <x v="0"/>
    <x v="3"/>
    <x v="1"/>
    <x v="12"/>
    <s v="Arizona"/>
    <s v="M"/>
    <x v="19"/>
    <x v="1"/>
    <n v="2.6"/>
    <x v="0"/>
    <x v="2"/>
    <x v="0"/>
    <s v="Yes"/>
    <n v="12"/>
    <x v="0"/>
    <s v="Bi-Weekly"/>
    <n v="1"/>
    <n v="1"/>
    <n v="1"/>
    <x v="2"/>
    <s v="Medium"/>
  </r>
  <r>
    <n v="966"/>
    <x v="49"/>
    <x v="0"/>
    <x v="23"/>
    <x v="1"/>
    <x v="37"/>
    <s v="Delaware"/>
    <s v="L"/>
    <x v="13"/>
    <x v="1"/>
    <n v="5"/>
    <x v="0"/>
    <x v="5"/>
    <x v="0"/>
    <s v="Yes"/>
    <n v="10"/>
    <x v="2"/>
    <s v="Annually"/>
    <n v="1"/>
    <n v="1"/>
    <n v="1"/>
    <x v="2"/>
    <s v="Medium"/>
  </r>
  <r>
    <n v="967"/>
    <x v="44"/>
    <x v="0"/>
    <x v="10"/>
    <x v="0"/>
    <x v="37"/>
    <s v="Kentucky"/>
    <s v="M"/>
    <x v="18"/>
    <x v="1"/>
    <n v="4.9000000000000004"/>
    <x v="0"/>
    <x v="0"/>
    <x v="0"/>
    <s v="Yes"/>
    <n v="19"/>
    <x v="1"/>
    <s v="Annually"/>
    <n v="1"/>
    <n v="1"/>
    <n v="1"/>
    <x v="0"/>
    <s v="Medium"/>
  </r>
  <r>
    <n v="968"/>
    <x v="7"/>
    <x v="0"/>
    <x v="15"/>
    <x v="0"/>
    <x v="46"/>
    <s v="Georgia"/>
    <s v="S"/>
    <x v="5"/>
    <x v="2"/>
    <n v="3.7"/>
    <x v="0"/>
    <x v="5"/>
    <x v="0"/>
    <s v="Yes"/>
    <n v="4"/>
    <x v="1"/>
    <s v="Weekly"/>
    <n v="1"/>
    <n v="1"/>
    <n v="1"/>
    <x v="2"/>
    <s v="Low"/>
  </r>
  <r>
    <n v="969"/>
    <x v="9"/>
    <x v="0"/>
    <x v="6"/>
    <x v="0"/>
    <x v="25"/>
    <s v="North Carolina"/>
    <s v="L"/>
    <x v="0"/>
    <x v="2"/>
    <n v="3.1"/>
    <x v="0"/>
    <x v="2"/>
    <x v="0"/>
    <s v="Yes"/>
    <n v="48"/>
    <x v="4"/>
    <s v="Quarterly"/>
    <n v="1"/>
    <n v="1"/>
    <n v="1"/>
    <x v="0"/>
    <s v="Medium"/>
  </r>
  <r>
    <n v="970"/>
    <x v="37"/>
    <x v="0"/>
    <x v="7"/>
    <x v="2"/>
    <x v="9"/>
    <s v="California"/>
    <s v="S"/>
    <x v="6"/>
    <x v="3"/>
    <n v="3.2"/>
    <x v="0"/>
    <x v="0"/>
    <x v="0"/>
    <s v="Yes"/>
    <n v="37"/>
    <x v="3"/>
    <s v="Monthly"/>
    <n v="1"/>
    <n v="1"/>
    <n v="1"/>
    <x v="2"/>
    <s v="Low"/>
  </r>
  <r>
    <n v="971"/>
    <x v="4"/>
    <x v="0"/>
    <x v="2"/>
    <x v="0"/>
    <x v="76"/>
    <s v="California"/>
    <s v="S"/>
    <x v="1"/>
    <x v="0"/>
    <n v="4.4000000000000004"/>
    <x v="0"/>
    <x v="1"/>
    <x v="0"/>
    <s v="Yes"/>
    <n v="4"/>
    <x v="1"/>
    <s v="Monthly"/>
    <n v="1"/>
    <n v="1"/>
    <n v="1"/>
    <x v="0"/>
    <s v="Medium"/>
  </r>
  <r>
    <n v="972"/>
    <x v="36"/>
    <x v="0"/>
    <x v="12"/>
    <x v="3"/>
    <x v="25"/>
    <s v="Indiana"/>
    <s v="M"/>
    <x v="17"/>
    <x v="2"/>
    <n v="4.3"/>
    <x v="0"/>
    <x v="2"/>
    <x v="0"/>
    <s v="Yes"/>
    <n v="15"/>
    <x v="2"/>
    <s v="Weekly"/>
    <n v="1"/>
    <n v="1"/>
    <n v="1"/>
    <x v="0"/>
    <s v="Medium"/>
  </r>
  <r>
    <n v="973"/>
    <x v="12"/>
    <x v="0"/>
    <x v="4"/>
    <x v="1"/>
    <x v="70"/>
    <s v="Colorado"/>
    <s v="L"/>
    <x v="9"/>
    <x v="0"/>
    <n v="3"/>
    <x v="0"/>
    <x v="3"/>
    <x v="0"/>
    <s v="Yes"/>
    <n v="33"/>
    <x v="2"/>
    <s v="Weekly"/>
    <n v="1"/>
    <n v="1"/>
    <n v="1"/>
    <x v="0"/>
    <s v="Medium"/>
  </r>
  <r>
    <n v="974"/>
    <x v="52"/>
    <x v="0"/>
    <x v="14"/>
    <x v="2"/>
    <x v="60"/>
    <s v="Colorado"/>
    <s v="M"/>
    <x v="11"/>
    <x v="3"/>
    <n v="3.5"/>
    <x v="0"/>
    <x v="4"/>
    <x v="0"/>
    <s v="Yes"/>
    <n v="30"/>
    <x v="4"/>
    <s v="Quarterly"/>
    <n v="1"/>
    <n v="1"/>
    <n v="1"/>
    <x v="0"/>
    <s v="Medium"/>
  </r>
  <r>
    <n v="975"/>
    <x v="28"/>
    <x v="0"/>
    <x v="11"/>
    <x v="0"/>
    <x v="3"/>
    <s v="North Carolina"/>
    <s v="M"/>
    <x v="19"/>
    <x v="1"/>
    <n v="3.6"/>
    <x v="0"/>
    <x v="4"/>
    <x v="0"/>
    <s v="Yes"/>
    <n v="23"/>
    <x v="4"/>
    <s v="Monthly"/>
    <n v="1"/>
    <n v="1"/>
    <n v="1"/>
    <x v="3"/>
    <s v="Medium"/>
  </r>
  <r>
    <n v="976"/>
    <x v="44"/>
    <x v="0"/>
    <x v="1"/>
    <x v="0"/>
    <x v="49"/>
    <s v="Washington"/>
    <s v="M"/>
    <x v="8"/>
    <x v="2"/>
    <n v="3.8"/>
    <x v="0"/>
    <x v="4"/>
    <x v="0"/>
    <s v="Yes"/>
    <n v="2"/>
    <x v="4"/>
    <s v="Weekly"/>
    <n v="1"/>
    <n v="1"/>
    <n v="1"/>
    <x v="0"/>
    <s v="Low"/>
  </r>
  <r>
    <n v="977"/>
    <x v="50"/>
    <x v="0"/>
    <x v="17"/>
    <x v="0"/>
    <x v="3"/>
    <s v="Florida"/>
    <s v="M"/>
    <x v="0"/>
    <x v="3"/>
    <n v="3.6"/>
    <x v="0"/>
    <x v="0"/>
    <x v="0"/>
    <s v="Yes"/>
    <n v="50"/>
    <x v="2"/>
    <s v="Every 3 Months"/>
    <n v="1"/>
    <n v="1"/>
    <n v="1"/>
    <x v="2"/>
    <s v="Medium"/>
  </r>
  <r>
    <n v="978"/>
    <x v="30"/>
    <x v="0"/>
    <x v="22"/>
    <x v="3"/>
    <x v="5"/>
    <s v="Washington"/>
    <s v="M"/>
    <x v="13"/>
    <x v="1"/>
    <n v="4.5999999999999996"/>
    <x v="0"/>
    <x v="0"/>
    <x v="0"/>
    <s v="Yes"/>
    <n v="34"/>
    <x v="1"/>
    <s v="Bi-Weekly"/>
    <n v="1"/>
    <n v="1"/>
    <n v="1"/>
    <x v="1"/>
    <s v="Low"/>
  </r>
  <r>
    <n v="979"/>
    <x v="19"/>
    <x v="0"/>
    <x v="24"/>
    <x v="3"/>
    <x v="49"/>
    <s v="Colorado"/>
    <s v="M"/>
    <x v="2"/>
    <x v="2"/>
    <n v="2.5"/>
    <x v="0"/>
    <x v="3"/>
    <x v="0"/>
    <s v="Yes"/>
    <n v="33"/>
    <x v="2"/>
    <s v="Weekly"/>
    <n v="1"/>
    <n v="1"/>
    <n v="1"/>
    <x v="0"/>
    <s v="Low"/>
  </r>
  <r>
    <n v="980"/>
    <x v="14"/>
    <x v="0"/>
    <x v="19"/>
    <x v="3"/>
    <x v="27"/>
    <s v="New Hampshire"/>
    <s v="S"/>
    <x v="18"/>
    <x v="3"/>
    <n v="3.5"/>
    <x v="0"/>
    <x v="5"/>
    <x v="0"/>
    <s v="Yes"/>
    <n v="34"/>
    <x v="5"/>
    <s v="Monthly"/>
    <n v="1"/>
    <n v="1"/>
    <n v="1"/>
    <x v="0"/>
    <s v="Low"/>
  </r>
  <r>
    <n v="981"/>
    <x v="19"/>
    <x v="0"/>
    <x v="23"/>
    <x v="1"/>
    <x v="57"/>
    <s v="Maryland"/>
    <s v="S"/>
    <x v="23"/>
    <x v="1"/>
    <n v="4"/>
    <x v="0"/>
    <x v="1"/>
    <x v="0"/>
    <s v="Yes"/>
    <n v="39"/>
    <x v="3"/>
    <s v="Every 3 Months"/>
    <n v="1"/>
    <n v="1"/>
    <n v="1"/>
    <x v="0"/>
    <s v="Medium"/>
  </r>
  <r>
    <n v="982"/>
    <x v="7"/>
    <x v="0"/>
    <x v="22"/>
    <x v="3"/>
    <x v="69"/>
    <s v="Maryland"/>
    <s v="M"/>
    <x v="5"/>
    <x v="1"/>
    <n v="3.5"/>
    <x v="0"/>
    <x v="2"/>
    <x v="0"/>
    <s v="Yes"/>
    <n v="47"/>
    <x v="2"/>
    <s v="Quarterly"/>
    <n v="1"/>
    <n v="1"/>
    <n v="1"/>
    <x v="2"/>
    <s v="Low"/>
  </r>
  <r>
    <n v="983"/>
    <x v="25"/>
    <x v="0"/>
    <x v="7"/>
    <x v="2"/>
    <x v="17"/>
    <s v="Texas"/>
    <s v="S"/>
    <x v="16"/>
    <x v="2"/>
    <n v="3.2"/>
    <x v="0"/>
    <x v="3"/>
    <x v="0"/>
    <s v="Yes"/>
    <n v="37"/>
    <x v="3"/>
    <s v="Monthly"/>
    <n v="1"/>
    <n v="1"/>
    <n v="1"/>
    <x v="2"/>
    <s v="Medium"/>
  </r>
  <r>
    <n v="984"/>
    <x v="41"/>
    <x v="0"/>
    <x v="19"/>
    <x v="3"/>
    <x v="29"/>
    <s v="New Mexico"/>
    <s v="L"/>
    <x v="21"/>
    <x v="0"/>
    <n v="3.5"/>
    <x v="0"/>
    <x v="1"/>
    <x v="0"/>
    <s v="Yes"/>
    <n v="40"/>
    <x v="0"/>
    <s v="Bi-Weekly"/>
    <n v="1"/>
    <n v="1"/>
    <n v="1"/>
    <x v="1"/>
    <s v="Low"/>
  </r>
  <r>
    <n v="985"/>
    <x v="8"/>
    <x v="0"/>
    <x v="9"/>
    <x v="1"/>
    <x v="72"/>
    <s v="Utah"/>
    <s v="M"/>
    <x v="14"/>
    <x v="2"/>
    <n v="3.4"/>
    <x v="0"/>
    <x v="1"/>
    <x v="0"/>
    <s v="Yes"/>
    <n v="8"/>
    <x v="2"/>
    <s v="Bi-Weekly"/>
    <n v="1"/>
    <n v="1"/>
    <n v="1"/>
    <x v="2"/>
    <s v="Medium"/>
  </r>
  <r>
    <n v="986"/>
    <x v="45"/>
    <x v="0"/>
    <x v="8"/>
    <x v="3"/>
    <x v="68"/>
    <s v="West Virginia"/>
    <s v="M"/>
    <x v="0"/>
    <x v="3"/>
    <n v="5"/>
    <x v="0"/>
    <x v="0"/>
    <x v="0"/>
    <s v="Yes"/>
    <n v="12"/>
    <x v="4"/>
    <s v="Annually"/>
    <n v="1"/>
    <n v="1"/>
    <n v="1"/>
    <x v="2"/>
    <s v="Medium"/>
  </r>
  <r>
    <n v="987"/>
    <x v="22"/>
    <x v="0"/>
    <x v="18"/>
    <x v="3"/>
    <x v="48"/>
    <s v="Connecticut"/>
    <s v="S"/>
    <x v="15"/>
    <x v="1"/>
    <n v="4.5"/>
    <x v="0"/>
    <x v="5"/>
    <x v="0"/>
    <s v="Yes"/>
    <n v="36"/>
    <x v="4"/>
    <s v="Monthly"/>
    <n v="1"/>
    <n v="1"/>
    <n v="1"/>
    <x v="0"/>
    <s v="Medium"/>
  </r>
  <r>
    <n v="988"/>
    <x v="46"/>
    <x v="0"/>
    <x v="8"/>
    <x v="3"/>
    <x v="53"/>
    <s v="West Virginia"/>
    <s v="M"/>
    <x v="4"/>
    <x v="2"/>
    <n v="2.8"/>
    <x v="0"/>
    <x v="0"/>
    <x v="0"/>
    <s v="Yes"/>
    <n v="48"/>
    <x v="3"/>
    <s v="Weekly"/>
    <n v="1"/>
    <n v="1"/>
    <n v="1"/>
    <x v="0"/>
    <s v="Low"/>
  </r>
  <r>
    <n v="989"/>
    <x v="2"/>
    <x v="0"/>
    <x v="13"/>
    <x v="0"/>
    <x v="63"/>
    <s v="Ohio"/>
    <s v="M"/>
    <x v="20"/>
    <x v="0"/>
    <n v="4.9000000000000004"/>
    <x v="0"/>
    <x v="4"/>
    <x v="0"/>
    <s v="Yes"/>
    <n v="47"/>
    <x v="3"/>
    <s v="Fortnightly"/>
    <n v="1"/>
    <n v="1"/>
    <n v="1"/>
    <x v="0"/>
    <s v="Medium"/>
  </r>
  <r>
    <n v="990"/>
    <x v="27"/>
    <x v="0"/>
    <x v="9"/>
    <x v="1"/>
    <x v="9"/>
    <s v="Texas"/>
    <s v="M"/>
    <x v="19"/>
    <x v="1"/>
    <n v="3.1"/>
    <x v="0"/>
    <x v="5"/>
    <x v="0"/>
    <s v="Yes"/>
    <n v="2"/>
    <x v="4"/>
    <s v="Monthly"/>
    <n v="1"/>
    <n v="1"/>
    <n v="1"/>
    <x v="3"/>
    <s v="Low"/>
  </r>
  <r>
    <n v="991"/>
    <x v="39"/>
    <x v="0"/>
    <x v="12"/>
    <x v="3"/>
    <x v="80"/>
    <s v="Washington"/>
    <s v="S"/>
    <x v="22"/>
    <x v="1"/>
    <n v="4.8"/>
    <x v="0"/>
    <x v="5"/>
    <x v="0"/>
    <s v="Yes"/>
    <n v="24"/>
    <x v="1"/>
    <s v="Weekly"/>
    <n v="1"/>
    <n v="1"/>
    <n v="1"/>
    <x v="0"/>
    <s v="Medium"/>
  </r>
  <r>
    <n v="992"/>
    <x v="30"/>
    <x v="0"/>
    <x v="6"/>
    <x v="0"/>
    <x v="8"/>
    <s v="Wisconsin"/>
    <s v="XL"/>
    <x v="3"/>
    <x v="1"/>
    <n v="2.7"/>
    <x v="0"/>
    <x v="3"/>
    <x v="0"/>
    <s v="Yes"/>
    <n v="40"/>
    <x v="4"/>
    <s v="Bi-Weekly"/>
    <n v="1"/>
    <n v="1"/>
    <n v="1"/>
    <x v="1"/>
    <s v="Medium"/>
  </r>
  <r>
    <n v="993"/>
    <x v="5"/>
    <x v="0"/>
    <x v="14"/>
    <x v="2"/>
    <x v="54"/>
    <s v="Louisiana"/>
    <s v="M"/>
    <x v="0"/>
    <x v="0"/>
    <n v="4.5999999999999996"/>
    <x v="0"/>
    <x v="0"/>
    <x v="0"/>
    <s v="Yes"/>
    <n v="50"/>
    <x v="5"/>
    <s v="Weekly"/>
    <n v="1"/>
    <n v="1"/>
    <n v="1"/>
    <x v="0"/>
    <s v="Medium"/>
  </r>
  <r>
    <n v="994"/>
    <x v="47"/>
    <x v="0"/>
    <x v="3"/>
    <x v="1"/>
    <x v="3"/>
    <s v="Iowa"/>
    <s v="M"/>
    <x v="15"/>
    <x v="0"/>
    <n v="4.4000000000000004"/>
    <x v="0"/>
    <x v="5"/>
    <x v="0"/>
    <s v="Yes"/>
    <n v="25"/>
    <x v="1"/>
    <s v="Weekly"/>
    <n v="1"/>
    <n v="1"/>
    <n v="1"/>
    <x v="0"/>
    <s v="Medium"/>
  </r>
  <r>
    <n v="995"/>
    <x v="10"/>
    <x v="0"/>
    <x v="9"/>
    <x v="1"/>
    <x v="10"/>
    <s v="New York"/>
    <s v="L"/>
    <x v="10"/>
    <x v="3"/>
    <n v="3.2"/>
    <x v="0"/>
    <x v="0"/>
    <x v="0"/>
    <s v="Yes"/>
    <n v="20"/>
    <x v="5"/>
    <s v="Monthly"/>
    <n v="1"/>
    <n v="1"/>
    <n v="1"/>
    <x v="0"/>
    <s v="Medium"/>
  </r>
  <r>
    <n v="996"/>
    <x v="42"/>
    <x v="0"/>
    <x v="16"/>
    <x v="3"/>
    <x v="68"/>
    <s v="Idaho"/>
    <s v="M"/>
    <x v="23"/>
    <x v="1"/>
    <n v="3"/>
    <x v="0"/>
    <x v="4"/>
    <x v="0"/>
    <s v="Yes"/>
    <n v="10"/>
    <x v="0"/>
    <s v="Weekly"/>
    <n v="1"/>
    <n v="1"/>
    <n v="1"/>
    <x v="2"/>
    <s v="Medium"/>
  </r>
  <r>
    <n v="997"/>
    <x v="26"/>
    <x v="0"/>
    <x v="3"/>
    <x v="1"/>
    <x v="26"/>
    <s v="Delaware"/>
    <s v="L"/>
    <x v="1"/>
    <x v="2"/>
    <n v="4.9000000000000004"/>
    <x v="0"/>
    <x v="3"/>
    <x v="0"/>
    <s v="Yes"/>
    <n v="32"/>
    <x v="4"/>
    <s v="Quarterly"/>
    <n v="1"/>
    <n v="1"/>
    <n v="1"/>
    <x v="2"/>
    <s v="Medium"/>
  </r>
  <r>
    <n v="998"/>
    <x v="14"/>
    <x v="0"/>
    <x v="13"/>
    <x v="0"/>
    <x v="38"/>
    <s v="Kentucky"/>
    <s v="M"/>
    <x v="17"/>
    <x v="1"/>
    <n v="3.6"/>
    <x v="0"/>
    <x v="0"/>
    <x v="0"/>
    <s v="Yes"/>
    <n v="31"/>
    <x v="1"/>
    <s v="Fortnightly"/>
    <n v="1"/>
    <n v="1"/>
    <n v="1"/>
    <x v="0"/>
    <s v="Low"/>
  </r>
  <r>
    <n v="999"/>
    <x v="47"/>
    <x v="0"/>
    <x v="9"/>
    <x v="1"/>
    <x v="3"/>
    <s v="Connecticut"/>
    <s v="M"/>
    <x v="3"/>
    <x v="1"/>
    <n v="3.8"/>
    <x v="0"/>
    <x v="2"/>
    <x v="0"/>
    <s v="Yes"/>
    <n v="48"/>
    <x v="4"/>
    <s v="Bi-Weekly"/>
    <n v="1"/>
    <n v="1"/>
    <n v="1"/>
    <x v="0"/>
    <s v="Medium"/>
  </r>
  <r>
    <n v="1000"/>
    <x v="2"/>
    <x v="0"/>
    <x v="20"/>
    <x v="0"/>
    <x v="39"/>
    <s v="New Mexico"/>
    <s v="L"/>
    <x v="18"/>
    <x v="1"/>
    <n v="2.9"/>
    <x v="0"/>
    <x v="3"/>
    <x v="0"/>
    <s v="Yes"/>
    <n v="23"/>
    <x v="5"/>
    <s v="Monthly"/>
    <n v="1"/>
    <n v="1"/>
    <n v="1"/>
    <x v="0"/>
    <s v="Low"/>
  </r>
  <r>
    <n v="1001"/>
    <x v="49"/>
    <x v="0"/>
    <x v="20"/>
    <x v="0"/>
    <x v="43"/>
    <s v="Georgia"/>
    <s v="M"/>
    <x v="16"/>
    <x v="0"/>
    <n v="3.9"/>
    <x v="0"/>
    <x v="0"/>
    <x v="0"/>
    <s v="Yes"/>
    <n v="1"/>
    <x v="4"/>
    <s v="Bi-Weekly"/>
    <n v="1"/>
    <n v="1"/>
    <n v="1"/>
    <x v="2"/>
    <s v="Low"/>
  </r>
  <r>
    <n v="1002"/>
    <x v="12"/>
    <x v="0"/>
    <x v="10"/>
    <x v="0"/>
    <x v="30"/>
    <s v="Washington"/>
    <s v="M"/>
    <x v="20"/>
    <x v="3"/>
    <n v="3.6"/>
    <x v="0"/>
    <x v="3"/>
    <x v="0"/>
    <s v="Yes"/>
    <n v="4"/>
    <x v="5"/>
    <s v="Fortnightly"/>
    <n v="1"/>
    <n v="1"/>
    <n v="1"/>
    <x v="0"/>
    <s v="Medium"/>
  </r>
  <r>
    <n v="1003"/>
    <x v="0"/>
    <x v="0"/>
    <x v="9"/>
    <x v="1"/>
    <x v="40"/>
    <s v="North Dakota"/>
    <s v="M"/>
    <x v="3"/>
    <x v="1"/>
    <n v="3.5"/>
    <x v="0"/>
    <x v="5"/>
    <x v="0"/>
    <s v="Yes"/>
    <n v="3"/>
    <x v="4"/>
    <s v="Bi-Weekly"/>
    <n v="1"/>
    <n v="1"/>
    <n v="1"/>
    <x v="0"/>
    <s v="Medium"/>
  </r>
  <r>
    <n v="1004"/>
    <x v="19"/>
    <x v="0"/>
    <x v="19"/>
    <x v="3"/>
    <x v="10"/>
    <s v="Ohio"/>
    <s v="M"/>
    <x v="14"/>
    <x v="3"/>
    <n v="4"/>
    <x v="0"/>
    <x v="5"/>
    <x v="0"/>
    <s v="Yes"/>
    <n v="3"/>
    <x v="1"/>
    <s v="Bi-Weekly"/>
    <n v="1"/>
    <n v="1"/>
    <n v="1"/>
    <x v="0"/>
    <s v="Medium"/>
  </r>
  <r>
    <n v="1005"/>
    <x v="23"/>
    <x v="0"/>
    <x v="21"/>
    <x v="3"/>
    <x v="24"/>
    <s v="Tennessee"/>
    <s v="M"/>
    <x v="13"/>
    <x v="2"/>
    <n v="4.8"/>
    <x v="0"/>
    <x v="4"/>
    <x v="0"/>
    <s v="Yes"/>
    <n v="44"/>
    <x v="1"/>
    <s v="Annually"/>
    <n v="1"/>
    <n v="1"/>
    <n v="1"/>
    <x v="2"/>
    <s v="Medium"/>
  </r>
  <r>
    <n v="1006"/>
    <x v="49"/>
    <x v="0"/>
    <x v="21"/>
    <x v="3"/>
    <x v="23"/>
    <s v="New York"/>
    <s v="M"/>
    <x v="9"/>
    <x v="0"/>
    <n v="3.9"/>
    <x v="0"/>
    <x v="5"/>
    <x v="0"/>
    <s v="Yes"/>
    <n v="5"/>
    <x v="5"/>
    <s v="Bi-Weekly"/>
    <n v="1"/>
    <n v="1"/>
    <n v="1"/>
    <x v="2"/>
    <s v="Medium"/>
  </r>
  <r>
    <n v="1007"/>
    <x v="3"/>
    <x v="0"/>
    <x v="13"/>
    <x v="0"/>
    <x v="42"/>
    <s v="Michigan"/>
    <s v="S"/>
    <x v="12"/>
    <x v="2"/>
    <n v="4.5"/>
    <x v="0"/>
    <x v="2"/>
    <x v="0"/>
    <s v="Yes"/>
    <n v="50"/>
    <x v="0"/>
    <s v="Quarterly"/>
    <n v="1"/>
    <n v="1"/>
    <n v="1"/>
    <x v="1"/>
    <s v="Medium"/>
  </r>
  <r>
    <n v="1008"/>
    <x v="44"/>
    <x v="0"/>
    <x v="24"/>
    <x v="3"/>
    <x v="17"/>
    <s v="Georgia"/>
    <s v="XL"/>
    <x v="2"/>
    <x v="1"/>
    <n v="4.8"/>
    <x v="0"/>
    <x v="3"/>
    <x v="0"/>
    <s v="Yes"/>
    <n v="2"/>
    <x v="2"/>
    <s v="Annually"/>
    <n v="1"/>
    <n v="1"/>
    <n v="1"/>
    <x v="0"/>
    <s v="Medium"/>
  </r>
  <r>
    <n v="1009"/>
    <x v="38"/>
    <x v="0"/>
    <x v="18"/>
    <x v="3"/>
    <x v="6"/>
    <s v="New Mexico"/>
    <s v="M"/>
    <x v="6"/>
    <x v="1"/>
    <n v="2.6"/>
    <x v="0"/>
    <x v="5"/>
    <x v="0"/>
    <s v="Yes"/>
    <n v="29"/>
    <x v="3"/>
    <s v="Annually"/>
    <n v="1"/>
    <n v="1"/>
    <n v="1"/>
    <x v="2"/>
    <s v="Medium"/>
  </r>
  <r>
    <n v="1010"/>
    <x v="31"/>
    <x v="0"/>
    <x v="15"/>
    <x v="0"/>
    <x v="38"/>
    <s v="Louisiana"/>
    <s v="M"/>
    <x v="5"/>
    <x v="2"/>
    <n v="3.1"/>
    <x v="0"/>
    <x v="0"/>
    <x v="0"/>
    <s v="Yes"/>
    <n v="11"/>
    <x v="0"/>
    <s v="Annually"/>
    <n v="1"/>
    <n v="1"/>
    <n v="1"/>
    <x v="2"/>
    <s v="Low"/>
  </r>
  <r>
    <n v="1011"/>
    <x v="22"/>
    <x v="0"/>
    <x v="2"/>
    <x v="0"/>
    <x v="41"/>
    <s v="South Dakota"/>
    <s v="XL"/>
    <x v="0"/>
    <x v="1"/>
    <n v="4.7"/>
    <x v="0"/>
    <x v="4"/>
    <x v="0"/>
    <s v="Yes"/>
    <n v="37"/>
    <x v="2"/>
    <s v="Fortnightly"/>
    <n v="1"/>
    <n v="1"/>
    <n v="1"/>
    <x v="0"/>
    <s v="Low"/>
  </r>
  <r>
    <n v="1012"/>
    <x v="49"/>
    <x v="0"/>
    <x v="21"/>
    <x v="3"/>
    <x v="21"/>
    <s v="Montana"/>
    <s v="L"/>
    <x v="21"/>
    <x v="1"/>
    <n v="2.9"/>
    <x v="0"/>
    <x v="2"/>
    <x v="0"/>
    <s v="Yes"/>
    <n v="32"/>
    <x v="5"/>
    <s v="Fortnightly"/>
    <n v="1"/>
    <n v="1"/>
    <n v="1"/>
    <x v="2"/>
    <s v="Low"/>
  </r>
  <r>
    <n v="1013"/>
    <x v="48"/>
    <x v="0"/>
    <x v="3"/>
    <x v="1"/>
    <x v="18"/>
    <s v="New Mexico"/>
    <s v="L"/>
    <x v="11"/>
    <x v="2"/>
    <n v="3.8"/>
    <x v="0"/>
    <x v="0"/>
    <x v="0"/>
    <s v="Yes"/>
    <n v="27"/>
    <x v="2"/>
    <s v="Annually"/>
    <n v="1"/>
    <n v="1"/>
    <n v="1"/>
    <x v="2"/>
    <s v="Low"/>
  </r>
  <r>
    <n v="1014"/>
    <x v="35"/>
    <x v="0"/>
    <x v="22"/>
    <x v="3"/>
    <x v="28"/>
    <s v="South Carolina"/>
    <s v="XL"/>
    <x v="14"/>
    <x v="2"/>
    <n v="3.8"/>
    <x v="0"/>
    <x v="4"/>
    <x v="0"/>
    <s v="Yes"/>
    <n v="31"/>
    <x v="0"/>
    <s v="Bi-Weekly"/>
    <n v="1"/>
    <n v="1"/>
    <n v="1"/>
    <x v="0"/>
    <s v="Medium"/>
  </r>
  <r>
    <n v="1015"/>
    <x v="48"/>
    <x v="0"/>
    <x v="9"/>
    <x v="1"/>
    <x v="8"/>
    <s v="Ohio"/>
    <s v="M"/>
    <x v="10"/>
    <x v="2"/>
    <n v="3"/>
    <x v="0"/>
    <x v="3"/>
    <x v="0"/>
    <s v="Yes"/>
    <n v="36"/>
    <x v="5"/>
    <s v="Fortnightly"/>
    <n v="1"/>
    <n v="1"/>
    <n v="1"/>
    <x v="2"/>
    <s v="Medium"/>
  </r>
  <r>
    <n v="1016"/>
    <x v="33"/>
    <x v="0"/>
    <x v="24"/>
    <x v="3"/>
    <x v="41"/>
    <s v="North Carolina"/>
    <s v="M"/>
    <x v="17"/>
    <x v="2"/>
    <n v="4.0999999999999996"/>
    <x v="0"/>
    <x v="3"/>
    <x v="0"/>
    <s v="Yes"/>
    <n v="34"/>
    <x v="1"/>
    <s v="Weekly"/>
    <n v="1"/>
    <n v="1"/>
    <n v="1"/>
    <x v="3"/>
    <s v="Low"/>
  </r>
  <r>
    <n v="1017"/>
    <x v="30"/>
    <x v="0"/>
    <x v="22"/>
    <x v="3"/>
    <x v="38"/>
    <s v="Idaho"/>
    <s v="XL"/>
    <x v="24"/>
    <x v="2"/>
    <n v="3.4"/>
    <x v="0"/>
    <x v="0"/>
    <x v="0"/>
    <s v="Yes"/>
    <n v="15"/>
    <x v="4"/>
    <s v="Every 3 Months"/>
    <n v="1"/>
    <n v="1"/>
    <n v="1"/>
    <x v="1"/>
    <s v="Low"/>
  </r>
  <r>
    <n v="1018"/>
    <x v="3"/>
    <x v="0"/>
    <x v="14"/>
    <x v="2"/>
    <x v="0"/>
    <s v="Oklahoma"/>
    <s v="L"/>
    <x v="20"/>
    <x v="3"/>
    <n v="2.5"/>
    <x v="0"/>
    <x v="0"/>
    <x v="0"/>
    <s v="Yes"/>
    <n v="14"/>
    <x v="2"/>
    <s v="Annually"/>
    <n v="1"/>
    <n v="1"/>
    <n v="1"/>
    <x v="1"/>
    <s v="Medium"/>
  </r>
  <r>
    <n v="1019"/>
    <x v="2"/>
    <x v="0"/>
    <x v="10"/>
    <x v="0"/>
    <x v="44"/>
    <s v="Georgia"/>
    <s v="XL"/>
    <x v="4"/>
    <x v="1"/>
    <n v="4.9000000000000004"/>
    <x v="0"/>
    <x v="2"/>
    <x v="0"/>
    <s v="Yes"/>
    <n v="46"/>
    <x v="1"/>
    <s v="Weekly"/>
    <n v="1"/>
    <n v="1"/>
    <n v="1"/>
    <x v="0"/>
    <s v="Medium"/>
  </r>
  <r>
    <n v="1020"/>
    <x v="45"/>
    <x v="0"/>
    <x v="5"/>
    <x v="0"/>
    <x v="31"/>
    <s v="Kentucky"/>
    <s v="S"/>
    <x v="19"/>
    <x v="0"/>
    <n v="2.8"/>
    <x v="0"/>
    <x v="3"/>
    <x v="0"/>
    <s v="Yes"/>
    <n v="33"/>
    <x v="0"/>
    <s v="Bi-Weekly"/>
    <n v="1"/>
    <n v="1"/>
    <n v="1"/>
    <x v="2"/>
    <s v="Medium"/>
  </r>
  <r>
    <n v="1021"/>
    <x v="41"/>
    <x v="0"/>
    <x v="18"/>
    <x v="3"/>
    <x v="51"/>
    <s v="Delaware"/>
    <s v="M"/>
    <x v="13"/>
    <x v="3"/>
    <n v="4.5"/>
    <x v="0"/>
    <x v="0"/>
    <x v="0"/>
    <s v="Yes"/>
    <n v="41"/>
    <x v="5"/>
    <s v="Annually"/>
    <n v="1"/>
    <n v="1"/>
    <n v="1"/>
    <x v="1"/>
    <s v="Medium"/>
  </r>
  <r>
    <n v="1022"/>
    <x v="0"/>
    <x v="0"/>
    <x v="7"/>
    <x v="2"/>
    <x v="12"/>
    <s v="Massachusetts"/>
    <s v="S"/>
    <x v="12"/>
    <x v="0"/>
    <n v="4.9000000000000004"/>
    <x v="0"/>
    <x v="4"/>
    <x v="0"/>
    <s v="Yes"/>
    <n v="39"/>
    <x v="3"/>
    <s v="Weekly"/>
    <n v="1"/>
    <n v="1"/>
    <n v="1"/>
    <x v="0"/>
    <s v="Medium"/>
  </r>
  <r>
    <n v="1023"/>
    <x v="12"/>
    <x v="0"/>
    <x v="8"/>
    <x v="3"/>
    <x v="52"/>
    <s v="Nebraska"/>
    <s v="M"/>
    <x v="12"/>
    <x v="0"/>
    <n v="4.9000000000000004"/>
    <x v="0"/>
    <x v="5"/>
    <x v="0"/>
    <s v="Yes"/>
    <n v="7"/>
    <x v="1"/>
    <s v="Annually"/>
    <n v="1"/>
    <n v="1"/>
    <n v="1"/>
    <x v="0"/>
    <s v="Low"/>
  </r>
  <r>
    <n v="1024"/>
    <x v="12"/>
    <x v="0"/>
    <x v="12"/>
    <x v="3"/>
    <x v="79"/>
    <s v="Maine"/>
    <s v="S"/>
    <x v="2"/>
    <x v="0"/>
    <n v="3.5"/>
    <x v="0"/>
    <x v="1"/>
    <x v="0"/>
    <s v="Yes"/>
    <n v="29"/>
    <x v="4"/>
    <s v="Every 3 Months"/>
    <n v="1"/>
    <n v="1"/>
    <n v="1"/>
    <x v="0"/>
    <s v="Medium"/>
  </r>
  <r>
    <n v="1025"/>
    <x v="48"/>
    <x v="0"/>
    <x v="17"/>
    <x v="0"/>
    <x v="76"/>
    <s v="Pennsylvania"/>
    <s v="M"/>
    <x v="7"/>
    <x v="2"/>
    <n v="3.5"/>
    <x v="0"/>
    <x v="1"/>
    <x v="0"/>
    <s v="Yes"/>
    <n v="18"/>
    <x v="0"/>
    <s v="Quarterly"/>
    <n v="1"/>
    <n v="1"/>
    <n v="1"/>
    <x v="2"/>
    <s v="Medium"/>
  </r>
  <r>
    <n v="1026"/>
    <x v="52"/>
    <x v="0"/>
    <x v="5"/>
    <x v="0"/>
    <x v="63"/>
    <s v="Nebraska"/>
    <s v="M"/>
    <x v="8"/>
    <x v="0"/>
    <n v="4.9000000000000004"/>
    <x v="0"/>
    <x v="1"/>
    <x v="0"/>
    <s v="Yes"/>
    <n v="15"/>
    <x v="2"/>
    <s v="Annually"/>
    <n v="1"/>
    <n v="1"/>
    <n v="1"/>
    <x v="0"/>
    <s v="Medium"/>
  </r>
  <r>
    <n v="1027"/>
    <x v="34"/>
    <x v="0"/>
    <x v="8"/>
    <x v="3"/>
    <x v="51"/>
    <s v="Virginia"/>
    <s v="L"/>
    <x v="2"/>
    <x v="0"/>
    <n v="3"/>
    <x v="0"/>
    <x v="0"/>
    <x v="0"/>
    <s v="Yes"/>
    <n v="39"/>
    <x v="3"/>
    <s v="Bi-Weekly"/>
    <n v="1"/>
    <n v="1"/>
    <n v="1"/>
    <x v="0"/>
    <s v="Medium"/>
  </r>
  <r>
    <n v="1028"/>
    <x v="23"/>
    <x v="0"/>
    <x v="16"/>
    <x v="3"/>
    <x v="3"/>
    <s v="Ohio"/>
    <s v="L"/>
    <x v="11"/>
    <x v="2"/>
    <n v="2.8"/>
    <x v="0"/>
    <x v="2"/>
    <x v="0"/>
    <s v="Yes"/>
    <n v="11"/>
    <x v="1"/>
    <s v="Monthly"/>
    <n v="1"/>
    <n v="1"/>
    <n v="1"/>
    <x v="2"/>
    <s v="Medium"/>
  </r>
  <r>
    <n v="1029"/>
    <x v="4"/>
    <x v="0"/>
    <x v="15"/>
    <x v="0"/>
    <x v="14"/>
    <s v="Nebraska"/>
    <s v="S"/>
    <x v="12"/>
    <x v="2"/>
    <n v="3.7"/>
    <x v="0"/>
    <x v="3"/>
    <x v="0"/>
    <s v="Yes"/>
    <n v="4"/>
    <x v="1"/>
    <s v="Fortnightly"/>
    <n v="1"/>
    <n v="1"/>
    <n v="1"/>
    <x v="0"/>
    <s v="Low"/>
  </r>
  <r>
    <n v="1030"/>
    <x v="26"/>
    <x v="0"/>
    <x v="24"/>
    <x v="3"/>
    <x v="20"/>
    <s v="Ohio"/>
    <s v="M"/>
    <x v="7"/>
    <x v="1"/>
    <n v="3.6"/>
    <x v="0"/>
    <x v="4"/>
    <x v="0"/>
    <s v="Yes"/>
    <n v="33"/>
    <x v="0"/>
    <s v="Bi-Weekly"/>
    <n v="1"/>
    <n v="1"/>
    <n v="1"/>
    <x v="2"/>
    <s v="Low"/>
  </r>
  <r>
    <n v="1031"/>
    <x v="44"/>
    <x v="0"/>
    <x v="7"/>
    <x v="2"/>
    <x v="58"/>
    <s v="Kentucky"/>
    <s v="L"/>
    <x v="24"/>
    <x v="0"/>
    <n v="3.3"/>
    <x v="0"/>
    <x v="2"/>
    <x v="0"/>
    <s v="Yes"/>
    <n v="37"/>
    <x v="5"/>
    <s v="Quarterly"/>
    <n v="1"/>
    <n v="1"/>
    <n v="1"/>
    <x v="0"/>
    <s v="Medium"/>
  </r>
  <r>
    <n v="1032"/>
    <x v="40"/>
    <x v="0"/>
    <x v="3"/>
    <x v="1"/>
    <x v="74"/>
    <s v="Tennessee"/>
    <s v="M"/>
    <x v="11"/>
    <x v="1"/>
    <n v="3.4"/>
    <x v="0"/>
    <x v="1"/>
    <x v="0"/>
    <s v="Yes"/>
    <n v="32"/>
    <x v="1"/>
    <s v="Quarterly"/>
    <n v="1"/>
    <n v="1"/>
    <n v="1"/>
    <x v="1"/>
    <s v="Medium"/>
  </r>
  <r>
    <n v="1033"/>
    <x v="0"/>
    <x v="0"/>
    <x v="23"/>
    <x v="1"/>
    <x v="14"/>
    <s v="Maine"/>
    <s v="M"/>
    <x v="12"/>
    <x v="3"/>
    <n v="4"/>
    <x v="0"/>
    <x v="1"/>
    <x v="0"/>
    <s v="Yes"/>
    <n v="44"/>
    <x v="2"/>
    <s v="Quarterly"/>
    <n v="1"/>
    <n v="1"/>
    <n v="1"/>
    <x v="0"/>
    <s v="Low"/>
  </r>
  <r>
    <n v="1034"/>
    <x v="1"/>
    <x v="0"/>
    <x v="13"/>
    <x v="0"/>
    <x v="78"/>
    <s v="Montana"/>
    <s v="S"/>
    <x v="5"/>
    <x v="1"/>
    <n v="4.5999999999999996"/>
    <x v="0"/>
    <x v="1"/>
    <x v="0"/>
    <s v="Yes"/>
    <n v="41"/>
    <x v="4"/>
    <s v="Quarterly"/>
    <n v="1"/>
    <n v="1"/>
    <n v="1"/>
    <x v="1"/>
    <s v="Medium"/>
  </r>
  <r>
    <n v="1035"/>
    <x v="33"/>
    <x v="0"/>
    <x v="20"/>
    <x v="0"/>
    <x v="45"/>
    <s v="Maryland"/>
    <s v="M"/>
    <x v="8"/>
    <x v="3"/>
    <n v="4.2"/>
    <x v="0"/>
    <x v="2"/>
    <x v="0"/>
    <s v="Yes"/>
    <n v="44"/>
    <x v="4"/>
    <s v="Weekly"/>
    <n v="1"/>
    <n v="1"/>
    <n v="1"/>
    <x v="3"/>
    <s v="Low"/>
  </r>
  <r>
    <n v="1036"/>
    <x v="12"/>
    <x v="0"/>
    <x v="0"/>
    <x v="0"/>
    <x v="58"/>
    <s v="Georgia"/>
    <s v="M"/>
    <x v="18"/>
    <x v="3"/>
    <n v="2.8"/>
    <x v="0"/>
    <x v="0"/>
    <x v="0"/>
    <s v="Yes"/>
    <n v="32"/>
    <x v="0"/>
    <s v="Annually"/>
    <n v="1"/>
    <n v="1"/>
    <n v="1"/>
    <x v="0"/>
    <s v="Medium"/>
  </r>
  <r>
    <n v="1037"/>
    <x v="33"/>
    <x v="0"/>
    <x v="8"/>
    <x v="3"/>
    <x v="53"/>
    <s v="Hawaii"/>
    <s v="M"/>
    <x v="22"/>
    <x v="3"/>
    <n v="3.7"/>
    <x v="0"/>
    <x v="4"/>
    <x v="0"/>
    <s v="Yes"/>
    <n v="13"/>
    <x v="4"/>
    <s v="Monthly"/>
    <n v="1"/>
    <n v="1"/>
    <n v="1"/>
    <x v="3"/>
    <s v="Low"/>
  </r>
  <r>
    <n v="1038"/>
    <x v="16"/>
    <x v="0"/>
    <x v="16"/>
    <x v="3"/>
    <x v="21"/>
    <s v="Rhode Island"/>
    <s v="XL"/>
    <x v="18"/>
    <x v="1"/>
    <n v="3.4"/>
    <x v="0"/>
    <x v="3"/>
    <x v="0"/>
    <s v="Yes"/>
    <n v="48"/>
    <x v="5"/>
    <s v="Quarterly"/>
    <n v="1"/>
    <n v="1"/>
    <n v="1"/>
    <x v="0"/>
    <s v="Low"/>
  </r>
  <r>
    <n v="1039"/>
    <x v="38"/>
    <x v="0"/>
    <x v="13"/>
    <x v="0"/>
    <x v="67"/>
    <s v="Nebraska"/>
    <s v="XL"/>
    <x v="17"/>
    <x v="3"/>
    <n v="3"/>
    <x v="0"/>
    <x v="0"/>
    <x v="0"/>
    <s v="Yes"/>
    <n v="3"/>
    <x v="4"/>
    <s v="Weekly"/>
    <n v="1"/>
    <n v="1"/>
    <n v="1"/>
    <x v="2"/>
    <s v="Medium"/>
  </r>
  <r>
    <n v="1040"/>
    <x v="26"/>
    <x v="0"/>
    <x v="22"/>
    <x v="3"/>
    <x v="43"/>
    <s v="Michigan"/>
    <s v="M"/>
    <x v="23"/>
    <x v="3"/>
    <n v="4.8"/>
    <x v="0"/>
    <x v="3"/>
    <x v="0"/>
    <s v="Yes"/>
    <n v="39"/>
    <x v="0"/>
    <s v="Monthly"/>
    <n v="1"/>
    <n v="1"/>
    <n v="1"/>
    <x v="2"/>
    <s v="Low"/>
  </r>
  <r>
    <n v="1041"/>
    <x v="33"/>
    <x v="0"/>
    <x v="2"/>
    <x v="0"/>
    <x v="20"/>
    <s v="North Carolina"/>
    <s v="S"/>
    <x v="23"/>
    <x v="3"/>
    <n v="4"/>
    <x v="0"/>
    <x v="2"/>
    <x v="0"/>
    <s v="Yes"/>
    <n v="7"/>
    <x v="1"/>
    <s v="Fortnightly"/>
    <n v="1"/>
    <n v="1"/>
    <n v="1"/>
    <x v="3"/>
    <s v="Low"/>
  </r>
  <r>
    <n v="1042"/>
    <x v="24"/>
    <x v="0"/>
    <x v="5"/>
    <x v="0"/>
    <x v="21"/>
    <s v="Minnesota"/>
    <s v="M"/>
    <x v="20"/>
    <x v="2"/>
    <n v="4.9000000000000004"/>
    <x v="0"/>
    <x v="2"/>
    <x v="0"/>
    <s v="Yes"/>
    <n v="11"/>
    <x v="1"/>
    <s v="Fortnightly"/>
    <n v="1"/>
    <n v="1"/>
    <n v="1"/>
    <x v="2"/>
    <s v="Low"/>
  </r>
  <r>
    <n v="1043"/>
    <x v="0"/>
    <x v="0"/>
    <x v="22"/>
    <x v="3"/>
    <x v="68"/>
    <s v="Maryland"/>
    <s v="M"/>
    <x v="1"/>
    <x v="1"/>
    <n v="4.9000000000000004"/>
    <x v="0"/>
    <x v="2"/>
    <x v="0"/>
    <s v="Yes"/>
    <n v="47"/>
    <x v="2"/>
    <s v="Weekly"/>
    <n v="1"/>
    <n v="1"/>
    <n v="1"/>
    <x v="0"/>
    <s v="Medium"/>
  </r>
  <r>
    <n v="1044"/>
    <x v="48"/>
    <x v="0"/>
    <x v="2"/>
    <x v="0"/>
    <x v="31"/>
    <s v="Hawaii"/>
    <s v="M"/>
    <x v="14"/>
    <x v="1"/>
    <n v="3.3"/>
    <x v="0"/>
    <x v="4"/>
    <x v="0"/>
    <s v="Yes"/>
    <n v="28"/>
    <x v="5"/>
    <s v="Fortnightly"/>
    <n v="1"/>
    <n v="1"/>
    <n v="1"/>
    <x v="2"/>
    <s v="Medium"/>
  </r>
  <r>
    <n v="1045"/>
    <x v="31"/>
    <x v="0"/>
    <x v="2"/>
    <x v="0"/>
    <x v="38"/>
    <s v="Oregon"/>
    <s v="L"/>
    <x v="11"/>
    <x v="2"/>
    <n v="4.4000000000000004"/>
    <x v="0"/>
    <x v="2"/>
    <x v="0"/>
    <s v="Yes"/>
    <n v="17"/>
    <x v="4"/>
    <s v="Every 3 Months"/>
    <n v="1"/>
    <n v="1"/>
    <n v="1"/>
    <x v="2"/>
    <s v="Low"/>
  </r>
  <r>
    <n v="1046"/>
    <x v="22"/>
    <x v="0"/>
    <x v="1"/>
    <x v="0"/>
    <x v="24"/>
    <s v="New Mexico"/>
    <s v="L"/>
    <x v="13"/>
    <x v="3"/>
    <n v="3.5"/>
    <x v="0"/>
    <x v="4"/>
    <x v="0"/>
    <s v="Yes"/>
    <n v="11"/>
    <x v="3"/>
    <s v="Bi-Weekly"/>
    <n v="1"/>
    <n v="1"/>
    <n v="1"/>
    <x v="0"/>
    <s v="Medium"/>
  </r>
  <r>
    <n v="1047"/>
    <x v="37"/>
    <x v="0"/>
    <x v="4"/>
    <x v="1"/>
    <x v="20"/>
    <s v="Illinois"/>
    <s v="M"/>
    <x v="23"/>
    <x v="0"/>
    <n v="4.2"/>
    <x v="0"/>
    <x v="3"/>
    <x v="0"/>
    <s v="Yes"/>
    <n v="12"/>
    <x v="0"/>
    <s v="Annually"/>
    <n v="1"/>
    <n v="1"/>
    <n v="1"/>
    <x v="2"/>
    <s v="Low"/>
  </r>
  <r>
    <n v="1048"/>
    <x v="18"/>
    <x v="0"/>
    <x v="20"/>
    <x v="0"/>
    <x v="14"/>
    <s v="Utah"/>
    <s v="S"/>
    <x v="8"/>
    <x v="3"/>
    <n v="4.2"/>
    <x v="0"/>
    <x v="3"/>
    <x v="0"/>
    <s v="Yes"/>
    <n v="7"/>
    <x v="2"/>
    <s v="Fortnightly"/>
    <n v="1"/>
    <n v="1"/>
    <n v="1"/>
    <x v="2"/>
    <s v="Low"/>
  </r>
  <r>
    <n v="1049"/>
    <x v="11"/>
    <x v="0"/>
    <x v="20"/>
    <x v="0"/>
    <x v="64"/>
    <s v="Maine"/>
    <s v="L"/>
    <x v="22"/>
    <x v="3"/>
    <n v="2.7"/>
    <x v="0"/>
    <x v="3"/>
    <x v="0"/>
    <s v="Yes"/>
    <n v="19"/>
    <x v="0"/>
    <s v="Fortnightly"/>
    <n v="1"/>
    <n v="1"/>
    <n v="1"/>
    <x v="2"/>
    <s v="Medium"/>
  </r>
  <r>
    <n v="1050"/>
    <x v="4"/>
    <x v="0"/>
    <x v="12"/>
    <x v="3"/>
    <x v="27"/>
    <s v="Virginia"/>
    <s v="S"/>
    <x v="7"/>
    <x v="3"/>
    <n v="2.8"/>
    <x v="0"/>
    <x v="5"/>
    <x v="0"/>
    <s v="Yes"/>
    <n v="24"/>
    <x v="1"/>
    <s v="Quarterly"/>
    <n v="1"/>
    <n v="1"/>
    <n v="1"/>
    <x v="0"/>
    <s v="Low"/>
  </r>
  <r>
    <n v="1051"/>
    <x v="39"/>
    <x v="0"/>
    <x v="4"/>
    <x v="1"/>
    <x v="1"/>
    <s v="Florida"/>
    <s v="M"/>
    <x v="19"/>
    <x v="0"/>
    <n v="3.8"/>
    <x v="0"/>
    <x v="2"/>
    <x v="0"/>
    <s v="Yes"/>
    <n v="19"/>
    <x v="0"/>
    <s v="Monthly"/>
    <n v="1"/>
    <n v="1"/>
    <n v="1"/>
    <x v="0"/>
    <s v="Medium"/>
  </r>
  <r>
    <n v="1052"/>
    <x v="4"/>
    <x v="0"/>
    <x v="20"/>
    <x v="0"/>
    <x v="0"/>
    <s v="Ohio"/>
    <s v="M"/>
    <x v="21"/>
    <x v="3"/>
    <n v="2.6"/>
    <x v="0"/>
    <x v="1"/>
    <x v="0"/>
    <s v="Yes"/>
    <n v="39"/>
    <x v="3"/>
    <s v="Annually"/>
    <n v="1"/>
    <n v="1"/>
    <n v="1"/>
    <x v="0"/>
    <s v="Medium"/>
  </r>
  <r>
    <n v="1053"/>
    <x v="52"/>
    <x v="0"/>
    <x v="9"/>
    <x v="1"/>
    <x v="14"/>
    <s v="Virginia"/>
    <s v="XL"/>
    <x v="6"/>
    <x v="3"/>
    <n v="3"/>
    <x v="0"/>
    <x v="4"/>
    <x v="0"/>
    <s v="Yes"/>
    <n v="1"/>
    <x v="2"/>
    <s v="Fortnightly"/>
    <n v="1"/>
    <n v="1"/>
    <n v="1"/>
    <x v="0"/>
    <s v="Low"/>
  </r>
  <r>
    <n v="1054"/>
    <x v="35"/>
    <x v="0"/>
    <x v="0"/>
    <x v="0"/>
    <x v="44"/>
    <s v="Kansas"/>
    <s v="M"/>
    <x v="24"/>
    <x v="1"/>
    <n v="3.3"/>
    <x v="1"/>
    <x v="4"/>
    <x v="0"/>
    <s v="Yes"/>
    <n v="10"/>
    <x v="5"/>
    <s v="Bi-Weekly"/>
    <n v="1"/>
    <n v="1"/>
    <n v="0"/>
    <x v="0"/>
    <s v="Medium"/>
  </r>
  <r>
    <n v="1055"/>
    <x v="20"/>
    <x v="0"/>
    <x v="6"/>
    <x v="0"/>
    <x v="48"/>
    <s v="Arkansas"/>
    <s v="L"/>
    <x v="17"/>
    <x v="0"/>
    <n v="4.9000000000000004"/>
    <x v="1"/>
    <x v="0"/>
    <x v="0"/>
    <s v="Yes"/>
    <n v="48"/>
    <x v="3"/>
    <s v="Quarterly"/>
    <n v="1"/>
    <n v="1"/>
    <n v="0"/>
    <x v="1"/>
    <s v="Medium"/>
  </r>
  <r>
    <n v="1056"/>
    <x v="27"/>
    <x v="0"/>
    <x v="14"/>
    <x v="2"/>
    <x v="65"/>
    <s v="Massachusetts"/>
    <s v="M"/>
    <x v="20"/>
    <x v="1"/>
    <n v="3.3"/>
    <x v="1"/>
    <x v="2"/>
    <x v="0"/>
    <s v="Yes"/>
    <n v="24"/>
    <x v="5"/>
    <s v="Annually"/>
    <n v="1"/>
    <n v="1"/>
    <n v="0"/>
    <x v="3"/>
    <s v="Low"/>
  </r>
  <r>
    <n v="1057"/>
    <x v="30"/>
    <x v="0"/>
    <x v="1"/>
    <x v="0"/>
    <x v="1"/>
    <s v="Idaho"/>
    <s v="L"/>
    <x v="13"/>
    <x v="0"/>
    <n v="2.9"/>
    <x v="1"/>
    <x v="4"/>
    <x v="0"/>
    <s v="Yes"/>
    <n v="42"/>
    <x v="0"/>
    <s v="Fortnightly"/>
    <n v="1"/>
    <n v="1"/>
    <n v="0"/>
    <x v="1"/>
    <s v="Medium"/>
  </r>
  <r>
    <n v="1058"/>
    <x v="13"/>
    <x v="0"/>
    <x v="14"/>
    <x v="2"/>
    <x v="66"/>
    <s v="Wisconsin"/>
    <s v="S"/>
    <x v="1"/>
    <x v="1"/>
    <n v="4.4000000000000004"/>
    <x v="1"/>
    <x v="4"/>
    <x v="0"/>
    <s v="Yes"/>
    <n v="20"/>
    <x v="2"/>
    <s v="Weekly"/>
    <n v="1"/>
    <n v="1"/>
    <n v="0"/>
    <x v="3"/>
    <s v="Low"/>
  </r>
  <r>
    <n v="1059"/>
    <x v="26"/>
    <x v="0"/>
    <x v="18"/>
    <x v="3"/>
    <x v="27"/>
    <s v="New Mexico"/>
    <s v="L"/>
    <x v="10"/>
    <x v="2"/>
    <n v="3.1"/>
    <x v="1"/>
    <x v="2"/>
    <x v="0"/>
    <s v="Yes"/>
    <n v="49"/>
    <x v="4"/>
    <s v="Every 3 Months"/>
    <n v="1"/>
    <n v="1"/>
    <n v="0"/>
    <x v="2"/>
    <s v="Low"/>
  </r>
  <r>
    <n v="1060"/>
    <x v="40"/>
    <x v="0"/>
    <x v="14"/>
    <x v="2"/>
    <x v="7"/>
    <s v="North Carolina"/>
    <s v="M"/>
    <x v="19"/>
    <x v="0"/>
    <n v="2.5"/>
    <x v="1"/>
    <x v="3"/>
    <x v="0"/>
    <s v="Yes"/>
    <n v="25"/>
    <x v="5"/>
    <s v="Monthly"/>
    <n v="1"/>
    <n v="1"/>
    <n v="0"/>
    <x v="1"/>
    <s v="Low"/>
  </r>
  <r>
    <n v="1061"/>
    <x v="7"/>
    <x v="0"/>
    <x v="1"/>
    <x v="0"/>
    <x v="59"/>
    <s v="Iowa"/>
    <s v="S"/>
    <x v="0"/>
    <x v="2"/>
    <n v="2.6"/>
    <x v="1"/>
    <x v="2"/>
    <x v="0"/>
    <s v="Yes"/>
    <n v="21"/>
    <x v="5"/>
    <s v="Every 3 Months"/>
    <n v="1"/>
    <n v="1"/>
    <n v="0"/>
    <x v="2"/>
    <s v="Low"/>
  </r>
  <r>
    <n v="1062"/>
    <x v="24"/>
    <x v="0"/>
    <x v="7"/>
    <x v="2"/>
    <x v="17"/>
    <s v="Idaho"/>
    <s v="M"/>
    <x v="0"/>
    <x v="2"/>
    <n v="4.4000000000000004"/>
    <x v="1"/>
    <x v="1"/>
    <x v="0"/>
    <s v="Yes"/>
    <n v="12"/>
    <x v="0"/>
    <s v="Every 3 Months"/>
    <n v="1"/>
    <n v="1"/>
    <n v="0"/>
    <x v="2"/>
    <s v="Medium"/>
  </r>
  <r>
    <n v="1063"/>
    <x v="35"/>
    <x v="0"/>
    <x v="23"/>
    <x v="1"/>
    <x v="60"/>
    <s v="Ohio"/>
    <s v="M"/>
    <x v="18"/>
    <x v="3"/>
    <n v="2.6"/>
    <x v="1"/>
    <x v="2"/>
    <x v="0"/>
    <s v="Yes"/>
    <n v="21"/>
    <x v="5"/>
    <s v="Every 3 Months"/>
    <n v="1"/>
    <n v="1"/>
    <n v="0"/>
    <x v="0"/>
    <s v="Medium"/>
  </r>
  <r>
    <n v="1064"/>
    <x v="46"/>
    <x v="0"/>
    <x v="15"/>
    <x v="0"/>
    <x v="45"/>
    <s v="Alabama"/>
    <s v="S"/>
    <x v="21"/>
    <x v="2"/>
    <n v="3.3"/>
    <x v="1"/>
    <x v="1"/>
    <x v="0"/>
    <s v="Yes"/>
    <n v="35"/>
    <x v="1"/>
    <s v="Monthly"/>
    <n v="1"/>
    <n v="1"/>
    <n v="0"/>
    <x v="0"/>
    <s v="Low"/>
  </r>
  <r>
    <n v="1065"/>
    <x v="50"/>
    <x v="0"/>
    <x v="19"/>
    <x v="3"/>
    <x v="39"/>
    <s v="Wyoming"/>
    <s v="M"/>
    <x v="10"/>
    <x v="1"/>
    <n v="3.5"/>
    <x v="1"/>
    <x v="0"/>
    <x v="0"/>
    <s v="Yes"/>
    <n v="42"/>
    <x v="2"/>
    <s v="Every 3 Months"/>
    <n v="1"/>
    <n v="1"/>
    <n v="0"/>
    <x v="2"/>
    <s v="Low"/>
  </r>
  <r>
    <n v="1066"/>
    <x v="35"/>
    <x v="0"/>
    <x v="17"/>
    <x v="0"/>
    <x v="5"/>
    <s v="Alabama"/>
    <s v="XL"/>
    <x v="24"/>
    <x v="1"/>
    <n v="4.0999999999999996"/>
    <x v="1"/>
    <x v="5"/>
    <x v="0"/>
    <s v="Yes"/>
    <n v="3"/>
    <x v="3"/>
    <s v="Every 3 Months"/>
    <n v="1"/>
    <n v="1"/>
    <n v="0"/>
    <x v="0"/>
    <s v="Low"/>
  </r>
  <r>
    <n v="1067"/>
    <x v="34"/>
    <x v="0"/>
    <x v="7"/>
    <x v="2"/>
    <x v="48"/>
    <s v="Mississippi"/>
    <s v="M"/>
    <x v="16"/>
    <x v="0"/>
    <n v="4"/>
    <x v="1"/>
    <x v="5"/>
    <x v="0"/>
    <s v="Yes"/>
    <n v="11"/>
    <x v="3"/>
    <s v="Bi-Weekly"/>
    <n v="1"/>
    <n v="1"/>
    <n v="0"/>
    <x v="0"/>
    <s v="Medium"/>
  </r>
  <r>
    <n v="1068"/>
    <x v="20"/>
    <x v="0"/>
    <x v="10"/>
    <x v="0"/>
    <x v="35"/>
    <s v="Pennsylvania"/>
    <s v="S"/>
    <x v="15"/>
    <x v="2"/>
    <n v="2.7"/>
    <x v="1"/>
    <x v="4"/>
    <x v="0"/>
    <s v="Yes"/>
    <n v="22"/>
    <x v="3"/>
    <s v="Quarterly"/>
    <n v="1"/>
    <n v="1"/>
    <n v="0"/>
    <x v="1"/>
    <s v="Low"/>
  </r>
  <r>
    <n v="1069"/>
    <x v="0"/>
    <x v="0"/>
    <x v="5"/>
    <x v="0"/>
    <x v="23"/>
    <s v="Wyoming"/>
    <s v="M"/>
    <x v="8"/>
    <x v="3"/>
    <n v="2.5"/>
    <x v="1"/>
    <x v="3"/>
    <x v="0"/>
    <s v="Yes"/>
    <n v="47"/>
    <x v="2"/>
    <s v="Weekly"/>
    <n v="1"/>
    <n v="1"/>
    <n v="0"/>
    <x v="0"/>
    <s v="Medium"/>
  </r>
  <r>
    <n v="1070"/>
    <x v="21"/>
    <x v="0"/>
    <x v="11"/>
    <x v="0"/>
    <x v="13"/>
    <s v="Maryland"/>
    <s v="XL"/>
    <x v="3"/>
    <x v="3"/>
    <n v="4.3"/>
    <x v="1"/>
    <x v="2"/>
    <x v="0"/>
    <s v="Yes"/>
    <n v="33"/>
    <x v="0"/>
    <s v="Every 3 Months"/>
    <n v="1"/>
    <n v="1"/>
    <n v="0"/>
    <x v="2"/>
    <s v="Medium"/>
  </r>
  <r>
    <n v="1071"/>
    <x v="2"/>
    <x v="0"/>
    <x v="16"/>
    <x v="3"/>
    <x v="60"/>
    <s v="North Carolina"/>
    <s v="M"/>
    <x v="23"/>
    <x v="2"/>
    <n v="3.3"/>
    <x v="1"/>
    <x v="1"/>
    <x v="0"/>
    <s v="Yes"/>
    <n v="50"/>
    <x v="5"/>
    <s v="Weekly"/>
    <n v="1"/>
    <n v="1"/>
    <n v="0"/>
    <x v="0"/>
    <s v="Medium"/>
  </r>
  <r>
    <n v="1072"/>
    <x v="12"/>
    <x v="0"/>
    <x v="19"/>
    <x v="3"/>
    <x v="13"/>
    <s v="Pennsylvania"/>
    <s v="M"/>
    <x v="19"/>
    <x v="2"/>
    <n v="2.6"/>
    <x v="1"/>
    <x v="0"/>
    <x v="0"/>
    <s v="Yes"/>
    <n v="46"/>
    <x v="2"/>
    <s v="Monthly"/>
    <n v="1"/>
    <n v="1"/>
    <n v="0"/>
    <x v="0"/>
    <s v="Medium"/>
  </r>
  <r>
    <n v="1073"/>
    <x v="39"/>
    <x v="0"/>
    <x v="6"/>
    <x v="0"/>
    <x v="56"/>
    <s v="Idaho"/>
    <s v="L"/>
    <x v="9"/>
    <x v="3"/>
    <n v="3.5"/>
    <x v="1"/>
    <x v="0"/>
    <x v="0"/>
    <s v="Yes"/>
    <n v="34"/>
    <x v="5"/>
    <s v="Fortnightly"/>
    <n v="1"/>
    <n v="1"/>
    <n v="0"/>
    <x v="0"/>
    <s v="Medium"/>
  </r>
  <r>
    <n v="1074"/>
    <x v="40"/>
    <x v="0"/>
    <x v="18"/>
    <x v="3"/>
    <x v="48"/>
    <s v="California"/>
    <s v="XL"/>
    <x v="7"/>
    <x v="1"/>
    <n v="4"/>
    <x v="1"/>
    <x v="5"/>
    <x v="0"/>
    <s v="Yes"/>
    <n v="33"/>
    <x v="2"/>
    <s v="Monthly"/>
    <n v="1"/>
    <n v="1"/>
    <n v="0"/>
    <x v="1"/>
    <s v="Medium"/>
  </r>
  <r>
    <n v="1075"/>
    <x v="39"/>
    <x v="0"/>
    <x v="16"/>
    <x v="3"/>
    <x v="79"/>
    <s v="Tennessee"/>
    <s v="S"/>
    <x v="3"/>
    <x v="3"/>
    <n v="2.6"/>
    <x v="1"/>
    <x v="3"/>
    <x v="0"/>
    <s v="Yes"/>
    <n v="45"/>
    <x v="4"/>
    <s v="Fortnightly"/>
    <n v="1"/>
    <n v="1"/>
    <n v="0"/>
    <x v="0"/>
    <s v="Medium"/>
  </r>
  <r>
    <n v="1076"/>
    <x v="9"/>
    <x v="0"/>
    <x v="12"/>
    <x v="3"/>
    <x v="74"/>
    <s v="Missouri"/>
    <s v="L"/>
    <x v="21"/>
    <x v="2"/>
    <n v="4.9000000000000004"/>
    <x v="1"/>
    <x v="2"/>
    <x v="0"/>
    <s v="Yes"/>
    <n v="32"/>
    <x v="5"/>
    <s v="Bi-Weekly"/>
    <n v="1"/>
    <n v="1"/>
    <n v="0"/>
    <x v="0"/>
    <s v="Medium"/>
  </r>
  <r>
    <n v="1077"/>
    <x v="23"/>
    <x v="0"/>
    <x v="7"/>
    <x v="2"/>
    <x v="11"/>
    <s v="North Dakota"/>
    <s v="L"/>
    <x v="4"/>
    <x v="1"/>
    <n v="2.9"/>
    <x v="1"/>
    <x v="3"/>
    <x v="0"/>
    <s v="Yes"/>
    <n v="47"/>
    <x v="0"/>
    <s v="Bi-Weekly"/>
    <n v="1"/>
    <n v="1"/>
    <n v="0"/>
    <x v="2"/>
    <s v="Medium"/>
  </r>
  <r>
    <n v="1078"/>
    <x v="44"/>
    <x v="0"/>
    <x v="14"/>
    <x v="2"/>
    <x v="39"/>
    <s v="West Virginia"/>
    <s v="M"/>
    <x v="6"/>
    <x v="0"/>
    <n v="3.7"/>
    <x v="1"/>
    <x v="3"/>
    <x v="0"/>
    <s v="Yes"/>
    <n v="5"/>
    <x v="3"/>
    <s v="Quarterly"/>
    <n v="1"/>
    <n v="1"/>
    <n v="0"/>
    <x v="0"/>
    <s v="Low"/>
  </r>
  <r>
    <n v="1079"/>
    <x v="43"/>
    <x v="0"/>
    <x v="1"/>
    <x v="0"/>
    <x v="40"/>
    <s v="Arizona"/>
    <s v="M"/>
    <x v="5"/>
    <x v="3"/>
    <n v="4.4000000000000004"/>
    <x v="1"/>
    <x v="0"/>
    <x v="0"/>
    <s v="Yes"/>
    <n v="49"/>
    <x v="2"/>
    <s v="Fortnightly"/>
    <n v="1"/>
    <n v="1"/>
    <n v="0"/>
    <x v="2"/>
    <s v="Medium"/>
  </r>
  <r>
    <n v="1080"/>
    <x v="20"/>
    <x v="0"/>
    <x v="7"/>
    <x v="2"/>
    <x v="27"/>
    <s v="Oklahoma"/>
    <s v="S"/>
    <x v="24"/>
    <x v="2"/>
    <n v="4.4000000000000004"/>
    <x v="1"/>
    <x v="1"/>
    <x v="0"/>
    <s v="Yes"/>
    <n v="48"/>
    <x v="4"/>
    <s v="Monthly"/>
    <n v="1"/>
    <n v="1"/>
    <n v="0"/>
    <x v="1"/>
    <s v="Low"/>
  </r>
  <r>
    <n v="1081"/>
    <x v="13"/>
    <x v="0"/>
    <x v="18"/>
    <x v="3"/>
    <x v="40"/>
    <s v="Pennsylvania"/>
    <s v="L"/>
    <x v="24"/>
    <x v="3"/>
    <n v="3.8"/>
    <x v="1"/>
    <x v="0"/>
    <x v="0"/>
    <s v="Yes"/>
    <n v="22"/>
    <x v="1"/>
    <s v="Every 3 Months"/>
    <n v="1"/>
    <n v="1"/>
    <n v="0"/>
    <x v="3"/>
    <s v="Medium"/>
  </r>
  <r>
    <n v="1082"/>
    <x v="46"/>
    <x v="0"/>
    <x v="22"/>
    <x v="3"/>
    <x v="38"/>
    <s v="Idaho"/>
    <s v="XL"/>
    <x v="18"/>
    <x v="1"/>
    <n v="4.5"/>
    <x v="1"/>
    <x v="3"/>
    <x v="0"/>
    <s v="Yes"/>
    <n v="45"/>
    <x v="2"/>
    <s v="Annually"/>
    <n v="1"/>
    <n v="1"/>
    <n v="0"/>
    <x v="0"/>
    <s v="Low"/>
  </r>
  <r>
    <n v="1083"/>
    <x v="22"/>
    <x v="0"/>
    <x v="19"/>
    <x v="3"/>
    <x v="6"/>
    <s v="South Carolina"/>
    <s v="XL"/>
    <x v="17"/>
    <x v="0"/>
    <n v="2.6"/>
    <x v="1"/>
    <x v="2"/>
    <x v="0"/>
    <s v="Yes"/>
    <n v="30"/>
    <x v="0"/>
    <s v="Quarterly"/>
    <n v="1"/>
    <n v="1"/>
    <n v="0"/>
    <x v="0"/>
    <s v="Medium"/>
  </r>
  <r>
    <n v="1084"/>
    <x v="25"/>
    <x v="0"/>
    <x v="21"/>
    <x v="3"/>
    <x v="8"/>
    <s v="Washington"/>
    <s v="L"/>
    <x v="11"/>
    <x v="2"/>
    <n v="3.3"/>
    <x v="1"/>
    <x v="5"/>
    <x v="0"/>
    <s v="Yes"/>
    <n v="43"/>
    <x v="1"/>
    <s v="Weekly"/>
    <n v="1"/>
    <n v="1"/>
    <n v="0"/>
    <x v="2"/>
    <s v="Medium"/>
  </r>
  <r>
    <n v="1085"/>
    <x v="50"/>
    <x v="0"/>
    <x v="17"/>
    <x v="0"/>
    <x v="14"/>
    <s v="Arkansas"/>
    <s v="S"/>
    <x v="7"/>
    <x v="3"/>
    <n v="4.0999999999999996"/>
    <x v="1"/>
    <x v="2"/>
    <x v="0"/>
    <s v="Yes"/>
    <n v="48"/>
    <x v="1"/>
    <s v="Quarterly"/>
    <n v="1"/>
    <n v="1"/>
    <n v="0"/>
    <x v="2"/>
    <s v="Low"/>
  </r>
  <r>
    <n v="1086"/>
    <x v="15"/>
    <x v="0"/>
    <x v="16"/>
    <x v="3"/>
    <x v="6"/>
    <s v="Utah"/>
    <s v="M"/>
    <x v="2"/>
    <x v="0"/>
    <n v="3"/>
    <x v="1"/>
    <x v="5"/>
    <x v="0"/>
    <s v="Yes"/>
    <n v="23"/>
    <x v="0"/>
    <s v="Fortnightly"/>
    <n v="1"/>
    <n v="1"/>
    <n v="0"/>
    <x v="2"/>
    <s v="Medium"/>
  </r>
  <r>
    <n v="1087"/>
    <x v="10"/>
    <x v="0"/>
    <x v="12"/>
    <x v="3"/>
    <x v="17"/>
    <s v="Alaska"/>
    <s v="M"/>
    <x v="8"/>
    <x v="0"/>
    <n v="3"/>
    <x v="1"/>
    <x v="1"/>
    <x v="0"/>
    <s v="Yes"/>
    <n v="27"/>
    <x v="3"/>
    <s v="Bi-Weekly"/>
    <n v="1"/>
    <n v="1"/>
    <n v="0"/>
    <x v="0"/>
    <s v="Medium"/>
  </r>
  <r>
    <n v="1088"/>
    <x v="4"/>
    <x v="0"/>
    <x v="2"/>
    <x v="0"/>
    <x v="79"/>
    <s v="West Virginia"/>
    <s v="S"/>
    <x v="3"/>
    <x v="0"/>
    <n v="3.4"/>
    <x v="1"/>
    <x v="2"/>
    <x v="0"/>
    <s v="Yes"/>
    <n v="7"/>
    <x v="4"/>
    <s v="Monthly"/>
    <n v="1"/>
    <n v="1"/>
    <n v="0"/>
    <x v="0"/>
    <s v="Medium"/>
  </r>
  <r>
    <n v="1089"/>
    <x v="34"/>
    <x v="0"/>
    <x v="13"/>
    <x v="0"/>
    <x v="34"/>
    <s v="Louisiana"/>
    <s v="M"/>
    <x v="2"/>
    <x v="0"/>
    <n v="2.7"/>
    <x v="1"/>
    <x v="1"/>
    <x v="0"/>
    <s v="Yes"/>
    <n v="2"/>
    <x v="3"/>
    <s v="Weekly"/>
    <n v="1"/>
    <n v="1"/>
    <n v="0"/>
    <x v="0"/>
    <s v="Low"/>
  </r>
  <r>
    <n v="1090"/>
    <x v="37"/>
    <x v="0"/>
    <x v="21"/>
    <x v="3"/>
    <x v="70"/>
    <s v="Arizona"/>
    <s v="M"/>
    <x v="5"/>
    <x v="1"/>
    <n v="3.8"/>
    <x v="1"/>
    <x v="2"/>
    <x v="0"/>
    <s v="Yes"/>
    <n v="33"/>
    <x v="3"/>
    <s v="Bi-Weekly"/>
    <n v="1"/>
    <n v="1"/>
    <n v="0"/>
    <x v="2"/>
    <s v="Medium"/>
  </r>
  <r>
    <n v="1091"/>
    <x v="21"/>
    <x v="0"/>
    <x v="18"/>
    <x v="3"/>
    <x v="47"/>
    <s v="Connecticut"/>
    <s v="M"/>
    <x v="10"/>
    <x v="1"/>
    <n v="4.2"/>
    <x v="1"/>
    <x v="5"/>
    <x v="0"/>
    <s v="Yes"/>
    <n v="27"/>
    <x v="1"/>
    <s v="Fortnightly"/>
    <n v="1"/>
    <n v="1"/>
    <n v="0"/>
    <x v="2"/>
    <s v="Medium"/>
  </r>
  <r>
    <n v="1092"/>
    <x v="42"/>
    <x v="0"/>
    <x v="1"/>
    <x v="0"/>
    <x v="68"/>
    <s v="North Carolina"/>
    <s v="L"/>
    <x v="12"/>
    <x v="1"/>
    <n v="4.7"/>
    <x v="1"/>
    <x v="5"/>
    <x v="0"/>
    <s v="Yes"/>
    <n v="6"/>
    <x v="2"/>
    <s v="Fortnightly"/>
    <n v="1"/>
    <n v="1"/>
    <n v="0"/>
    <x v="2"/>
    <s v="Medium"/>
  </r>
  <r>
    <n v="1093"/>
    <x v="33"/>
    <x v="0"/>
    <x v="16"/>
    <x v="3"/>
    <x v="74"/>
    <s v="South Dakota"/>
    <s v="L"/>
    <x v="23"/>
    <x v="1"/>
    <n v="4.0999999999999996"/>
    <x v="1"/>
    <x v="4"/>
    <x v="0"/>
    <s v="Yes"/>
    <n v="20"/>
    <x v="0"/>
    <s v="Quarterly"/>
    <n v="1"/>
    <n v="1"/>
    <n v="0"/>
    <x v="3"/>
    <s v="Medium"/>
  </r>
  <r>
    <n v="1094"/>
    <x v="52"/>
    <x v="0"/>
    <x v="4"/>
    <x v="1"/>
    <x v="16"/>
    <s v="Delaware"/>
    <s v="S"/>
    <x v="21"/>
    <x v="0"/>
    <n v="4.2"/>
    <x v="1"/>
    <x v="4"/>
    <x v="0"/>
    <s v="Yes"/>
    <n v="46"/>
    <x v="0"/>
    <s v="Every 3 Months"/>
    <n v="1"/>
    <n v="1"/>
    <n v="0"/>
    <x v="0"/>
    <s v="Low"/>
  </r>
  <r>
    <n v="1095"/>
    <x v="15"/>
    <x v="0"/>
    <x v="16"/>
    <x v="3"/>
    <x v="49"/>
    <s v="Connecticut"/>
    <s v="M"/>
    <x v="13"/>
    <x v="0"/>
    <n v="4.8"/>
    <x v="1"/>
    <x v="2"/>
    <x v="0"/>
    <s v="Yes"/>
    <n v="25"/>
    <x v="1"/>
    <s v="Quarterly"/>
    <n v="1"/>
    <n v="1"/>
    <n v="0"/>
    <x v="2"/>
    <s v="Low"/>
  </r>
  <r>
    <n v="1096"/>
    <x v="1"/>
    <x v="0"/>
    <x v="7"/>
    <x v="2"/>
    <x v="7"/>
    <s v="Tennessee"/>
    <s v="S"/>
    <x v="15"/>
    <x v="2"/>
    <n v="3"/>
    <x v="1"/>
    <x v="1"/>
    <x v="0"/>
    <s v="Yes"/>
    <n v="30"/>
    <x v="4"/>
    <s v="Quarterly"/>
    <n v="1"/>
    <n v="1"/>
    <n v="0"/>
    <x v="1"/>
    <s v="Low"/>
  </r>
  <r>
    <n v="1097"/>
    <x v="9"/>
    <x v="0"/>
    <x v="7"/>
    <x v="2"/>
    <x v="43"/>
    <s v="New Hampshire"/>
    <s v="S"/>
    <x v="19"/>
    <x v="3"/>
    <n v="2.6"/>
    <x v="1"/>
    <x v="3"/>
    <x v="0"/>
    <s v="Yes"/>
    <n v="48"/>
    <x v="2"/>
    <s v="Annually"/>
    <n v="1"/>
    <n v="1"/>
    <n v="0"/>
    <x v="0"/>
    <s v="Low"/>
  </r>
  <r>
    <n v="1098"/>
    <x v="44"/>
    <x v="0"/>
    <x v="12"/>
    <x v="3"/>
    <x v="65"/>
    <s v="Vermont"/>
    <s v="M"/>
    <x v="13"/>
    <x v="2"/>
    <n v="3.2"/>
    <x v="1"/>
    <x v="5"/>
    <x v="0"/>
    <s v="Yes"/>
    <n v="47"/>
    <x v="4"/>
    <s v="Weekly"/>
    <n v="1"/>
    <n v="1"/>
    <n v="0"/>
    <x v="0"/>
    <s v="Low"/>
  </r>
  <r>
    <n v="1099"/>
    <x v="34"/>
    <x v="0"/>
    <x v="8"/>
    <x v="3"/>
    <x v="57"/>
    <s v="Idaho"/>
    <s v="S"/>
    <x v="2"/>
    <x v="1"/>
    <n v="3.6"/>
    <x v="1"/>
    <x v="2"/>
    <x v="0"/>
    <s v="Yes"/>
    <n v="27"/>
    <x v="2"/>
    <s v="Weekly"/>
    <n v="1"/>
    <n v="1"/>
    <n v="0"/>
    <x v="0"/>
    <s v="Medium"/>
  </r>
  <r>
    <n v="1100"/>
    <x v="1"/>
    <x v="0"/>
    <x v="1"/>
    <x v="0"/>
    <x v="2"/>
    <s v="North Carolina"/>
    <s v="M"/>
    <x v="15"/>
    <x v="3"/>
    <n v="2.6"/>
    <x v="1"/>
    <x v="2"/>
    <x v="0"/>
    <s v="Yes"/>
    <n v="45"/>
    <x v="4"/>
    <s v="Fortnightly"/>
    <n v="1"/>
    <n v="1"/>
    <n v="0"/>
    <x v="1"/>
    <s v="Medium"/>
  </r>
  <r>
    <n v="1101"/>
    <x v="2"/>
    <x v="0"/>
    <x v="13"/>
    <x v="0"/>
    <x v="39"/>
    <s v="Nevada"/>
    <s v="L"/>
    <x v="9"/>
    <x v="1"/>
    <n v="4.4000000000000004"/>
    <x v="1"/>
    <x v="0"/>
    <x v="0"/>
    <s v="Yes"/>
    <n v="2"/>
    <x v="2"/>
    <s v="Weekly"/>
    <n v="1"/>
    <n v="1"/>
    <n v="0"/>
    <x v="0"/>
    <s v="Low"/>
  </r>
  <r>
    <n v="1102"/>
    <x v="11"/>
    <x v="0"/>
    <x v="24"/>
    <x v="3"/>
    <x v="31"/>
    <s v="Delaware"/>
    <s v="XL"/>
    <x v="5"/>
    <x v="3"/>
    <n v="3"/>
    <x v="1"/>
    <x v="1"/>
    <x v="0"/>
    <s v="Yes"/>
    <n v="39"/>
    <x v="1"/>
    <s v="Fortnightly"/>
    <n v="1"/>
    <n v="1"/>
    <n v="0"/>
    <x v="2"/>
    <s v="Medium"/>
  </r>
  <r>
    <n v="1103"/>
    <x v="16"/>
    <x v="0"/>
    <x v="1"/>
    <x v="0"/>
    <x v="42"/>
    <s v="Texas"/>
    <s v="M"/>
    <x v="15"/>
    <x v="3"/>
    <n v="2.9"/>
    <x v="1"/>
    <x v="0"/>
    <x v="0"/>
    <s v="Yes"/>
    <n v="24"/>
    <x v="1"/>
    <s v="Fortnightly"/>
    <n v="1"/>
    <n v="1"/>
    <n v="0"/>
    <x v="0"/>
    <s v="Medium"/>
  </r>
  <r>
    <n v="1104"/>
    <x v="25"/>
    <x v="0"/>
    <x v="15"/>
    <x v="0"/>
    <x v="66"/>
    <s v="Tennessee"/>
    <s v="S"/>
    <x v="4"/>
    <x v="1"/>
    <n v="4.3"/>
    <x v="1"/>
    <x v="1"/>
    <x v="0"/>
    <s v="Yes"/>
    <n v="8"/>
    <x v="5"/>
    <s v="Bi-Weekly"/>
    <n v="1"/>
    <n v="1"/>
    <n v="0"/>
    <x v="2"/>
    <s v="Low"/>
  </r>
  <r>
    <n v="1105"/>
    <x v="25"/>
    <x v="0"/>
    <x v="19"/>
    <x v="3"/>
    <x v="39"/>
    <s v="Delaware"/>
    <s v="M"/>
    <x v="19"/>
    <x v="3"/>
    <n v="3.1"/>
    <x v="1"/>
    <x v="0"/>
    <x v="0"/>
    <s v="Yes"/>
    <n v="8"/>
    <x v="4"/>
    <s v="Quarterly"/>
    <n v="1"/>
    <n v="1"/>
    <n v="0"/>
    <x v="2"/>
    <s v="Low"/>
  </r>
  <r>
    <n v="1106"/>
    <x v="23"/>
    <x v="0"/>
    <x v="17"/>
    <x v="0"/>
    <x v="42"/>
    <s v="Massachusetts"/>
    <s v="S"/>
    <x v="8"/>
    <x v="1"/>
    <n v="3"/>
    <x v="1"/>
    <x v="2"/>
    <x v="0"/>
    <s v="Yes"/>
    <n v="6"/>
    <x v="0"/>
    <s v="Every 3 Months"/>
    <n v="1"/>
    <n v="1"/>
    <n v="0"/>
    <x v="2"/>
    <s v="Medium"/>
  </r>
  <r>
    <n v="1107"/>
    <x v="16"/>
    <x v="0"/>
    <x v="11"/>
    <x v="0"/>
    <x v="48"/>
    <s v="Minnesota"/>
    <s v="L"/>
    <x v="10"/>
    <x v="0"/>
    <n v="3.6"/>
    <x v="1"/>
    <x v="5"/>
    <x v="0"/>
    <s v="Yes"/>
    <n v="12"/>
    <x v="0"/>
    <s v="Fortnightly"/>
    <n v="1"/>
    <n v="1"/>
    <n v="0"/>
    <x v="0"/>
    <s v="Medium"/>
  </r>
  <r>
    <n v="1108"/>
    <x v="28"/>
    <x v="0"/>
    <x v="4"/>
    <x v="1"/>
    <x v="17"/>
    <s v="Texas"/>
    <s v="M"/>
    <x v="15"/>
    <x v="3"/>
    <n v="2.8"/>
    <x v="1"/>
    <x v="5"/>
    <x v="0"/>
    <s v="Yes"/>
    <n v="26"/>
    <x v="4"/>
    <s v="Weekly"/>
    <n v="1"/>
    <n v="1"/>
    <n v="0"/>
    <x v="3"/>
    <s v="Medium"/>
  </r>
  <r>
    <n v="1109"/>
    <x v="7"/>
    <x v="0"/>
    <x v="6"/>
    <x v="0"/>
    <x v="21"/>
    <s v="Nebraska"/>
    <s v="M"/>
    <x v="11"/>
    <x v="3"/>
    <n v="2.8"/>
    <x v="1"/>
    <x v="3"/>
    <x v="0"/>
    <s v="Yes"/>
    <n v="50"/>
    <x v="1"/>
    <s v="Fortnightly"/>
    <n v="1"/>
    <n v="1"/>
    <n v="0"/>
    <x v="2"/>
    <s v="Low"/>
  </r>
  <r>
    <n v="1110"/>
    <x v="17"/>
    <x v="0"/>
    <x v="15"/>
    <x v="0"/>
    <x v="8"/>
    <s v="Oklahoma"/>
    <s v="L"/>
    <x v="10"/>
    <x v="0"/>
    <n v="4.9000000000000004"/>
    <x v="1"/>
    <x v="2"/>
    <x v="0"/>
    <s v="Yes"/>
    <n v="2"/>
    <x v="0"/>
    <s v="Weekly"/>
    <n v="1"/>
    <n v="1"/>
    <n v="0"/>
    <x v="3"/>
    <s v="Medium"/>
  </r>
  <r>
    <n v="1111"/>
    <x v="48"/>
    <x v="0"/>
    <x v="15"/>
    <x v="0"/>
    <x v="70"/>
    <s v="Texas"/>
    <s v="L"/>
    <x v="17"/>
    <x v="3"/>
    <n v="3"/>
    <x v="1"/>
    <x v="3"/>
    <x v="0"/>
    <s v="Yes"/>
    <n v="31"/>
    <x v="1"/>
    <s v="Bi-Weekly"/>
    <n v="1"/>
    <n v="1"/>
    <n v="0"/>
    <x v="2"/>
    <s v="Medium"/>
  </r>
  <r>
    <n v="1112"/>
    <x v="40"/>
    <x v="0"/>
    <x v="9"/>
    <x v="1"/>
    <x v="76"/>
    <s v="New York"/>
    <s v="S"/>
    <x v="8"/>
    <x v="2"/>
    <n v="4.0999999999999996"/>
    <x v="1"/>
    <x v="2"/>
    <x v="0"/>
    <s v="Yes"/>
    <n v="4"/>
    <x v="2"/>
    <s v="Bi-Weekly"/>
    <n v="1"/>
    <n v="1"/>
    <n v="0"/>
    <x v="1"/>
    <s v="Medium"/>
  </r>
  <r>
    <n v="1113"/>
    <x v="28"/>
    <x v="0"/>
    <x v="15"/>
    <x v="0"/>
    <x v="25"/>
    <s v="Washington"/>
    <s v="XL"/>
    <x v="6"/>
    <x v="1"/>
    <n v="4.5999999999999996"/>
    <x v="1"/>
    <x v="1"/>
    <x v="0"/>
    <s v="Yes"/>
    <n v="32"/>
    <x v="3"/>
    <s v="Quarterly"/>
    <n v="1"/>
    <n v="1"/>
    <n v="0"/>
    <x v="3"/>
    <s v="Medium"/>
  </r>
  <r>
    <n v="1114"/>
    <x v="48"/>
    <x v="0"/>
    <x v="12"/>
    <x v="3"/>
    <x v="68"/>
    <s v="Maryland"/>
    <s v="M"/>
    <x v="7"/>
    <x v="2"/>
    <n v="4.8"/>
    <x v="1"/>
    <x v="2"/>
    <x v="0"/>
    <s v="Yes"/>
    <n v="11"/>
    <x v="3"/>
    <s v="Bi-Weekly"/>
    <n v="1"/>
    <n v="1"/>
    <n v="0"/>
    <x v="2"/>
    <s v="Medium"/>
  </r>
  <r>
    <n v="1115"/>
    <x v="0"/>
    <x v="0"/>
    <x v="11"/>
    <x v="0"/>
    <x v="21"/>
    <s v="New Hampshire"/>
    <s v="L"/>
    <x v="10"/>
    <x v="3"/>
    <n v="2.6"/>
    <x v="1"/>
    <x v="2"/>
    <x v="0"/>
    <s v="Yes"/>
    <n v="47"/>
    <x v="4"/>
    <s v="Every 3 Months"/>
    <n v="1"/>
    <n v="1"/>
    <n v="0"/>
    <x v="0"/>
    <s v="Low"/>
  </r>
  <r>
    <n v="1116"/>
    <x v="11"/>
    <x v="0"/>
    <x v="19"/>
    <x v="3"/>
    <x v="47"/>
    <s v="New York"/>
    <s v="S"/>
    <x v="15"/>
    <x v="3"/>
    <n v="4"/>
    <x v="1"/>
    <x v="4"/>
    <x v="0"/>
    <s v="Yes"/>
    <n v="37"/>
    <x v="1"/>
    <s v="Weekly"/>
    <n v="1"/>
    <n v="1"/>
    <n v="0"/>
    <x v="2"/>
    <s v="Medium"/>
  </r>
  <r>
    <n v="1117"/>
    <x v="29"/>
    <x v="0"/>
    <x v="21"/>
    <x v="3"/>
    <x v="48"/>
    <s v="Hawaii"/>
    <s v="M"/>
    <x v="4"/>
    <x v="0"/>
    <n v="4.2"/>
    <x v="1"/>
    <x v="0"/>
    <x v="0"/>
    <s v="Yes"/>
    <n v="39"/>
    <x v="3"/>
    <s v="Fortnightly"/>
    <n v="1"/>
    <n v="1"/>
    <n v="0"/>
    <x v="3"/>
    <s v="Medium"/>
  </r>
  <r>
    <n v="1118"/>
    <x v="15"/>
    <x v="0"/>
    <x v="12"/>
    <x v="3"/>
    <x v="64"/>
    <s v="California"/>
    <s v="L"/>
    <x v="12"/>
    <x v="1"/>
    <n v="4.5"/>
    <x v="1"/>
    <x v="5"/>
    <x v="0"/>
    <s v="Yes"/>
    <n v="24"/>
    <x v="2"/>
    <s v="Monthly"/>
    <n v="1"/>
    <n v="1"/>
    <n v="0"/>
    <x v="2"/>
    <s v="Medium"/>
  </r>
  <r>
    <n v="1119"/>
    <x v="34"/>
    <x v="0"/>
    <x v="22"/>
    <x v="3"/>
    <x v="61"/>
    <s v="Indiana"/>
    <s v="M"/>
    <x v="7"/>
    <x v="2"/>
    <n v="4.9000000000000004"/>
    <x v="1"/>
    <x v="3"/>
    <x v="0"/>
    <s v="Yes"/>
    <n v="11"/>
    <x v="3"/>
    <s v="Every 3 Months"/>
    <n v="1"/>
    <n v="1"/>
    <n v="0"/>
    <x v="0"/>
    <s v="Medium"/>
  </r>
  <r>
    <n v="1120"/>
    <x v="50"/>
    <x v="0"/>
    <x v="16"/>
    <x v="3"/>
    <x v="14"/>
    <s v="Louisiana"/>
    <s v="M"/>
    <x v="21"/>
    <x v="1"/>
    <n v="3.1"/>
    <x v="1"/>
    <x v="3"/>
    <x v="0"/>
    <s v="Yes"/>
    <n v="36"/>
    <x v="2"/>
    <s v="Weekly"/>
    <n v="1"/>
    <n v="1"/>
    <n v="0"/>
    <x v="2"/>
    <s v="Low"/>
  </r>
  <r>
    <n v="1121"/>
    <x v="40"/>
    <x v="0"/>
    <x v="4"/>
    <x v="1"/>
    <x v="63"/>
    <s v="Pennsylvania"/>
    <s v="M"/>
    <x v="23"/>
    <x v="0"/>
    <n v="4"/>
    <x v="1"/>
    <x v="2"/>
    <x v="0"/>
    <s v="Yes"/>
    <n v="40"/>
    <x v="5"/>
    <s v="Monthly"/>
    <n v="1"/>
    <n v="1"/>
    <n v="0"/>
    <x v="1"/>
    <s v="Medium"/>
  </r>
  <r>
    <n v="1122"/>
    <x v="6"/>
    <x v="0"/>
    <x v="17"/>
    <x v="0"/>
    <x v="47"/>
    <s v="Florida"/>
    <s v="XL"/>
    <x v="15"/>
    <x v="3"/>
    <n v="3.2"/>
    <x v="1"/>
    <x v="0"/>
    <x v="0"/>
    <s v="Yes"/>
    <n v="25"/>
    <x v="1"/>
    <s v="Quarterly"/>
    <n v="1"/>
    <n v="1"/>
    <n v="0"/>
    <x v="0"/>
    <s v="Medium"/>
  </r>
  <r>
    <n v="1123"/>
    <x v="27"/>
    <x v="0"/>
    <x v="8"/>
    <x v="3"/>
    <x v="17"/>
    <s v="North Carolina"/>
    <s v="S"/>
    <x v="4"/>
    <x v="1"/>
    <n v="4.3"/>
    <x v="1"/>
    <x v="4"/>
    <x v="0"/>
    <s v="Yes"/>
    <n v="12"/>
    <x v="2"/>
    <s v="Annually"/>
    <n v="1"/>
    <n v="1"/>
    <n v="0"/>
    <x v="3"/>
    <s v="Medium"/>
  </r>
  <r>
    <n v="1124"/>
    <x v="24"/>
    <x v="0"/>
    <x v="19"/>
    <x v="3"/>
    <x v="25"/>
    <s v="Massachusetts"/>
    <s v="S"/>
    <x v="7"/>
    <x v="3"/>
    <n v="2.5"/>
    <x v="1"/>
    <x v="5"/>
    <x v="0"/>
    <s v="Yes"/>
    <n v="38"/>
    <x v="1"/>
    <s v="Monthly"/>
    <n v="1"/>
    <n v="1"/>
    <n v="0"/>
    <x v="2"/>
    <s v="Medium"/>
  </r>
  <r>
    <n v="1125"/>
    <x v="32"/>
    <x v="0"/>
    <x v="1"/>
    <x v="0"/>
    <x v="5"/>
    <s v="Iowa"/>
    <s v="M"/>
    <x v="20"/>
    <x v="1"/>
    <n v="4.9000000000000004"/>
    <x v="1"/>
    <x v="0"/>
    <x v="0"/>
    <s v="Yes"/>
    <n v="40"/>
    <x v="1"/>
    <s v="Quarterly"/>
    <n v="1"/>
    <n v="1"/>
    <n v="0"/>
    <x v="2"/>
    <s v="Low"/>
  </r>
  <r>
    <n v="1126"/>
    <x v="7"/>
    <x v="0"/>
    <x v="3"/>
    <x v="1"/>
    <x v="3"/>
    <s v="North Dakota"/>
    <s v="M"/>
    <x v="12"/>
    <x v="2"/>
    <n v="2.7"/>
    <x v="1"/>
    <x v="4"/>
    <x v="0"/>
    <s v="Yes"/>
    <n v="10"/>
    <x v="4"/>
    <s v="Weekly"/>
    <n v="1"/>
    <n v="1"/>
    <n v="0"/>
    <x v="2"/>
    <s v="Medium"/>
  </r>
  <r>
    <n v="1127"/>
    <x v="51"/>
    <x v="0"/>
    <x v="18"/>
    <x v="3"/>
    <x v="47"/>
    <s v="Iowa"/>
    <s v="L"/>
    <x v="19"/>
    <x v="0"/>
    <n v="3.4"/>
    <x v="1"/>
    <x v="3"/>
    <x v="0"/>
    <s v="Yes"/>
    <n v="47"/>
    <x v="0"/>
    <s v="Fortnightly"/>
    <n v="1"/>
    <n v="1"/>
    <n v="0"/>
    <x v="1"/>
    <s v="Medium"/>
  </r>
  <r>
    <n v="1128"/>
    <x v="2"/>
    <x v="0"/>
    <x v="5"/>
    <x v="0"/>
    <x v="0"/>
    <s v="Delaware"/>
    <s v="XL"/>
    <x v="1"/>
    <x v="1"/>
    <n v="4.8"/>
    <x v="1"/>
    <x v="5"/>
    <x v="0"/>
    <s v="Yes"/>
    <n v="22"/>
    <x v="5"/>
    <s v="Monthly"/>
    <n v="1"/>
    <n v="1"/>
    <n v="0"/>
    <x v="0"/>
    <s v="Medium"/>
  </r>
  <r>
    <n v="1129"/>
    <x v="19"/>
    <x v="0"/>
    <x v="24"/>
    <x v="3"/>
    <x v="38"/>
    <s v="New York"/>
    <s v="L"/>
    <x v="4"/>
    <x v="0"/>
    <n v="4.7"/>
    <x v="1"/>
    <x v="2"/>
    <x v="0"/>
    <s v="Yes"/>
    <n v="35"/>
    <x v="5"/>
    <s v="Monthly"/>
    <n v="1"/>
    <n v="1"/>
    <n v="0"/>
    <x v="0"/>
    <s v="Low"/>
  </r>
  <r>
    <n v="1130"/>
    <x v="43"/>
    <x v="0"/>
    <x v="15"/>
    <x v="0"/>
    <x v="61"/>
    <s v="New Hampshire"/>
    <s v="XL"/>
    <x v="3"/>
    <x v="0"/>
    <n v="4.7"/>
    <x v="1"/>
    <x v="0"/>
    <x v="0"/>
    <s v="Yes"/>
    <n v="46"/>
    <x v="0"/>
    <s v="Fortnightly"/>
    <n v="1"/>
    <n v="1"/>
    <n v="0"/>
    <x v="2"/>
    <s v="Medium"/>
  </r>
  <r>
    <n v="1131"/>
    <x v="29"/>
    <x v="0"/>
    <x v="16"/>
    <x v="3"/>
    <x v="52"/>
    <s v="Kentucky"/>
    <s v="M"/>
    <x v="12"/>
    <x v="2"/>
    <n v="3.9"/>
    <x v="1"/>
    <x v="3"/>
    <x v="0"/>
    <s v="Yes"/>
    <n v="30"/>
    <x v="3"/>
    <s v="Bi-Weekly"/>
    <n v="1"/>
    <n v="1"/>
    <n v="0"/>
    <x v="3"/>
    <s v="Low"/>
  </r>
  <r>
    <n v="1132"/>
    <x v="29"/>
    <x v="0"/>
    <x v="5"/>
    <x v="0"/>
    <x v="2"/>
    <s v="Illinois"/>
    <s v="M"/>
    <x v="13"/>
    <x v="1"/>
    <n v="3.7"/>
    <x v="1"/>
    <x v="0"/>
    <x v="0"/>
    <s v="Yes"/>
    <n v="20"/>
    <x v="4"/>
    <s v="Monthly"/>
    <n v="1"/>
    <n v="1"/>
    <n v="0"/>
    <x v="3"/>
    <s v="Medium"/>
  </r>
  <r>
    <n v="1133"/>
    <x v="2"/>
    <x v="0"/>
    <x v="15"/>
    <x v="0"/>
    <x v="57"/>
    <s v="North Carolina"/>
    <s v="S"/>
    <x v="11"/>
    <x v="1"/>
    <n v="4.3"/>
    <x v="1"/>
    <x v="5"/>
    <x v="0"/>
    <s v="Yes"/>
    <n v="25"/>
    <x v="1"/>
    <s v="Fortnightly"/>
    <n v="1"/>
    <n v="1"/>
    <n v="0"/>
    <x v="0"/>
    <s v="Medium"/>
  </r>
  <r>
    <n v="1134"/>
    <x v="24"/>
    <x v="0"/>
    <x v="9"/>
    <x v="1"/>
    <x v="14"/>
    <s v="Connecticut"/>
    <s v="XL"/>
    <x v="23"/>
    <x v="0"/>
    <n v="4.0999999999999996"/>
    <x v="1"/>
    <x v="4"/>
    <x v="0"/>
    <s v="Yes"/>
    <n v="29"/>
    <x v="1"/>
    <s v="Weekly"/>
    <n v="1"/>
    <n v="1"/>
    <n v="0"/>
    <x v="2"/>
    <s v="Low"/>
  </r>
  <r>
    <n v="1135"/>
    <x v="46"/>
    <x v="0"/>
    <x v="17"/>
    <x v="0"/>
    <x v="13"/>
    <s v="Wisconsin"/>
    <s v="M"/>
    <x v="18"/>
    <x v="2"/>
    <n v="4.5999999999999996"/>
    <x v="1"/>
    <x v="0"/>
    <x v="0"/>
    <s v="Yes"/>
    <n v="2"/>
    <x v="0"/>
    <s v="Every 3 Months"/>
    <n v="1"/>
    <n v="1"/>
    <n v="0"/>
    <x v="0"/>
    <s v="Medium"/>
  </r>
  <r>
    <n v="1136"/>
    <x v="13"/>
    <x v="0"/>
    <x v="11"/>
    <x v="0"/>
    <x v="3"/>
    <s v="Massachusetts"/>
    <s v="L"/>
    <x v="15"/>
    <x v="0"/>
    <n v="3.6"/>
    <x v="1"/>
    <x v="4"/>
    <x v="0"/>
    <s v="Yes"/>
    <n v="32"/>
    <x v="4"/>
    <s v="Quarterly"/>
    <n v="1"/>
    <n v="1"/>
    <n v="0"/>
    <x v="3"/>
    <s v="Medium"/>
  </r>
  <r>
    <n v="1137"/>
    <x v="51"/>
    <x v="0"/>
    <x v="8"/>
    <x v="3"/>
    <x v="42"/>
    <s v="Illinois"/>
    <s v="S"/>
    <x v="17"/>
    <x v="2"/>
    <n v="4.8"/>
    <x v="1"/>
    <x v="1"/>
    <x v="0"/>
    <s v="Yes"/>
    <n v="37"/>
    <x v="1"/>
    <s v="Monthly"/>
    <n v="1"/>
    <n v="1"/>
    <n v="0"/>
    <x v="1"/>
    <s v="Medium"/>
  </r>
  <r>
    <n v="1138"/>
    <x v="5"/>
    <x v="0"/>
    <x v="5"/>
    <x v="0"/>
    <x v="26"/>
    <s v="New Mexico"/>
    <s v="XL"/>
    <x v="6"/>
    <x v="0"/>
    <n v="2.8"/>
    <x v="1"/>
    <x v="4"/>
    <x v="0"/>
    <s v="Yes"/>
    <n v="16"/>
    <x v="4"/>
    <s v="Every 3 Months"/>
    <n v="1"/>
    <n v="1"/>
    <n v="0"/>
    <x v="0"/>
    <s v="Medium"/>
  </r>
  <r>
    <n v="1139"/>
    <x v="20"/>
    <x v="0"/>
    <x v="13"/>
    <x v="0"/>
    <x v="14"/>
    <s v="Iowa"/>
    <s v="M"/>
    <x v="7"/>
    <x v="2"/>
    <n v="4.7"/>
    <x v="1"/>
    <x v="0"/>
    <x v="0"/>
    <s v="Yes"/>
    <n v="32"/>
    <x v="0"/>
    <s v="Fortnightly"/>
    <n v="1"/>
    <n v="1"/>
    <n v="0"/>
    <x v="1"/>
    <s v="Low"/>
  </r>
  <r>
    <n v="1140"/>
    <x v="44"/>
    <x v="0"/>
    <x v="7"/>
    <x v="2"/>
    <x v="0"/>
    <s v="Alabama"/>
    <s v="L"/>
    <x v="7"/>
    <x v="1"/>
    <n v="3.9"/>
    <x v="1"/>
    <x v="3"/>
    <x v="0"/>
    <s v="Yes"/>
    <n v="42"/>
    <x v="5"/>
    <s v="Bi-Weekly"/>
    <n v="1"/>
    <n v="1"/>
    <n v="0"/>
    <x v="0"/>
    <s v="Medium"/>
  </r>
  <r>
    <n v="1141"/>
    <x v="18"/>
    <x v="0"/>
    <x v="2"/>
    <x v="0"/>
    <x v="32"/>
    <s v="Maryland"/>
    <s v="M"/>
    <x v="3"/>
    <x v="0"/>
    <n v="2.6"/>
    <x v="1"/>
    <x v="5"/>
    <x v="0"/>
    <s v="Yes"/>
    <n v="6"/>
    <x v="2"/>
    <s v="Every 3 Months"/>
    <n v="1"/>
    <n v="1"/>
    <n v="0"/>
    <x v="2"/>
    <s v="Low"/>
  </r>
  <r>
    <n v="1142"/>
    <x v="31"/>
    <x v="0"/>
    <x v="24"/>
    <x v="3"/>
    <x v="27"/>
    <s v="Ohio"/>
    <s v="S"/>
    <x v="5"/>
    <x v="0"/>
    <n v="4.7"/>
    <x v="1"/>
    <x v="2"/>
    <x v="0"/>
    <s v="Yes"/>
    <n v="23"/>
    <x v="3"/>
    <s v="Fortnightly"/>
    <n v="1"/>
    <n v="1"/>
    <n v="0"/>
    <x v="2"/>
    <s v="Low"/>
  </r>
  <r>
    <n v="1143"/>
    <x v="28"/>
    <x v="0"/>
    <x v="17"/>
    <x v="0"/>
    <x v="31"/>
    <s v="Ohio"/>
    <s v="L"/>
    <x v="14"/>
    <x v="1"/>
    <n v="3.5"/>
    <x v="1"/>
    <x v="5"/>
    <x v="0"/>
    <s v="Yes"/>
    <n v="27"/>
    <x v="0"/>
    <s v="Bi-Weekly"/>
    <n v="1"/>
    <n v="1"/>
    <n v="0"/>
    <x v="3"/>
    <s v="Medium"/>
  </r>
  <r>
    <n v="1144"/>
    <x v="33"/>
    <x v="0"/>
    <x v="23"/>
    <x v="1"/>
    <x v="66"/>
    <s v="Nevada"/>
    <s v="L"/>
    <x v="11"/>
    <x v="0"/>
    <n v="4.4000000000000004"/>
    <x v="1"/>
    <x v="3"/>
    <x v="0"/>
    <s v="Yes"/>
    <n v="43"/>
    <x v="3"/>
    <s v="Quarterly"/>
    <n v="1"/>
    <n v="1"/>
    <n v="0"/>
    <x v="3"/>
    <s v="Low"/>
  </r>
  <r>
    <n v="1145"/>
    <x v="38"/>
    <x v="0"/>
    <x v="2"/>
    <x v="0"/>
    <x v="36"/>
    <s v="South Carolina"/>
    <s v="S"/>
    <x v="21"/>
    <x v="3"/>
    <n v="4.4000000000000004"/>
    <x v="1"/>
    <x v="4"/>
    <x v="0"/>
    <s v="Yes"/>
    <n v="25"/>
    <x v="4"/>
    <s v="Fortnightly"/>
    <n v="1"/>
    <n v="1"/>
    <n v="0"/>
    <x v="2"/>
    <s v="Medium"/>
  </r>
  <r>
    <n v="1146"/>
    <x v="18"/>
    <x v="0"/>
    <x v="4"/>
    <x v="1"/>
    <x v="58"/>
    <s v="Nevada"/>
    <s v="L"/>
    <x v="6"/>
    <x v="2"/>
    <n v="3"/>
    <x v="1"/>
    <x v="0"/>
    <x v="0"/>
    <s v="Yes"/>
    <n v="30"/>
    <x v="1"/>
    <s v="Every 3 Months"/>
    <n v="1"/>
    <n v="1"/>
    <n v="0"/>
    <x v="2"/>
    <s v="Medium"/>
  </r>
  <r>
    <n v="1147"/>
    <x v="39"/>
    <x v="0"/>
    <x v="4"/>
    <x v="1"/>
    <x v="15"/>
    <s v="Wisconsin"/>
    <s v="M"/>
    <x v="21"/>
    <x v="2"/>
    <n v="4.2"/>
    <x v="1"/>
    <x v="3"/>
    <x v="0"/>
    <s v="Yes"/>
    <n v="7"/>
    <x v="4"/>
    <s v="Every 3 Months"/>
    <n v="1"/>
    <n v="1"/>
    <n v="0"/>
    <x v="0"/>
    <s v="Low"/>
  </r>
  <r>
    <n v="1148"/>
    <x v="35"/>
    <x v="0"/>
    <x v="19"/>
    <x v="3"/>
    <x v="14"/>
    <s v="Tennessee"/>
    <s v="XL"/>
    <x v="16"/>
    <x v="0"/>
    <n v="4.3"/>
    <x v="1"/>
    <x v="2"/>
    <x v="0"/>
    <s v="Yes"/>
    <n v="17"/>
    <x v="5"/>
    <s v="Annually"/>
    <n v="1"/>
    <n v="1"/>
    <n v="0"/>
    <x v="0"/>
    <s v="Low"/>
  </r>
  <r>
    <n v="1149"/>
    <x v="50"/>
    <x v="0"/>
    <x v="13"/>
    <x v="0"/>
    <x v="76"/>
    <s v="Florida"/>
    <s v="M"/>
    <x v="10"/>
    <x v="1"/>
    <n v="2.6"/>
    <x v="1"/>
    <x v="5"/>
    <x v="0"/>
    <s v="Yes"/>
    <n v="10"/>
    <x v="3"/>
    <s v="Fortnightly"/>
    <n v="1"/>
    <n v="1"/>
    <n v="0"/>
    <x v="2"/>
    <s v="Medium"/>
  </r>
  <r>
    <n v="1150"/>
    <x v="3"/>
    <x v="0"/>
    <x v="16"/>
    <x v="3"/>
    <x v="69"/>
    <s v="Georgia"/>
    <s v="L"/>
    <x v="17"/>
    <x v="1"/>
    <n v="3.3"/>
    <x v="1"/>
    <x v="5"/>
    <x v="0"/>
    <s v="Yes"/>
    <n v="40"/>
    <x v="0"/>
    <s v="Annually"/>
    <n v="1"/>
    <n v="1"/>
    <n v="0"/>
    <x v="1"/>
    <s v="Low"/>
  </r>
  <r>
    <n v="1151"/>
    <x v="26"/>
    <x v="0"/>
    <x v="16"/>
    <x v="3"/>
    <x v="14"/>
    <s v="Kentucky"/>
    <s v="S"/>
    <x v="16"/>
    <x v="0"/>
    <n v="2.7"/>
    <x v="1"/>
    <x v="2"/>
    <x v="0"/>
    <s v="Yes"/>
    <n v="50"/>
    <x v="0"/>
    <s v="Bi-Weekly"/>
    <n v="1"/>
    <n v="1"/>
    <n v="0"/>
    <x v="2"/>
    <s v="Low"/>
  </r>
  <r>
    <n v="1152"/>
    <x v="38"/>
    <x v="0"/>
    <x v="0"/>
    <x v="0"/>
    <x v="62"/>
    <s v="Ohio"/>
    <s v="M"/>
    <x v="0"/>
    <x v="1"/>
    <n v="4.2"/>
    <x v="1"/>
    <x v="0"/>
    <x v="0"/>
    <s v="Yes"/>
    <n v="24"/>
    <x v="2"/>
    <s v="Weekly"/>
    <n v="1"/>
    <n v="1"/>
    <n v="0"/>
    <x v="2"/>
    <s v="Medium"/>
  </r>
  <r>
    <n v="1153"/>
    <x v="46"/>
    <x v="0"/>
    <x v="8"/>
    <x v="3"/>
    <x v="4"/>
    <s v="Connecticut"/>
    <s v="M"/>
    <x v="9"/>
    <x v="3"/>
    <n v="4"/>
    <x v="1"/>
    <x v="3"/>
    <x v="0"/>
    <s v="Yes"/>
    <n v="8"/>
    <x v="3"/>
    <s v="Every 3 Months"/>
    <n v="1"/>
    <n v="1"/>
    <n v="0"/>
    <x v="0"/>
    <s v="Low"/>
  </r>
  <r>
    <n v="1154"/>
    <x v="7"/>
    <x v="0"/>
    <x v="5"/>
    <x v="0"/>
    <x v="52"/>
    <s v="Idaho"/>
    <s v="M"/>
    <x v="6"/>
    <x v="2"/>
    <n v="4"/>
    <x v="1"/>
    <x v="1"/>
    <x v="0"/>
    <s v="Yes"/>
    <n v="6"/>
    <x v="4"/>
    <s v="Quarterly"/>
    <n v="1"/>
    <n v="1"/>
    <n v="0"/>
    <x v="2"/>
    <s v="Low"/>
  </r>
  <r>
    <n v="1155"/>
    <x v="34"/>
    <x v="0"/>
    <x v="10"/>
    <x v="0"/>
    <x v="71"/>
    <s v="Georgia"/>
    <s v="L"/>
    <x v="17"/>
    <x v="1"/>
    <n v="2.9"/>
    <x v="1"/>
    <x v="4"/>
    <x v="0"/>
    <s v="Yes"/>
    <n v="44"/>
    <x v="2"/>
    <s v="Bi-Weekly"/>
    <n v="1"/>
    <n v="1"/>
    <n v="0"/>
    <x v="0"/>
    <s v="Medium"/>
  </r>
  <r>
    <n v="1156"/>
    <x v="29"/>
    <x v="0"/>
    <x v="17"/>
    <x v="0"/>
    <x v="0"/>
    <s v="Tennessee"/>
    <s v="S"/>
    <x v="16"/>
    <x v="3"/>
    <n v="2.6"/>
    <x v="1"/>
    <x v="0"/>
    <x v="0"/>
    <s v="Yes"/>
    <n v="47"/>
    <x v="3"/>
    <s v="Quarterly"/>
    <n v="1"/>
    <n v="1"/>
    <n v="0"/>
    <x v="3"/>
    <s v="Medium"/>
  </r>
  <r>
    <n v="1157"/>
    <x v="30"/>
    <x v="0"/>
    <x v="9"/>
    <x v="1"/>
    <x v="34"/>
    <s v="Hawaii"/>
    <s v="M"/>
    <x v="9"/>
    <x v="2"/>
    <n v="4.8"/>
    <x v="1"/>
    <x v="0"/>
    <x v="0"/>
    <s v="Yes"/>
    <n v="6"/>
    <x v="0"/>
    <s v="Every 3 Months"/>
    <n v="1"/>
    <n v="1"/>
    <n v="0"/>
    <x v="1"/>
    <s v="Low"/>
  </r>
  <r>
    <n v="1158"/>
    <x v="43"/>
    <x v="0"/>
    <x v="22"/>
    <x v="3"/>
    <x v="76"/>
    <s v="Maryland"/>
    <s v="M"/>
    <x v="4"/>
    <x v="3"/>
    <n v="4.4000000000000004"/>
    <x v="1"/>
    <x v="3"/>
    <x v="0"/>
    <s v="Yes"/>
    <n v="11"/>
    <x v="1"/>
    <s v="Quarterly"/>
    <n v="1"/>
    <n v="1"/>
    <n v="0"/>
    <x v="2"/>
    <s v="Medium"/>
  </r>
  <r>
    <n v="1159"/>
    <x v="28"/>
    <x v="0"/>
    <x v="22"/>
    <x v="3"/>
    <x v="58"/>
    <s v="Nevada"/>
    <s v="L"/>
    <x v="20"/>
    <x v="2"/>
    <n v="4"/>
    <x v="1"/>
    <x v="4"/>
    <x v="0"/>
    <s v="Yes"/>
    <n v="41"/>
    <x v="4"/>
    <s v="Annually"/>
    <n v="1"/>
    <n v="1"/>
    <n v="0"/>
    <x v="3"/>
    <s v="Medium"/>
  </r>
  <r>
    <n v="1160"/>
    <x v="17"/>
    <x v="0"/>
    <x v="8"/>
    <x v="3"/>
    <x v="37"/>
    <s v="New Hampshire"/>
    <s v="L"/>
    <x v="24"/>
    <x v="3"/>
    <n v="3.6"/>
    <x v="1"/>
    <x v="4"/>
    <x v="0"/>
    <s v="Yes"/>
    <n v="46"/>
    <x v="0"/>
    <s v="Every 3 Months"/>
    <n v="1"/>
    <n v="1"/>
    <n v="0"/>
    <x v="3"/>
    <s v="Medium"/>
  </r>
  <r>
    <n v="1161"/>
    <x v="43"/>
    <x v="0"/>
    <x v="18"/>
    <x v="3"/>
    <x v="69"/>
    <s v="North Dakota"/>
    <s v="S"/>
    <x v="24"/>
    <x v="2"/>
    <n v="3.2"/>
    <x v="1"/>
    <x v="2"/>
    <x v="0"/>
    <s v="Yes"/>
    <n v="9"/>
    <x v="0"/>
    <s v="Bi-Weekly"/>
    <n v="1"/>
    <n v="1"/>
    <n v="0"/>
    <x v="2"/>
    <s v="Low"/>
  </r>
  <r>
    <n v="1162"/>
    <x v="6"/>
    <x v="0"/>
    <x v="6"/>
    <x v="0"/>
    <x v="78"/>
    <s v="Oklahoma"/>
    <s v="S"/>
    <x v="20"/>
    <x v="3"/>
    <n v="3.1"/>
    <x v="1"/>
    <x v="4"/>
    <x v="0"/>
    <s v="Yes"/>
    <n v="37"/>
    <x v="3"/>
    <s v="Monthly"/>
    <n v="1"/>
    <n v="1"/>
    <n v="0"/>
    <x v="0"/>
    <s v="Medium"/>
  </r>
  <r>
    <n v="1163"/>
    <x v="36"/>
    <x v="0"/>
    <x v="3"/>
    <x v="1"/>
    <x v="56"/>
    <s v="North Carolina"/>
    <s v="M"/>
    <x v="24"/>
    <x v="0"/>
    <n v="4.2"/>
    <x v="1"/>
    <x v="0"/>
    <x v="0"/>
    <s v="Yes"/>
    <n v="13"/>
    <x v="3"/>
    <s v="Weekly"/>
    <n v="1"/>
    <n v="1"/>
    <n v="0"/>
    <x v="0"/>
    <s v="Medium"/>
  </r>
  <r>
    <n v="1164"/>
    <x v="8"/>
    <x v="0"/>
    <x v="13"/>
    <x v="0"/>
    <x v="22"/>
    <s v="Tennessee"/>
    <s v="L"/>
    <x v="3"/>
    <x v="2"/>
    <n v="3"/>
    <x v="1"/>
    <x v="4"/>
    <x v="0"/>
    <s v="Yes"/>
    <n v="24"/>
    <x v="5"/>
    <s v="Monthly"/>
    <n v="1"/>
    <n v="1"/>
    <n v="0"/>
    <x v="2"/>
    <s v="Medium"/>
  </r>
  <r>
    <n v="1165"/>
    <x v="33"/>
    <x v="0"/>
    <x v="10"/>
    <x v="0"/>
    <x v="48"/>
    <s v="Montana"/>
    <s v="M"/>
    <x v="14"/>
    <x v="0"/>
    <n v="4.2"/>
    <x v="1"/>
    <x v="3"/>
    <x v="0"/>
    <s v="Yes"/>
    <n v="47"/>
    <x v="3"/>
    <s v="Quarterly"/>
    <n v="1"/>
    <n v="1"/>
    <n v="0"/>
    <x v="3"/>
    <s v="Medium"/>
  </r>
  <r>
    <n v="1166"/>
    <x v="47"/>
    <x v="0"/>
    <x v="17"/>
    <x v="0"/>
    <x v="1"/>
    <s v="Wisconsin"/>
    <s v="M"/>
    <x v="5"/>
    <x v="0"/>
    <n v="2.9"/>
    <x v="1"/>
    <x v="2"/>
    <x v="0"/>
    <s v="Yes"/>
    <n v="21"/>
    <x v="0"/>
    <s v="Every 3 Months"/>
    <n v="1"/>
    <n v="1"/>
    <n v="0"/>
    <x v="0"/>
    <s v="Medium"/>
  </r>
  <r>
    <n v="1167"/>
    <x v="39"/>
    <x v="0"/>
    <x v="10"/>
    <x v="0"/>
    <x v="16"/>
    <s v="Connecticut"/>
    <s v="S"/>
    <x v="12"/>
    <x v="0"/>
    <n v="3.7"/>
    <x v="1"/>
    <x v="5"/>
    <x v="0"/>
    <s v="Yes"/>
    <n v="22"/>
    <x v="0"/>
    <s v="Fortnightly"/>
    <n v="1"/>
    <n v="1"/>
    <n v="0"/>
    <x v="0"/>
    <s v="Low"/>
  </r>
  <r>
    <n v="1168"/>
    <x v="52"/>
    <x v="0"/>
    <x v="20"/>
    <x v="0"/>
    <x v="42"/>
    <s v="New Jersey"/>
    <s v="XL"/>
    <x v="19"/>
    <x v="2"/>
    <n v="3.6"/>
    <x v="1"/>
    <x v="1"/>
    <x v="0"/>
    <s v="Yes"/>
    <n v="16"/>
    <x v="3"/>
    <s v="Quarterly"/>
    <n v="1"/>
    <n v="1"/>
    <n v="0"/>
    <x v="0"/>
    <s v="Medium"/>
  </r>
  <r>
    <n v="1169"/>
    <x v="33"/>
    <x v="0"/>
    <x v="18"/>
    <x v="3"/>
    <x v="26"/>
    <s v="Mississippi"/>
    <s v="L"/>
    <x v="10"/>
    <x v="2"/>
    <n v="3.6"/>
    <x v="1"/>
    <x v="3"/>
    <x v="0"/>
    <s v="Yes"/>
    <n v="37"/>
    <x v="5"/>
    <s v="Fortnightly"/>
    <n v="1"/>
    <n v="1"/>
    <n v="0"/>
    <x v="3"/>
    <s v="Medium"/>
  </r>
  <r>
    <n v="1170"/>
    <x v="15"/>
    <x v="0"/>
    <x v="21"/>
    <x v="3"/>
    <x v="23"/>
    <s v="Wyoming"/>
    <s v="S"/>
    <x v="0"/>
    <x v="3"/>
    <n v="4.5"/>
    <x v="1"/>
    <x v="4"/>
    <x v="0"/>
    <s v="Yes"/>
    <n v="3"/>
    <x v="1"/>
    <s v="Annually"/>
    <n v="1"/>
    <n v="1"/>
    <n v="0"/>
    <x v="2"/>
    <s v="Medium"/>
  </r>
  <r>
    <n v="1171"/>
    <x v="9"/>
    <x v="0"/>
    <x v="11"/>
    <x v="0"/>
    <x v="17"/>
    <s v="Illinois"/>
    <s v="S"/>
    <x v="16"/>
    <x v="1"/>
    <n v="3.2"/>
    <x v="1"/>
    <x v="0"/>
    <x v="0"/>
    <s v="Yes"/>
    <n v="33"/>
    <x v="1"/>
    <s v="Bi-Weekly"/>
    <n v="1"/>
    <n v="1"/>
    <n v="0"/>
    <x v="0"/>
    <s v="Medium"/>
  </r>
  <r>
    <n v="1172"/>
    <x v="38"/>
    <x v="0"/>
    <x v="20"/>
    <x v="0"/>
    <x v="37"/>
    <s v="Louisiana"/>
    <s v="M"/>
    <x v="12"/>
    <x v="1"/>
    <n v="3.9"/>
    <x v="1"/>
    <x v="2"/>
    <x v="0"/>
    <s v="Yes"/>
    <n v="15"/>
    <x v="5"/>
    <s v="Annually"/>
    <n v="1"/>
    <n v="1"/>
    <n v="0"/>
    <x v="2"/>
    <s v="Medium"/>
  </r>
  <r>
    <n v="1173"/>
    <x v="35"/>
    <x v="0"/>
    <x v="7"/>
    <x v="2"/>
    <x v="10"/>
    <s v="Oregon"/>
    <s v="L"/>
    <x v="15"/>
    <x v="1"/>
    <n v="4.5999999999999996"/>
    <x v="1"/>
    <x v="5"/>
    <x v="0"/>
    <s v="Yes"/>
    <n v="42"/>
    <x v="4"/>
    <s v="Bi-Weekly"/>
    <n v="1"/>
    <n v="1"/>
    <n v="0"/>
    <x v="0"/>
    <s v="Medium"/>
  </r>
  <r>
    <n v="1174"/>
    <x v="42"/>
    <x v="0"/>
    <x v="16"/>
    <x v="3"/>
    <x v="31"/>
    <s v="South Dakota"/>
    <s v="M"/>
    <x v="21"/>
    <x v="0"/>
    <n v="2.5"/>
    <x v="1"/>
    <x v="0"/>
    <x v="0"/>
    <s v="Yes"/>
    <n v="42"/>
    <x v="1"/>
    <s v="Bi-Weekly"/>
    <n v="1"/>
    <n v="1"/>
    <n v="0"/>
    <x v="2"/>
    <s v="Medium"/>
  </r>
  <r>
    <n v="1175"/>
    <x v="32"/>
    <x v="0"/>
    <x v="21"/>
    <x v="3"/>
    <x v="9"/>
    <s v="Michigan"/>
    <s v="M"/>
    <x v="13"/>
    <x v="0"/>
    <n v="4.3"/>
    <x v="1"/>
    <x v="0"/>
    <x v="0"/>
    <s v="Yes"/>
    <n v="19"/>
    <x v="4"/>
    <s v="Bi-Weekly"/>
    <n v="1"/>
    <n v="1"/>
    <n v="0"/>
    <x v="2"/>
    <s v="Low"/>
  </r>
  <r>
    <n v="1176"/>
    <x v="25"/>
    <x v="0"/>
    <x v="22"/>
    <x v="3"/>
    <x v="13"/>
    <s v="New Jersey"/>
    <s v="M"/>
    <x v="19"/>
    <x v="1"/>
    <n v="4.0999999999999996"/>
    <x v="1"/>
    <x v="5"/>
    <x v="0"/>
    <s v="Yes"/>
    <n v="26"/>
    <x v="3"/>
    <s v="Quarterly"/>
    <n v="1"/>
    <n v="1"/>
    <n v="0"/>
    <x v="2"/>
    <s v="Medium"/>
  </r>
  <r>
    <n v="1177"/>
    <x v="24"/>
    <x v="0"/>
    <x v="10"/>
    <x v="0"/>
    <x v="42"/>
    <s v="Oregon"/>
    <s v="M"/>
    <x v="16"/>
    <x v="0"/>
    <n v="4.5999999999999996"/>
    <x v="1"/>
    <x v="1"/>
    <x v="0"/>
    <s v="Yes"/>
    <n v="39"/>
    <x v="3"/>
    <s v="Quarterly"/>
    <n v="1"/>
    <n v="1"/>
    <n v="0"/>
    <x v="2"/>
    <s v="Medium"/>
  </r>
  <r>
    <n v="1178"/>
    <x v="22"/>
    <x v="0"/>
    <x v="11"/>
    <x v="0"/>
    <x v="34"/>
    <s v="Iowa"/>
    <s v="M"/>
    <x v="13"/>
    <x v="1"/>
    <n v="4.8"/>
    <x v="1"/>
    <x v="3"/>
    <x v="0"/>
    <s v="Yes"/>
    <n v="24"/>
    <x v="5"/>
    <s v="Monthly"/>
    <n v="1"/>
    <n v="1"/>
    <n v="0"/>
    <x v="0"/>
    <s v="Low"/>
  </r>
  <r>
    <n v="1179"/>
    <x v="43"/>
    <x v="0"/>
    <x v="10"/>
    <x v="0"/>
    <x v="20"/>
    <s v="South Carolina"/>
    <s v="M"/>
    <x v="11"/>
    <x v="1"/>
    <n v="4.9000000000000004"/>
    <x v="1"/>
    <x v="0"/>
    <x v="0"/>
    <s v="Yes"/>
    <n v="23"/>
    <x v="5"/>
    <s v="Annually"/>
    <n v="1"/>
    <n v="1"/>
    <n v="0"/>
    <x v="2"/>
    <s v="Low"/>
  </r>
  <r>
    <n v="1180"/>
    <x v="30"/>
    <x v="0"/>
    <x v="17"/>
    <x v="0"/>
    <x v="27"/>
    <s v="Indiana"/>
    <s v="M"/>
    <x v="24"/>
    <x v="2"/>
    <n v="2.8"/>
    <x v="1"/>
    <x v="1"/>
    <x v="0"/>
    <s v="Yes"/>
    <n v="44"/>
    <x v="4"/>
    <s v="Annually"/>
    <n v="1"/>
    <n v="1"/>
    <n v="0"/>
    <x v="1"/>
    <s v="Low"/>
  </r>
  <r>
    <n v="1181"/>
    <x v="51"/>
    <x v="0"/>
    <x v="11"/>
    <x v="0"/>
    <x v="66"/>
    <s v="Oregon"/>
    <s v="S"/>
    <x v="19"/>
    <x v="1"/>
    <n v="4.9000000000000004"/>
    <x v="1"/>
    <x v="3"/>
    <x v="0"/>
    <s v="Yes"/>
    <n v="34"/>
    <x v="1"/>
    <s v="Monthly"/>
    <n v="1"/>
    <n v="1"/>
    <n v="0"/>
    <x v="1"/>
    <s v="Low"/>
  </r>
  <r>
    <n v="1182"/>
    <x v="12"/>
    <x v="0"/>
    <x v="6"/>
    <x v="0"/>
    <x v="48"/>
    <s v="New York"/>
    <s v="L"/>
    <x v="11"/>
    <x v="2"/>
    <n v="3.5"/>
    <x v="1"/>
    <x v="1"/>
    <x v="0"/>
    <s v="Yes"/>
    <n v="43"/>
    <x v="4"/>
    <s v="Quarterly"/>
    <n v="1"/>
    <n v="1"/>
    <n v="0"/>
    <x v="0"/>
    <s v="Medium"/>
  </r>
  <r>
    <n v="1183"/>
    <x v="43"/>
    <x v="0"/>
    <x v="16"/>
    <x v="3"/>
    <x v="34"/>
    <s v="New Mexico"/>
    <s v="M"/>
    <x v="1"/>
    <x v="1"/>
    <n v="3.8"/>
    <x v="1"/>
    <x v="0"/>
    <x v="0"/>
    <s v="Yes"/>
    <n v="45"/>
    <x v="3"/>
    <s v="Quarterly"/>
    <n v="1"/>
    <n v="1"/>
    <n v="0"/>
    <x v="2"/>
    <s v="Low"/>
  </r>
  <r>
    <n v="1184"/>
    <x v="51"/>
    <x v="0"/>
    <x v="13"/>
    <x v="0"/>
    <x v="32"/>
    <s v="Louisiana"/>
    <s v="M"/>
    <x v="22"/>
    <x v="1"/>
    <n v="4.5"/>
    <x v="1"/>
    <x v="4"/>
    <x v="0"/>
    <s v="Yes"/>
    <n v="4"/>
    <x v="2"/>
    <s v="Weekly"/>
    <n v="1"/>
    <n v="1"/>
    <n v="0"/>
    <x v="1"/>
    <s v="Low"/>
  </r>
  <r>
    <n v="1185"/>
    <x v="6"/>
    <x v="0"/>
    <x v="22"/>
    <x v="3"/>
    <x v="2"/>
    <s v="South Carolina"/>
    <s v="S"/>
    <x v="21"/>
    <x v="3"/>
    <n v="3.4"/>
    <x v="1"/>
    <x v="0"/>
    <x v="0"/>
    <s v="Yes"/>
    <n v="19"/>
    <x v="2"/>
    <s v="Annually"/>
    <n v="1"/>
    <n v="1"/>
    <n v="0"/>
    <x v="0"/>
    <s v="Medium"/>
  </r>
  <r>
    <n v="1186"/>
    <x v="36"/>
    <x v="0"/>
    <x v="2"/>
    <x v="0"/>
    <x v="1"/>
    <s v="Maine"/>
    <s v="M"/>
    <x v="23"/>
    <x v="1"/>
    <n v="3.9"/>
    <x v="1"/>
    <x v="3"/>
    <x v="0"/>
    <s v="Yes"/>
    <n v="29"/>
    <x v="2"/>
    <s v="Monthly"/>
    <n v="1"/>
    <n v="1"/>
    <n v="0"/>
    <x v="0"/>
    <s v="Medium"/>
  </r>
  <r>
    <n v="1187"/>
    <x v="6"/>
    <x v="0"/>
    <x v="2"/>
    <x v="0"/>
    <x v="10"/>
    <s v="Indiana"/>
    <s v="M"/>
    <x v="19"/>
    <x v="2"/>
    <n v="4.0999999999999996"/>
    <x v="1"/>
    <x v="4"/>
    <x v="0"/>
    <s v="Yes"/>
    <n v="27"/>
    <x v="2"/>
    <s v="Annually"/>
    <n v="1"/>
    <n v="1"/>
    <n v="0"/>
    <x v="0"/>
    <s v="Medium"/>
  </r>
  <r>
    <n v="1188"/>
    <x v="19"/>
    <x v="0"/>
    <x v="19"/>
    <x v="3"/>
    <x v="58"/>
    <s v="Iowa"/>
    <s v="L"/>
    <x v="1"/>
    <x v="3"/>
    <n v="3"/>
    <x v="1"/>
    <x v="0"/>
    <x v="0"/>
    <s v="Yes"/>
    <n v="37"/>
    <x v="2"/>
    <s v="Every 3 Months"/>
    <n v="1"/>
    <n v="1"/>
    <n v="0"/>
    <x v="0"/>
    <s v="Medium"/>
  </r>
  <r>
    <n v="1189"/>
    <x v="33"/>
    <x v="0"/>
    <x v="0"/>
    <x v="0"/>
    <x v="45"/>
    <s v="Mississippi"/>
    <s v="M"/>
    <x v="23"/>
    <x v="2"/>
    <n v="3.3"/>
    <x v="1"/>
    <x v="2"/>
    <x v="0"/>
    <s v="Yes"/>
    <n v="11"/>
    <x v="2"/>
    <s v="Weekly"/>
    <n v="1"/>
    <n v="1"/>
    <n v="0"/>
    <x v="3"/>
    <s v="Low"/>
  </r>
  <r>
    <n v="1190"/>
    <x v="14"/>
    <x v="0"/>
    <x v="5"/>
    <x v="0"/>
    <x v="8"/>
    <s v="Arkansas"/>
    <s v="XL"/>
    <x v="11"/>
    <x v="2"/>
    <n v="4.9000000000000004"/>
    <x v="1"/>
    <x v="1"/>
    <x v="0"/>
    <s v="Yes"/>
    <n v="28"/>
    <x v="5"/>
    <s v="Annually"/>
    <n v="1"/>
    <n v="1"/>
    <n v="0"/>
    <x v="0"/>
    <s v="Medium"/>
  </r>
  <r>
    <n v="1191"/>
    <x v="46"/>
    <x v="0"/>
    <x v="5"/>
    <x v="0"/>
    <x v="29"/>
    <s v="South Carolina"/>
    <s v="M"/>
    <x v="20"/>
    <x v="0"/>
    <n v="4.3"/>
    <x v="1"/>
    <x v="2"/>
    <x v="0"/>
    <s v="Yes"/>
    <n v="31"/>
    <x v="2"/>
    <s v="Weekly"/>
    <n v="1"/>
    <n v="1"/>
    <n v="0"/>
    <x v="0"/>
    <s v="Low"/>
  </r>
  <r>
    <n v="1192"/>
    <x v="50"/>
    <x v="0"/>
    <x v="17"/>
    <x v="0"/>
    <x v="44"/>
    <s v="Indiana"/>
    <s v="L"/>
    <x v="4"/>
    <x v="0"/>
    <n v="4.0999999999999996"/>
    <x v="1"/>
    <x v="1"/>
    <x v="0"/>
    <s v="Yes"/>
    <n v="50"/>
    <x v="0"/>
    <s v="Quarterly"/>
    <n v="1"/>
    <n v="1"/>
    <n v="0"/>
    <x v="2"/>
    <s v="Medium"/>
  </r>
  <r>
    <n v="1193"/>
    <x v="34"/>
    <x v="0"/>
    <x v="7"/>
    <x v="2"/>
    <x v="22"/>
    <s v="Florida"/>
    <s v="M"/>
    <x v="2"/>
    <x v="2"/>
    <n v="4"/>
    <x v="1"/>
    <x v="4"/>
    <x v="0"/>
    <s v="Yes"/>
    <n v="42"/>
    <x v="0"/>
    <s v="Quarterly"/>
    <n v="1"/>
    <n v="1"/>
    <n v="0"/>
    <x v="0"/>
    <s v="Medium"/>
  </r>
  <r>
    <n v="1194"/>
    <x v="37"/>
    <x v="0"/>
    <x v="14"/>
    <x v="2"/>
    <x v="37"/>
    <s v="Alaska"/>
    <s v="L"/>
    <x v="6"/>
    <x v="3"/>
    <n v="5"/>
    <x v="1"/>
    <x v="4"/>
    <x v="0"/>
    <s v="Yes"/>
    <n v="18"/>
    <x v="2"/>
    <s v="Fortnightly"/>
    <n v="1"/>
    <n v="1"/>
    <n v="0"/>
    <x v="2"/>
    <s v="Medium"/>
  </r>
  <r>
    <n v="1195"/>
    <x v="2"/>
    <x v="0"/>
    <x v="15"/>
    <x v="0"/>
    <x v="43"/>
    <s v="New York"/>
    <s v="S"/>
    <x v="11"/>
    <x v="0"/>
    <n v="3.1"/>
    <x v="1"/>
    <x v="4"/>
    <x v="0"/>
    <s v="Yes"/>
    <n v="6"/>
    <x v="2"/>
    <s v="Fortnightly"/>
    <n v="1"/>
    <n v="1"/>
    <n v="0"/>
    <x v="0"/>
    <s v="Low"/>
  </r>
  <r>
    <n v="1196"/>
    <x v="15"/>
    <x v="0"/>
    <x v="18"/>
    <x v="3"/>
    <x v="51"/>
    <s v="Texas"/>
    <s v="M"/>
    <x v="3"/>
    <x v="0"/>
    <n v="4"/>
    <x v="1"/>
    <x v="4"/>
    <x v="0"/>
    <s v="Yes"/>
    <n v="33"/>
    <x v="0"/>
    <s v="Monthly"/>
    <n v="1"/>
    <n v="1"/>
    <n v="0"/>
    <x v="2"/>
    <s v="Medium"/>
  </r>
  <r>
    <n v="1197"/>
    <x v="11"/>
    <x v="0"/>
    <x v="22"/>
    <x v="3"/>
    <x v="19"/>
    <s v="North Dakota"/>
    <s v="M"/>
    <x v="1"/>
    <x v="0"/>
    <n v="3.2"/>
    <x v="1"/>
    <x v="4"/>
    <x v="0"/>
    <s v="Yes"/>
    <n v="13"/>
    <x v="4"/>
    <s v="Bi-Weekly"/>
    <n v="1"/>
    <n v="1"/>
    <n v="0"/>
    <x v="2"/>
    <s v="Medium"/>
  </r>
  <r>
    <n v="1198"/>
    <x v="22"/>
    <x v="0"/>
    <x v="4"/>
    <x v="1"/>
    <x v="56"/>
    <s v="Vermont"/>
    <s v="L"/>
    <x v="10"/>
    <x v="3"/>
    <n v="3.9"/>
    <x v="1"/>
    <x v="3"/>
    <x v="0"/>
    <s v="Yes"/>
    <n v="26"/>
    <x v="3"/>
    <s v="Annually"/>
    <n v="1"/>
    <n v="1"/>
    <n v="0"/>
    <x v="0"/>
    <s v="Medium"/>
  </r>
  <r>
    <n v="1199"/>
    <x v="37"/>
    <x v="0"/>
    <x v="20"/>
    <x v="0"/>
    <x v="4"/>
    <s v="New Jersey"/>
    <s v="M"/>
    <x v="18"/>
    <x v="2"/>
    <n v="3.9"/>
    <x v="1"/>
    <x v="4"/>
    <x v="0"/>
    <s v="Yes"/>
    <n v="17"/>
    <x v="1"/>
    <s v="Annually"/>
    <n v="1"/>
    <n v="1"/>
    <n v="0"/>
    <x v="2"/>
    <s v="Low"/>
  </r>
  <r>
    <n v="1200"/>
    <x v="34"/>
    <x v="0"/>
    <x v="3"/>
    <x v="1"/>
    <x v="58"/>
    <s v="Maryland"/>
    <s v="M"/>
    <x v="21"/>
    <x v="3"/>
    <n v="4.5"/>
    <x v="1"/>
    <x v="1"/>
    <x v="0"/>
    <s v="Yes"/>
    <n v="3"/>
    <x v="5"/>
    <s v="Weekly"/>
    <n v="1"/>
    <n v="1"/>
    <n v="0"/>
    <x v="0"/>
    <s v="Medium"/>
  </r>
  <r>
    <n v="1201"/>
    <x v="7"/>
    <x v="0"/>
    <x v="7"/>
    <x v="2"/>
    <x v="20"/>
    <s v="Connecticut"/>
    <s v="XL"/>
    <x v="13"/>
    <x v="0"/>
    <n v="4.4000000000000004"/>
    <x v="1"/>
    <x v="5"/>
    <x v="0"/>
    <s v="Yes"/>
    <n v="7"/>
    <x v="3"/>
    <s v="Weekly"/>
    <n v="1"/>
    <n v="1"/>
    <n v="0"/>
    <x v="2"/>
    <s v="Low"/>
  </r>
  <r>
    <n v="1202"/>
    <x v="7"/>
    <x v="0"/>
    <x v="9"/>
    <x v="1"/>
    <x v="70"/>
    <s v="Illinois"/>
    <s v="XL"/>
    <x v="13"/>
    <x v="2"/>
    <n v="3.1"/>
    <x v="1"/>
    <x v="4"/>
    <x v="0"/>
    <s v="Yes"/>
    <n v="46"/>
    <x v="0"/>
    <s v="Fortnightly"/>
    <n v="1"/>
    <n v="1"/>
    <n v="0"/>
    <x v="2"/>
    <s v="Medium"/>
  </r>
  <r>
    <n v="1203"/>
    <x v="39"/>
    <x v="0"/>
    <x v="18"/>
    <x v="3"/>
    <x v="45"/>
    <s v="Maryland"/>
    <s v="S"/>
    <x v="8"/>
    <x v="1"/>
    <n v="2.9"/>
    <x v="1"/>
    <x v="3"/>
    <x v="0"/>
    <s v="Yes"/>
    <n v="14"/>
    <x v="0"/>
    <s v="Every 3 Months"/>
    <n v="1"/>
    <n v="1"/>
    <n v="0"/>
    <x v="0"/>
    <s v="Low"/>
  </r>
  <r>
    <n v="1204"/>
    <x v="37"/>
    <x v="0"/>
    <x v="4"/>
    <x v="1"/>
    <x v="71"/>
    <s v="Minnesota"/>
    <s v="M"/>
    <x v="20"/>
    <x v="0"/>
    <n v="3.7"/>
    <x v="1"/>
    <x v="1"/>
    <x v="0"/>
    <s v="Yes"/>
    <n v="23"/>
    <x v="4"/>
    <s v="Annually"/>
    <n v="1"/>
    <n v="1"/>
    <n v="0"/>
    <x v="2"/>
    <s v="Medium"/>
  </r>
  <r>
    <n v="1205"/>
    <x v="29"/>
    <x v="0"/>
    <x v="22"/>
    <x v="3"/>
    <x v="23"/>
    <s v="Florida"/>
    <s v="M"/>
    <x v="6"/>
    <x v="1"/>
    <n v="3.2"/>
    <x v="1"/>
    <x v="4"/>
    <x v="0"/>
    <s v="Yes"/>
    <n v="20"/>
    <x v="2"/>
    <s v="Every 3 Months"/>
    <n v="1"/>
    <n v="1"/>
    <n v="0"/>
    <x v="3"/>
    <s v="Medium"/>
  </r>
  <r>
    <n v="1206"/>
    <x v="16"/>
    <x v="0"/>
    <x v="8"/>
    <x v="3"/>
    <x v="54"/>
    <s v="California"/>
    <s v="M"/>
    <x v="8"/>
    <x v="1"/>
    <n v="3.5"/>
    <x v="1"/>
    <x v="3"/>
    <x v="0"/>
    <s v="Yes"/>
    <n v="38"/>
    <x v="4"/>
    <s v="Fortnightly"/>
    <n v="1"/>
    <n v="1"/>
    <n v="0"/>
    <x v="0"/>
    <s v="Medium"/>
  </r>
  <r>
    <n v="1207"/>
    <x v="40"/>
    <x v="0"/>
    <x v="8"/>
    <x v="3"/>
    <x v="40"/>
    <s v="Mississippi"/>
    <s v="S"/>
    <x v="17"/>
    <x v="3"/>
    <n v="3"/>
    <x v="1"/>
    <x v="1"/>
    <x v="0"/>
    <s v="Yes"/>
    <n v="16"/>
    <x v="0"/>
    <s v="Every 3 Months"/>
    <n v="1"/>
    <n v="1"/>
    <n v="0"/>
    <x v="1"/>
    <s v="Medium"/>
  </r>
  <r>
    <n v="1208"/>
    <x v="46"/>
    <x v="0"/>
    <x v="23"/>
    <x v="1"/>
    <x v="3"/>
    <s v="Washington"/>
    <s v="M"/>
    <x v="3"/>
    <x v="2"/>
    <n v="4.0999999999999996"/>
    <x v="1"/>
    <x v="2"/>
    <x v="0"/>
    <s v="Yes"/>
    <n v="48"/>
    <x v="2"/>
    <s v="Every 3 Months"/>
    <n v="1"/>
    <n v="1"/>
    <n v="0"/>
    <x v="0"/>
    <s v="Medium"/>
  </r>
  <r>
    <n v="1209"/>
    <x v="30"/>
    <x v="0"/>
    <x v="23"/>
    <x v="1"/>
    <x v="33"/>
    <s v="Wisconsin"/>
    <s v="S"/>
    <x v="16"/>
    <x v="0"/>
    <n v="2.9"/>
    <x v="1"/>
    <x v="4"/>
    <x v="0"/>
    <s v="Yes"/>
    <n v="8"/>
    <x v="5"/>
    <s v="Annually"/>
    <n v="1"/>
    <n v="1"/>
    <n v="0"/>
    <x v="1"/>
    <s v="High"/>
  </r>
  <r>
    <n v="1210"/>
    <x v="38"/>
    <x v="0"/>
    <x v="13"/>
    <x v="0"/>
    <x v="17"/>
    <s v="Pennsylvania"/>
    <s v="M"/>
    <x v="24"/>
    <x v="0"/>
    <n v="3.8"/>
    <x v="1"/>
    <x v="2"/>
    <x v="0"/>
    <s v="Yes"/>
    <n v="16"/>
    <x v="4"/>
    <s v="Monthly"/>
    <n v="1"/>
    <n v="1"/>
    <n v="0"/>
    <x v="2"/>
    <s v="Medium"/>
  </r>
  <r>
    <n v="1211"/>
    <x v="50"/>
    <x v="0"/>
    <x v="12"/>
    <x v="3"/>
    <x v="72"/>
    <s v="Missouri"/>
    <s v="M"/>
    <x v="8"/>
    <x v="3"/>
    <n v="4.0999999999999996"/>
    <x v="1"/>
    <x v="2"/>
    <x v="0"/>
    <s v="Yes"/>
    <n v="5"/>
    <x v="1"/>
    <s v="Quarterly"/>
    <n v="1"/>
    <n v="1"/>
    <n v="0"/>
    <x v="2"/>
    <s v="Medium"/>
  </r>
  <r>
    <n v="1212"/>
    <x v="51"/>
    <x v="0"/>
    <x v="15"/>
    <x v="0"/>
    <x v="23"/>
    <s v="Oklahoma"/>
    <s v="M"/>
    <x v="14"/>
    <x v="1"/>
    <n v="4.5999999999999996"/>
    <x v="1"/>
    <x v="5"/>
    <x v="0"/>
    <s v="Yes"/>
    <n v="14"/>
    <x v="0"/>
    <s v="Every 3 Months"/>
    <n v="1"/>
    <n v="1"/>
    <n v="0"/>
    <x v="1"/>
    <s v="Medium"/>
  </r>
  <r>
    <n v="1213"/>
    <x v="45"/>
    <x v="0"/>
    <x v="9"/>
    <x v="1"/>
    <x v="67"/>
    <s v="Pennsylvania"/>
    <s v="M"/>
    <x v="22"/>
    <x v="2"/>
    <n v="2.5"/>
    <x v="1"/>
    <x v="1"/>
    <x v="0"/>
    <s v="Yes"/>
    <n v="18"/>
    <x v="2"/>
    <s v="Weekly"/>
    <n v="1"/>
    <n v="1"/>
    <n v="0"/>
    <x v="2"/>
    <s v="Medium"/>
  </r>
  <r>
    <n v="1214"/>
    <x v="33"/>
    <x v="0"/>
    <x v="8"/>
    <x v="3"/>
    <x v="78"/>
    <s v="Kentucky"/>
    <s v="XL"/>
    <x v="13"/>
    <x v="1"/>
    <n v="3.7"/>
    <x v="1"/>
    <x v="0"/>
    <x v="0"/>
    <s v="Yes"/>
    <n v="14"/>
    <x v="5"/>
    <s v="Every 3 Months"/>
    <n v="1"/>
    <n v="1"/>
    <n v="0"/>
    <x v="3"/>
    <s v="Medium"/>
  </r>
  <r>
    <n v="1215"/>
    <x v="11"/>
    <x v="0"/>
    <x v="14"/>
    <x v="2"/>
    <x v="13"/>
    <s v="Vermont"/>
    <s v="M"/>
    <x v="24"/>
    <x v="3"/>
    <n v="3.8"/>
    <x v="1"/>
    <x v="1"/>
    <x v="0"/>
    <s v="Yes"/>
    <n v="5"/>
    <x v="1"/>
    <s v="Every 3 Months"/>
    <n v="1"/>
    <n v="1"/>
    <n v="0"/>
    <x v="2"/>
    <s v="Medium"/>
  </r>
  <r>
    <n v="1216"/>
    <x v="17"/>
    <x v="0"/>
    <x v="0"/>
    <x v="0"/>
    <x v="5"/>
    <s v="Oregon"/>
    <s v="L"/>
    <x v="6"/>
    <x v="0"/>
    <n v="2.6"/>
    <x v="1"/>
    <x v="4"/>
    <x v="0"/>
    <s v="Yes"/>
    <n v="15"/>
    <x v="2"/>
    <s v="Every 3 Months"/>
    <n v="1"/>
    <n v="1"/>
    <n v="0"/>
    <x v="3"/>
    <s v="Low"/>
  </r>
  <r>
    <n v="1217"/>
    <x v="46"/>
    <x v="0"/>
    <x v="13"/>
    <x v="0"/>
    <x v="50"/>
    <s v="Utah"/>
    <s v="XL"/>
    <x v="12"/>
    <x v="2"/>
    <n v="3.7"/>
    <x v="1"/>
    <x v="1"/>
    <x v="0"/>
    <s v="Yes"/>
    <n v="3"/>
    <x v="0"/>
    <s v="Every 3 Months"/>
    <n v="1"/>
    <n v="1"/>
    <n v="0"/>
    <x v="0"/>
    <s v="Low"/>
  </r>
  <r>
    <n v="1218"/>
    <x v="2"/>
    <x v="0"/>
    <x v="23"/>
    <x v="1"/>
    <x v="80"/>
    <s v="Nebraska"/>
    <s v="XL"/>
    <x v="17"/>
    <x v="3"/>
    <n v="2.6"/>
    <x v="1"/>
    <x v="1"/>
    <x v="0"/>
    <s v="Yes"/>
    <n v="12"/>
    <x v="1"/>
    <s v="Every 3 Months"/>
    <n v="1"/>
    <n v="1"/>
    <n v="0"/>
    <x v="0"/>
    <s v="Medium"/>
  </r>
  <r>
    <n v="1219"/>
    <x v="0"/>
    <x v="0"/>
    <x v="23"/>
    <x v="1"/>
    <x v="24"/>
    <s v="Pennsylvania"/>
    <s v="M"/>
    <x v="17"/>
    <x v="1"/>
    <n v="3.1"/>
    <x v="1"/>
    <x v="5"/>
    <x v="0"/>
    <s v="Yes"/>
    <n v="43"/>
    <x v="1"/>
    <s v="Every 3 Months"/>
    <n v="1"/>
    <n v="1"/>
    <n v="0"/>
    <x v="0"/>
    <s v="Medium"/>
  </r>
  <r>
    <n v="1220"/>
    <x v="1"/>
    <x v="0"/>
    <x v="1"/>
    <x v="0"/>
    <x v="66"/>
    <s v="Vermont"/>
    <s v="M"/>
    <x v="9"/>
    <x v="0"/>
    <n v="2.5"/>
    <x v="1"/>
    <x v="2"/>
    <x v="0"/>
    <s v="Yes"/>
    <n v="35"/>
    <x v="2"/>
    <s v="Bi-Weekly"/>
    <n v="1"/>
    <n v="1"/>
    <n v="0"/>
    <x v="1"/>
    <s v="Low"/>
  </r>
  <r>
    <n v="1221"/>
    <x v="29"/>
    <x v="0"/>
    <x v="24"/>
    <x v="3"/>
    <x v="1"/>
    <s v="Kentucky"/>
    <s v="M"/>
    <x v="14"/>
    <x v="0"/>
    <n v="4.9000000000000004"/>
    <x v="1"/>
    <x v="0"/>
    <x v="0"/>
    <s v="Yes"/>
    <n v="36"/>
    <x v="4"/>
    <s v="Quarterly"/>
    <n v="1"/>
    <n v="1"/>
    <n v="0"/>
    <x v="3"/>
    <s v="Medium"/>
  </r>
  <r>
    <n v="1222"/>
    <x v="20"/>
    <x v="0"/>
    <x v="20"/>
    <x v="0"/>
    <x v="28"/>
    <s v="Iowa"/>
    <s v="M"/>
    <x v="16"/>
    <x v="0"/>
    <n v="4.5"/>
    <x v="1"/>
    <x v="3"/>
    <x v="0"/>
    <s v="Yes"/>
    <n v="3"/>
    <x v="1"/>
    <s v="Quarterly"/>
    <n v="1"/>
    <n v="1"/>
    <n v="0"/>
    <x v="1"/>
    <s v="Medium"/>
  </r>
  <r>
    <n v="1223"/>
    <x v="44"/>
    <x v="0"/>
    <x v="2"/>
    <x v="0"/>
    <x v="28"/>
    <s v="Indiana"/>
    <s v="L"/>
    <x v="23"/>
    <x v="3"/>
    <n v="3.4"/>
    <x v="1"/>
    <x v="5"/>
    <x v="0"/>
    <s v="Yes"/>
    <n v="27"/>
    <x v="4"/>
    <s v="Annually"/>
    <n v="1"/>
    <n v="1"/>
    <n v="0"/>
    <x v="0"/>
    <s v="Medium"/>
  </r>
  <r>
    <n v="1224"/>
    <x v="28"/>
    <x v="0"/>
    <x v="13"/>
    <x v="0"/>
    <x v="41"/>
    <s v="Kansas"/>
    <s v="L"/>
    <x v="16"/>
    <x v="0"/>
    <n v="3.9"/>
    <x v="1"/>
    <x v="1"/>
    <x v="0"/>
    <s v="Yes"/>
    <n v="21"/>
    <x v="4"/>
    <s v="Weekly"/>
    <n v="1"/>
    <n v="1"/>
    <n v="0"/>
    <x v="3"/>
    <s v="Low"/>
  </r>
  <r>
    <n v="1225"/>
    <x v="46"/>
    <x v="0"/>
    <x v="6"/>
    <x v="0"/>
    <x v="74"/>
    <s v="Illinois"/>
    <s v="M"/>
    <x v="22"/>
    <x v="2"/>
    <n v="3.7"/>
    <x v="1"/>
    <x v="5"/>
    <x v="0"/>
    <s v="Yes"/>
    <n v="18"/>
    <x v="0"/>
    <s v="Weekly"/>
    <n v="1"/>
    <n v="1"/>
    <n v="0"/>
    <x v="0"/>
    <s v="Medium"/>
  </r>
  <r>
    <n v="1226"/>
    <x v="48"/>
    <x v="0"/>
    <x v="24"/>
    <x v="3"/>
    <x v="8"/>
    <s v="North Carolina"/>
    <s v="S"/>
    <x v="2"/>
    <x v="3"/>
    <n v="2.6"/>
    <x v="1"/>
    <x v="1"/>
    <x v="0"/>
    <s v="Yes"/>
    <n v="16"/>
    <x v="5"/>
    <s v="Weekly"/>
    <n v="1"/>
    <n v="1"/>
    <n v="0"/>
    <x v="2"/>
    <s v="Medium"/>
  </r>
  <r>
    <n v="1227"/>
    <x v="10"/>
    <x v="0"/>
    <x v="3"/>
    <x v="1"/>
    <x v="26"/>
    <s v="Ohio"/>
    <s v="S"/>
    <x v="17"/>
    <x v="3"/>
    <n v="3.4"/>
    <x v="1"/>
    <x v="5"/>
    <x v="0"/>
    <s v="Yes"/>
    <n v="18"/>
    <x v="0"/>
    <s v="Bi-Weekly"/>
    <n v="1"/>
    <n v="1"/>
    <n v="0"/>
    <x v="0"/>
    <s v="Medium"/>
  </r>
  <r>
    <n v="1228"/>
    <x v="7"/>
    <x v="0"/>
    <x v="0"/>
    <x v="0"/>
    <x v="18"/>
    <s v="Illinois"/>
    <s v="L"/>
    <x v="22"/>
    <x v="1"/>
    <n v="4.9000000000000004"/>
    <x v="1"/>
    <x v="5"/>
    <x v="0"/>
    <s v="Yes"/>
    <n v="19"/>
    <x v="4"/>
    <s v="Bi-Weekly"/>
    <n v="1"/>
    <n v="1"/>
    <n v="0"/>
    <x v="2"/>
    <s v="Low"/>
  </r>
  <r>
    <n v="1229"/>
    <x v="0"/>
    <x v="0"/>
    <x v="14"/>
    <x v="2"/>
    <x v="37"/>
    <s v="Indiana"/>
    <s v="S"/>
    <x v="22"/>
    <x v="0"/>
    <n v="3.9"/>
    <x v="1"/>
    <x v="0"/>
    <x v="0"/>
    <s v="Yes"/>
    <n v="1"/>
    <x v="1"/>
    <s v="Annually"/>
    <n v="1"/>
    <n v="1"/>
    <n v="0"/>
    <x v="0"/>
    <s v="Medium"/>
  </r>
  <r>
    <n v="1230"/>
    <x v="50"/>
    <x v="0"/>
    <x v="16"/>
    <x v="3"/>
    <x v="78"/>
    <s v="Kansas"/>
    <s v="XL"/>
    <x v="1"/>
    <x v="0"/>
    <n v="3.6"/>
    <x v="1"/>
    <x v="0"/>
    <x v="0"/>
    <s v="Yes"/>
    <n v="39"/>
    <x v="4"/>
    <s v="Annually"/>
    <n v="1"/>
    <n v="1"/>
    <n v="0"/>
    <x v="2"/>
    <s v="Medium"/>
  </r>
  <r>
    <n v="1231"/>
    <x v="15"/>
    <x v="0"/>
    <x v="19"/>
    <x v="3"/>
    <x v="68"/>
    <s v="Illinois"/>
    <s v="L"/>
    <x v="18"/>
    <x v="1"/>
    <n v="4.5999999999999996"/>
    <x v="1"/>
    <x v="3"/>
    <x v="0"/>
    <s v="Yes"/>
    <n v="49"/>
    <x v="0"/>
    <s v="Monthly"/>
    <n v="1"/>
    <n v="1"/>
    <n v="0"/>
    <x v="2"/>
    <s v="Medium"/>
  </r>
  <r>
    <n v="1232"/>
    <x v="17"/>
    <x v="0"/>
    <x v="20"/>
    <x v="0"/>
    <x v="24"/>
    <s v="Pennsylvania"/>
    <s v="M"/>
    <x v="9"/>
    <x v="1"/>
    <n v="4"/>
    <x v="1"/>
    <x v="4"/>
    <x v="0"/>
    <s v="Yes"/>
    <n v="43"/>
    <x v="2"/>
    <s v="Fortnightly"/>
    <n v="1"/>
    <n v="1"/>
    <n v="0"/>
    <x v="3"/>
    <s v="Medium"/>
  </r>
  <r>
    <n v="1233"/>
    <x v="9"/>
    <x v="0"/>
    <x v="8"/>
    <x v="3"/>
    <x v="66"/>
    <s v="New York"/>
    <s v="M"/>
    <x v="4"/>
    <x v="2"/>
    <n v="3.6"/>
    <x v="1"/>
    <x v="1"/>
    <x v="0"/>
    <s v="Yes"/>
    <n v="31"/>
    <x v="5"/>
    <s v="Every 3 Months"/>
    <n v="1"/>
    <n v="1"/>
    <n v="0"/>
    <x v="0"/>
    <s v="Low"/>
  </r>
  <r>
    <n v="1234"/>
    <x v="5"/>
    <x v="0"/>
    <x v="13"/>
    <x v="0"/>
    <x v="2"/>
    <s v="Utah"/>
    <s v="L"/>
    <x v="19"/>
    <x v="0"/>
    <n v="3.5"/>
    <x v="1"/>
    <x v="2"/>
    <x v="0"/>
    <s v="Yes"/>
    <n v="40"/>
    <x v="0"/>
    <s v="Every 3 Months"/>
    <n v="1"/>
    <n v="1"/>
    <n v="0"/>
    <x v="0"/>
    <s v="Medium"/>
  </r>
  <r>
    <n v="1235"/>
    <x v="21"/>
    <x v="0"/>
    <x v="24"/>
    <x v="3"/>
    <x v="54"/>
    <s v="New Jersey"/>
    <s v="M"/>
    <x v="21"/>
    <x v="3"/>
    <n v="4.0999999999999996"/>
    <x v="1"/>
    <x v="5"/>
    <x v="0"/>
    <s v="Yes"/>
    <n v="2"/>
    <x v="4"/>
    <s v="Bi-Weekly"/>
    <n v="1"/>
    <n v="1"/>
    <n v="0"/>
    <x v="2"/>
    <s v="Medium"/>
  </r>
  <r>
    <n v="1236"/>
    <x v="51"/>
    <x v="0"/>
    <x v="1"/>
    <x v="0"/>
    <x v="20"/>
    <s v="Idaho"/>
    <s v="M"/>
    <x v="16"/>
    <x v="1"/>
    <n v="3"/>
    <x v="1"/>
    <x v="5"/>
    <x v="0"/>
    <s v="Yes"/>
    <n v="46"/>
    <x v="3"/>
    <s v="Every 3 Months"/>
    <n v="1"/>
    <n v="1"/>
    <n v="0"/>
    <x v="1"/>
    <s v="Low"/>
  </r>
  <r>
    <n v="1237"/>
    <x v="32"/>
    <x v="0"/>
    <x v="19"/>
    <x v="3"/>
    <x v="10"/>
    <s v="New Mexico"/>
    <s v="M"/>
    <x v="3"/>
    <x v="2"/>
    <n v="4.4000000000000004"/>
    <x v="1"/>
    <x v="5"/>
    <x v="0"/>
    <s v="Yes"/>
    <n v="35"/>
    <x v="5"/>
    <s v="Every 3 Months"/>
    <n v="1"/>
    <n v="1"/>
    <n v="0"/>
    <x v="2"/>
    <s v="Medium"/>
  </r>
  <r>
    <n v="1238"/>
    <x v="15"/>
    <x v="0"/>
    <x v="10"/>
    <x v="0"/>
    <x v="56"/>
    <s v="Michigan"/>
    <s v="S"/>
    <x v="4"/>
    <x v="1"/>
    <n v="4.4000000000000004"/>
    <x v="1"/>
    <x v="4"/>
    <x v="0"/>
    <s v="Yes"/>
    <n v="42"/>
    <x v="2"/>
    <s v="Quarterly"/>
    <n v="1"/>
    <n v="1"/>
    <n v="0"/>
    <x v="2"/>
    <s v="Medium"/>
  </r>
  <r>
    <n v="1239"/>
    <x v="0"/>
    <x v="0"/>
    <x v="13"/>
    <x v="0"/>
    <x v="64"/>
    <s v="Wyoming"/>
    <s v="M"/>
    <x v="10"/>
    <x v="0"/>
    <n v="3.7"/>
    <x v="1"/>
    <x v="0"/>
    <x v="0"/>
    <s v="Yes"/>
    <n v="3"/>
    <x v="0"/>
    <s v="Fortnightly"/>
    <n v="1"/>
    <n v="1"/>
    <n v="0"/>
    <x v="0"/>
    <s v="Medium"/>
  </r>
  <r>
    <n v="1240"/>
    <x v="46"/>
    <x v="0"/>
    <x v="7"/>
    <x v="2"/>
    <x v="18"/>
    <s v="New Jersey"/>
    <s v="XL"/>
    <x v="23"/>
    <x v="1"/>
    <n v="4.8"/>
    <x v="1"/>
    <x v="3"/>
    <x v="0"/>
    <s v="Yes"/>
    <n v="32"/>
    <x v="5"/>
    <s v="Every 3 Months"/>
    <n v="1"/>
    <n v="1"/>
    <n v="0"/>
    <x v="0"/>
    <s v="Low"/>
  </r>
  <r>
    <n v="1241"/>
    <x v="38"/>
    <x v="0"/>
    <x v="18"/>
    <x v="3"/>
    <x v="24"/>
    <s v="New Jersey"/>
    <s v="L"/>
    <x v="3"/>
    <x v="0"/>
    <n v="2.9"/>
    <x v="1"/>
    <x v="5"/>
    <x v="0"/>
    <s v="Yes"/>
    <n v="48"/>
    <x v="5"/>
    <s v="Annually"/>
    <n v="1"/>
    <n v="1"/>
    <n v="0"/>
    <x v="2"/>
    <s v="Medium"/>
  </r>
  <r>
    <n v="1242"/>
    <x v="44"/>
    <x v="0"/>
    <x v="15"/>
    <x v="0"/>
    <x v="12"/>
    <s v="Hawaii"/>
    <s v="XL"/>
    <x v="6"/>
    <x v="0"/>
    <n v="3.1"/>
    <x v="1"/>
    <x v="0"/>
    <x v="0"/>
    <s v="Yes"/>
    <n v="34"/>
    <x v="2"/>
    <s v="Weekly"/>
    <n v="1"/>
    <n v="1"/>
    <n v="0"/>
    <x v="0"/>
    <s v="Medium"/>
  </r>
  <r>
    <n v="1243"/>
    <x v="19"/>
    <x v="0"/>
    <x v="20"/>
    <x v="0"/>
    <x v="65"/>
    <s v="Nevada"/>
    <s v="M"/>
    <x v="12"/>
    <x v="2"/>
    <n v="4"/>
    <x v="1"/>
    <x v="2"/>
    <x v="0"/>
    <s v="Yes"/>
    <n v="15"/>
    <x v="4"/>
    <s v="Quarterly"/>
    <n v="1"/>
    <n v="1"/>
    <n v="0"/>
    <x v="0"/>
    <s v="Low"/>
  </r>
  <r>
    <n v="1244"/>
    <x v="15"/>
    <x v="0"/>
    <x v="0"/>
    <x v="0"/>
    <x v="66"/>
    <s v="New Hampshire"/>
    <s v="S"/>
    <x v="6"/>
    <x v="1"/>
    <n v="3"/>
    <x v="1"/>
    <x v="5"/>
    <x v="0"/>
    <s v="Yes"/>
    <n v="22"/>
    <x v="5"/>
    <s v="Annually"/>
    <n v="1"/>
    <n v="1"/>
    <n v="0"/>
    <x v="2"/>
    <s v="Low"/>
  </r>
  <r>
    <n v="1245"/>
    <x v="27"/>
    <x v="0"/>
    <x v="20"/>
    <x v="0"/>
    <x v="31"/>
    <s v="Indiana"/>
    <s v="S"/>
    <x v="5"/>
    <x v="2"/>
    <n v="3.9"/>
    <x v="1"/>
    <x v="4"/>
    <x v="0"/>
    <s v="Yes"/>
    <n v="2"/>
    <x v="1"/>
    <s v="Monthly"/>
    <n v="1"/>
    <n v="1"/>
    <n v="0"/>
    <x v="3"/>
    <s v="Medium"/>
  </r>
  <r>
    <n v="1246"/>
    <x v="32"/>
    <x v="0"/>
    <x v="10"/>
    <x v="0"/>
    <x v="9"/>
    <s v="New York"/>
    <s v="M"/>
    <x v="10"/>
    <x v="3"/>
    <n v="3.4"/>
    <x v="1"/>
    <x v="3"/>
    <x v="0"/>
    <s v="Yes"/>
    <n v="30"/>
    <x v="4"/>
    <s v="Weekly"/>
    <n v="1"/>
    <n v="1"/>
    <n v="0"/>
    <x v="2"/>
    <s v="Low"/>
  </r>
  <r>
    <n v="1247"/>
    <x v="7"/>
    <x v="0"/>
    <x v="15"/>
    <x v="0"/>
    <x v="30"/>
    <s v="Louisiana"/>
    <s v="M"/>
    <x v="4"/>
    <x v="0"/>
    <n v="2.7"/>
    <x v="1"/>
    <x v="3"/>
    <x v="0"/>
    <s v="Yes"/>
    <n v="27"/>
    <x v="1"/>
    <s v="Monthly"/>
    <n v="1"/>
    <n v="1"/>
    <n v="0"/>
    <x v="2"/>
    <s v="Medium"/>
  </r>
  <r>
    <n v="1248"/>
    <x v="13"/>
    <x v="0"/>
    <x v="17"/>
    <x v="0"/>
    <x v="54"/>
    <s v="Virginia"/>
    <s v="M"/>
    <x v="4"/>
    <x v="1"/>
    <n v="3.5"/>
    <x v="1"/>
    <x v="0"/>
    <x v="0"/>
    <s v="Yes"/>
    <n v="18"/>
    <x v="0"/>
    <s v="Bi-Weekly"/>
    <n v="1"/>
    <n v="1"/>
    <n v="0"/>
    <x v="3"/>
    <s v="Medium"/>
  </r>
  <r>
    <n v="1249"/>
    <x v="46"/>
    <x v="0"/>
    <x v="19"/>
    <x v="3"/>
    <x v="18"/>
    <s v="Wisconsin"/>
    <s v="XL"/>
    <x v="16"/>
    <x v="0"/>
    <n v="3"/>
    <x v="1"/>
    <x v="1"/>
    <x v="0"/>
    <s v="Yes"/>
    <n v="8"/>
    <x v="2"/>
    <s v="Annually"/>
    <n v="1"/>
    <n v="1"/>
    <n v="0"/>
    <x v="0"/>
    <s v="Low"/>
  </r>
  <r>
    <n v="1250"/>
    <x v="46"/>
    <x v="0"/>
    <x v="23"/>
    <x v="1"/>
    <x v="74"/>
    <s v="Oregon"/>
    <s v="M"/>
    <x v="15"/>
    <x v="0"/>
    <n v="4.5"/>
    <x v="1"/>
    <x v="0"/>
    <x v="0"/>
    <s v="Yes"/>
    <n v="48"/>
    <x v="0"/>
    <s v="Fortnightly"/>
    <n v="1"/>
    <n v="1"/>
    <n v="0"/>
    <x v="0"/>
    <s v="Medium"/>
  </r>
  <r>
    <n v="1251"/>
    <x v="16"/>
    <x v="0"/>
    <x v="2"/>
    <x v="0"/>
    <x v="46"/>
    <s v="New Hampshire"/>
    <s v="XL"/>
    <x v="7"/>
    <x v="0"/>
    <n v="4.0999999999999996"/>
    <x v="1"/>
    <x v="1"/>
    <x v="0"/>
    <s v="Yes"/>
    <n v="24"/>
    <x v="1"/>
    <s v="Monthly"/>
    <n v="1"/>
    <n v="1"/>
    <n v="0"/>
    <x v="0"/>
    <s v="Low"/>
  </r>
  <r>
    <n v="1252"/>
    <x v="19"/>
    <x v="0"/>
    <x v="6"/>
    <x v="0"/>
    <x v="62"/>
    <s v="Indiana"/>
    <s v="XL"/>
    <x v="20"/>
    <x v="1"/>
    <n v="5"/>
    <x v="1"/>
    <x v="2"/>
    <x v="0"/>
    <s v="Yes"/>
    <n v="43"/>
    <x v="2"/>
    <s v="Monthly"/>
    <n v="1"/>
    <n v="1"/>
    <n v="0"/>
    <x v="0"/>
    <s v="Medium"/>
  </r>
  <r>
    <n v="1253"/>
    <x v="48"/>
    <x v="0"/>
    <x v="3"/>
    <x v="1"/>
    <x v="52"/>
    <s v="Massachusetts"/>
    <s v="L"/>
    <x v="23"/>
    <x v="3"/>
    <n v="4"/>
    <x v="1"/>
    <x v="3"/>
    <x v="0"/>
    <s v="Yes"/>
    <n v="8"/>
    <x v="1"/>
    <s v="Quarterly"/>
    <n v="1"/>
    <n v="1"/>
    <n v="0"/>
    <x v="2"/>
    <s v="Low"/>
  </r>
  <r>
    <n v="1254"/>
    <x v="31"/>
    <x v="0"/>
    <x v="3"/>
    <x v="1"/>
    <x v="66"/>
    <s v="Montana"/>
    <s v="XL"/>
    <x v="16"/>
    <x v="0"/>
    <n v="4.9000000000000004"/>
    <x v="1"/>
    <x v="0"/>
    <x v="0"/>
    <s v="Yes"/>
    <n v="49"/>
    <x v="3"/>
    <s v="Annually"/>
    <n v="1"/>
    <n v="1"/>
    <n v="0"/>
    <x v="2"/>
    <s v="Low"/>
  </r>
  <r>
    <n v="1255"/>
    <x v="22"/>
    <x v="0"/>
    <x v="4"/>
    <x v="1"/>
    <x v="22"/>
    <s v="California"/>
    <s v="XL"/>
    <x v="13"/>
    <x v="1"/>
    <n v="3.3"/>
    <x v="1"/>
    <x v="4"/>
    <x v="0"/>
    <s v="Yes"/>
    <n v="2"/>
    <x v="2"/>
    <s v="Bi-Weekly"/>
    <n v="1"/>
    <n v="1"/>
    <n v="0"/>
    <x v="0"/>
    <s v="Medium"/>
  </r>
  <r>
    <n v="1256"/>
    <x v="11"/>
    <x v="0"/>
    <x v="19"/>
    <x v="3"/>
    <x v="10"/>
    <s v="Indiana"/>
    <s v="M"/>
    <x v="15"/>
    <x v="3"/>
    <n v="4.0999999999999996"/>
    <x v="1"/>
    <x v="3"/>
    <x v="0"/>
    <s v="Yes"/>
    <n v="38"/>
    <x v="1"/>
    <s v="Fortnightly"/>
    <n v="1"/>
    <n v="1"/>
    <n v="0"/>
    <x v="2"/>
    <s v="Medium"/>
  </r>
  <r>
    <n v="1257"/>
    <x v="4"/>
    <x v="0"/>
    <x v="7"/>
    <x v="2"/>
    <x v="16"/>
    <s v="West Virginia"/>
    <s v="S"/>
    <x v="8"/>
    <x v="0"/>
    <n v="3.6"/>
    <x v="1"/>
    <x v="0"/>
    <x v="0"/>
    <s v="Yes"/>
    <n v="4"/>
    <x v="1"/>
    <s v="Fortnightly"/>
    <n v="1"/>
    <n v="1"/>
    <n v="0"/>
    <x v="0"/>
    <s v="Low"/>
  </r>
  <r>
    <n v="1258"/>
    <x v="33"/>
    <x v="0"/>
    <x v="10"/>
    <x v="0"/>
    <x v="25"/>
    <s v="Minnesota"/>
    <s v="L"/>
    <x v="9"/>
    <x v="1"/>
    <n v="3"/>
    <x v="1"/>
    <x v="1"/>
    <x v="0"/>
    <s v="Yes"/>
    <n v="31"/>
    <x v="1"/>
    <s v="Every 3 Months"/>
    <n v="1"/>
    <n v="1"/>
    <n v="0"/>
    <x v="3"/>
    <s v="Medium"/>
  </r>
  <r>
    <n v="1259"/>
    <x v="36"/>
    <x v="0"/>
    <x v="23"/>
    <x v="1"/>
    <x v="55"/>
    <s v="Ohio"/>
    <s v="XL"/>
    <x v="9"/>
    <x v="1"/>
    <n v="4.0999999999999996"/>
    <x v="1"/>
    <x v="4"/>
    <x v="0"/>
    <s v="Yes"/>
    <n v="34"/>
    <x v="5"/>
    <s v="Every 3 Months"/>
    <n v="1"/>
    <n v="1"/>
    <n v="0"/>
    <x v="0"/>
    <s v="Medium"/>
  </r>
  <r>
    <n v="1260"/>
    <x v="33"/>
    <x v="0"/>
    <x v="11"/>
    <x v="0"/>
    <x v="1"/>
    <s v="Minnesota"/>
    <s v="M"/>
    <x v="2"/>
    <x v="3"/>
    <n v="3.9"/>
    <x v="1"/>
    <x v="3"/>
    <x v="0"/>
    <s v="Yes"/>
    <n v="45"/>
    <x v="2"/>
    <s v="Monthly"/>
    <n v="1"/>
    <n v="1"/>
    <n v="0"/>
    <x v="3"/>
    <s v="Medium"/>
  </r>
  <r>
    <n v="1261"/>
    <x v="6"/>
    <x v="0"/>
    <x v="5"/>
    <x v="0"/>
    <x v="73"/>
    <s v="Virginia"/>
    <s v="XL"/>
    <x v="14"/>
    <x v="1"/>
    <n v="4.0999999999999996"/>
    <x v="1"/>
    <x v="5"/>
    <x v="0"/>
    <s v="Yes"/>
    <n v="30"/>
    <x v="5"/>
    <s v="Quarterly"/>
    <n v="1"/>
    <n v="1"/>
    <n v="0"/>
    <x v="0"/>
    <s v="Medium"/>
  </r>
  <r>
    <n v="1262"/>
    <x v="30"/>
    <x v="0"/>
    <x v="5"/>
    <x v="0"/>
    <x v="45"/>
    <s v="Connecticut"/>
    <s v="L"/>
    <x v="1"/>
    <x v="2"/>
    <n v="2.8"/>
    <x v="1"/>
    <x v="2"/>
    <x v="0"/>
    <s v="Yes"/>
    <n v="2"/>
    <x v="2"/>
    <s v="Fortnightly"/>
    <n v="1"/>
    <n v="1"/>
    <n v="0"/>
    <x v="1"/>
    <s v="Low"/>
  </r>
  <r>
    <n v="1263"/>
    <x v="26"/>
    <x v="0"/>
    <x v="23"/>
    <x v="1"/>
    <x v="17"/>
    <s v="Tennessee"/>
    <s v="L"/>
    <x v="18"/>
    <x v="0"/>
    <n v="4.8"/>
    <x v="1"/>
    <x v="5"/>
    <x v="0"/>
    <s v="Yes"/>
    <n v="44"/>
    <x v="0"/>
    <s v="Monthly"/>
    <n v="1"/>
    <n v="1"/>
    <n v="0"/>
    <x v="2"/>
    <s v="Medium"/>
  </r>
  <r>
    <n v="1264"/>
    <x v="38"/>
    <x v="0"/>
    <x v="15"/>
    <x v="0"/>
    <x v="44"/>
    <s v="Delaware"/>
    <s v="L"/>
    <x v="18"/>
    <x v="0"/>
    <n v="4.5999999999999996"/>
    <x v="1"/>
    <x v="4"/>
    <x v="0"/>
    <s v="Yes"/>
    <n v="1"/>
    <x v="2"/>
    <s v="Bi-Weekly"/>
    <n v="1"/>
    <n v="1"/>
    <n v="0"/>
    <x v="2"/>
    <s v="Medium"/>
  </r>
  <r>
    <n v="1265"/>
    <x v="16"/>
    <x v="0"/>
    <x v="1"/>
    <x v="0"/>
    <x v="56"/>
    <s v="Vermont"/>
    <s v="S"/>
    <x v="24"/>
    <x v="0"/>
    <n v="2.5"/>
    <x v="1"/>
    <x v="2"/>
    <x v="0"/>
    <s v="Yes"/>
    <n v="1"/>
    <x v="0"/>
    <s v="Bi-Weekly"/>
    <n v="1"/>
    <n v="1"/>
    <n v="0"/>
    <x v="0"/>
    <s v="Medium"/>
  </r>
  <r>
    <n v="1266"/>
    <x v="45"/>
    <x v="0"/>
    <x v="5"/>
    <x v="0"/>
    <x v="24"/>
    <s v="Louisiana"/>
    <s v="M"/>
    <x v="12"/>
    <x v="1"/>
    <n v="2.7"/>
    <x v="1"/>
    <x v="2"/>
    <x v="0"/>
    <s v="Yes"/>
    <n v="27"/>
    <x v="4"/>
    <s v="Weekly"/>
    <n v="1"/>
    <n v="1"/>
    <n v="0"/>
    <x v="2"/>
    <s v="Medium"/>
  </r>
  <r>
    <n v="1267"/>
    <x v="30"/>
    <x v="0"/>
    <x v="0"/>
    <x v="0"/>
    <x v="9"/>
    <s v="North Dakota"/>
    <s v="M"/>
    <x v="15"/>
    <x v="3"/>
    <n v="4"/>
    <x v="1"/>
    <x v="3"/>
    <x v="0"/>
    <s v="Yes"/>
    <n v="14"/>
    <x v="5"/>
    <s v="Every 3 Months"/>
    <n v="1"/>
    <n v="1"/>
    <n v="0"/>
    <x v="1"/>
    <s v="Low"/>
  </r>
  <r>
    <n v="1268"/>
    <x v="36"/>
    <x v="0"/>
    <x v="17"/>
    <x v="0"/>
    <x v="42"/>
    <s v="Oregon"/>
    <s v="S"/>
    <x v="0"/>
    <x v="1"/>
    <n v="2.7"/>
    <x v="1"/>
    <x v="3"/>
    <x v="0"/>
    <s v="Yes"/>
    <n v="41"/>
    <x v="1"/>
    <s v="Weekly"/>
    <n v="1"/>
    <n v="1"/>
    <n v="0"/>
    <x v="0"/>
    <s v="Medium"/>
  </r>
  <r>
    <n v="1269"/>
    <x v="51"/>
    <x v="0"/>
    <x v="14"/>
    <x v="2"/>
    <x v="19"/>
    <s v="Idaho"/>
    <s v="XL"/>
    <x v="4"/>
    <x v="0"/>
    <n v="2.9"/>
    <x v="1"/>
    <x v="2"/>
    <x v="0"/>
    <s v="Yes"/>
    <n v="25"/>
    <x v="5"/>
    <s v="Bi-Weekly"/>
    <n v="1"/>
    <n v="1"/>
    <n v="0"/>
    <x v="1"/>
    <s v="Medium"/>
  </r>
  <r>
    <n v="1270"/>
    <x v="49"/>
    <x v="0"/>
    <x v="16"/>
    <x v="3"/>
    <x v="0"/>
    <s v="Vermont"/>
    <s v="M"/>
    <x v="12"/>
    <x v="1"/>
    <n v="3"/>
    <x v="1"/>
    <x v="3"/>
    <x v="0"/>
    <s v="Yes"/>
    <n v="47"/>
    <x v="3"/>
    <s v="Quarterly"/>
    <n v="1"/>
    <n v="1"/>
    <n v="0"/>
    <x v="2"/>
    <s v="Medium"/>
  </r>
  <r>
    <n v="1271"/>
    <x v="29"/>
    <x v="0"/>
    <x v="15"/>
    <x v="0"/>
    <x v="57"/>
    <s v="West Virginia"/>
    <s v="M"/>
    <x v="14"/>
    <x v="3"/>
    <n v="3.3"/>
    <x v="1"/>
    <x v="3"/>
    <x v="0"/>
    <s v="Yes"/>
    <n v="20"/>
    <x v="1"/>
    <s v="Annually"/>
    <n v="1"/>
    <n v="1"/>
    <n v="0"/>
    <x v="3"/>
    <s v="Medium"/>
  </r>
  <r>
    <n v="1272"/>
    <x v="27"/>
    <x v="0"/>
    <x v="16"/>
    <x v="3"/>
    <x v="75"/>
    <s v="Kentucky"/>
    <s v="S"/>
    <x v="0"/>
    <x v="1"/>
    <n v="4.3"/>
    <x v="1"/>
    <x v="5"/>
    <x v="0"/>
    <s v="Yes"/>
    <n v="42"/>
    <x v="3"/>
    <s v="Annually"/>
    <n v="1"/>
    <n v="1"/>
    <n v="0"/>
    <x v="3"/>
    <s v="Medium"/>
  </r>
  <r>
    <n v="1273"/>
    <x v="25"/>
    <x v="0"/>
    <x v="3"/>
    <x v="1"/>
    <x v="68"/>
    <s v="Wisconsin"/>
    <s v="M"/>
    <x v="20"/>
    <x v="0"/>
    <n v="4.4000000000000004"/>
    <x v="1"/>
    <x v="0"/>
    <x v="0"/>
    <s v="Yes"/>
    <n v="16"/>
    <x v="4"/>
    <s v="Monthly"/>
    <n v="1"/>
    <n v="1"/>
    <n v="0"/>
    <x v="2"/>
    <s v="Medium"/>
  </r>
  <r>
    <n v="1274"/>
    <x v="38"/>
    <x v="0"/>
    <x v="2"/>
    <x v="0"/>
    <x v="45"/>
    <s v="Mississippi"/>
    <s v="L"/>
    <x v="5"/>
    <x v="1"/>
    <n v="4.0999999999999996"/>
    <x v="1"/>
    <x v="2"/>
    <x v="0"/>
    <s v="Yes"/>
    <n v="32"/>
    <x v="2"/>
    <s v="Every 3 Months"/>
    <n v="1"/>
    <n v="1"/>
    <n v="0"/>
    <x v="2"/>
    <s v="Low"/>
  </r>
  <r>
    <n v="1275"/>
    <x v="22"/>
    <x v="0"/>
    <x v="19"/>
    <x v="3"/>
    <x v="2"/>
    <s v="Missouri"/>
    <s v="M"/>
    <x v="8"/>
    <x v="1"/>
    <n v="3.1"/>
    <x v="1"/>
    <x v="4"/>
    <x v="0"/>
    <s v="Yes"/>
    <n v="37"/>
    <x v="3"/>
    <s v="Quarterly"/>
    <n v="1"/>
    <n v="1"/>
    <n v="0"/>
    <x v="0"/>
    <s v="Medium"/>
  </r>
  <r>
    <n v="1276"/>
    <x v="0"/>
    <x v="0"/>
    <x v="1"/>
    <x v="0"/>
    <x v="50"/>
    <s v="Arkansas"/>
    <s v="S"/>
    <x v="2"/>
    <x v="3"/>
    <n v="4.5"/>
    <x v="1"/>
    <x v="3"/>
    <x v="0"/>
    <s v="Yes"/>
    <n v="1"/>
    <x v="3"/>
    <s v="Monthly"/>
    <n v="1"/>
    <n v="1"/>
    <n v="0"/>
    <x v="0"/>
    <s v="Low"/>
  </r>
  <r>
    <n v="1277"/>
    <x v="47"/>
    <x v="0"/>
    <x v="23"/>
    <x v="1"/>
    <x v="10"/>
    <s v="Wyoming"/>
    <s v="L"/>
    <x v="2"/>
    <x v="1"/>
    <n v="4.8"/>
    <x v="1"/>
    <x v="2"/>
    <x v="0"/>
    <s v="Yes"/>
    <n v="37"/>
    <x v="4"/>
    <s v="Weekly"/>
    <n v="1"/>
    <n v="1"/>
    <n v="0"/>
    <x v="0"/>
    <s v="Medium"/>
  </r>
  <r>
    <n v="1278"/>
    <x v="1"/>
    <x v="0"/>
    <x v="0"/>
    <x v="0"/>
    <x v="8"/>
    <s v="Rhode Island"/>
    <s v="L"/>
    <x v="14"/>
    <x v="1"/>
    <n v="5"/>
    <x v="1"/>
    <x v="0"/>
    <x v="0"/>
    <s v="Yes"/>
    <n v="5"/>
    <x v="0"/>
    <s v="Quarterly"/>
    <n v="1"/>
    <n v="1"/>
    <n v="0"/>
    <x v="1"/>
    <s v="Medium"/>
  </r>
  <r>
    <n v="1279"/>
    <x v="48"/>
    <x v="0"/>
    <x v="6"/>
    <x v="0"/>
    <x v="57"/>
    <s v="Utah"/>
    <s v="M"/>
    <x v="10"/>
    <x v="3"/>
    <n v="2.8"/>
    <x v="1"/>
    <x v="2"/>
    <x v="0"/>
    <s v="Yes"/>
    <n v="31"/>
    <x v="0"/>
    <s v="Fortnightly"/>
    <n v="1"/>
    <n v="1"/>
    <n v="0"/>
    <x v="2"/>
    <s v="Medium"/>
  </r>
  <r>
    <n v="1280"/>
    <x v="6"/>
    <x v="0"/>
    <x v="15"/>
    <x v="0"/>
    <x v="22"/>
    <s v="Maryland"/>
    <s v="L"/>
    <x v="4"/>
    <x v="3"/>
    <n v="3.7"/>
    <x v="1"/>
    <x v="0"/>
    <x v="0"/>
    <s v="Yes"/>
    <n v="18"/>
    <x v="5"/>
    <s v="Annually"/>
    <n v="1"/>
    <n v="1"/>
    <n v="0"/>
    <x v="0"/>
    <s v="Medium"/>
  </r>
  <r>
    <n v="1281"/>
    <x v="11"/>
    <x v="0"/>
    <x v="13"/>
    <x v="0"/>
    <x v="72"/>
    <s v="Georgia"/>
    <s v="L"/>
    <x v="3"/>
    <x v="0"/>
    <n v="4.4000000000000004"/>
    <x v="1"/>
    <x v="4"/>
    <x v="0"/>
    <s v="Yes"/>
    <n v="39"/>
    <x v="0"/>
    <s v="Every 3 Months"/>
    <n v="1"/>
    <n v="1"/>
    <n v="0"/>
    <x v="2"/>
    <s v="Medium"/>
  </r>
  <r>
    <n v="1282"/>
    <x v="26"/>
    <x v="0"/>
    <x v="22"/>
    <x v="3"/>
    <x v="13"/>
    <s v="New Jersey"/>
    <s v="M"/>
    <x v="8"/>
    <x v="1"/>
    <n v="4.5"/>
    <x v="1"/>
    <x v="5"/>
    <x v="0"/>
    <s v="Yes"/>
    <n v="8"/>
    <x v="0"/>
    <s v="Bi-Weekly"/>
    <n v="1"/>
    <n v="1"/>
    <n v="0"/>
    <x v="2"/>
    <s v="Medium"/>
  </r>
  <r>
    <n v="1283"/>
    <x v="41"/>
    <x v="0"/>
    <x v="5"/>
    <x v="0"/>
    <x v="10"/>
    <s v="New Hampshire"/>
    <s v="L"/>
    <x v="10"/>
    <x v="0"/>
    <n v="3"/>
    <x v="1"/>
    <x v="1"/>
    <x v="0"/>
    <s v="Yes"/>
    <n v="20"/>
    <x v="0"/>
    <s v="Monthly"/>
    <n v="1"/>
    <n v="1"/>
    <n v="0"/>
    <x v="1"/>
    <s v="Medium"/>
  </r>
  <r>
    <n v="1284"/>
    <x v="28"/>
    <x v="0"/>
    <x v="5"/>
    <x v="0"/>
    <x v="23"/>
    <s v="Oregon"/>
    <s v="M"/>
    <x v="10"/>
    <x v="0"/>
    <n v="3.9"/>
    <x v="1"/>
    <x v="4"/>
    <x v="0"/>
    <s v="Yes"/>
    <n v="23"/>
    <x v="5"/>
    <s v="Every 3 Months"/>
    <n v="1"/>
    <n v="1"/>
    <n v="0"/>
    <x v="3"/>
    <s v="Medium"/>
  </r>
  <r>
    <n v="1285"/>
    <x v="13"/>
    <x v="0"/>
    <x v="10"/>
    <x v="0"/>
    <x v="73"/>
    <s v="Arkansas"/>
    <s v="M"/>
    <x v="13"/>
    <x v="1"/>
    <n v="3.9"/>
    <x v="1"/>
    <x v="0"/>
    <x v="0"/>
    <s v="Yes"/>
    <n v="38"/>
    <x v="3"/>
    <s v="Fortnightly"/>
    <n v="1"/>
    <n v="1"/>
    <n v="0"/>
    <x v="3"/>
    <s v="Medium"/>
  </r>
  <r>
    <n v="1286"/>
    <x v="14"/>
    <x v="0"/>
    <x v="24"/>
    <x v="3"/>
    <x v="54"/>
    <s v="North Carolina"/>
    <s v="M"/>
    <x v="4"/>
    <x v="3"/>
    <n v="3.5"/>
    <x v="1"/>
    <x v="2"/>
    <x v="0"/>
    <s v="Yes"/>
    <n v="45"/>
    <x v="4"/>
    <s v="Fortnightly"/>
    <n v="1"/>
    <n v="1"/>
    <n v="0"/>
    <x v="0"/>
    <s v="Medium"/>
  </r>
  <r>
    <n v="1287"/>
    <x v="37"/>
    <x v="0"/>
    <x v="24"/>
    <x v="3"/>
    <x v="4"/>
    <s v="West Virginia"/>
    <s v="L"/>
    <x v="22"/>
    <x v="0"/>
    <n v="4.9000000000000004"/>
    <x v="1"/>
    <x v="2"/>
    <x v="0"/>
    <s v="Yes"/>
    <n v="44"/>
    <x v="5"/>
    <s v="Fortnightly"/>
    <n v="1"/>
    <n v="1"/>
    <n v="0"/>
    <x v="2"/>
    <s v="Low"/>
  </r>
  <r>
    <n v="1288"/>
    <x v="41"/>
    <x v="0"/>
    <x v="2"/>
    <x v="0"/>
    <x v="39"/>
    <s v="Utah"/>
    <s v="XL"/>
    <x v="24"/>
    <x v="0"/>
    <n v="3.4"/>
    <x v="1"/>
    <x v="3"/>
    <x v="0"/>
    <s v="Yes"/>
    <n v="20"/>
    <x v="3"/>
    <s v="Monthly"/>
    <n v="1"/>
    <n v="1"/>
    <n v="0"/>
    <x v="1"/>
    <s v="Low"/>
  </r>
  <r>
    <n v="1289"/>
    <x v="17"/>
    <x v="0"/>
    <x v="22"/>
    <x v="3"/>
    <x v="73"/>
    <s v="South Dakota"/>
    <s v="XL"/>
    <x v="4"/>
    <x v="0"/>
    <n v="4.0999999999999996"/>
    <x v="1"/>
    <x v="3"/>
    <x v="0"/>
    <s v="Yes"/>
    <n v="34"/>
    <x v="3"/>
    <s v="Bi-Weekly"/>
    <n v="1"/>
    <n v="1"/>
    <n v="0"/>
    <x v="3"/>
    <s v="Medium"/>
  </r>
  <r>
    <n v="1290"/>
    <x v="25"/>
    <x v="0"/>
    <x v="14"/>
    <x v="2"/>
    <x v="41"/>
    <s v="New Hampshire"/>
    <s v="M"/>
    <x v="16"/>
    <x v="3"/>
    <n v="2.9"/>
    <x v="1"/>
    <x v="2"/>
    <x v="0"/>
    <s v="Yes"/>
    <n v="10"/>
    <x v="3"/>
    <s v="Weekly"/>
    <n v="1"/>
    <n v="1"/>
    <n v="0"/>
    <x v="2"/>
    <s v="Low"/>
  </r>
  <r>
    <n v="1291"/>
    <x v="29"/>
    <x v="0"/>
    <x v="11"/>
    <x v="0"/>
    <x v="59"/>
    <s v="Maryland"/>
    <s v="M"/>
    <x v="21"/>
    <x v="1"/>
    <n v="3.4"/>
    <x v="1"/>
    <x v="1"/>
    <x v="0"/>
    <s v="Yes"/>
    <n v="3"/>
    <x v="3"/>
    <s v="Annually"/>
    <n v="1"/>
    <n v="1"/>
    <n v="0"/>
    <x v="3"/>
    <s v="Low"/>
  </r>
  <r>
    <n v="1292"/>
    <x v="28"/>
    <x v="0"/>
    <x v="3"/>
    <x v="1"/>
    <x v="10"/>
    <s v="South Dakota"/>
    <s v="S"/>
    <x v="19"/>
    <x v="1"/>
    <n v="3.2"/>
    <x v="1"/>
    <x v="4"/>
    <x v="0"/>
    <s v="Yes"/>
    <n v="23"/>
    <x v="5"/>
    <s v="Fortnightly"/>
    <n v="1"/>
    <n v="1"/>
    <n v="0"/>
    <x v="3"/>
    <s v="Medium"/>
  </r>
  <r>
    <n v="1293"/>
    <x v="8"/>
    <x v="0"/>
    <x v="22"/>
    <x v="3"/>
    <x v="70"/>
    <s v="Kentucky"/>
    <s v="M"/>
    <x v="1"/>
    <x v="2"/>
    <n v="3.9"/>
    <x v="1"/>
    <x v="1"/>
    <x v="0"/>
    <s v="Yes"/>
    <n v="42"/>
    <x v="4"/>
    <s v="Annually"/>
    <n v="1"/>
    <n v="1"/>
    <n v="0"/>
    <x v="2"/>
    <s v="Medium"/>
  </r>
  <r>
    <n v="1294"/>
    <x v="51"/>
    <x v="0"/>
    <x v="1"/>
    <x v="0"/>
    <x v="67"/>
    <s v="Florida"/>
    <s v="XL"/>
    <x v="22"/>
    <x v="3"/>
    <n v="4.0999999999999996"/>
    <x v="1"/>
    <x v="3"/>
    <x v="0"/>
    <s v="Yes"/>
    <n v="30"/>
    <x v="5"/>
    <s v="Annually"/>
    <n v="1"/>
    <n v="1"/>
    <n v="0"/>
    <x v="1"/>
    <s v="Medium"/>
  </r>
  <r>
    <n v="1295"/>
    <x v="7"/>
    <x v="0"/>
    <x v="5"/>
    <x v="0"/>
    <x v="1"/>
    <s v="Texas"/>
    <s v="M"/>
    <x v="5"/>
    <x v="2"/>
    <n v="4.5"/>
    <x v="1"/>
    <x v="3"/>
    <x v="0"/>
    <s v="Yes"/>
    <n v="21"/>
    <x v="1"/>
    <s v="Every 3 Months"/>
    <n v="1"/>
    <n v="1"/>
    <n v="0"/>
    <x v="2"/>
    <s v="Medium"/>
  </r>
  <r>
    <n v="1296"/>
    <x v="11"/>
    <x v="0"/>
    <x v="4"/>
    <x v="1"/>
    <x v="30"/>
    <s v="New Mexico"/>
    <s v="M"/>
    <x v="8"/>
    <x v="3"/>
    <n v="2.8"/>
    <x v="1"/>
    <x v="3"/>
    <x v="0"/>
    <s v="Yes"/>
    <n v="50"/>
    <x v="3"/>
    <s v="Weekly"/>
    <n v="1"/>
    <n v="1"/>
    <n v="0"/>
    <x v="2"/>
    <s v="Medium"/>
  </r>
  <r>
    <n v="1297"/>
    <x v="39"/>
    <x v="0"/>
    <x v="2"/>
    <x v="0"/>
    <x v="45"/>
    <s v="South Dakota"/>
    <s v="S"/>
    <x v="11"/>
    <x v="1"/>
    <n v="2.8"/>
    <x v="1"/>
    <x v="0"/>
    <x v="0"/>
    <s v="Yes"/>
    <n v="16"/>
    <x v="1"/>
    <s v="Bi-Weekly"/>
    <n v="1"/>
    <n v="1"/>
    <n v="0"/>
    <x v="0"/>
    <s v="Low"/>
  </r>
  <r>
    <n v="1298"/>
    <x v="42"/>
    <x v="0"/>
    <x v="3"/>
    <x v="1"/>
    <x v="6"/>
    <s v="New Jersey"/>
    <s v="M"/>
    <x v="5"/>
    <x v="2"/>
    <n v="4.5999999999999996"/>
    <x v="1"/>
    <x v="3"/>
    <x v="0"/>
    <s v="Yes"/>
    <n v="32"/>
    <x v="0"/>
    <s v="Annually"/>
    <n v="1"/>
    <n v="1"/>
    <n v="0"/>
    <x v="2"/>
    <s v="Medium"/>
  </r>
  <r>
    <n v="1299"/>
    <x v="26"/>
    <x v="0"/>
    <x v="13"/>
    <x v="0"/>
    <x v="13"/>
    <s v="Indiana"/>
    <s v="S"/>
    <x v="21"/>
    <x v="2"/>
    <n v="3"/>
    <x v="1"/>
    <x v="1"/>
    <x v="0"/>
    <s v="Yes"/>
    <n v="14"/>
    <x v="4"/>
    <s v="Fortnightly"/>
    <n v="1"/>
    <n v="1"/>
    <n v="0"/>
    <x v="2"/>
    <s v="Medium"/>
  </r>
  <r>
    <n v="1300"/>
    <x v="26"/>
    <x v="0"/>
    <x v="22"/>
    <x v="3"/>
    <x v="66"/>
    <s v="Louisiana"/>
    <s v="L"/>
    <x v="11"/>
    <x v="3"/>
    <n v="3.6"/>
    <x v="1"/>
    <x v="4"/>
    <x v="0"/>
    <s v="Yes"/>
    <n v="42"/>
    <x v="0"/>
    <s v="Bi-Weekly"/>
    <n v="1"/>
    <n v="1"/>
    <n v="0"/>
    <x v="2"/>
    <s v="Low"/>
  </r>
  <r>
    <n v="1301"/>
    <x v="29"/>
    <x v="0"/>
    <x v="17"/>
    <x v="0"/>
    <x v="33"/>
    <s v="West Virginia"/>
    <s v="M"/>
    <x v="4"/>
    <x v="1"/>
    <n v="4.5"/>
    <x v="1"/>
    <x v="2"/>
    <x v="0"/>
    <s v="Yes"/>
    <n v="47"/>
    <x v="2"/>
    <s v="Every 3 Months"/>
    <n v="1"/>
    <n v="1"/>
    <n v="0"/>
    <x v="3"/>
    <s v="High"/>
  </r>
  <r>
    <n v="1302"/>
    <x v="32"/>
    <x v="0"/>
    <x v="5"/>
    <x v="0"/>
    <x v="36"/>
    <s v="Maine"/>
    <s v="M"/>
    <x v="20"/>
    <x v="3"/>
    <n v="5"/>
    <x v="1"/>
    <x v="0"/>
    <x v="0"/>
    <s v="Yes"/>
    <n v="21"/>
    <x v="5"/>
    <s v="Weekly"/>
    <n v="1"/>
    <n v="1"/>
    <n v="0"/>
    <x v="2"/>
    <s v="Medium"/>
  </r>
  <r>
    <n v="1303"/>
    <x v="51"/>
    <x v="0"/>
    <x v="4"/>
    <x v="1"/>
    <x v="21"/>
    <s v="Idaho"/>
    <s v="M"/>
    <x v="9"/>
    <x v="3"/>
    <n v="2.9"/>
    <x v="1"/>
    <x v="2"/>
    <x v="0"/>
    <s v="Yes"/>
    <n v="37"/>
    <x v="2"/>
    <s v="Monthly"/>
    <n v="1"/>
    <n v="1"/>
    <n v="0"/>
    <x v="1"/>
    <s v="Low"/>
  </r>
  <r>
    <n v="1304"/>
    <x v="50"/>
    <x v="0"/>
    <x v="0"/>
    <x v="0"/>
    <x v="50"/>
    <s v="New York"/>
    <s v="L"/>
    <x v="5"/>
    <x v="2"/>
    <n v="3.1"/>
    <x v="1"/>
    <x v="2"/>
    <x v="0"/>
    <s v="Yes"/>
    <n v="10"/>
    <x v="2"/>
    <s v="Annually"/>
    <n v="1"/>
    <n v="1"/>
    <n v="0"/>
    <x v="2"/>
    <s v="Low"/>
  </r>
  <r>
    <n v="1305"/>
    <x v="14"/>
    <x v="0"/>
    <x v="21"/>
    <x v="3"/>
    <x v="80"/>
    <s v="Montana"/>
    <s v="S"/>
    <x v="20"/>
    <x v="1"/>
    <n v="4"/>
    <x v="1"/>
    <x v="4"/>
    <x v="0"/>
    <s v="Yes"/>
    <n v="18"/>
    <x v="3"/>
    <s v="Every 3 Months"/>
    <n v="1"/>
    <n v="1"/>
    <n v="0"/>
    <x v="0"/>
    <s v="Medium"/>
  </r>
  <r>
    <n v="1306"/>
    <x v="18"/>
    <x v="0"/>
    <x v="13"/>
    <x v="0"/>
    <x v="22"/>
    <s v="Mississippi"/>
    <s v="XL"/>
    <x v="15"/>
    <x v="1"/>
    <n v="4.5"/>
    <x v="1"/>
    <x v="0"/>
    <x v="0"/>
    <s v="Yes"/>
    <n v="2"/>
    <x v="3"/>
    <s v="Every 3 Months"/>
    <n v="1"/>
    <n v="1"/>
    <n v="0"/>
    <x v="2"/>
    <s v="Medium"/>
  </r>
  <r>
    <n v="1307"/>
    <x v="22"/>
    <x v="0"/>
    <x v="1"/>
    <x v="0"/>
    <x v="27"/>
    <s v="Alaska"/>
    <s v="L"/>
    <x v="18"/>
    <x v="0"/>
    <n v="4.5"/>
    <x v="1"/>
    <x v="2"/>
    <x v="0"/>
    <s v="Yes"/>
    <n v="40"/>
    <x v="3"/>
    <s v="Annually"/>
    <n v="1"/>
    <n v="1"/>
    <n v="0"/>
    <x v="0"/>
    <s v="Low"/>
  </r>
  <r>
    <n v="1308"/>
    <x v="51"/>
    <x v="0"/>
    <x v="7"/>
    <x v="2"/>
    <x v="50"/>
    <s v="Missouri"/>
    <s v="L"/>
    <x v="13"/>
    <x v="2"/>
    <n v="3.1"/>
    <x v="1"/>
    <x v="0"/>
    <x v="0"/>
    <s v="Yes"/>
    <n v="43"/>
    <x v="3"/>
    <s v="Annually"/>
    <n v="1"/>
    <n v="1"/>
    <n v="0"/>
    <x v="1"/>
    <s v="Low"/>
  </r>
  <r>
    <n v="1309"/>
    <x v="35"/>
    <x v="0"/>
    <x v="10"/>
    <x v="0"/>
    <x v="15"/>
    <s v="Rhode Island"/>
    <s v="L"/>
    <x v="16"/>
    <x v="2"/>
    <n v="4.4000000000000004"/>
    <x v="1"/>
    <x v="2"/>
    <x v="0"/>
    <s v="Yes"/>
    <n v="14"/>
    <x v="2"/>
    <s v="Every 3 Months"/>
    <n v="1"/>
    <n v="1"/>
    <n v="0"/>
    <x v="0"/>
    <s v="Low"/>
  </r>
  <r>
    <n v="1310"/>
    <x v="45"/>
    <x v="0"/>
    <x v="0"/>
    <x v="0"/>
    <x v="34"/>
    <s v="Hawaii"/>
    <s v="L"/>
    <x v="12"/>
    <x v="2"/>
    <n v="4.7"/>
    <x v="1"/>
    <x v="5"/>
    <x v="0"/>
    <s v="Yes"/>
    <n v="41"/>
    <x v="1"/>
    <s v="Quarterly"/>
    <n v="1"/>
    <n v="1"/>
    <n v="0"/>
    <x v="2"/>
    <s v="Low"/>
  </r>
  <r>
    <n v="1311"/>
    <x v="49"/>
    <x v="0"/>
    <x v="15"/>
    <x v="0"/>
    <x v="40"/>
    <s v="South Carolina"/>
    <s v="L"/>
    <x v="18"/>
    <x v="0"/>
    <n v="3.1"/>
    <x v="1"/>
    <x v="5"/>
    <x v="0"/>
    <s v="Yes"/>
    <n v="38"/>
    <x v="2"/>
    <s v="Every 3 Months"/>
    <n v="1"/>
    <n v="1"/>
    <n v="0"/>
    <x v="2"/>
    <s v="Medium"/>
  </r>
  <r>
    <n v="1312"/>
    <x v="45"/>
    <x v="0"/>
    <x v="9"/>
    <x v="1"/>
    <x v="55"/>
    <s v="Tennessee"/>
    <s v="M"/>
    <x v="1"/>
    <x v="3"/>
    <n v="4.2"/>
    <x v="1"/>
    <x v="0"/>
    <x v="0"/>
    <s v="Yes"/>
    <n v="12"/>
    <x v="0"/>
    <s v="Annually"/>
    <n v="1"/>
    <n v="1"/>
    <n v="0"/>
    <x v="2"/>
    <s v="Medium"/>
  </r>
  <r>
    <n v="1313"/>
    <x v="17"/>
    <x v="0"/>
    <x v="17"/>
    <x v="0"/>
    <x v="24"/>
    <s v="Missouri"/>
    <s v="M"/>
    <x v="10"/>
    <x v="0"/>
    <n v="3"/>
    <x v="1"/>
    <x v="5"/>
    <x v="0"/>
    <s v="Yes"/>
    <n v="19"/>
    <x v="4"/>
    <s v="Monthly"/>
    <n v="1"/>
    <n v="1"/>
    <n v="0"/>
    <x v="3"/>
    <s v="Medium"/>
  </r>
  <r>
    <n v="1314"/>
    <x v="27"/>
    <x v="0"/>
    <x v="9"/>
    <x v="1"/>
    <x v="39"/>
    <s v="Missouri"/>
    <s v="M"/>
    <x v="12"/>
    <x v="2"/>
    <n v="2.6"/>
    <x v="1"/>
    <x v="1"/>
    <x v="0"/>
    <s v="Yes"/>
    <n v="23"/>
    <x v="2"/>
    <s v="Bi-Weekly"/>
    <n v="1"/>
    <n v="1"/>
    <n v="0"/>
    <x v="3"/>
    <s v="Low"/>
  </r>
  <r>
    <n v="1315"/>
    <x v="32"/>
    <x v="0"/>
    <x v="23"/>
    <x v="1"/>
    <x v="25"/>
    <s v="Missouri"/>
    <s v="S"/>
    <x v="23"/>
    <x v="2"/>
    <n v="3.4"/>
    <x v="1"/>
    <x v="1"/>
    <x v="0"/>
    <s v="Yes"/>
    <n v="49"/>
    <x v="5"/>
    <s v="Annually"/>
    <n v="1"/>
    <n v="1"/>
    <n v="0"/>
    <x v="2"/>
    <s v="Medium"/>
  </r>
  <r>
    <n v="1316"/>
    <x v="19"/>
    <x v="0"/>
    <x v="6"/>
    <x v="0"/>
    <x v="60"/>
    <s v="Mississippi"/>
    <s v="L"/>
    <x v="14"/>
    <x v="1"/>
    <n v="4.2"/>
    <x v="1"/>
    <x v="4"/>
    <x v="0"/>
    <s v="Yes"/>
    <n v="29"/>
    <x v="5"/>
    <s v="Quarterly"/>
    <n v="1"/>
    <n v="1"/>
    <n v="0"/>
    <x v="0"/>
    <s v="Medium"/>
  </r>
  <r>
    <n v="1317"/>
    <x v="48"/>
    <x v="0"/>
    <x v="22"/>
    <x v="3"/>
    <x v="50"/>
    <s v="Arkansas"/>
    <s v="S"/>
    <x v="12"/>
    <x v="1"/>
    <n v="4.5999999999999996"/>
    <x v="1"/>
    <x v="3"/>
    <x v="0"/>
    <s v="Yes"/>
    <n v="14"/>
    <x v="5"/>
    <s v="Bi-Weekly"/>
    <n v="1"/>
    <n v="1"/>
    <n v="0"/>
    <x v="2"/>
    <s v="Low"/>
  </r>
  <r>
    <n v="1318"/>
    <x v="48"/>
    <x v="0"/>
    <x v="13"/>
    <x v="0"/>
    <x v="35"/>
    <s v="Kentucky"/>
    <s v="M"/>
    <x v="14"/>
    <x v="1"/>
    <n v="2.8"/>
    <x v="1"/>
    <x v="1"/>
    <x v="0"/>
    <s v="Yes"/>
    <n v="19"/>
    <x v="1"/>
    <s v="Monthly"/>
    <n v="1"/>
    <n v="1"/>
    <n v="0"/>
    <x v="2"/>
    <s v="Low"/>
  </r>
  <r>
    <n v="1319"/>
    <x v="16"/>
    <x v="0"/>
    <x v="6"/>
    <x v="0"/>
    <x v="73"/>
    <s v="Connecticut"/>
    <s v="M"/>
    <x v="1"/>
    <x v="1"/>
    <n v="2.7"/>
    <x v="1"/>
    <x v="0"/>
    <x v="0"/>
    <s v="Yes"/>
    <n v="19"/>
    <x v="2"/>
    <s v="Bi-Weekly"/>
    <n v="1"/>
    <n v="1"/>
    <n v="0"/>
    <x v="0"/>
    <s v="Medium"/>
  </r>
  <r>
    <n v="1320"/>
    <x v="13"/>
    <x v="0"/>
    <x v="12"/>
    <x v="3"/>
    <x v="41"/>
    <s v="Oklahoma"/>
    <s v="M"/>
    <x v="23"/>
    <x v="1"/>
    <n v="4"/>
    <x v="1"/>
    <x v="3"/>
    <x v="0"/>
    <s v="Yes"/>
    <n v="48"/>
    <x v="4"/>
    <s v="Weekly"/>
    <n v="1"/>
    <n v="1"/>
    <n v="0"/>
    <x v="3"/>
    <s v="Low"/>
  </r>
  <r>
    <n v="1321"/>
    <x v="19"/>
    <x v="0"/>
    <x v="19"/>
    <x v="3"/>
    <x v="9"/>
    <s v="California"/>
    <s v="XL"/>
    <x v="11"/>
    <x v="3"/>
    <n v="3.1"/>
    <x v="1"/>
    <x v="1"/>
    <x v="0"/>
    <s v="Yes"/>
    <n v="19"/>
    <x v="5"/>
    <s v="Annually"/>
    <n v="1"/>
    <n v="1"/>
    <n v="0"/>
    <x v="0"/>
    <s v="Low"/>
  </r>
  <r>
    <n v="1322"/>
    <x v="35"/>
    <x v="0"/>
    <x v="17"/>
    <x v="0"/>
    <x v="63"/>
    <s v="Missouri"/>
    <s v="L"/>
    <x v="20"/>
    <x v="0"/>
    <n v="3.7"/>
    <x v="1"/>
    <x v="0"/>
    <x v="0"/>
    <s v="Yes"/>
    <n v="45"/>
    <x v="4"/>
    <s v="Every 3 Months"/>
    <n v="1"/>
    <n v="1"/>
    <n v="0"/>
    <x v="0"/>
    <s v="Medium"/>
  </r>
  <r>
    <n v="1323"/>
    <x v="51"/>
    <x v="0"/>
    <x v="13"/>
    <x v="0"/>
    <x v="67"/>
    <s v="Washington"/>
    <s v="M"/>
    <x v="10"/>
    <x v="0"/>
    <n v="4"/>
    <x v="1"/>
    <x v="2"/>
    <x v="0"/>
    <s v="Yes"/>
    <n v="17"/>
    <x v="4"/>
    <s v="Quarterly"/>
    <n v="1"/>
    <n v="1"/>
    <n v="0"/>
    <x v="1"/>
    <s v="Medium"/>
  </r>
  <r>
    <n v="1324"/>
    <x v="44"/>
    <x v="0"/>
    <x v="6"/>
    <x v="0"/>
    <x v="17"/>
    <s v="New York"/>
    <s v="M"/>
    <x v="22"/>
    <x v="1"/>
    <n v="4.5999999999999996"/>
    <x v="1"/>
    <x v="3"/>
    <x v="0"/>
    <s v="Yes"/>
    <n v="15"/>
    <x v="5"/>
    <s v="Every 3 Months"/>
    <n v="1"/>
    <n v="1"/>
    <n v="0"/>
    <x v="0"/>
    <s v="Medium"/>
  </r>
  <r>
    <n v="1325"/>
    <x v="31"/>
    <x v="0"/>
    <x v="16"/>
    <x v="3"/>
    <x v="64"/>
    <s v="Indiana"/>
    <s v="S"/>
    <x v="20"/>
    <x v="2"/>
    <n v="3.8"/>
    <x v="1"/>
    <x v="1"/>
    <x v="0"/>
    <s v="Yes"/>
    <n v="11"/>
    <x v="2"/>
    <s v="Fortnightly"/>
    <n v="1"/>
    <n v="1"/>
    <n v="0"/>
    <x v="2"/>
    <s v="Medium"/>
  </r>
  <r>
    <n v="1326"/>
    <x v="48"/>
    <x v="0"/>
    <x v="21"/>
    <x v="3"/>
    <x v="2"/>
    <s v="Oregon"/>
    <s v="L"/>
    <x v="9"/>
    <x v="2"/>
    <n v="3.5"/>
    <x v="1"/>
    <x v="0"/>
    <x v="0"/>
    <s v="Yes"/>
    <n v="1"/>
    <x v="1"/>
    <s v="Monthly"/>
    <n v="1"/>
    <n v="1"/>
    <n v="0"/>
    <x v="2"/>
    <s v="Medium"/>
  </r>
  <r>
    <n v="1327"/>
    <x v="37"/>
    <x v="0"/>
    <x v="9"/>
    <x v="1"/>
    <x v="74"/>
    <s v="Texas"/>
    <s v="M"/>
    <x v="21"/>
    <x v="1"/>
    <n v="4.5999999999999996"/>
    <x v="1"/>
    <x v="1"/>
    <x v="0"/>
    <s v="Yes"/>
    <n v="17"/>
    <x v="1"/>
    <s v="Monthly"/>
    <n v="1"/>
    <n v="1"/>
    <n v="0"/>
    <x v="2"/>
    <s v="Medium"/>
  </r>
  <r>
    <n v="1328"/>
    <x v="16"/>
    <x v="0"/>
    <x v="7"/>
    <x v="2"/>
    <x v="49"/>
    <s v="Florida"/>
    <s v="M"/>
    <x v="2"/>
    <x v="0"/>
    <n v="2.8"/>
    <x v="1"/>
    <x v="3"/>
    <x v="0"/>
    <s v="Yes"/>
    <n v="37"/>
    <x v="1"/>
    <s v="Weekly"/>
    <n v="1"/>
    <n v="1"/>
    <n v="0"/>
    <x v="0"/>
    <s v="Low"/>
  </r>
  <r>
    <n v="1329"/>
    <x v="43"/>
    <x v="0"/>
    <x v="1"/>
    <x v="0"/>
    <x v="8"/>
    <s v="Rhode Island"/>
    <s v="M"/>
    <x v="20"/>
    <x v="0"/>
    <n v="3.7"/>
    <x v="1"/>
    <x v="3"/>
    <x v="0"/>
    <s v="Yes"/>
    <n v="40"/>
    <x v="4"/>
    <s v="Weekly"/>
    <n v="1"/>
    <n v="1"/>
    <n v="0"/>
    <x v="2"/>
    <s v="Medium"/>
  </r>
  <r>
    <n v="1330"/>
    <x v="27"/>
    <x v="0"/>
    <x v="24"/>
    <x v="3"/>
    <x v="80"/>
    <s v="Texas"/>
    <s v="M"/>
    <x v="21"/>
    <x v="3"/>
    <n v="3.3"/>
    <x v="1"/>
    <x v="0"/>
    <x v="0"/>
    <s v="Yes"/>
    <n v="50"/>
    <x v="3"/>
    <s v="Every 3 Months"/>
    <n v="1"/>
    <n v="1"/>
    <n v="0"/>
    <x v="3"/>
    <s v="Medium"/>
  </r>
  <r>
    <n v="1331"/>
    <x v="11"/>
    <x v="0"/>
    <x v="8"/>
    <x v="3"/>
    <x v="61"/>
    <s v="Vermont"/>
    <s v="M"/>
    <x v="4"/>
    <x v="3"/>
    <n v="2.9"/>
    <x v="1"/>
    <x v="3"/>
    <x v="0"/>
    <s v="Yes"/>
    <n v="20"/>
    <x v="3"/>
    <s v="Bi-Weekly"/>
    <n v="1"/>
    <n v="1"/>
    <n v="0"/>
    <x v="2"/>
    <s v="Medium"/>
  </r>
  <r>
    <n v="1332"/>
    <x v="21"/>
    <x v="0"/>
    <x v="20"/>
    <x v="0"/>
    <x v="26"/>
    <s v="Maryland"/>
    <s v="M"/>
    <x v="12"/>
    <x v="1"/>
    <n v="3.2"/>
    <x v="1"/>
    <x v="3"/>
    <x v="0"/>
    <s v="Yes"/>
    <n v="8"/>
    <x v="3"/>
    <s v="Bi-Weekly"/>
    <n v="1"/>
    <n v="1"/>
    <n v="0"/>
    <x v="2"/>
    <s v="Medium"/>
  </r>
  <r>
    <n v="1333"/>
    <x v="17"/>
    <x v="0"/>
    <x v="15"/>
    <x v="0"/>
    <x v="30"/>
    <s v="Alaska"/>
    <s v="S"/>
    <x v="9"/>
    <x v="1"/>
    <n v="4.3"/>
    <x v="1"/>
    <x v="5"/>
    <x v="0"/>
    <s v="Yes"/>
    <n v="16"/>
    <x v="4"/>
    <s v="Quarterly"/>
    <n v="1"/>
    <n v="1"/>
    <n v="0"/>
    <x v="3"/>
    <s v="Medium"/>
  </r>
  <r>
    <n v="1334"/>
    <x v="26"/>
    <x v="0"/>
    <x v="13"/>
    <x v="0"/>
    <x v="28"/>
    <s v="Idaho"/>
    <s v="M"/>
    <x v="12"/>
    <x v="0"/>
    <n v="2.7"/>
    <x v="1"/>
    <x v="2"/>
    <x v="0"/>
    <s v="Yes"/>
    <n v="9"/>
    <x v="4"/>
    <s v="Quarterly"/>
    <n v="1"/>
    <n v="1"/>
    <n v="0"/>
    <x v="2"/>
    <s v="Medium"/>
  </r>
  <r>
    <n v="1335"/>
    <x v="5"/>
    <x v="0"/>
    <x v="7"/>
    <x v="2"/>
    <x v="78"/>
    <s v="West Virginia"/>
    <s v="S"/>
    <x v="3"/>
    <x v="1"/>
    <n v="4.2"/>
    <x v="1"/>
    <x v="5"/>
    <x v="0"/>
    <s v="Yes"/>
    <n v="12"/>
    <x v="0"/>
    <s v="Monthly"/>
    <n v="1"/>
    <n v="1"/>
    <n v="0"/>
    <x v="0"/>
    <s v="Medium"/>
  </r>
  <r>
    <n v="1336"/>
    <x v="19"/>
    <x v="0"/>
    <x v="23"/>
    <x v="1"/>
    <x v="4"/>
    <s v="Nevada"/>
    <s v="M"/>
    <x v="12"/>
    <x v="3"/>
    <n v="4.8"/>
    <x v="1"/>
    <x v="4"/>
    <x v="0"/>
    <s v="Yes"/>
    <n v="26"/>
    <x v="2"/>
    <s v="Weekly"/>
    <n v="1"/>
    <n v="1"/>
    <n v="0"/>
    <x v="0"/>
    <s v="Low"/>
  </r>
  <r>
    <n v="1337"/>
    <x v="51"/>
    <x v="0"/>
    <x v="4"/>
    <x v="1"/>
    <x v="6"/>
    <s v="Oregon"/>
    <s v="M"/>
    <x v="4"/>
    <x v="1"/>
    <n v="4.8"/>
    <x v="1"/>
    <x v="5"/>
    <x v="0"/>
    <s v="Yes"/>
    <n v="44"/>
    <x v="5"/>
    <s v="Fortnightly"/>
    <n v="1"/>
    <n v="1"/>
    <n v="0"/>
    <x v="1"/>
    <s v="Medium"/>
  </r>
  <r>
    <n v="1338"/>
    <x v="43"/>
    <x v="0"/>
    <x v="1"/>
    <x v="0"/>
    <x v="62"/>
    <s v="Tennessee"/>
    <s v="L"/>
    <x v="5"/>
    <x v="1"/>
    <n v="3.4"/>
    <x v="1"/>
    <x v="0"/>
    <x v="0"/>
    <s v="Yes"/>
    <n v="19"/>
    <x v="2"/>
    <s v="Bi-Weekly"/>
    <n v="1"/>
    <n v="1"/>
    <n v="0"/>
    <x v="2"/>
    <s v="Medium"/>
  </r>
  <r>
    <n v="1339"/>
    <x v="19"/>
    <x v="0"/>
    <x v="8"/>
    <x v="3"/>
    <x v="12"/>
    <s v="Alabama"/>
    <s v="S"/>
    <x v="22"/>
    <x v="0"/>
    <n v="2.6"/>
    <x v="1"/>
    <x v="3"/>
    <x v="0"/>
    <s v="Yes"/>
    <n v="43"/>
    <x v="3"/>
    <s v="Fortnightly"/>
    <n v="1"/>
    <n v="1"/>
    <n v="0"/>
    <x v="0"/>
    <s v="Medium"/>
  </r>
  <r>
    <n v="1340"/>
    <x v="24"/>
    <x v="0"/>
    <x v="22"/>
    <x v="3"/>
    <x v="22"/>
    <s v="Indiana"/>
    <s v="L"/>
    <x v="8"/>
    <x v="0"/>
    <n v="5"/>
    <x v="1"/>
    <x v="2"/>
    <x v="0"/>
    <s v="Yes"/>
    <n v="5"/>
    <x v="4"/>
    <s v="Every 3 Months"/>
    <n v="1"/>
    <n v="1"/>
    <n v="0"/>
    <x v="2"/>
    <s v="Medium"/>
  </r>
  <r>
    <n v="1341"/>
    <x v="37"/>
    <x v="0"/>
    <x v="22"/>
    <x v="3"/>
    <x v="11"/>
    <s v="Idaho"/>
    <s v="M"/>
    <x v="15"/>
    <x v="3"/>
    <n v="4.4000000000000004"/>
    <x v="1"/>
    <x v="2"/>
    <x v="0"/>
    <s v="Yes"/>
    <n v="5"/>
    <x v="5"/>
    <s v="Every 3 Months"/>
    <n v="1"/>
    <n v="1"/>
    <n v="0"/>
    <x v="2"/>
    <s v="Medium"/>
  </r>
  <r>
    <n v="1342"/>
    <x v="8"/>
    <x v="0"/>
    <x v="15"/>
    <x v="0"/>
    <x v="65"/>
    <s v="Rhode Island"/>
    <s v="XL"/>
    <x v="22"/>
    <x v="3"/>
    <n v="2.9"/>
    <x v="1"/>
    <x v="3"/>
    <x v="0"/>
    <s v="Yes"/>
    <n v="31"/>
    <x v="4"/>
    <s v="Quarterly"/>
    <n v="1"/>
    <n v="1"/>
    <n v="0"/>
    <x v="2"/>
    <s v="Low"/>
  </r>
  <r>
    <n v="1343"/>
    <x v="9"/>
    <x v="0"/>
    <x v="12"/>
    <x v="3"/>
    <x v="35"/>
    <s v="Arizona"/>
    <s v="XL"/>
    <x v="22"/>
    <x v="2"/>
    <n v="3.4"/>
    <x v="1"/>
    <x v="4"/>
    <x v="0"/>
    <s v="Yes"/>
    <n v="11"/>
    <x v="4"/>
    <s v="Monthly"/>
    <n v="1"/>
    <n v="1"/>
    <n v="0"/>
    <x v="0"/>
    <s v="Low"/>
  </r>
  <r>
    <n v="1344"/>
    <x v="33"/>
    <x v="0"/>
    <x v="4"/>
    <x v="1"/>
    <x v="22"/>
    <s v="Florida"/>
    <s v="M"/>
    <x v="21"/>
    <x v="1"/>
    <n v="3.4"/>
    <x v="1"/>
    <x v="3"/>
    <x v="0"/>
    <s v="Yes"/>
    <n v="34"/>
    <x v="4"/>
    <s v="Monthly"/>
    <n v="1"/>
    <n v="1"/>
    <n v="0"/>
    <x v="3"/>
    <s v="Medium"/>
  </r>
  <r>
    <n v="1345"/>
    <x v="19"/>
    <x v="0"/>
    <x v="17"/>
    <x v="0"/>
    <x v="18"/>
    <s v="New York"/>
    <s v="S"/>
    <x v="10"/>
    <x v="3"/>
    <n v="4.9000000000000004"/>
    <x v="1"/>
    <x v="2"/>
    <x v="0"/>
    <s v="Yes"/>
    <n v="14"/>
    <x v="1"/>
    <s v="Annually"/>
    <n v="1"/>
    <n v="1"/>
    <n v="0"/>
    <x v="0"/>
    <s v="Low"/>
  </r>
  <r>
    <n v="1346"/>
    <x v="37"/>
    <x v="0"/>
    <x v="10"/>
    <x v="0"/>
    <x v="34"/>
    <s v="Nebraska"/>
    <s v="M"/>
    <x v="3"/>
    <x v="3"/>
    <n v="3.6"/>
    <x v="1"/>
    <x v="3"/>
    <x v="0"/>
    <s v="Yes"/>
    <n v="42"/>
    <x v="0"/>
    <s v="Weekly"/>
    <n v="1"/>
    <n v="1"/>
    <n v="0"/>
    <x v="2"/>
    <s v="Low"/>
  </r>
  <r>
    <n v="1347"/>
    <x v="42"/>
    <x v="0"/>
    <x v="15"/>
    <x v="0"/>
    <x v="26"/>
    <s v="Mississippi"/>
    <s v="L"/>
    <x v="3"/>
    <x v="0"/>
    <n v="3"/>
    <x v="1"/>
    <x v="1"/>
    <x v="0"/>
    <s v="Yes"/>
    <n v="15"/>
    <x v="0"/>
    <s v="Bi-Weekly"/>
    <n v="1"/>
    <n v="1"/>
    <n v="0"/>
    <x v="2"/>
    <s v="Medium"/>
  </r>
  <r>
    <n v="1348"/>
    <x v="42"/>
    <x v="0"/>
    <x v="1"/>
    <x v="0"/>
    <x v="51"/>
    <s v="Vermont"/>
    <s v="M"/>
    <x v="17"/>
    <x v="2"/>
    <n v="3.9"/>
    <x v="1"/>
    <x v="4"/>
    <x v="0"/>
    <s v="Yes"/>
    <n v="47"/>
    <x v="4"/>
    <s v="Monthly"/>
    <n v="1"/>
    <n v="1"/>
    <n v="0"/>
    <x v="2"/>
    <s v="Medium"/>
  </r>
  <r>
    <n v="1349"/>
    <x v="1"/>
    <x v="0"/>
    <x v="22"/>
    <x v="3"/>
    <x v="36"/>
    <s v="Nebraska"/>
    <s v="XL"/>
    <x v="7"/>
    <x v="1"/>
    <n v="3.2"/>
    <x v="1"/>
    <x v="3"/>
    <x v="0"/>
    <s v="Yes"/>
    <n v="23"/>
    <x v="2"/>
    <s v="Fortnightly"/>
    <n v="1"/>
    <n v="1"/>
    <n v="0"/>
    <x v="1"/>
    <s v="Medium"/>
  </r>
  <r>
    <n v="1350"/>
    <x v="3"/>
    <x v="0"/>
    <x v="20"/>
    <x v="0"/>
    <x v="14"/>
    <s v="South Carolina"/>
    <s v="XL"/>
    <x v="13"/>
    <x v="1"/>
    <n v="3.2"/>
    <x v="1"/>
    <x v="2"/>
    <x v="0"/>
    <s v="Yes"/>
    <n v="23"/>
    <x v="1"/>
    <s v="Bi-Weekly"/>
    <n v="1"/>
    <n v="1"/>
    <n v="0"/>
    <x v="1"/>
    <s v="Low"/>
  </r>
  <r>
    <n v="1351"/>
    <x v="18"/>
    <x v="0"/>
    <x v="12"/>
    <x v="3"/>
    <x v="79"/>
    <s v="Delaware"/>
    <s v="M"/>
    <x v="20"/>
    <x v="3"/>
    <n v="4.3"/>
    <x v="1"/>
    <x v="2"/>
    <x v="0"/>
    <s v="Yes"/>
    <n v="1"/>
    <x v="1"/>
    <s v="Every 3 Months"/>
    <n v="1"/>
    <n v="1"/>
    <n v="0"/>
    <x v="2"/>
    <s v="Medium"/>
  </r>
  <r>
    <n v="1352"/>
    <x v="11"/>
    <x v="0"/>
    <x v="7"/>
    <x v="2"/>
    <x v="9"/>
    <s v="Vermont"/>
    <s v="L"/>
    <x v="1"/>
    <x v="2"/>
    <n v="2.8"/>
    <x v="1"/>
    <x v="4"/>
    <x v="0"/>
    <s v="Yes"/>
    <n v="28"/>
    <x v="4"/>
    <s v="Quarterly"/>
    <n v="1"/>
    <n v="1"/>
    <n v="0"/>
    <x v="2"/>
    <s v="Low"/>
  </r>
  <r>
    <n v="1353"/>
    <x v="13"/>
    <x v="0"/>
    <x v="19"/>
    <x v="3"/>
    <x v="58"/>
    <s v="Indiana"/>
    <s v="XL"/>
    <x v="20"/>
    <x v="1"/>
    <n v="4.5"/>
    <x v="1"/>
    <x v="2"/>
    <x v="0"/>
    <s v="Yes"/>
    <n v="37"/>
    <x v="2"/>
    <s v="Bi-Weekly"/>
    <n v="1"/>
    <n v="1"/>
    <n v="0"/>
    <x v="3"/>
    <s v="Medium"/>
  </r>
  <r>
    <n v="1354"/>
    <x v="31"/>
    <x v="0"/>
    <x v="13"/>
    <x v="0"/>
    <x v="42"/>
    <s v="Oregon"/>
    <s v="M"/>
    <x v="11"/>
    <x v="0"/>
    <n v="4.0999999999999996"/>
    <x v="1"/>
    <x v="2"/>
    <x v="0"/>
    <s v="Yes"/>
    <n v="4"/>
    <x v="1"/>
    <s v="Every 3 Months"/>
    <n v="1"/>
    <n v="1"/>
    <n v="0"/>
    <x v="2"/>
    <s v="Medium"/>
  </r>
  <r>
    <n v="1355"/>
    <x v="14"/>
    <x v="0"/>
    <x v="21"/>
    <x v="3"/>
    <x v="69"/>
    <s v="Maryland"/>
    <s v="M"/>
    <x v="0"/>
    <x v="1"/>
    <n v="3.6"/>
    <x v="1"/>
    <x v="4"/>
    <x v="0"/>
    <s v="Yes"/>
    <n v="21"/>
    <x v="4"/>
    <s v="Quarterly"/>
    <n v="1"/>
    <n v="1"/>
    <n v="0"/>
    <x v="0"/>
    <s v="Low"/>
  </r>
  <r>
    <n v="1356"/>
    <x v="35"/>
    <x v="0"/>
    <x v="6"/>
    <x v="0"/>
    <x v="26"/>
    <s v="Florida"/>
    <s v="M"/>
    <x v="24"/>
    <x v="2"/>
    <n v="3"/>
    <x v="1"/>
    <x v="4"/>
    <x v="0"/>
    <s v="Yes"/>
    <n v="50"/>
    <x v="3"/>
    <s v="Bi-Weekly"/>
    <n v="1"/>
    <n v="1"/>
    <n v="0"/>
    <x v="0"/>
    <s v="Medium"/>
  </r>
  <r>
    <n v="1357"/>
    <x v="34"/>
    <x v="0"/>
    <x v="14"/>
    <x v="2"/>
    <x v="70"/>
    <s v="Indiana"/>
    <s v="M"/>
    <x v="17"/>
    <x v="1"/>
    <n v="4"/>
    <x v="1"/>
    <x v="1"/>
    <x v="0"/>
    <s v="Yes"/>
    <n v="34"/>
    <x v="4"/>
    <s v="Annually"/>
    <n v="1"/>
    <n v="1"/>
    <n v="0"/>
    <x v="0"/>
    <s v="Medium"/>
  </r>
  <r>
    <n v="1358"/>
    <x v="41"/>
    <x v="0"/>
    <x v="21"/>
    <x v="3"/>
    <x v="76"/>
    <s v="Texas"/>
    <s v="S"/>
    <x v="16"/>
    <x v="2"/>
    <n v="3.5"/>
    <x v="1"/>
    <x v="2"/>
    <x v="0"/>
    <s v="Yes"/>
    <n v="20"/>
    <x v="1"/>
    <s v="Quarterly"/>
    <n v="1"/>
    <n v="1"/>
    <n v="0"/>
    <x v="1"/>
    <s v="Medium"/>
  </r>
  <r>
    <n v="1359"/>
    <x v="1"/>
    <x v="0"/>
    <x v="18"/>
    <x v="3"/>
    <x v="20"/>
    <s v="Nebraska"/>
    <s v="XL"/>
    <x v="6"/>
    <x v="1"/>
    <n v="2.5"/>
    <x v="1"/>
    <x v="5"/>
    <x v="0"/>
    <s v="Yes"/>
    <n v="25"/>
    <x v="0"/>
    <s v="Every 3 Months"/>
    <n v="1"/>
    <n v="1"/>
    <n v="0"/>
    <x v="1"/>
    <s v="Low"/>
  </r>
  <r>
    <n v="1360"/>
    <x v="7"/>
    <x v="0"/>
    <x v="15"/>
    <x v="0"/>
    <x v="10"/>
    <s v="North Carolina"/>
    <s v="S"/>
    <x v="17"/>
    <x v="0"/>
    <n v="4.3"/>
    <x v="1"/>
    <x v="5"/>
    <x v="0"/>
    <s v="Yes"/>
    <n v="26"/>
    <x v="4"/>
    <s v="Fortnightly"/>
    <n v="1"/>
    <n v="1"/>
    <n v="0"/>
    <x v="2"/>
    <s v="Medium"/>
  </r>
  <r>
    <n v="1361"/>
    <x v="19"/>
    <x v="0"/>
    <x v="11"/>
    <x v="0"/>
    <x v="35"/>
    <s v="Alabama"/>
    <s v="L"/>
    <x v="13"/>
    <x v="3"/>
    <n v="2.8"/>
    <x v="1"/>
    <x v="0"/>
    <x v="0"/>
    <s v="Yes"/>
    <n v="4"/>
    <x v="4"/>
    <s v="Annually"/>
    <n v="1"/>
    <n v="1"/>
    <n v="0"/>
    <x v="0"/>
    <s v="Low"/>
  </r>
  <r>
    <n v="1362"/>
    <x v="34"/>
    <x v="0"/>
    <x v="10"/>
    <x v="0"/>
    <x v="50"/>
    <s v="Alabama"/>
    <s v="M"/>
    <x v="19"/>
    <x v="3"/>
    <n v="3.7"/>
    <x v="1"/>
    <x v="2"/>
    <x v="0"/>
    <s v="Yes"/>
    <n v="39"/>
    <x v="5"/>
    <s v="Monthly"/>
    <n v="1"/>
    <n v="1"/>
    <n v="0"/>
    <x v="0"/>
    <s v="Low"/>
  </r>
  <r>
    <n v="1363"/>
    <x v="38"/>
    <x v="0"/>
    <x v="7"/>
    <x v="2"/>
    <x v="43"/>
    <s v="Colorado"/>
    <s v="M"/>
    <x v="0"/>
    <x v="3"/>
    <n v="4.3"/>
    <x v="1"/>
    <x v="0"/>
    <x v="0"/>
    <s v="Yes"/>
    <n v="29"/>
    <x v="1"/>
    <s v="Weekly"/>
    <n v="1"/>
    <n v="1"/>
    <n v="0"/>
    <x v="2"/>
    <s v="Low"/>
  </r>
  <r>
    <n v="1364"/>
    <x v="24"/>
    <x v="0"/>
    <x v="0"/>
    <x v="0"/>
    <x v="3"/>
    <s v="Wisconsin"/>
    <s v="L"/>
    <x v="16"/>
    <x v="2"/>
    <n v="4"/>
    <x v="1"/>
    <x v="0"/>
    <x v="0"/>
    <s v="Yes"/>
    <n v="47"/>
    <x v="3"/>
    <s v="Quarterly"/>
    <n v="1"/>
    <n v="1"/>
    <n v="0"/>
    <x v="2"/>
    <s v="Medium"/>
  </r>
  <r>
    <n v="1365"/>
    <x v="33"/>
    <x v="0"/>
    <x v="19"/>
    <x v="3"/>
    <x v="60"/>
    <s v="Delaware"/>
    <s v="L"/>
    <x v="22"/>
    <x v="3"/>
    <n v="4.7"/>
    <x v="1"/>
    <x v="0"/>
    <x v="0"/>
    <s v="Yes"/>
    <n v="5"/>
    <x v="1"/>
    <s v="Every 3 Months"/>
    <n v="1"/>
    <n v="1"/>
    <n v="0"/>
    <x v="3"/>
    <s v="Medium"/>
  </r>
  <r>
    <n v="1366"/>
    <x v="48"/>
    <x v="0"/>
    <x v="8"/>
    <x v="3"/>
    <x v="28"/>
    <s v="Indiana"/>
    <s v="M"/>
    <x v="23"/>
    <x v="0"/>
    <n v="4.5"/>
    <x v="1"/>
    <x v="5"/>
    <x v="0"/>
    <s v="Yes"/>
    <n v="18"/>
    <x v="4"/>
    <s v="Fortnightly"/>
    <n v="1"/>
    <n v="1"/>
    <n v="0"/>
    <x v="2"/>
    <s v="Medium"/>
  </r>
  <r>
    <n v="1367"/>
    <x v="4"/>
    <x v="0"/>
    <x v="22"/>
    <x v="3"/>
    <x v="49"/>
    <s v="Iowa"/>
    <s v="M"/>
    <x v="23"/>
    <x v="3"/>
    <n v="3.1"/>
    <x v="1"/>
    <x v="1"/>
    <x v="0"/>
    <s v="Yes"/>
    <n v="10"/>
    <x v="2"/>
    <s v="Fortnightly"/>
    <n v="1"/>
    <n v="1"/>
    <n v="0"/>
    <x v="0"/>
    <s v="Low"/>
  </r>
  <r>
    <n v="1368"/>
    <x v="52"/>
    <x v="0"/>
    <x v="22"/>
    <x v="3"/>
    <x v="80"/>
    <s v="Iowa"/>
    <s v="S"/>
    <x v="13"/>
    <x v="3"/>
    <n v="3.8"/>
    <x v="1"/>
    <x v="0"/>
    <x v="0"/>
    <s v="Yes"/>
    <n v="25"/>
    <x v="1"/>
    <s v="Quarterly"/>
    <n v="1"/>
    <n v="1"/>
    <n v="0"/>
    <x v="0"/>
    <s v="Medium"/>
  </r>
  <r>
    <n v="1369"/>
    <x v="3"/>
    <x v="0"/>
    <x v="5"/>
    <x v="0"/>
    <x v="14"/>
    <s v="Wisconsin"/>
    <s v="L"/>
    <x v="20"/>
    <x v="2"/>
    <n v="4.9000000000000004"/>
    <x v="1"/>
    <x v="0"/>
    <x v="0"/>
    <s v="Yes"/>
    <n v="2"/>
    <x v="1"/>
    <s v="Weekly"/>
    <n v="1"/>
    <n v="1"/>
    <n v="0"/>
    <x v="1"/>
    <s v="Low"/>
  </r>
  <r>
    <n v="1370"/>
    <x v="45"/>
    <x v="0"/>
    <x v="9"/>
    <x v="1"/>
    <x v="60"/>
    <s v="Iowa"/>
    <s v="M"/>
    <x v="14"/>
    <x v="0"/>
    <n v="3.2"/>
    <x v="1"/>
    <x v="3"/>
    <x v="0"/>
    <s v="Yes"/>
    <n v="48"/>
    <x v="0"/>
    <s v="Fortnightly"/>
    <n v="1"/>
    <n v="1"/>
    <n v="0"/>
    <x v="2"/>
    <s v="Medium"/>
  </r>
  <r>
    <n v="1371"/>
    <x v="7"/>
    <x v="0"/>
    <x v="18"/>
    <x v="3"/>
    <x v="25"/>
    <s v="Montana"/>
    <s v="L"/>
    <x v="15"/>
    <x v="2"/>
    <n v="2.9"/>
    <x v="1"/>
    <x v="4"/>
    <x v="0"/>
    <s v="Yes"/>
    <n v="41"/>
    <x v="4"/>
    <s v="Every 3 Months"/>
    <n v="1"/>
    <n v="1"/>
    <n v="0"/>
    <x v="2"/>
    <s v="Medium"/>
  </r>
  <r>
    <n v="1372"/>
    <x v="37"/>
    <x v="0"/>
    <x v="13"/>
    <x v="0"/>
    <x v="1"/>
    <s v="Mississippi"/>
    <s v="M"/>
    <x v="4"/>
    <x v="1"/>
    <n v="2.8"/>
    <x v="1"/>
    <x v="5"/>
    <x v="0"/>
    <s v="Yes"/>
    <n v="42"/>
    <x v="2"/>
    <s v="Monthly"/>
    <n v="1"/>
    <n v="1"/>
    <n v="0"/>
    <x v="2"/>
    <s v="Medium"/>
  </r>
  <r>
    <n v="1373"/>
    <x v="14"/>
    <x v="0"/>
    <x v="0"/>
    <x v="0"/>
    <x v="70"/>
    <s v="Michigan"/>
    <s v="M"/>
    <x v="0"/>
    <x v="3"/>
    <n v="4"/>
    <x v="1"/>
    <x v="4"/>
    <x v="0"/>
    <s v="Yes"/>
    <n v="44"/>
    <x v="3"/>
    <s v="Bi-Weekly"/>
    <n v="1"/>
    <n v="1"/>
    <n v="0"/>
    <x v="0"/>
    <s v="Medium"/>
  </r>
  <r>
    <n v="1374"/>
    <x v="20"/>
    <x v="0"/>
    <x v="24"/>
    <x v="3"/>
    <x v="49"/>
    <s v="Virginia"/>
    <s v="L"/>
    <x v="2"/>
    <x v="0"/>
    <n v="2.6"/>
    <x v="1"/>
    <x v="5"/>
    <x v="0"/>
    <s v="Yes"/>
    <n v="6"/>
    <x v="1"/>
    <s v="Quarterly"/>
    <n v="1"/>
    <n v="1"/>
    <n v="0"/>
    <x v="1"/>
    <s v="Low"/>
  </r>
  <r>
    <n v="1375"/>
    <x v="40"/>
    <x v="0"/>
    <x v="8"/>
    <x v="3"/>
    <x v="8"/>
    <s v="New York"/>
    <s v="M"/>
    <x v="16"/>
    <x v="3"/>
    <n v="2.7"/>
    <x v="1"/>
    <x v="1"/>
    <x v="0"/>
    <s v="Yes"/>
    <n v="5"/>
    <x v="4"/>
    <s v="Quarterly"/>
    <n v="1"/>
    <n v="1"/>
    <n v="0"/>
    <x v="1"/>
    <s v="Medium"/>
  </r>
  <r>
    <n v="1376"/>
    <x v="32"/>
    <x v="0"/>
    <x v="4"/>
    <x v="1"/>
    <x v="9"/>
    <s v="Maine"/>
    <s v="L"/>
    <x v="18"/>
    <x v="1"/>
    <n v="4.0999999999999996"/>
    <x v="1"/>
    <x v="4"/>
    <x v="0"/>
    <s v="Yes"/>
    <n v="8"/>
    <x v="2"/>
    <s v="Annually"/>
    <n v="1"/>
    <n v="1"/>
    <n v="0"/>
    <x v="2"/>
    <s v="Low"/>
  </r>
  <r>
    <n v="1377"/>
    <x v="9"/>
    <x v="0"/>
    <x v="3"/>
    <x v="1"/>
    <x v="61"/>
    <s v="New Jersey"/>
    <s v="L"/>
    <x v="6"/>
    <x v="1"/>
    <n v="5"/>
    <x v="1"/>
    <x v="1"/>
    <x v="0"/>
    <s v="Yes"/>
    <n v="24"/>
    <x v="3"/>
    <s v="Annually"/>
    <n v="1"/>
    <n v="1"/>
    <n v="0"/>
    <x v="0"/>
    <s v="Medium"/>
  </r>
  <r>
    <n v="1378"/>
    <x v="23"/>
    <x v="0"/>
    <x v="12"/>
    <x v="3"/>
    <x v="36"/>
    <s v="Maryland"/>
    <s v="L"/>
    <x v="8"/>
    <x v="1"/>
    <n v="3"/>
    <x v="1"/>
    <x v="2"/>
    <x v="0"/>
    <s v="Yes"/>
    <n v="42"/>
    <x v="0"/>
    <s v="Monthly"/>
    <n v="1"/>
    <n v="1"/>
    <n v="0"/>
    <x v="2"/>
    <s v="Medium"/>
  </r>
  <r>
    <n v="1379"/>
    <x v="43"/>
    <x v="0"/>
    <x v="14"/>
    <x v="2"/>
    <x v="4"/>
    <s v="Kentucky"/>
    <s v="XL"/>
    <x v="12"/>
    <x v="3"/>
    <n v="3.6"/>
    <x v="1"/>
    <x v="1"/>
    <x v="0"/>
    <s v="Yes"/>
    <n v="24"/>
    <x v="0"/>
    <s v="Weekly"/>
    <n v="1"/>
    <n v="1"/>
    <n v="0"/>
    <x v="2"/>
    <s v="Low"/>
  </r>
  <r>
    <n v="1380"/>
    <x v="3"/>
    <x v="0"/>
    <x v="17"/>
    <x v="0"/>
    <x v="1"/>
    <s v="Minnesota"/>
    <s v="L"/>
    <x v="7"/>
    <x v="3"/>
    <n v="2.8"/>
    <x v="1"/>
    <x v="4"/>
    <x v="0"/>
    <s v="Yes"/>
    <n v="38"/>
    <x v="0"/>
    <s v="Bi-Weekly"/>
    <n v="1"/>
    <n v="1"/>
    <n v="0"/>
    <x v="1"/>
    <s v="Medium"/>
  </r>
  <r>
    <n v="1381"/>
    <x v="47"/>
    <x v="0"/>
    <x v="4"/>
    <x v="1"/>
    <x v="59"/>
    <s v="Massachusetts"/>
    <s v="S"/>
    <x v="19"/>
    <x v="0"/>
    <n v="4.5999999999999996"/>
    <x v="1"/>
    <x v="3"/>
    <x v="0"/>
    <s v="Yes"/>
    <n v="41"/>
    <x v="1"/>
    <s v="Fortnightly"/>
    <n v="1"/>
    <n v="1"/>
    <n v="0"/>
    <x v="0"/>
    <s v="Low"/>
  </r>
  <r>
    <n v="1382"/>
    <x v="11"/>
    <x v="0"/>
    <x v="9"/>
    <x v="1"/>
    <x v="62"/>
    <s v="Illinois"/>
    <s v="L"/>
    <x v="14"/>
    <x v="0"/>
    <n v="2.9"/>
    <x v="1"/>
    <x v="3"/>
    <x v="0"/>
    <s v="Yes"/>
    <n v="48"/>
    <x v="0"/>
    <s v="Quarterly"/>
    <n v="1"/>
    <n v="1"/>
    <n v="0"/>
    <x v="2"/>
    <s v="Medium"/>
  </r>
  <r>
    <n v="1383"/>
    <x v="33"/>
    <x v="0"/>
    <x v="14"/>
    <x v="2"/>
    <x v="37"/>
    <s v="Michigan"/>
    <s v="L"/>
    <x v="18"/>
    <x v="0"/>
    <n v="4.8"/>
    <x v="1"/>
    <x v="0"/>
    <x v="0"/>
    <s v="Yes"/>
    <n v="16"/>
    <x v="4"/>
    <s v="Quarterly"/>
    <n v="1"/>
    <n v="1"/>
    <n v="0"/>
    <x v="3"/>
    <s v="Medium"/>
  </r>
  <r>
    <n v="1384"/>
    <x v="24"/>
    <x v="0"/>
    <x v="18"/>
    <x v="3"/>
    <x v="47"/>
    <s v="Wisconsin"/>
    <s v="M"/>
    <x v="19"/>
    <x v="1"/>
    <n v="3.3"/>
    <x v="1"/>
    <x v="0"/>
    <x v="0"/>
    <s v="Yes"/>
    <n v="4"/>
    <x v="0"/>
    <s v="Monthly"/>
    <n v="1"/>
    <n v="1"/>
    <n v="0"/>
    <x v="2"/>
    <s v="Medium"/>
  </r>
  <r>
    <n v="1385"/>
    <x v="5"/>
    <x v="0"/>
    <x v="4"/>
    <x v="1"/>
    <x v="48"/>
    <s v="Alaska"/>
    <s v="M"/>
    <x v="19"/>
    <x v="3"/>
    <n v="4.5999999999999996"/>
    <x v="1"/>
    <x v="3"/>
    <x v="0"/>
    <s v="Yes"/>
    <n v="8"/>
    <x v="4"/>
    <s v="Weekly"/>
    <n v="1"/>
    <n v="1"/>
    <n v="0"/>
    <x v="0"/>
    <s v="Medium"/>
  </r>
  <r>
    <n v="1386"/>
    <x v="38"/>
    <x v="0"/>
    <x v="16"/>
    <x v="3"/>
    <x v="1"/>
    <s v="Mississippi"/>
    <s v="M"/>
    <x v="21"/>
    <x v="3"/>
    <n v="2.6"/>
    <x v="1"/>
    <x v="5"/>
    <x v="0"/>
    <s v="Yes"/>
    <n v="1"/>
    <x v="4"/>
    <s v="Bi-Weekly"/>
    <n v="1"/>
    <n v="1"/>
    <n v="0"/>
    <x v="2"/>
    <s v="Medium"/>
  </r>
  <r>
    <n v="1387"/>
    <x v="33"/>
    <x v="0"/>
    <x v="14"/>
    <x v="2"/>
    <x v="22"/>
    <s v="Oregon"/>
    <s v="M"/>
    <x v="5"/>
    <x v="3"/>
    <n v="4"/>
    <x v="1"/>
    <x v="2"/>
    <x v="0"/>
    <s v="Yes"/>
    <n v="4"/>
    <x v="5"/>
    <s v="Quarterly"/>
    <n v="1"/>
    <n v="1"/>
    <n v="0"/>
    <x v="3"/>
    <s v="Medium"/>
  </r>
  <r>
    <n v="1388"/>
    <x v="3"/>
    <x v="0"/>
    <x v="0"/>
    <x v="0"/>
    <x v="6"/>
    <s v="Maryland"/>
    <s v="M"/>
    <x v="9"/>
    <x v="0"/>
    <n v="3.8"/>
    <x v="1"/>
    <x v="3"/>
    <x v="0"/>
    <s v="Yes"/>
    <n v="20"/>
    <x v="2"/>
    <s v="Monthly"/>
    <n v="1"/>
    <n v="1"/>
    <n v="0"/>
    <x v="1"/>
    <s v="Medium"/>
  </r>
  <r>
    <n v="1389"/>
    <x v="46"/>
    <x v="0"/>
    <x v="10"/>
    <x v="0"/>
    <x v="66"/>
    <s v="Arkansas"/>
    <s v="M"/>
    <x v="12"/>
    <x v="1"/>
    <n v="3.9"/>
    <x v="1"/>
    <x v="0"/>
    <x v="0"/>
    <s v="Yes"/>
    <n v="40"/>
    <x v="1"/>
    <s v="Quarterly"/>
    <n v="1"/>
    <n v="1"/>
    <n v="0"/>
    <x v="0"/>
    <s v="Low"/>
  </r>
  <r>
    <n v="1390"/>
    <x v="35"/>
    <x v="0"/>
    <x v="18"/>
    <x v="3"/>
    <x v="11"/>
    <s v="Illinois"/>
    <s v="L"/>
    <x v="20"/>
    <x v="3"/>
    <n v="2.6"/>
    <x v="1"/>
    <x v="5"/>
    <x v="0"/>
    <s v="Yes"/>
    <n v="8"/>
    <x v="5"/>
    <s v="Fortnightly"/>
    <n v="1"/>
    <n v="1"/>
    <n v="0"/>
    <x v="0"/>
    <s v="Medium"/>
  </r>
  <r>
    <n v="1391"/>
    <x v="15"/>
    <x v="0"/>
    <x v="19"/>
    <x v="3"/>
    <x v="15"/>
    <s v="Arkansas"/>
    <s v="M"/>
    <x v="1"/>
    <x v="2"/>
    <n v="4.3"/>
    <x v="1"/>
    <x v="3"/>
    <x v="0"/>
    <s v="Yes"/>
    <n v="42"/>
    <x v="5"/>
    <s v="Weekly"/>
    <n v="1"/>
    <n v="1"/>
    <n v="0"/>
    <x v="2"/>
    <s v="Low"/>
  </r>
  <r>
    <n v="1392"/>
    <x v="10"/>
    <x v="0"/>
    <x v="0"/>
    <x v="0"/>
    <x v="45"/>
    <s v="Mississippi"/>
    <s v="S"/>
    <x v="3"/>
    <x v="0"/>
    <n v="3.6"/>
    <x v="1"/>
    <x v="0"/>
    <x v="0"/>
    <s v="Yes"/>
    <n v="38"/>
    <x v="2"/>
    <s v="Annually"/>
    <n v="1"/>
    <n v="1"/>
    <n v="0"/>
    <x v="0"/>
    <s v="Low"/>
  </r>
  <r>
    <n v="1393"/>
    <x v="18"/>
    <x v="0"/>
    <x v="24"/>
    <x v="3"/>
    <x v="43"/>
    <s v="Arkansas"/>
    <s v="M"/>
    <x v="22"/>
    <x v="1"/>
    <n v="4.2"/>
    <x v="1"/>
    <x v="0"/>
    <x v="0"/>
    <s v="Yes"/>
    <n v="34"/>
    <x v="0"/>
    <s v="Every 3 Months"/>
    <n v="1"/>
    <n v="1"/>
    <n v="0"/>
    <x v="2"/>
    <s v="Low"/>
  </r>
  <r>
    <n v="1394"/>
    <x v="5"/>
    <x v="0"/>
    <x v="24"/>
    <x v="3"/>
    <x v="47"/>
    <s v="Idaho"/>
    <s v="L"/>
    <x v="22"/>
    <x v="1"/>
    <n v="3.9"/>
    <x v="1"/>
    <x v="0"/>
    <x v="0"/>
    <s v="Yes"/>
    <n v="14"/>
    <x v="3"/>
    <s v="Fortnightly"/>
    <n v="1"/>
    <n v="1"/>
    <n v="0"/>
    <x v="0"/>
    <s v="Medium"/>
  </r>
  <r>
    <n v="1395"/>
    <x v="8"/>
    <x v="0"/>
    <x v="7"/>
    <x v="2"/>
    <x v="35"/>
    <s v="Iowa"/>
    <s v="L"/>
    <x v="23"/>
    <x v="3"/>
    <n v="4.7"/>
    <x v="1"/>
    <x v="2"/>
    <x v="0"/>
    <s v="Yes"/>
    <n v="39"/>
    <x v="1"/>
    <s v="Weekly"/>
    <n v="1"/>
    <n v="1"/>
    <n v="0"/>
    <x v="2"/>
    <s v="Low"/>
  </r>
  <r>
    <n v="1396"/>
    <x v="36"/>
    <x v="0"/>
    <x v="18"/>
    <x v="3"/>
    <x v="50"/>
    <s v="West Virginia"/>
    <s v="L"/>
    <x v="2"/>
    <x v="1"/>
    <n v="2.8"/>
    <x v="1"/>
    <x v="2"/>
    <x v="0"/>
    <s v="Yes"/>
    <n v="40"/>
    <x v="3"/>
    <s v="Bi-Weekly"/>
    <n v="1"/>
    <n v="1"/>
    <n v="0"/>
    <x v="0"/>
    <s v="Low"/>
  </r>
  <r>
    <n v="1397"/>
    <x v="43"/>
    <x v="0"/>
    <x v="13"/>
    <x v="0"/>
    <x v="38"/>
    <s v="Wisconsin"/>
    <s v="XL"/>
    <x v="12"/>
    <x v="0"/>
    <n v="3"/>
    <x v="1"/>
    <x v="2"/>
    <x v="0"/>
    <s v="Yes"/>
    <n v="49"/>
    <x v="5"/>
    <s v="Monthly"/>
    <n v="1"/>
    <n v="1"/>
    <n v="0"/>
    <x v="2"/>
    <s v="Low"/>
  </r>
  <r>
    <n v="1398"/>
    <x v="0"/>
    <x v="0"/>
    <x v="12"/>
    <x v="3"/>
    <x v="25"/>
    <s v="Massachusetts"/>
    <s v="S"/>
    <x v="23"/>
    <x v="2"/>
    <n v="4.7"/>
    <x v="1"/>
    <x v="5"/>
    <x v="0"/>
    <s v="Yes"/>
    <n v="33"/>
    <x v="3"/>
    <s v="Annually"/>
    <n v="1"/>
    <n v="1"/>
    <n v="0"/>
    <x v="0"/>
    <s v="Medium"/>
  </r>
  <r>
    <n v="1399"/>
    <x v="11"/>
    <x v="0"/>
    <x v="10"/>
    <x v="0"/>
    <x v="29"/>
    <s v="Texas"/>
    <s v="M"/>
    <x v="17"/>
    <x v="2"/>
    <n v="2.5"/>
    <x v="1"/>
    <x v="1"/>
    <x v="0"/>
    <s v="Yes"/>
    <n v="25"/>
    <x v="2"/>
    <s v="Weekly"/>
    <n v="1"/>
    <n v="1"/>
    <n v="0"/>
    <x v="2"/>
    <s v="Low"/>
  </r>
  <r>
    <n v="1400"/>
    <x v="1"/>
    <x v="0"/>
    <x v="19"/>
    <x v="3"/>
    <x v="13"/>
    <s v="Nebraska"/>
    <s v="M"/>
    <x v="8"/>
    <x v="0"/>
    <n v="3.1"/>
    <x v="1"/>
    <x v="5"/>
    <x v="0"/>
    <s v="Yes"/>
    <n v="48"/>
    <x v="0"/>
    <s v="Annually"/>
    <n v="1"/>
    <n v="1"/>
    <n v="0"/>
    <x v="1"/>
    <s v="Medium"/>
  </r>
  <r>
    <n v="1401"/>
    <x v="24"/>
    <x v="0"/>
    <x v="21"/>
    <x v="3"/>
    <x v="66"/>
    <s v="Nevada"/>
    <s v="M"/>
    <x v="16"/>
    <x v="3"/>
    <n v="3.6"/>
    <x v="1"/>
    <x v="2"/>
    <x v="0"/>
    <s v="Yes"/>
    <n v="22"/>
    <x v="2"/>
    <s v="Every 3 Months"/>
    <n v="1"/>
    <n v="1"/>
    <n v="0"/>
    <x v="2"/>
    <s v="Low"/>
  </r>
  <r>
    <n v="1402"/>
    <x v="51"/>
    <x v="0"/>
    <x v="3"/>
    <x v="1"/>
    <x v="40"/>
    <s v="Indiana"/>
    <s v="M"/>
    <x v="24"/>
    <x v="3"/>
    <n v="3.5"/>
    <x v="1"/>
    <x v="4"/>
    <x v="0"/>
    <s v="Yes"/>
    <n v="1"/>
    <x v="3"/>
    <s v="Weekly"/>
    <n v="1"/>
    <n v="1"/>
    <n v="0"/>
    <x v="1"/>
    <s v="Medium"/>
  </r>
  <r>
    <n v="1403"/>
    <x v="46"/>
    <x v="0"/>
    <x v="12"/>
    <x v="3"/>
    <x v="34"/>
    <s v="North Dakota"/>
    <s v="L"/>
    <x v="3"/>
    <x v="2"/>
    <n v="3.1"/>
    <x v="1"/>
    <x v="0"/>
    <x v="0"/>
    <s v="Yes"/>
    <n v="47"/>
    <x v="3"/>
    <s v="Monthly"/>
    <n v="1"/>
    <n v="1"/>
    <n v="0"/>
    <x v="0"/>
    <s v="Low"/>
  </r>
  <r>
    <n v="1404"/>
    <x v="8"/>
    <x v="0"/>
    <x v="21"/>
    <x v="3"/>
    <x v="5"/>
    <s v="Georgia"/>
    <s v="M"/>
    <x v="15"/>
    <x v="1"/>
    <n v="3.6"/>
    <x v="1"/>
    <x v="5"/>
    <x v="0"/>
    <s v="Yes"/>
    <n v="20"/>
    <x v="2"/>
    <s v="Bi-Weekly"/>
    <n v="1"/>
    <n v="1"/>
    <n v="0"/>
    <x v="2"/>
    <s v="Low"/>
  </r>
  <r>
    <n v="1405"/>
    <x v="24"/>
    <x v="0"/>
    <x v="16"/>
    <x v="3"/>
    <x v="39"/>
    <s v="New Mexico"/>
    <s v="M"/>
    <x v="4"/>
    <x v="0"/>
    <n v="3.5"/>
    <x v="1"/>
    <x v="2"/>
    <x v="0"/>
    <s v="Yes"/>
    <n v="10"/>
    <x v="5"/>
    <s v="Weekly"/>
    <n v="1"/>
    <n v="1"/>
    <n v="0"/>
    <x v="2"/>
    <s v="Low"/>
  </r>
  <r>
    <n v="1406"/>
    <x v="23"/>
    <x v="0"/>
    <x v="20"/>
    <x v="0"/>
    <x v="33"/>
    <s v="New Hampshire"/>
    <s v="M"/>
    <x v="15"/>
    <x v="0"/>
    <n v="2.7"/>
    <x v="1"/>
    <x v="5"/>
    <x v="0"/>
    <s v="Yes"/>
    <n v="39"/>
    <x v="2"/>
    <s v="Monthly"/>
    <n v="1"/>
    <n v="1"/>
    <n v="0"/>
    <x v="2"/>
    <s v="High"/>
  </r>
  <r>
    <n v="1407"/>
    <x v="45"/>
    <x v="0"/>
    <x v="5"/>
    <x v="0"/>
    <x v="43"/>
    <s v="Washington"/>
    <s v="L"/>
    <x v="2"/>
    <x v="1"/>
    <n v="3.6"/>
    <x v="1"/>
    <x v="0"/>
    <x v="0"/>
    <s v="Yes"/>
    <n v="15"/>
    <x v="5"/>
    <s v="Monthly"/>
    <n v="1"/>
    <n v="1"/>
    <n v="0"/>
    <x v="2"/>
    <s v="Low"/>
  </r>
  <r>
    <n v="1408"/>
    <x v="19"/>
    <x v="0"/>
    <x v="8"/>
    <x v="3"/>
    <x v="70"/>
    <s v="Nevada"/>
    <s v="XL"/>
    <x v="4"/>
    <x v="1"/>
    <n v="4.5"/>
    <x v="1"/>
    <x v="0"/>
    <x v="0"/>
    <s v="Yes"/>
    <n v="11"/>
    <x v="2"/>
    <s v="Annually"/>
    <n v="1"/>
    <n v="1"/>
    <n v="0"/>
    <x v="0"/>
    <s v="Medium"/>
  </r>
  <r>
    <n v="1409"/>
    <x v="44"/>
    <x v="0"/>
    <x v="0"/>
    <x v="0"/>
    <x v="47"/>
    <s v="Maine"/>
    <s v="M"/>
    <x v="22"/>
    <x v="0"/>
    <n v="4.0999999999999996"/>
    <x v="1"/>
    <x v="1"/>
    <x v="0"/>
    <s v="Yes"/>
    <n v="38"/>
    <x v="0"/>
    <s v="Weekly"/>
    <n v="1"/>
    <n v="1"/>
    <n v="0"/>
    <x v="0"/>
    <s v="Medium"/>
  </r>
  <r>
    <n v="1410"/>
    <x v="50"/>
    <x v="0"/>
    <x v="21"/>
    <x v="3"/>
    <x v="74"/>
    <s v="Idaho"/>
    <s v="M"/>
    <x v="24"/>
    <x v="1"/>
    <n v="4.2"/>
    <x v="1"/>
    <x v="3"/>
    <x v="0"/>
    <s v="Yes"/>
    <n v="41"/>
    <x v="1"/>
    <s v="Fortnightly"/>
    <n v="1"/>
    <n v="1"/>
    <n v="0"/>
    <x v="2"/>
    <s v="Medium"/>
  </r>
  <r>
    <n v="1411"/>
    <x v="12"/>
    <x v="0"/>
    <x v="19"/>
    <x v="3"/>
    <x v="73"/>
    <s v="Tennessee"/>
    <s v="M"/>
    <x v="7"/>
    <x v="2"/>
    <n v="4"/>
    <x v="1"/>
    <x v="5"/>
    <x v="0"/>
    <s v="Yes"/>
    <n v="18"/>
    <x v="5"/>
    <s v="Annually"/>
    <n v="1"/>
    <n v="1"/>
    <n v="0"/>
    <x v="0"/>
    <s v="Medium"/>
  </r>
  <r>
    <n v="1412"/>
    <x v="39"/>
    <x v="0"/>
    <x v="11"/>
    <x v="0"/>
    <x v="41"/>
    <s v="Louisiana"/>
    <s v="L"/>
    <x v="14"/>
    <x v="2"/>
    <n v="2.8"/>
    <x v="1"/>
    <x v="5"/>
    <x v="0"/>
    <s v="Yes"/>
    <n v="13"/>
    <x v="0"/>
    <s v="Quarterly"/>
    <n v="1"/>
    <n v="1"/>
    <n v="0"/>
    <x v="0"/>
    <s v="Low"/>
  </r>
  <r>
    <n v="1413"/>
    <x v="15"/>
    <x v="0"/>
    <x v="6"/>
    <x v="0"/>
    <x v="33"/>
    <s v="Michigan"/>
    <s v="M"/>
    <x v="4"/>
    <x v="2"/>
    <n v="2.6"/>
    <x v="1"/>
    <x v="4"/>
    <x v="0"/>
    <s v="Yes"/>
    <n v="43"/>
    <x v="0"/>
    <s v="Annually"/>
    <n v="1"/>
    <n v="1"/>
    <n v="0"/>
    <x v="2"/>
    <s v="High"/>
  </r>
  <r>
    <n v="1414"/>
    <x v="47"/>
    <x v="0"/>
    <x v="0"/>
    <x v="0"/>
    <x v="24"/>
    <s v="New Hampshire"/>
    <s v="S"/>
    <x v="21"/>
    <x v="3"/>
    <n v="2.7"/>
    <x v="1"/>
    <x v="5"/>
    <x v="0"/>
    <s v="Yes"/>
    <n v="12"/>
    <x v="4"/>
    <s v="Quarterly"/>
    <n v="1"/>
    <n v="1"/>
    <n v="0"/>
    <x v="0"/>
    <s v="Medium"/>
  </r>
  <r>
    <n v="1415"/>
    <x v="26"/>
    <x v="0"/>
    <x v="20"/>
    <x v="0"/>
    <x v="12"/>
    <s v="Minnesota"/>
    <s v="M"/>
    <x v="13"/>
    <x v="2"/>
    <n v="4.5"/>
    <x v="1"/>
    <x v="5"/>
    <x v="0"/>
    <s v="Yes"/>
    <n v="3"/>
    <x v="2"/>
    <s v="Bi-Weekly"/>
    <n v="1"/>
    <n v="1"/>
    <n v="0"/>
    <x v="2"/>
    <s v="Medium"/>
  </r>
  <r>
    <n v="1416"/>
    <x v="22"/>
    <x v="0"/>
    <x v="22"/>
    <x v="3"/>
    <x v="3"/>
    <s v="Illinois"/>
    <s v="M"/>
    <x v="24"/>
    <x v="0"/>
    <n v="3.7"/>
    <x v="1"/>
    <x v="1"/>
    <x v="0"/>
    <s v="Yes"/>
    <n v="12"/>
    <x v="2"/>
    <s v="Every 3 Months"/>
    <n v="1"/>
    <n v="1"/>
    <n v="0"/>
    <x v="0"/>
    <s v="Medium"/>
  </r>
  <r>
    <n v="1417"/>
    <x v="39"/>
    <x v="0"/>
    <x v="23"/>
    <x v="1"/>
    <x v="22"/>
    <s v="Idaho"/>
    <s v="L"/>
    <x v="5"/>
    <x v="2"/>
    <n v="3.4"/>
    <x v="1"/>
    <x v="1"/>
    <x v="0"/>
    <s v="Yes"/>
    <n v="46"/>
    <x v="1"/>
    <s v="Quarterly"/>
    <n v="1"/>
    <n v="1"/>
    <n v="0"/>
    <x v="0"/>
    <s v="Medium"/>
  </r>
  <r>
    <n v="1418"/>
    <x v="46"/>
    <x v="0"/>
    <x v="6"/>
    <x v="0"/>
    <x v="21"/>
    <s v="Montana"/>
    <s v="S"/>
    <x v="18"/>
    <x v="1"/>
    <n v="4.5999999999999996"/>
    <x v="1"/>
    <x v="3"/>
    <x v="0"/>
    <s v="Yes"/>
    <n v="21"/>
    <x v="5"/>
    <s v="Fortnightly"/>
    <n v="1"/>
    <n v="1"/>
    <n v="0"/>
    <x v="0"/>
    <s v="Low"/>
  </r>
  <r>
    <n v="1419"/>
    <x v="20"/>
    <x v="0"/>
    <x v="5"/>
    <x v="0"/>
    <x v="60"/>
    <s v="Alabama"/>
    <s v="M"/>
    <x v="10"/>
    <x v="2"/>
    <n v="4.0999999999999996"/>
    <x v="1"/>
    <x v="4"/>
    <x v="0"/>
    <s v="Yes"/>
    <n v="23"/>
    <x v="0"/>
    <s v="Every 3 Months"/>
    <n v="1"/>
    <n v="1"/>
    <n v="0"/>
    <x v="1"/>
    <s v="Medium"/>
  </r>
  <r>
    <n v="1420"/>
    <x v="49"/>
    <x v="0"/>
    <x v="8"/>
    <x v="3"/>
    <x v="60"/>
    <s v="Montana"/>
    <s v="M"/>
    <x v="20"/>
    <x v="2"/>
    <n v="2.6"/>
    <x v="1"/>
    <x v="1"/>
    <x v="0"/>
    <s v="Yes"/>
    <n v="4"/>
    <x v="5"/>
    <s v="Quarterly"/>
    <n v="1"/>
    <n v="1"/>
    <n v="0"/>
    <x v="2"/>
    <s v="Medium"/>
  </r>
  <r>
    <n v="1421"/>
    <x v="40"/>
    <x v="0"/>
    <x v="2"/>
    <x v="0"/>
    <x v="0"/>
    <s v="California"/>
    <s v="XL"/>
    <x v="0"/>
    <x v="2"/>
    <n v="4.5999999999999996"/>
    <x v="1"/>
    <x v="5"/>
    <x v="0"/>
    <s v="Yes"/>
    <n v="45"/>
    <x v="3"/>
    <s v="Every 3 Months"/>
    <n v="1"/>
    <n v="1"/>
    <n v="0"/>
    <x v="1"/>
    <s v="Medium"/>
  </r>
  <r>
    <n v="1422"/>
    <x v="33"/>
    <x v="0"/>
    <x v="10"/>
    <x v="0"/>
    <x v="33"/>
    <s v="Pennsylvania"/>
    <s v="S"/>
    <x v="9"/>
    <x v="1"/>
    <n v="3"/>
    <x v="1"/>
    <x v="3"/>
    <x v="0"/>
    <s v="Yes"/>
    <n v="24"/>
    <x v="4"/>
    <s v="Fortnightly"/>
    <n v="1"/>
    <n v="1"/>
    <n v="0"/>
    <x v="3"/>
    <s v="High"/>
  </r>
  <r>
    <n v="1423"/>
    <x v="42"/>
    <x v="0"/>
    <x v="10"/>
    <x v="0"/>
    <x v="65"/>
    <s v="Texas"/>
    <s v="L"/>
    <x v="4"/>
    <x v="3"/>
    <n v="3.4"/>
    <x v="1"/>
    <x v="1"/>
    <x v="0"/>
    <s v="Yes"/>
    <n v="3"/>
    <x v="3"/>
    <s v="Bi-Weekly"/>
    <n v="1"/>
    <n v="1"/>
    <n v="0"/>
    <x v="2"/>
    <s v="Low"/>
  </r>
  <r>
    <n v="1424"/>
    <x v="47"/>
    <x v="0"/>
    <x v="3"/>
    <x v="1"/>
    <x v="30"/>
    <s v="Michigan"/>
    <s v="S"/>
    <x v="13"/>
    <x v="3"/>
    <n v="3.5"/>
    <x v="1"/>
    <x v="1"/>
    <x v="0"/>
    <s v="Yes"/>
    <n v="12"/>
    <x v="0"/>
    <s v="Every 3 Months"/>
    <n v="1"/>
    <n v="1"/>
    <n v="0"/>
    <x v="0"/>
    <s v="Medium"/>
  </r>
  <r>
    <n v="1425"/>
    <x v="17"/>
    <x v="0"/>
    <x v="14"/>
    <x v="2"/>
    <x v="66"/>
    <s v="Connecticut"/>
    <s v="S"/>
    <x v="21"/>
    <x v="3"/>
    <n v="3.5"/>
    <x v="1"/>
    <x v="3"/>
    <x v="0"/>
    <s v="Yes"/>
    <n v="34"/>
    <x v="4"/>
    <s v="Every 3 Months"/>
    <n v="1"/>
    <n v="1"/>
    <n v="0"/>
    <x v="3"/>
    <s v="Low"/>
  </r>
  <r>
    <n v="1426"/>
    <x v="35"/>
    <x v="0"/>
    <x v="7"/>
    <x v="2"/>
    <x v="49"/>
    <s v="Wyoming"/>
    <s v="S"/>
    <x v="3"/>
    <x v="0"/>
    <n v="3.7"/>
    <x v="1"/>
    <x v="2"/>
    <x v="0"/>
    <s v="Yes"/>
    <n v="39"/>
    <x v="2"/>
    <s v="Annually"/>
    <n v="1"/>
    <n v="1"/>
    <n v="0"/>
    <x v="0"/>
    <s v="Low"/>
  </r>
  <r>
    <n v="1427"/>
    <x v="52"/>
    <x v="0"/>
    <x v="13"/>
    <x v="0"/>
    <x v="15"/>
    <s v="Michigan"/>
    <s v="M"/>
    <x v="22"/>
    <x v="2"/>
    <n v="4.8"/>
    <x v="1"/>
    <x v="1"/>
    <x v="0"/>
    <s v="Yes"/>
    <n v="35"/>
    <x v="3"/>
    <s v="Every 3 Months"/>
    <n v="1"/>
    <n v="1"/>
    <n v="0"/>
    <x v="0"/>
    <s v="Low"/>
  </r>
  <r>
    <n v="1428"/>
    <x v="18"/>
    <x v="0"/>
    <x v="21"/>
    <x v="3"/>
    <x v="3"/>
    <s v="South Dakota"/>
    <s v="S"/>
    <x v="20"/>
    <x v="2"/>
    <n v="4.9000000000000004"/>
    <x v="1"/>
    <x v="5"/>
    <x v="0"/>
    <s v="Yes"/>
    <n v="8"/>
    <x v="2"/>
    <s v="Annually"/>
    <n v="1"/>
    <n v="1"/>
    <n v="0"/>
    <x v="2"/>
    <s v="Medium"/>
  </r>
  <r>
    <n v="1429"/>
    <x v="30"/>
    <x v="0"/>
    <x v="0"/>
    <x v="0"/>
    <x v="8"/>
    <s v="North Dakota"/>
    <s v="S"/>
    <x v="14"/>
    <x v="2"/>
    <n v="4.9000000000000004"/>
    <x v="1"/>
    <x v="0"/>
    <x v="0"/>
    <s v="Yes"/>
    <n v="42"/>
    <x v="3"/>
    <s v="Quarterly"/>
    <n v="1"/>
    <n v="1"/>
    <n v="0"/>
    <x v="1"/>
    <s v="Medium"/>
  </r>
  <r>
    <n v="1430"/>
    <x v="41"/>
    <x v="0"/>
    <x v="11"/>
    <x v="0"/>
    <x v="15"/>
    <s v="Maryland"/>
    <s v="L"/>
    <x v="9"/>
    <x v="3"/>
    <n v="4.7"/>
    <x v="1"/>
    <x v="3"/>
    <x v="0"/>
    <s v="Yes"/>
    <n v="6"/>
    <x v="2"/>
    <s v="Every 3 Months"/>
    <n v="1"/>
    <n v="1"/>
    <n v="0"/>
    <x v="1"/>
    <s v="Low"/>
  </r>
  <r>
    <n v="1431"/>
    <x v="39"/>
    <x v="0"/>
    <x v="3"/>
    <x v="1"/>
    <x v="38"/>
    <s v="Michigan"/>
    <s v="S"/>
    <x v="20"/>
    <x v="2"/>
    <n v="4.9000000000000004"/>
    <x v="1"/>
    <x v="1"/>
    <x v="0"/>
    <s v="Yes"/>
    <n v="3"/>
    <x v="2"/>
    <s v="Fortnightly"/>
    <n v="1"/>
    <n v="1"/>
    <n v="0"/>
    <x v="0"/>
    <s v="Low"/>
  </r>
  <r>
    <n v="1432"/>
    <x v="31"/>
    <x v="0"/>
    <x v="13"/>
    <x v="0"/>
    <x v="19"/>
    <s v="South Dakota"/>
    <s v="M"/>
    <x v="17"/>
    <x v="3"/>
    <n v="2.9"/>
    <x v="1"/>
    <x v="0"/>
    <x v="0"/>
    <s v="Yes"/>
    <n v="29"/>
    <x v="0"/>
    <s v="Quarterly"/>
    <n v="1"/>
    <n v="1"/>
    <n v="0"/>
    <x v="2"/>
    <s v="Medium"/>
  </r>
  <r>
    <n v="1433"/>
    <x v="50"/>
    <x v="0"/>
    <x v="19"/>
    <x v="3"/>
    <x v="27"/>
    <s v="Florida"/>
    <s v="L"/>
    <x v="13"/>
    <x v="0"/>
    <n v="4.4000000000000004"/>
    <x v="1"/>
    <x v="0"/>
    <x v="0"/>
    <s v="Yes"/>
    <n v="32"/>
    <x v="5"/>
    <s v="Quarterly"/>
    <n v="1"/>
    <n v="1"/>
    <n v="0"/>
    <x v="2"/>
    <s v="Low"/>
  </r>
  <r>
    <n v="1434"/>
    <x v="27"/>
    <x v="0"/>
    <x v="15"/>
    <x v="0"/>
    <x v="30"/>
    <s v="Minnesota"/>
    <s v="L"/>
    <x v="22"/>
    <x v="0"/>
    <n v="3.2"/>
    <x v="1"/>
    <x v="2"/>
    <x v="0"/>
    <s v="Yes"/>
    <n v="45"/>
    <x v="5"/>
    <s v="Weekly"/>
    <n v="1"/>
    <n v="1"/>
    <n v="0"/>
    <x v="3"/>
    <s v="Medium"/>
  </r>
  <r>
    <n v="1435"/>
    <x v="35"/>
    <x v="0"/>
    <x v="1"/>
    <x v="0"/>
    <x v="1"/>
    <s v="New York"/>
    <s v="L"/>
    <x v="1"/>
    <x v="2"/>
    <n v="4.5999999999999996"/>
    <x v="1"/>
    <x v="1"/>
    <x v="0"/>
    <s v="Yes"/>
    <n v="21"/>
    <x v="5"/>
    <s v="Bi-Weekly"/>
    <n v="1"/>
    <n v="1"/>
    <n v="0"/>
    <x v="0"/>
    <s v="Medium"/>
  </r>
  <r>
    <n v="1436"/>
    <x v="4"/>
    <x v="0"/>
    <x v="18"/>
    <x v="3"/>
    <x v="51"/>
    <s v="Oregon"/>
    <s v="XL"/>
    <x v="13"/>
    <x v="3"/>
    <n v="4"/>
    <x v="1"/>
    <x v="3"/>
    <x v="0"/>
    <s v="Yes"/>
    <n v="41"/>
    <x v="1"/>
    <s v="Weekly"/>
    <n v="1"/>
    <n v="1"/>
    <n v="0"/>
    <x v="0"/>
    <s v="Medium"/>
  </r>
  <r>
    <n v="1437"/>
    <x v="25"/>
    <x v="0"/>
    <x v="4"/>
    <x v="1"/>
    <x v="42"/>
    <s v="Minnesota"/>
    <s v="M"/>
    <x v="0"/>
    <x v="0"/>
    <n v="3.7"/>
    <x v="1"/>
    <x v="1"/>
    <x v="0"/>
    <s v="Yes"/>
    <n v="23"/>
    <x v="3"/>
    <s v="Fortnightly"/>
    <n v="1"/>
    <n v="1"/>
    <n v="0"/>
    <x v="2"/>
    <s v="Medium"/>
  </r>
  <r>
    <n v="1438"/>
    <x v="28"/>
    <x v="0"/>
    <x v="23"/>
    <x v="1"/>
    <x v="8"/>
    <s v="Montana"/>
    <s v="XL"/>
    <x v="20"/>
    <x v="0"/>
    <n v="4.2"/>
    <x v="1"/>
    <x v="1"/>
    <x v="0"/>
    <s v="Yes"/>
    <n v="14"/>
    <x v="1"/>
    <s v="Annually"/>
    <n v="1"/>
    <n v="1"/>
    <n v="0"/>
    <x v="3"/>
    <s v="Medium"/>
  </r>
  <r>
    <n v="1439"/>
    <x v="44"/>
    <x v="0"/>
    <x v="7"/>
    <x v="2"/>
    <x v="15"/>
    <s v="Washington"/>
    <s v="M"/>
    <x v="17"/>
    <x v="1"/>
    <n v="2.9"/>
    <x v="1"/>
    <x v="3"/>
    <x v="0"/>
    <s v="Yes"/>
    <n v="24"/>
    <x v="5"/>
    <s v="Monthly"/>
    <n v="1"/>
    <n v="1"/>
    <n v="0"/>
    <x v="0"/>
    <s v="Low"/>
  </r>
  <r>
    <n v="1440"/>
    <x v="15"/>
    <x v="0"/>
    <x v="23"/>
    <x v="1"/>
    <x v="16"/>
    <s v="New Mexico"/>
    <s v="M"/>
    <x v="23"/>
    <x v="2"/>
    <n v="4.8"/>
    <x v="1"/>
    <x v="2"/>
    <x v="0"/>
    <s v="Yes"/>
    <n v="25"/>
    <x v="1"/>
    <s v="Fortnightly"/>
    <n v="1"/>
    <n v="1"/>
    <n v="0"/>
    <x v="2"/>
    <s v="Low"/>
  </r>
  <r>
    <n v="1441"/>
    <x v="7"/>
    <x v="0"/>
    <x v="3"/>
    <x v="1"/>
    <x v="31"/>
    <s v="Arizona"/>
    <s v="M"/>
    <x v="6"/>
    <x v="1"/>
    <n v="4.4000000000000004"/>
    <x v="1"/>
    <x v="3"/>
    <x v="0"/>
    <s v="Yes"/>
    <n v="13"/>
    <x v="0"/>
    <s v="Monthly"/>
    <n v="1"/>
    <n v="1"/>
    <n v="0"/>
    <x v="2"/>
    <s v="Medium"/>
  </r>
  <r>
    <n v="1442"/>
    <x v="50"/>
    <x v="0"/>
    <x v="13"/>
    <x v="0"/>
    <x v="21"/>
    <s v="Nebraska"/>
    <s v="S"/>
    <x v="2"/>
    <x v="2"/>
    <n v="3.4"/>
    <x v="1"/>
    <x v="1"/>
    <x v="0"/>
    <s v="Yes"/>
    <n v="3"/>
    <x v="0"/>
    <s v="Every 3 Months"/>
    <n v="1"/>
    <n v="1"/>
    <n v="0"/>
    <x v="2"/>
    <s v="Low"/>
  </r>
  <r>
    <n v="1443"/>
    <x v="10"/>
    <x v="0"/>
    <x v="15"/>
    <x v="0"/>
    <x v="56"/>
    <s v="Idaho"/>
    <s v="S"/>
    <x v="10"/>
    <x v="1"/>
    <n v="2.8"/>
    <x v="1"/>
    <x v="4"/>
    <x v="0"/>
    <s v="Yes"/>
    <n v="42"/>
    <x v="2"/>
    <s v="Annually"/>
    <n v="1"/>
    <n v="1"/>
    <n v="0"/>
    <x v="0"/>
    <s v="Medium"/>
  </r>
  <r>
    <n v="1444"/>
    <x v="44"/>
    <x v="0"/>
    <x v="3"/>
    <x v="1"/>
    <x v="53"/>
    <s v="Idaho"/>
    <s v="L"/>
    <x v="11"/>
    <x v="3"/>
    <n v="4.2"/>
    <x v="1"/>
    <x v="2"/>
    <x v="0"/>
    <s v="Yes"/>
    <n v="2"/>
    <x v="1"/>
    <s v="Monthly"/>
    <n v="1"/>
    <n v="1"/>
    <n v="0"/>
    <x v="0"/>
    <s v="Low"/>
  </r>
  <r>
    <n v="1445"/>
    <x v="45"/>
    <x v="0"/>
    <x v="1"/>
    <x v="0"/>
    <x v="14"/>
    <s v="Vermont"/>
    <s v="L"/>
    <x v="6"/>
    <x v="3"/>
    <n v="3.8"/>
    <x v="1"/>
    <x v="0"/>
    <x v="0"/>
    <s v="Yes"/>
    <n v="26"/>
    <x v="1"/>
    <s v="Quarterly"/>
    <n v="1"/>
    <n v="1"/>
    <n v="0"/>
    <x v="2"/>
    <s v="Low"/>
  </r>
  <r>
    <n v="1446"/>
    <x v="14"/>
    <x v="0"/>
    <x v="22"/>
    <x v="3"/>
    <x v="12"/>
    <s v="Arkansas"/>
    <s v="M"/>
    <x v="9"/>
    <x v="3"/>
    <n v="3.1"/>
    <x v="1"/>
    <x v="4"/>
    <x v="0"/>
    <s v="Yes"/>
    <n v="24"/>
    <x v="2"/>
    <s v="Annually"/>
    <n v="1"/>
    <n v="1"/>
    <n v="0"/>
    <x v="0"/>
    <s v="Medium"/>
  </r>
  <r>
    <n v="1447"/>
    <x v="6"/>
    <x v="0"/>
    <x v="2"/>
    <x v="0"/>
    <x v="59"/>
    <s v="Wyoming"/>
    <s v="XL"/>
    <x v="16"/>
    <x v="2"/>
    <n v="3.2"/>
    <x v="1"/>
    <x v="0"/>
    <x v="0"/>
    <s v="Yes"/>
    <n v="6"/>
    <x v="2"/>
    <s v="Quarterly"/>
    <n v="1"/>
    <n v="1"/>
    <n v="0"/>
    <x v="0"/>
    <s v="Low"/>
  </r>
  <r>
    <n v="1448"/>
    <x v="51"/>
    <x v="0"/>
    <x v="15"/>
    <x v="0"/>
    <x v="75"/>
    <s v="New Mexico"/>
    <s v="S"/>
    <x v="19"/>
    <x v="2"/>
    <n v="3"/>
    <x v="1"/>
    <x v="2"/>
    <x v="0"/>
    <s v="Yes"/>
    <n v="25"/>
    <x v="3"/>
    <s v="Monthly"/>
    <n v="1"/>
    <n v="1"/>
    <n v="0"/>
    <x v="1"/>
    <s v="Medium"/>
  </r>
  <r>
    <n v="1449"/>
    <x v="14"/>
    <x v="0"/>
    <x v="23"/>
    <x v="1"/>
    <x v="51"/>
    <s v="West Virginia"/>
    <s v="M"/>
    <x v="13"/>
    <x v="2"/>
    <n v="3.6"/>
    <x v="1"/>
    <x v="1"/>
    <x v="0"/>
    <s v="Yes"/>
    <n v="11"/>
    <x v="2"/>
    <s v="Every 3 Months"/>
    <n v="1"/>
    <n v="1"/>
    <n v="0"/>
    <x v="0"/>
    <s v="Medium"/>
  </r>
  <r>
    <n v="1450"/>
    <x v="20"/>
    <x v="0"/>
    <x v="20"/>
    <x v="0"/>
    <x v="52"/>
    <s v="New York"/>
    <s v="L"/>
    <x v="12"/>
    <x v="0"/>
    <n v="2.5"/>
    <x v="1"/>
    <x v="5"/>
    <x v="0"/>
    <s v="Yes"/>
    <n v="20"/>
    <x v="1"/>
    <s v="Every 3 Months"/>
    <n v="1"/>
    <n v="1"/>
    <n v="0"/>
    <x v="1"/>
    <s v="Low"/>
  </r>
  <r>
    <n v="1451"/>
    <x v="15"/>
    <x v="0"/>
    <x v="10"/>
    <x v="0"/>
    <x v="77"/>
    <s v="Illinois"/>
    <s v="S"/>
    <x v="11"/>
    <x v="0"/>
    <n v="3.4"/>
    <x v="1"/>
    <x v="1"/>
    <x v="0"/>
    <s v="Yes"/>
    <n v="25"/>
    <x v="1"/>
    <s v="Quarterly"/>
    <n v="1"/>
    <n v="1"/>
    <n v="0"/>
    <x v="2"/>
    <s v="Low"/>
  </r>
  <r>
    <n v="1452"/>
    <x v="22"/>
    <x v="0"/>
    <x v="14"/>
    <x v="2"/>
    <x v="7"/>
    <s v="Utah"/>
    <s v="M"/>
    <x v="1"/>
    <x v="3"/>
    <n v="2.5"/>
    <x v="1"/>
    <x v="2"/>
    <x v="0"/>
    <s v="Yes"/>
    <n v="35"/>
    <x v="3"/>
    <s v="Quarterly"/>
    <n v="1"/>
    <n v="1"/>
    <n v="0"/>
    <x v="0"/>
    <s v="Low"/>
  </r>
  <r>
    <n v="1453"/>
    <x v="52"/>
    <x v="0"/>
    <x v="14"/>
    <x v="2"/>
    <x v="21"/>
    <s v="Colorado"/>
    <s v="L"/>
    <x v="24"/>
    <x v="1"/>
    <n v="4.7"/>
    <x v="1"/>
    <x v="4"/>
    <x v="0"/>
    <s v="Yes"/>
    <n v="11"/>
    <x v="4"/>
    <s v="Quarterly"/>
    <n v="1"/>
    <n v="1"/>
    <n v="0"/>
    <x v="0"/>
    <s v="Low"/>
  </r>
  <r>
    <n v="1454"/>
    <x v="24"/>
    <x v="0"/>
    <x v="23"/>
    <x v="1"/>
    <x v="73"/>
    <s v="Virginia"/>
    <s v="S"/>
    <x v="11"/>
    <x v="0"/>
    <n v="3.2"/>
    <x v="1"/>
    <x v="4"/>
    <x v="0"/>
    <s v="Yes"/>
    <n v="41"/>
    <x v="4"/>
    <s v="Fortnightly"/>
    <n v="1"/>
    <n v="1"/>
    <n v="0"/>
    <x v="2"/>
    <s v="Medium"/>
  </r>
  <r>
    <n v="1455"/>
    <x v="17"/>
    <x v="0"/>
    <x v="4"/>
    <x v="1"/>
    <x v="74"/>
    <s v="Georgia"/>
    <s v="L"/>
    <x v="1"/>
    <x v="0"/>
    <n v="2.9"/>
    <x v="1"/>
    <x v="1"/>
    <x v="0"/>
    <s v="Yes"/>
    <n v="17"/>
    <x v="2"/>
    <s v="Annually"/>
    <n v="1"/>
    <n v="1"/>
    <n v="0"/>
    <x v="3"/>
    <s v="Medium"/>
  </r>
  <r>
    <n v="1456"/>
    <x v="52"/>
    <x v="0"/>
    <x v="13"/>
    <x v="0"/>
    <x v="24"/>
    <s v="Alabama"/>
    <s v="L"/>
    <x v="5"/>
    <x v="3"/>
    <n v="4.9000000000000004"/>
    <x v="1"/>
    <x v="0"/>
    <x v="0"/>
    <s v="Yes"/>
    <n v="1"/>
    <x v="3"/>
    <s v="Every 3 Months"/>
    <n v="1"/>
    <n v="1"/>
    <n v="0"/>
    <x v="0"/>
    <s v="Medium"/>
  </r>
  <r>
    <n v="1457"/>
    <x v="35"/>
    <x v="0"/>
    <x v="7"/>
    <x v="2"/>
    <x v="33"/>
    <s v="Montana"/>
    <s v="S"/>
    <x v="8"/>
    <x v="1"/>
    <n v="2.7"/>
    <x v="1"/>
    <x v="5"/>
    <x v="0"/>
    <s v="Yes"/>
    <n v="30"/>
    <x v="3"/>
    <s v="Every 3 Months"/>
    <n v="1"/>
    <n v="1"/>
    <n v="0"/>
    <x v="0"/>
    <s v="High"/>
  </r>
  <r>
    <n v="1458"/>
    <x v="44"/>
    <x v="0"/>
    <x v="5"/>
    <x v="0"/>
    <x v="75"/>
    <s v="Pennsylvania"/>
    <s v="S"/>
    <x v="0"/>
    <x v="1"/>
    <n v="4.7"/>
    <x v="1"/>
    <x v="0"/>
    <x v="0"/>
    <s v="Yes"/>
    <n v="47"/>
    <x v="0"/>
    <s v="Fortnightly"/>
    <n v="1"/>
    <n v="1"/>
    <n v="0"/>
    <x v="0"/>
    <s v="Medium"/>
  </r>
  <r>
    <n v="1459"/>
    <x v="25"/>
    <x v="0"/>
    <x v="1"/>
    <x v="0"/>
    <x v="39"/>
    <s v="Missouri"/>
    <s v="M"/>
    <x v="15"/>
    <x v="1"/>
    <n v="2.9"/>
    <x v="1"/>
    <x v="4"/>
    <x v="0"/>
    <s v="Yes"/>
    <n v="34"/>
    <x v="0"/>
    <s v="Weekly"/>
    <n v="1"/>
    <n v="1"/>
    <n v="0"/>
    <x v="2"/>
    <s v="Low"/>
  </r>
  <r>
    <n v="1460"/>
    <x v="30"/>
    <x v="0"/>
    <x v="9"/>
    <x v="1"/>
    <x v="59"/>
    <s v="Maine"/>
    <s v="L"/>
    <x v="22"/>
    <x v="0"/>
    <n v="4.8"/>
    <x v="1"/>
    <x v="0"/>
    <x v="0"/>
    <s v="Yes"/>
    <n v="18"/>
    <x v="0"/>
    <s v="Fortnightly"/>
    <n v="1"/>
    <n v="1"/>
    <n v="0"/>
    <x v="1"/>
    <s v="Low"/>
  </r>
  <r>
    <n v="1461"/>
    <x v="27"/>
    <x v="0"/>
    <x v="23"/>
    <x v="1"/>
    <x v="6"/>
    <s v="Pennsylvania"/>
    <s v="L"/>
    <x v="10"/>
    <x v="3"/>
    <n v="4.5999999999999996"/>
    <x v="1"/>
    <x v="3"/>
    <x v="0"/>
    <s v="Yes"/>
    <n v="33"/>
    <x v="0"/>
    <s v="Bi-Weekly"/>
    <n v="1"/>
    <n v="1"/>
    <n v="0"/>
    <x v="3"/>
    <s v="Medium"/>
  </r>
  <r>
    <n v="1462"/>
    <x v="22"/>
    <x v="0"/>
    <x v="12"/>
    <x v="3"/>
    <x v="51"/>
    <s v="Oregon"/>
    <s v="S"/>
    <x v="16"/>
    <x v="2"/>
    <n v="5"/>
    <x v="1"/>
    <x v="4"/>
    <x v="0"/>
    <s v="Yes"/>
    <n v="42"/>
    <x v="0"/>
    <s v="Quarterly"/>
    <n v="1"/>
    <n v="1"/>
    <n v="0"/>
    <x v="0"/>
    <s v="Medium"/>
  </r>
  <r>
    <n v="1463"/>
    <x v="21"/>
    <x v="0"/>
    <x v="4"/>
    <x v="1"/>
    <x v="3"/>
    <s v="Utah"/>
    <s v="S"/>
    <x v="4"/>
    <x v="2"/>
    <n v="4.8"/>
    <x v="1"/>
    <x v="4"/>
    <x v="0"/>
    <s v="Yes"/>
    <n v="2"/>
    <x v="0"/>
    <s v="Quarterly"/>
    <n v="1"/>
    <n v="1"/>
    <n v="0"/>
    <x v="2"/>
    <s v="Medium"/>
  </r>
  <r>
    <n v="1464"/>
    <x v="22"/>
    <x v="0"/>
    <x v="16"/>
    <x v="3"/>
    <x v="4"/>
    <s v="Oklahoma"/>
    <s v="M"/>
    <x v="19"/>
    <x v="2"/>
    <n v="4.9000000000000004"/>
    <x v="1"/>
    <x v="5"/>
    <x v="0"/>
    <s v="Yes"/>
    <n v="1"/>
    <x v="4"/>
    <s v="Monthly"/>
    <n v="1"/>
    <n v="1"/>
    <n v="0"/>
    <x v="0"/>
    <s v="Low"/>
  </r>
  <r>
    <n v="1465"/>
    <x v="23"/>
    <x v="0"/>
    <x v="22"/>
    <x v="3"/>
    <x v="56"/>
    <s v="Montana"/>
    <s v="M"/>
    <x v="15"/>
    <x v="0"/>
    <n v="4.5999999999999996"/>
    <x v="1"/>
    <x v="4"/>
    <x v="0"/>
    <s v="Yes"/>
    <n v="23"/>
    <x v="4"/>
    <s v="Quarterly"/>
    <n v="1"/>
    <n v="1"/>
    <n v="0"/>
    <x v="2"/>
    <s v="Medium"/>
  </r>
  <r>
    <n v="1466"/>
    <x v="5"/>
    <x v="0"/>
    <x v="24"/>
    <x v="3"/>
    <x v="11"/>
    <s v="Nebraska"/>
    <s v="XL"/>
    <x v="10"/>
    <x v="0"/>
    <n v="3.9"/>
    <x v="1"/>
    <x v="5"/>
    <x v="0"/>
    <s v="Yes"/>
    <n v="42"/>
    <x v="1"/>
    <s v="Bi-Weekly"/>
    <n v="1"/>
    <n v="1"/>
    <n v="0"/>
    <x v="0"/>
    <s v="Medium"/>
  </r>
  <r>
    <n v="1467"/>
    <x v="44"/>
    <x v="0"/>
    <x v="6"/>
    <x v="0"/>
    <x v="79"/>
    <s v="Alabama"/>
    <s v="M"/>
    <x v="14"/>
    <x v="2"/>
    <n v="4.5"/>
    <x v="1"/>
    <x v="5"/>
    <x v="0"/>
    <s v="Yes"/>
    <n v="3"/>
    <x v="3"/>
    <s v="Annually"/>
    <n v="1"/>
    <n v="1"/>
    <n v="0"/>
    <x v="0"/>
    <s v="Medium"/>
  </r>
  <r>
    <n v="1468"/>
    <x v="11"/>
    <x v="0"/>
    <x v="16"/>
    <x v="3"/>
    <x v="65"/>
    <s v="Ohio"/>
    <s v="XL"/>
    <x v="8"/>
    <x v="0"/>
    <n v="4.7"/>
    <x v="1"/>
    <x v="5"/>
    <x v="0"/>
    <s v="Yes"/>
    <n v="16"/>
    <x v="5"/>
    <s v="Fortnightly"/>
    <n v="1"/>
    <n v="1"/>
    <n v="0"/>
    <x v="2"/>
    <s v="Low"/>
  </r>
  <r>
    <n v="1469"/>
    <x v="32"/>
    <x v="0"/>
    <x v="24"/>
    <x v="3"/>
    <x v="32"/>
    <s v="Arkansas"/>
    <s v="S"/>
    <x v="5"/>
    <x v="3"/>
    <n v="3.9"/>
    <x v="1"/>
    <x v="0"/>
    <x v="0"/>
    <s v="Yes"/>
    <n v="46"/>
    <x v="1"/>
    <s v="Fortnightly"/>
    <n v="1"/>
    <n v="1"/>
    <n v="0"/>
    <x v="2"/>
    <s v="Low"/>
  </r>
  <r>
    <n v="1470"/>
    <x v="48"/>
    <x v="0"/>
    <x v="16"/>
    <x v="3"/>
    <x v="57"/>
    <s v="Mississippi"/>
    <s v="M"/>
    <x v="7"/>
    <x v="0"/>
    <n v="4.4000000000000004"/>
    <x v="1"/>
    <x v="3"/>
    <x v="0"/>
    <s v="Yes"/>
    <n v="31"/>
    <x v="3"/>
    <s v="Every 3 Months"/>
    <n v="1"/>
    <n v="1"/>
    <n v="0"/>
    <x v="2"/>
    <s v="Medium"/>
  </r>
  <r>
    <n v="1471"/>
    <x v="49"/>
    <x v="0"/>
    <x v="3"/>
    <x v="1"/>
    <x v="65"/>
    <s v="California"/>
    <s v="M"/>
    <x v="5"/>
    <x v="1"/>
    <n v="3.9"/>
    <x v="1"/>
    <x v="2"/>
    <x v="0"/>
    <s v="Yes"/>
    <n v="15"/>
    <x v="1"/>
    <s v="Every 3 Months"/>
    <n v="1"/>
    <n v="1"/>
    <n v="0"/>
    <x v="2"/>
    <s v="Low"/>
  </r>
  <r>
    <n v="1472"/>
    <x v="18"/>
    <x v="0"/>
    <x v="16"/>
    <x v="3"/>
    <x v="79"/>
    <s v="Alaska"/>
    <s v="S"/>
    <x v="0"/>
    <x v="1"/>
    <n v="2.8"/>
    <x v="1"/>
    <x v="4"/>
    <x v="0"/>
    <s v="Yes"/>
    <n v="48"/>
    <x v="0"/>
    <s v="Every 3 Months"/>
    <n v="1"/>
    <n v="1"/>
    <n v="0"/>
    <x v="2"/>
    <s v="Medium"/>
  </r>
  <r>
    <n v="1473"/>
    <x v="31"/>
    <x v="0"/>
    <x v="19"/>
    <x v="3"/>
    <x v="41"/>
    <s v="Indiana"/>
    <s v="L"/>
    <x v="2"/>
    <x v="1"/>
    <n v="3.5"/>
    <x v="1"/>
    <x v="5"/>
    <x v="0"/>
    <s v="Yes"/>
    <n v="11"/>
    <x v="1"/>
    <s v="Weekly"/>
    <n v="1"/>
    <n v="1"/>
    <n v="0"/>
    <x v="2"/>
    <s v="Low"/>
  </r>
  <r>
    <n v="1474"/>
    <x v="28"/>
    <x v="0"/>
    <x v="6"/>
    <x v="0"/>
    <x v="80"/>
    <s v="Wisconsin"/>
    <s v="M"/>
    <x v="10"/>
    <x v="3"/>
    <n v="4.3"/>
    <x v="1"/>
    <x v="0"/>
    <x v="0"/>
    <s v="Yes"/>
    <n v="20"/>
    <x v="2"/>
    <s v="Every 3 Months"/>
    <n v="1"/>
    <n v="1"/>
    <n v="0"/>
    <x v="3"/>
    <s v="Medium"/>
  </r>
  <r>
    <n v="1475"/>
    <x v="18"/>
    <x v="0"/>
    <x v="1"/>
    <x v="0"/>
    <x v="11"/>
    <s v="New Jersey"/>
    <s v="S"/>
    <x v="6"/>
    <x v="3"/>
    <n v="3.9"/>
    <x v="1"/>
    <x v="2"/>
    <x v="0"/>
    <s v="Yes"/>
    <n v="6"/>
    <x v="2"/>
    <s v="Monthly"/>
    <n v="1"/>
    <n v="1"/>
    <n v="0"/>
    <x v="2"/>
    <s v="Medium"/>
  </r>
  <r>
    <n v="1476"/>
    <x v="42"/>
    <x v="0"/>
    <x v="0"/>
    <x v="0"/>
    <x v="70"/>
    <s v="Rhode Island"/>
    <s v="M"/>
    <x v="11"/>
    <x v="1"/>
    <n v="4"/>
    <x v="1"/>
    <x v="0"/>
    <x v="0"/>
    <s v="Yes"/>
    <n v="24"/>
    <x v="1"/>
    <s v="Monthly"/>
    <n v="1"/>
    <n v="1"/>
    <n v="0"/>
    <x v="2"/>
    <s v="Medium"/>
  </r>
  <r>
    <n v="1477"/>
    <x v="31"/>
    <x v="0"/>
    <x v="19"/>
    <x v="3"/>
    <x v="22"/>
    <s v="Wyoming"/>
    <s v="M"/>
    <x v="23"/>
    <x v="3"/>
    <n v="4.0999999999999996"/>
    <x v="1"/>
    <x v="2"/>
    <x v="0"/>
    <s v="Yes"/>
    <n v="18"/>
    <x v="2"/>
    <s v="Monthly"/>
    <n v="1"/>
    <n v="1"/>
    <n v="0"/>
    <x v="2"/>
    <s v="Medium"/>
  </r>
  <r>
    <n v="1478"/>
    <x v="41"/>
    <x v="0"/>
    <x v="22"/>
    <x v="3"/>
    <x v="50"/>
    <s v="Oregon"/>
    <s v="XL"/>
    <x v="5"/>
    <x v="2"/>
    <n v="4.3"/>
    <x v="1"/>
    <x v="3"/>
    <x v="0"/>
    <s v="Yes"/>
    <n v="1"/>
    <x v="3"/>
    <s v="Every 3 Months"/>
    <n v="1"/>
    <n v="1"/>
    <n v="0"/>
    <x v="1"/>
    <s v="Low"/>
  </r>
  <r>
    <n v="1479"/>
    <x v="48"/>
    <x v="0"/>
    <x v="24"/>
    <x v="3"/>
    <x v="66"/>
    <s v="Washington"/>
    <s v="M"/>
    <x v="24"/>
    <x v="2"/>
    <n v="4.2"/>
    <x v="1"/>
    <x v="1"/>
    <x v="0"/>
    <s v="Yes"/>
    <n v="13"/>
    <x v="0"/>
    <s v="Bi-Weekly"/>
    <n v="1"/>
    <n v="1"/>
    <n v="0"/>
    <x v="2"/>
    <s v="Low"/>
  </r>
  <r>
    <n v="1480"/>
    <x v="39"/>
    <x v="0"/>
    <x v="7"/>
    <x v="2"/>
    <x v="33"/>
    <s v="Washington"/>
    <s v="L"/>
    <x v="13"/>
    <x v="1"/>
    <n v="4"/>
    <x v="1"/>
    <x v="3"/>
    <x v="0"/>
    <s v="Yes"/>
    <n v="2"/>
    <x v="4"/>
    <s v="Weekly"/>
    <n v="1"/>
    <n v="1"/>
    <n v="0"/>
    <x v="0"/>
    <s v="High"/>
  </r>
  <r>
    <n v="1481"/>
    <x v="31"/>
    <x v="0"/>
    <x v="16"/>
    <x v="3"/>
    <x v="67"/>
    <s v="New Hampshire"/>
    <s v="M"/>
    <x v="9"/>
    <x v="3"/>
    <n v="3.6"/>
    <x v="1"/>
    <x v="0"/>
    <x v="0"/>
    <s v="Yes"/>
    <n v="26"/>
    <x v="1"/>
    <s v="Quarterly"/>
    <n v="1"/>
    <n v="1"/>
    <n v="0"/>
    <x v="2"/>
    <s v="Medium"/>
  </r>
  <r>
    <n v="1482"/>
    <x v="14"/>
    <x v="0"/>
    <x v="11"/>
    <x v="0"/>
    <x v="27"/>
    <s v="Maryland"/>
    <s v="S"/>
    <x v="0"/>
    <x v="1"/>
    <n v="3.3"/>
    <x v="1"/>
    <x v="3"/>
    <x v="0"/>
    <s v="Yes"/>
    <n v="31"/>
    <x v="3"/>
    <s v="Quarterly"/>
    <n v="1"/>
    <n v="1"/>
    <n v="0"/>
    <x v="0"/>
    <s v="Low"/>
  </r>
  <r>
    <n v="1483"/>
    <x v="48"/>
    <x v="0"/>
    <x v="24"/>
    <x v="3"/>
    <x v="25"/>
    <s v="Wisconsin"/>
    <s v="S"/>
    <x v="23"/>
    <x v="1"/>
    <n v="4.0999999999999996"/>
    <x v="1"/>
    <x v="4"/>
    <x v="0"/>
    <s v="Yes"/>
    <n v="43"/>
    <x v="4"/>
    <s v="Weekly"/>
    <n v="1"/>
    <n v="1"/>
    <n v="0"/>
    <x v="2"/>
    <s v="Medium"/>
  </r>
  <r>
    <n v="1484"/>
    <x v="31"/>
    <x v="0"/>
    <x v="16"/>
    <x v="3"/>
    <x v="70"/>
    <s v="Massachusetts"/>
    <s v="S"/>
    <x v="22"/>
    <x v="2"/>
    <n v="4.7"/>
    <x v="1"/>
    <x v="2"/>
    <x v="0"/>
    <s v="Yes"/>
    <n v="12"/>
    <x v="5"/>
    <s v="Bi-Weekly"/>
    <n v="1"/>
    <n v="1"/>
    <n v="0"/>
    <x v="2"/>
    <s v="Medium"/>
  </r>
  <r>
    <n v="1485"/>
    <x v="34"/>
    <x v="0"/>
    <x v="6"/>
    <x v="0"/>
    <x v="43"/>
    <s v="Nebraska"/>
    <s v="M"/>
    <x v="11"/>
    <x v="2"/>
    <n v="4.4000000000000004"/>
    <x v="1"/>
    <x v="5"/>
    <x v="0"/>
    <s v="Yes"/>
    <n v="22"/>
    <x v="0"/>
    <s v="Every 3 Months"/>
    <n v="1"/>
    <n v="1"/>
    <n v="0"/>
    <x v="0"/>
    <s v="Low"/>
  </r>
  <r>
    <n v="1486"/>
    <x v="40"/>
    <x v="0"/>
    <x v="24"/>
    <x v="3"/>
    <x v="22"/>
    <s v="Nebraska"/>
    <s v="L"/>
    <x v="16"/>
    <x v="1"/>
    <n v="3.4"/>
    <x v="1"/>
    <x v="3"/>
    <x v="0"/>
    <s v="Yes"/>
    <n v="3"/>
    <x v="1"/>
    <s v="Fortnightly"/>
    <n v="1"/>
    <n v="1"/>
    <n v="0"/>
    <x v="1"/>
    <s v="Medium"/>
  </r>
  <r>
    <n v="1487"/>
    <x v="15"/>
    <x v="0"/>
    <x v="4"/>
    <x v="1"/>
    <x v="2"/>
    <s v="Idaho"/>
    <s v="S"/>
    <x v="22"/>
    <x v="1"/>
    <n v="5"/>
    <x v="1"/>
    <x v="1"/>
    <x v="0"/>
    <s v="Yes"/>
    <n v="23"/>
    <x v="0"/>
    <s v="Every 3 Months"/>
    <n v="1"/>
    <n v="1"/>
    <n v="0"/>
    <x v="2"/>
    <s v="Medium"/>
  </r>
  <r>
    <n v="1488"/>
    <x v="37"/>
    <x v="0"/>
    <x v="11"/>
    <x v="0"/>
    <x v="77"/>
    <s v="Arizona"/>
    <s v="L"/>
    <x v="13"/>
    <x v="2"/>
    <n v="4.5999999999999996"/>
    <x v="1"/>
    <x v="5"/>
    <x v="0"/>
    <s v="Yes"/>
    <n v="26"/>
    <x v="3"/>
    <s v="Annually"/>
    <n v="1"/>
    <n v="1"/>
    <n v="0"/>
    <x v="2"/>
    <s v="Low"/>
  </r>
  <r>
    <n v="1489"/>
    <x v="51"/>
    <x v="0"/>
    <x v="19"/>
    <x v="3"/>
    <x v="77"/>
    <s v="Hawaii"/>
    <s v="L"/>
    <x v="6"/>
    <x v="0"/>
    <n v="4"/>
    <x v="1"/>
    <x v="3"/>
    <x v="0"/>
    <s v="Yes"/>
    <n v="37"/>
    <x v="2"/>
    <s v="Weekly"/>
    <n v="1"/>
    <n v="1"/>
    <n v="0"/>
    <x v="1"/>
    <s v="Low"/>
  </r>
  <r>
    <n v="1490"/>
    <x v="41"/>
    <x v="0"/>
    <x v="16"/>
    <x v="3"/>
    <x v="46"/>
    <s v="Missouri"/>
    <s v="XL"/>
    <x v="23"/>
    <x v="2"/>
    <n v="4.0999999999999996"/>
    <x v="1"/>
    <x v="2"/>
    <x v="0"/>
    <s v="Yes"/>
    <n v="42"/>
    <x v="0"/>
    <s v="Quarterly"/>
    <n v="1"/>
    <n v="1"/>
    <n v="0"/>
    <x v="1"/>
    <s v="Low"/>
  </r>
  <r>
    <n v="1491"/>
    <x v="17"/>
    <x v="0"/>
    <x v="4"/>
    <x v="1"/>
    <x v="78"/>
    <s v="Louisiana"/>
    <s v="L"/>
    <x v="8"/>
    <x v="1"/>
    <n v="4.9000000000000004"/>
    <x v="1"/>
    <x v="0"/>
    <x v="0"/>
    <s v="Yes"/>
    <n v="15"/>
    <x v="0"/>
    <s v="Bi-Weekly"/>
    <n v="1"/>
    <n v="1"/>
    <n v="0"/>
    <x v="3"/>
    <s v="Medium"/>
  </r>
  <r>
    <n v="1492"/>
    <x v="7"/>
    <x v="0"/>
    <x v="5"/>
    <x v="0"/>
    <x v="36"/>
    <s v="Arkansas"/>
    <s v="S"/>
    <x v="13"/>
    <x v="2"/>
    <n v="2.7"/>
    <x v="1"/>
    <x v="1"/>
    <x v="0"/>
    <s v="Yes"/>
    <n v="10"/>
    <x v="4"/>
    <s v="Quarterly"/>
    <n v="1"/>
    <n v="1"/>
    <n v="0"/>
    <x v="2"/>
    <s v="Medium"/>
  </r>
  <r>
    <n v="1493"/>
    <x v="46"/>
    <x v="0"/>
    <x v="14"/>
    <x v="2"/>
    <x v="15"/>
    <s v="North Carolina"/>
    <s v="M"/>
    <x v="1"/>
    <x v="2"/>
    <n v="4.5"/>
    <x v="1"/>
    <x v="1"/>
    <x v="0"/>
    <s v="Yes"/>
    <n v="3"/>
    <x v="0"/>
    <s v="Quarterly"/>
    <n v="1"/>
    <n v="1"/>
    <n v="0"/>
    <x v="0"/>
    <s v="Low"/>
  </r>
  <r>
    <n v="1494"/>
    <x v="27"/>
    <x v="0"/>
    <x v="22"/>
    <x v="3"/>
    <x v="77"/>
    <s v="North Dakota"/>
    <s v="S"/>
    <x v="9"/>
    <x v="3"/>
    <n v="2.7"/>
    <x v="1"/>
    <x v="3"/>
    <x v="0"/>
    <s v="Yes"/>
    <n v="44"/>
    <x v="2"/>
    <s v="Quarterly"/>
    <n v="1"/>
    <n v="1"/>
    <n v="0"/>
    <x v="3"/>
    <s v="Low"/>
  </r>
  <r>
    <n v="1495"/>
    <x v="49"/>
    <x v="0"/>
    <x v="17"/>
    <x v="0"/>
    <x v="31"/>
    <s v="Montana"/>
    <s v="M"/>
    <x v="0"/>
    <x v="1"/>
    <n v="3"/>
    <x v="1"/>
    <x v="2"/>
    <x v="0"/>
    <s v="Yes"/>
    <n v="23"/>
    <x v="4"/>
    <s v="Fortnightly"/>
    <n v="1"/>
    <n v="1"/>
    <n v="0"/>
    <x v="2"/>
    <s v="Medium"/>
  </r>
  <r>
    <n v="1496"/>
    <x v="4"/>
    <x v="0"/>
    <x v="16"/>
    <x v="3"/>
    <x v="66"/>
    <s v="Rhode Island"/>
    <s v="M"/>
    <x v="18"/>
    <x v="0"/>
    <n v="4.5"/>
    <x v="1"/>
    <x v="2"/>
    <x v="0"/>
    <s v="Yes"/>
    <n v="6"/>
    <x v="3"/>
    <s v="Weekly"/>
    <n v="1"/>
    <n v="1"/>
    <n v="0"/>
    <x v="0"/>
    <s v="Low"/>
  </r>
  <r>
    <n v="1497"/>
    <x v="6"/>
    <x v="0"/>
    <x v="17"/>
    <x v="0"/>
    <x v="57"/>
    <s v="Idaho"/>
    <s v="M"/>
    <x v="7"/>
    <x v="0"/>
    <n v="5"/>
    <x v="1"/>
    <x v="3"/>
    <x v="0"/>
    <s v="Yes"/>
    <n v="9"/>
    <x v="0"/>
    <s v="Bi-Weekly"/>
    <n v="1"/>
    <n v="1"/>
    <n v="0"/>
    <x v="0"/>
    <s v="Medium"/>
  </r>
  <r>
    <n v="1498"/>
    <x v="28"/>
    <x v="0"/>
    <x v="14"/>
    <x v="2"/>
    <x v="27"/>
    <s v="Michigan"/>
    <s v="S"/>
    <x v="23"/>
    <x v="1"/>
    <n v="3.8"/>
    <x v="1"/>
    <x v="4"/>
    <x v="0"/>
    <s v="Yes"/>
    <n v="16"/>
    <x v="5"/>
    <s v="Every 3 Months"/>
    <n v="1"/>
    <n v="1"/>
    <n v="0"/>
    <x v="3"/>
    <s v="Low"/>
  </r>
  <r>
    <n v="1499"/>
    <x v="35"/>
    <x v="0"/>
    <x v="1"/>
    <x v="0"/>
    <x v="50"/>
    <s v="Illinois"/>
    <s v="M"/>
    <x v="11"/>
    <x v="2"/>
    <n v="3.1"/>
    <x v="1"/>
    <x v="3"/>
    <x v="0"/>
    <s v="Yes"/>
    <n v="46"/>
    <x v="0"/>
    <s v="Fortnightly"/>
    <n v="1"/>
    <n v="1"/>
    <n v="0"/>
    <x v="0"/>
    <s v="Low"/>
  </r>
  <r>
    <n v="1500"/>
    <x v="1"/>
    <x v="0"/>
    <x v="23"/>
    <x v="1"/>
    <x v="6"/>
    <s v="Georgia"/>
    <s v="S"/>
    <x v="8"/>
    <x v="3"/>
    <n v="3.4"/>
    <x v="1"/>
    <x v="1"/>
    <x v="0"/>
    <s v="Yes"/>
    <n v="24"/>
    <x v="2"/>
    <s v="Every 3 Months"/>
    <n v="1"/>
    <n v="1"/>
    <n v="0"/>
    <x v="1"/>
    <s v="Medium"/>
  </r>
  <r>
    <n v="1501"/>
    <x v="6"/>
    <x v="0"/>
    <x v="2"/>
    <x v="0"/>
    <x v="28"/>
    <s v="Alabama"/>
    <s v="L"/>
    <x v="1"/>
    <x v="2"/>
    <n v="4.8"/>
    <x v="1"/>
    <x v="2"/>
    <x v="0"/>
    <s v="Yes"/>
    <n v="22"/>
    <x v="5"/>
    <s v="Monthly"/>
    <n v="1"/>
    <n v="1"/>
    <n v="0"/>
    <x v="0"/>
    <s v="Medium"/>
  </r>
  <r>
    <n v="1502"/>
    <x v="43"/>
    <x v="0"/>
    <x v="2"/>
    <x v="0"/>
    <x v="37"/>
    <s v="Alaska"/>
    <s v="XL"/>
    <x v="5"/>
    <x v="1"/>
    <n v="2.7"/>
    <x v="1"/>
    <x v="3"/>
    <x v="0"/>
    <s v="Yes"/>
    <n v="13"/>
    <x v="5"/>
    <s v="Every 3 Months"/>
    <n v="1"/>
    <n v="1"/>
    <n v="0"/>
    <x v="2"/>
    <s v="Medium"/>
  </r>
  <r>
    <n v="1503"/>
    <x v="43"/>
    <x v="0"/>
    <x v="13"/>
    <x v="0"/>
    <x v="76"/>
    <s v="Massachusetts"/>
    <s v="M"/>
    <x v="13"/>
    <x v="2"/>
    <n v="3.2"/>
    <x v="1"/>
    <x v="5"/>
    <x v="0"/>
    <s v="Yes"/>
    <n v="20"/>
    <x v="1"/>
    <s v="Fortnightly"/>
    <n v="1"/>
    <n v="1"/>
    <n v="0"/>
    <x v="2"/>
    <s v="Medium"/>
  </r>
  <r>
    <n v="1504"/>
    <x v="2"/>
    <x v="0"/>
    <x v="14"/>
    <x v="2"/>
    <x v="38"/>
    <s v="Michigan"/>
    <s v="M"/>
    <x v="1"/>
    <x v="3"/>
    <n v="3.9"/>
    <x v="1"/>
    <x v="4"/>
    <x v="0"/>
    <s v="Yes"/>
    <n v="46"/>
    <x v="1"/>
    <s v="Quarterly"/>
    <n v="1"/>
    <n v="1"/>
    <n v="0"/>
    <x v="0"/>
    <s v="Low"/>
  </r>
  <r>
    <n v="1505"/>
    <x v="52"/>
    <x v="0"/>
    <x v="14"/>
    <x v="2"/>
    <x v="68"/>
    <s v="Alaska"/>
    <s v="M"/>
    <x v="11"/>
    <x v="0"/>
    <n v="4.2"/>
    <x v="1"/>
    <x v="2"/>
    <x v="0"/>
    <s v="Yes"/>
    <n v="10"/>
    <x v="4"/>
    <s v="Monthly"/>
    <n v="1"/>
    <n v="1"/>
    <n v="0"/>
    <x v="0"/>
    <s v="Medium"/>
  </r>
  <r>
    <n v="1506"/>
    <x v="5"/>
    <x v="0"/>
    <x v="22"/>
    <x v="3"/>
    <x v="5"/>
    <s v="North Dakota"/>
    <s v="M"/>
    <x v="11"/>
    <x v="2"/>
    <n v="3"/>
    <x v="1"/>
    <x v="0"/>
    <x v="0"/>
    <s v="Yes"/>
    <n v="39"/>
    <x v="1"/>
    <s v="Monthly"/>
    <n v="1"/>
    <n v="1"/>
    <n v="0"/>
    <x v="0"/>
    <s v="Low"/>
  </r>
  <r>
    <n v="1507"/>
    <x v="25"/>
    <x v="0"/>
    <x v="5"/>
    <x v="0"/>
    <x v="38"/>
    <s v="South Carolina"/>
    <s v="L"/>
    <x v="19"/>
    <x v="3"/>
    <n v="3"/>
    <x v="1"/>
    <x v="4"/>
    <x v="0"/>
    <s v="Yes"/>
    <n v="44"/>
    <x v="3"/>
    <s v="Quarterly"/>
    <n v="1"/>
    <n v="1"/>
    <n v="0"/>
    <x v="2"/>
    <s v="Low"/>
  </r>
  <r>
    <n v="1508"/>
    <x v="17"/>
    <x v="0"/>
    <x v="10"/>
    <x v="0"/>
    <x v="62"/>
    <s v="Pennsylvania"/>
    <s v="S"/>
    <x v="1"/>
    <x v="0"/>
    <n v="3.7"/>
    <x v="1"/>
    <x v="4"/>
    <x v="0"/>
    <s v="Yes"/>
    <n v="7"/>
    <x v="0"/>
    <s v="Annually"/>
    <n v="1"/>
    <n v="1"/>
    <n v="0"/>
    <x v="3"/>
    <s v="Medium"/>
  </r>
  <r>
    <n v="1509"/>
    <x v="25"/>
    <x v="0"/>
    <x v="0"/>
    <x v="0"/>
    <x v="63"/>
    <s v="Colorado"/>
    <s v="L"/>
    <x v="19"/>
    <x v="1"/>
    <n v="4.4000000000000004"/>
    <x v="1"/>
    <x v="5"/>
    <x v="0"/>
    <s v="Yes"/>
    <n v="3"/>
    <x v="1"/>
    <s v="Every 3 Months"/>
    <n v="1"/>
    <n v="1"/>
    <n v="0"/>
    <x v="2"/>
    <s v="Medium"/>
  </r>
  <r>
    <n v="1510"/>
    <x v="30"/>
    <x v="0"/>
    <x v="10"/>
    <x v="0"/>
    <x v="36"/>
    <s v="New Hampshire"/>
    <s v="XL"/>
    <x v="3"/>
    <x v="2"/>
    <n v="4.5999999999999996"/>
    <x v="1"/>
    <x v="1"/>
    <x v="0"/>
    <s v="Yes"/>
    <n v="44"/>
    <x v="5"/>
    <s v="Annually"/>
    <n v="1"/>
    <n v="1"/>
    <n v="0"/>
    <x v="1"/>
    <s v="Medium"/>
  </r>
  <r>
    <n v="1511"/>
    <x v="0"/>
    <x v="0"/>
    <x v="0"/>
    <x v="0"/>
    <x v="38"/>
    <s v="Maryland"/>
    <s v="XL"/>
    <x v="0"/>
    <x v="3"/>
    <n v="3"/>
    <x v="1"/>
    <x v="1"/>
    <x v="0"/>
    <s v="Yes"/>
    <n v="31"/>
    <x v="0"/>
    <s v="Annually"/>
    <n v="1"/>
    <n v="1"/>
    <n v="0"/>
    <x v="0"/>
    <s v="Low"/>
  </r>
  <r>
    <n v="1512"/>
    <x v="50"/>
    <x v="0"/>
    <x v="10"/>
    <x v="0"/>
    <x v="26"/>
    <s v="Georgia"/>
    <s v="M"/>
    <x v="10"/>
    <x v="0"/>
    <n v="3.6"/>
    <x v="1"/>
    <x v="0"/>
    <x v="0"/>
    <s v="Yes"/>
    <n v="48"/>
    <x v="2"/>
    <s v="Weekly"/>
    <n v="1"/>
    <n v="1"/>
    <n v="0"/>
    <x v="2"/>
    <s v="Medium"/>
  </r>
  <r>
    <n v="1513"/>
    <x v="52"/>
    <x v="0"/>
    <x v="4"/>
    <x v="1"/>
    <x v="66"/>
    <s v="Wisconsin"/>
    <s v="L"/>
    <x v="5"/>
    <x v="0"/>
    <n v="3.9"/>
    <x v="1"/>
    <x v="3"/>
    <x v="0"/>
    <s v="Yes"/>
    <n v="18"/>
    <x v="3"/>
    <s v="Bi-Weekly"/>
    <n v="1"/>
    <n v="1"/>
    <n v="0"/>
    <x v="0"/>
    <s v="Low"/>
  </r>
  <r>
    <n v="1514"/>
    <x v="40"/>
    <x v="0"/>
    <x v="20"/>
    <x v="0"/>
    <x v="59"/>
    <s v="Texas"/>
    <s v="M"/>
    <x v="16"/>
    <x v="1"/>
    <n v="4.0999999999999996"/>
    <x v="1"/>
    <x v="1"/>
    <x v="0"/>
    <s v="Yes"/>
    <n v="27"/>
    <x v="1"/>
    <s v="Monthly"/>
    <n v="1"/>
    <n v="1"/>
    <n v="0"/>
    <x v="1"/>
    <s v="Low"/>
  </r>
  <r>
    <n v="1515"/>
    <x v="8"/>
    <x v="0"/>
    <x v="9"/>
    <x v="1"/>
    <x v="3"/>
    <s v="Utah"/>
    <s v="L"/>
    <x v="18"/>
    <x v="0"/>
    <n v="3.9"/>
    <x v="1"/>
    <x v="4"/>
    <x v="0"/>
    <s v="Yes"/>
    <n v="1"/>
    <x v="0"/>
    <s v="Weekly"/>
    <n v="1"/>
    <n v="1"/>
    <n v="0"/>
    <x v="2"/>
    <s v="Medium"/>
  </r>
  <r>
    <n v="1516"/>
    <x v="31"/>
    <x v="0"/>
    <x v="2"/>
    <x v="0"/>
    <x v="73"/>
    <s v="Indiana"/>
    <s v="S"/>
    <x v="2"/>
    <x v="3"/>
    <n v="3.9"/>
    <x v="1"/>
    <x v="4"/>
    <x v="0"/>
    <s v="Yes"/>
    <n v="34"/>
    <x v="1"/>
    <s v="Weekly"/>
    <n v="1"/>
    <n v="1"/>
    <n v="0"/>
    <x v="2"/>
    <s v="Medium"/>
  </r>
  <r>
    <n v="1517"/>
    <x v="30"/>
    <x v="0"/>
    <x v="2"/>
    <x v="0"/>
    <x v="10"/>
    <s v="Nevada"/>
    <s v="L"/>
    <x v="21"/>
    <x v="0"/>
    <n v="4.5"/>
    <x v="1"/>
    <x v="0"/>
    <x v="0"/>
    <s v="Yes"/>
    <n v="5"/>
    <x v="4"/>
    <s v="Bi-Weekly"/>
    <n v="1"/>
    <n v="1"/>
    <n v="0"/>
    <x v="1"/>
    <s v="Medium"/>
  </r>
  <r>
    <n v="1518"/>
    <x v="9"/>
    <x v="0"/>
    <x v="24"/>
    <x v="3"/>
    <x v="52"/>
    <s v="New Hampshire"/>
    <s v="M"/>
    <x v="10"/>
    <x v="1"/>
    <n v="3.4"/>
    <x v="1"/>
    <x v="3"/>
    <x v="0"/>
    <s v="Yes"/>
    <n v="12"/>
    <x v="1"/>
    <s v="Quarterly"/>
    <n v="1"/>
    <n v="1"/>
    <n v="0"/>
    <x v="0"/>
    <s v="Low"/>
  </r>
  <r>
    <n v="1519"/>
    <x v="33"/>
    <x v="0"/>
    <x v="22"/>
    <x v="3"/>
    <x v="2"/>
    <s v="New York"/>
    <s v="M"/>
    <x v="22"/>
    <x v="0"/>
    <n v="4.0999999999999996"/>
    <x v="1"/>
    <x v="2"/>
    <x v="0"/>
    <s v="Yes"/>
    <n v="14"/>
    <x v="0"/>
    <s v="Fortnightly"/>
    <n v="1"/>
    <n v="1"/>
    <n v="0"/>
    <x v="3"/>
    <s v="Medium"/>
  </r>
  <r>
    <n v="1520"/>
    <x v="2"/>
    <x v="0"/>
    <x v="12"/>
    <x v="3"/>
    <x v="2"/>
    <s v="Texas"/>
    <s v="L"/>
    <x v="17"/>
    <x v="3"/>
    <n v="4.9000000000000004"/>
    <x v="1"/>
    <x v="2"/>
    <x v="0"/>
    <s v="Yes"/>
    <n v="40"/>
    <x v="3"/>
    <s v="Weekly"/>
    <n v="1"/>
    <n v="1"/>
    <n v="0"/>
    <x v="0"/>
    <s v="Medium"/>
  </r>
  <r>
    <n v="1521"/>
    <x v="3"/>
    <x v="0"/>
    <x v="19"/>
    <x v="3"/>
    <x v="76"/>
    <s v="Iowa"/>
    <s v="M"/>
    <x v="18"/>
    <x v="2"/>
    <n v="4.4000000000000004"/>
    <x v="1"/>
    <x v="4"/>
    <x v="0"/>
    <s v="Yes"/>
    <n v="39"/>
    <x v="1"/>
    <s v="Quarterly"/>
    <n v="1"/>
    <n v="1"/>
    <n v="0"/>
    <x v="1"/>
    <s v="Medium"/>
  </r>
  <r>
    <n v="1522"/>
    <x v="26"/>
    <x v="0"/>
    <x v="21"/>
    <x v="3"/>
    <x v="40"/>
    <s v="Washington"/>
    <s v="M"/>
    <x v="3"/>
    <x v="2"/>
    <n v="2.7"/>
    <x v="1"/>
    <x v="4"/>
    <x v="0"/>
    <s v="Yes"/>
    <n v="50"/>
    <x v="4"/>
    <s v="Weekly"/>
    <n v="1"/>
    <n v="1"/>
    <n v="0"/>
    <x v="2"/>
    <s v="Medium"/>
  </r>
  <r>
    <n v="1523"/>
    <x v="21"/>
    <x v="0"/>
    <x v="6"/>
    <x v="0"/>
    <x v="11"/>
    <s v="Tennessee"/>
    <s v="L"/>
    <x v="22"/>
    <x v="1"/>
    <n v="4.8"/>
    <x v="1"/>
    <x v="1"/>
    <x v="0"/>
    <s v="Yes"/>
    <n v="5"/>
    <x v="5"/>
    <s v="Monthly"/>
    <n v="1"/>
    <n v="1"/>
    <n v="0"/>
    <x v="2"/>
    <s v="Medium"/>
  </r>
  <r>
    <n v="1524"/>
    <x v="22"/>
    <x v="0"/>
    <x v="20"/>
    <x v="0"/>
    <x v="19"/>
    <s v="Georgia"/>
    <s v="M"/>
    <x v="3"/>
    <x v="2"/>
    <n v="3.3"/>
    <x v="1"/>
    <x v="4"/>
    <x v="0"/>
    <s v="Yes"/>
    <n v="35"/>
    <x v="5"/>
    <s v="Annually"/>
    <n v="1"/>
    <n v="1"/>
    <n v="0"/>
    <x v="0"/>
    <s v="Medium"/>
  </r>
  <r>
    <n v="1525"/>
    <x v="40"/>
    <x v="0"/>
    <x v="20"/>
    <x v="0"/>
    <x v="31"/>
    <s v="Massachusetts"/>
    <s v="L"/>
    <x v="6"/>
    <x v="2"/>
    <n v="4.4000000000000004"/>
    <x v="1"/>
    <x v="1"/>
    <x v="0"/>
    <s v="Yes"/>
    <n v="6"/>
    <x v="1"/>
    <s v="Bi-Weekly"/>
    <n v="1"/>
    <n v="1"/>
    <n v="0"/>
    <x v="1"/>
    <s v="Medium"/>
  </r>
  <r>
    <n v="1526"/>
    <x v="26"/>
    <x v="0"/>
    <x v="22"/>
    <x v="3"/>
    <x v="9"/>
    <s v="Oregon"/>
    <s v="M"/>
    <x v="21"/>
    <x v="0"/>
    <n v="4.5999999999999996"/>
    <x v="1"/>
    <x v="4"/>
    <x v="0"/>
    <s v="Yes"/>
    <n v="22"/>
    <x v="1"/>
    <s v="Fortnightly"/>
    <n v="1"/>
    <n v="1"/>
    <n v="0"/>
    <x v="2"/>
    <s v="Low"/>
  </r>
  <r>
    <n v="1527"/>
    <x v="38"/>
    <x v="0"/>
    <x v="14"/>
    <x v="2"/>
    <x v="20"/>
    <s v="Oklahoma"/>
    <s v="L"/>
    <x v="3"/>
    <x v="2"/>
    <n v="3.1"/>
    <x v="1"/>
    <x v="2"/>
    <x v="0"/>
    <s v="Yes"/>
    <n v="27"/>
    <x v="3"/>
    <s v="Monthly"/>
    <n v="1"/>
    <n v="1"/>
    <n v="0"/>
    <x v="2"/>
    <s v="Low"/>
  </r>
  <r>
    <n v="1528"/>
    <x v="8"/>
    <x v="0"/>
    <x v="19"/>
    <x v="3"/>
    <x v="60"/>
    <s v="Wisconsin"/>
    <s v="L"/>
    <x v="16"/>
    <x v="3"/>
    <n v="4.5"/>
    <x v="1"/>
    <x v="4"/>
    <x v="0"/>
    <s v="Yes"/>
    <n v="33"/>
    <x v="5"/>
    <s v="Fortnightly"/>
    <n v="1"/>
    <n v="1"/>
    <n v="0"/>
    <x v="2"/>
    <s v="Medium"/>
  </r>
  <r>
    <n v="1529"/>
    <x v="28"/>
    <x v="0"/>
    <x v="17"/>
    <x v="0"/>
    <x v="60"/>
    <s v="Oregon"/>
    <s v="S"/>
    <x v="16"/>
    <x v="1"/>
    <n v="4"/>
    <x v="1"/>
    <x v="5"/>
    <x v="0"/>
    <s v="Yes"/>
    <n v="47"/>
    <x v="0"/>
    <s v="Bi-Weekly"/>
    <n v="1"/>
    <n v="1"/>
    <n v="0"/>
    <x v="3"/>
    <s v="Medium"/>
  </r>
  <r>
    <n v="1530"/>
    <x v="30"/>
    <x v="0"/>
    <x v="21"/>
    <x v="3"/>
    <x v="80"/>
    <s v="Georgia"/>
    <s v="M"/>
    <x v="12"/>
    <x v="0"/>
    <n v="3.1"/>
    <x v="1"/>
    <x v="1"/>
    <x v="0"/>
    <s v="Yes"/>
    <n v="48"/>
    <x v="2"/>
    <s v="Bi-Weekly"/>
    <n v="1"/>
    <n v="1"/>
    <n v="0"/>
    <x v="1"/>
    <s v="Medium"/>
  </r>
  <r>
    <n v="1531"/>
    <x v="35"/>
    <x v="0"/>
    <x v="7"/>
    <x v="2"/>
    <x v="34"/>
    <s v="New Mexico"/>
    <s v="M"/>
    <x v="11"/>
    <x v="1"/>
    <n v="3.9"/>
    <x v="1"/>
    <x v="2"/>
    <x v="0"/>
    <s v="Yes"/>
    <n v="22"/>
    <x v="4"/>
    <s v="Quarterly"/>
    <n v="1"/>
    <n v="1"/>
    <n v="0"/>
    <x v="0"/>
    <s v="Low"/>
  </r>
  <r>
    <n v="1532"/>
    <x v="6"/>
    <x v="0"/>
    <x v="21"/>
    <x v="3"/>
    <x v="42"/>
    <s v="Mississippi"/>
    <s v="S"/>
    <x v="10"/>
    <x v="1"/>
    <n v="4.5"/>
    <x v="1"/>
    <x v="2"/>
    <x v="0"/>
    <s v="Yes"/>
    <n v="8"/>
    <x v="3"/>
    <s v="Bi-Weekly"/>
    <n v="1"/>
    <n v="1"/>
    <n v="0"/>
    <x v="0"/>
    <s v="Medium"/>
  </r>
  <r>
    <n v="1533"/>
    <x v="33"/>
    <x v="0"/>
    <x v="14"/>
    <x v="2"/>
    <x v="43"/>
    <s v="Wisconsin"/>
    <s v="S"/>
    <x v="5"/>
    <x v="0"/>
    <n v="4.4000000000000004"/>
    <x v="1"/>
    <x v="2"/>
    <x v="0"/>
    <s v="Yes"/>
    <n v="5"/>
    <x v="3"/>
    <s v="Every 3 Months"/>
    <n v="1"/>
    <n v="1"/>
    <n v="0"/>
    <x v="3"/>
    <s v="Low"/>
  </r>
  <r>
    <n v="1534"/>
    <x v="2"/>
    <x v="0"/>
    <x v="9"/>
    <x v="1"/>
    <x v="40"/>
    <s v="New Hampshire"/>
    <s v="M"/>
    <x v="9"/>
    <x v="2"/>
    <n v="3.6"/>
    <x v="1"/>
    <x v="4"/>
    <x v="0"/>
    <s v="Yes"/>
    <n v="16"/>
    <x v="4"/>
    <s v="Quarterly"/>
    <n v="1"/>
    <n v="1"/>
    <n v="0"/>
    <x v="0"/>
    <s v="Medium"/>
  </r>
  <r>
    <n v="1535"/>
    <x v="0"/>
    <x v="0"/>
    <x v="0"/>
    <x v="0"/>
    <x v="76"/>
    <s v="Wyoming"/>
    <s v="M"/>
    <x v="14"/>
    <x v="2"/>
    <n v="3.4"/>
    <x v="1"/>
    <x v="1"/>
    <x v="0"/>
    <s v="Yes"/>
    <n v="26"/>
    <x v="0"/>
    <s v="Fortnightly"/>
    <n v="1"/>
    <n v="1"/>
    <n v="0"/>
    <x v="0"/>
    <s v="Medium"/>
  </r>
  <r>
    <n v="1536"/>
    <x v="24"/>
    <x v="0"/>
    <x v="3"/>
    <x v="1"/>
    <x v="67"/>
    <s v="West Virginia"/>
    <s v="S"/>
    <x v="2"/>
    <x v="3"/>
    <n v="4"/>
    <x v="1"/>
    <x v="4"/>
    <x v="0"/>
    <s v="Yes"/>
    <n v="8"/>
    <x v="0"/>
    <s v="Monthly"/>
    <n v="1"/>
    <n v="1"/>
    <n v="0"/>
    <x v="2"/>
    <s v="Medium"/>
  </r>
  <r>
    <n v="1537"/>
    <x v="20"/>
    <x v="0"/>
    <x v="12"/>
    <x v="3"/>
    <x v="71"/>
    <s v="Michigan"/>
    <s v="M"/>
    <x v="21"/>
    <x v="2"/>
    <n v="2.6"/>
    <x v="1"/>
    <x v="5"/>
    <x v="0"/>
    <s v="Yes"/>
    <n v="17"/>
    <x v="1"/>
    <s v="Quarterly"/>
    <n v="1"/>
    <n v="1"/>
    <n v="0"/>
    <x v="1"/>
    <s v="Medium"/>
  </r>
  <r>
    <n v="1538"/>
    <x v="33"/>
    <x v="0"/>
    <x v="9"/>
    <x v="1"/>
    <x v="58"/>
    <s v="Alaska"/>
    <s v="L"/>
    <x v="13"/>
    <x v="1"/>
    <n v="3.2"/>
    <x v="1"/>
    <x v="2"/>
    <x v="0"/>
    <s v="Yes"/>
    <n v="50"/>
    <x v="0"/>
    <s v="Annually"/>
    <n v="1"/>
    <n v="1"/>
    <n v="0"/>
    <x v="3"/>
    <s v="Medium"/>
  </r>
  <r>
    <n v="1539"/>
    <x v="19"/>
    <x v="0"/>
    <x v="10"/>
    <x v="0"/>
    <x v="61"/>
    <s v="Illinois"/>
    <s v="L"/>
    <x v="4"/>
    <x v="3"/>
    <n v="3.2"/>
    <x v="1"/>
    <x v="3"/>
    <x v="0"/>
    <s v="Yes"/>
    <n v="22"/>
    <x v="0"/>
    <s v="Bi-Weekly"/>
    <n v="1"/>
    <n v="1"/>
    <n v="0"/>
    <x v="0"/>
    <s v="Medium"/>
  </r>
  <r>
    <n v="1540"/>
    <x v="45"/>
    <x v="0"/>
    <x v="22"/>
    <x v="3"/>
    <x v="37"/>
    <s v="Hawaii"/>
    <s v="M"/>
    <x v="2"/>
    <x v="1"/>
    <n v="5"/>
    <x v="1"/>
    <x v="4"/>
    <x v="0"/>
    <s v="Yes"/>
    <n v="19"/>
    <x v="1"/>
    <s v="Every 3 Months"/>
    <n v="1"/>
    <n v="1"/>
    <n v="0"/>
    <x v="2"/>
    <s v="Medium"/>
  </r>
  <r>
    <n v="1541"/>
    <x v="48"/>
    <x v="0"/>
    <x v="6"/>
    <x v="0"/>
    <x v="51"/>
    <s v="Colorado"/>
    <s v="M"/>
    <x v="16"/>
    <x v="0"/>
    <n v="2.9"/>
    <x v="1"/>
    <x v="2"/>
    <x v="0"/>
    <s v="Yes"/>
    <n v="14"/>
    <x v="4"/>
    <s v="Monthly"/>
    <n v="1"/>
    <n v="1"/>
    <n v="0"/>
    <x v="2"/>
    <s v="Medium"/>
  </r>
  <r>
    <n v="1542"/>
    <x v="41"/>
    <x v="0"/>
    <x v="8"/>
    <x v="3"/>
    <x v="64"/>
    <s v="Illinois"/>
    <s v="S"/>
    <x v="21"/>
    <x v="0"/>
    <n v="2.9"/>
    <x v="1"/>
    <x v="5"/>
    <x v="0"/>
    <s v="Yes"/>
    <n v="35"/>
    <x v="1"/>
    <s v="Bi-Weekly"/>
    <n v="1"/>
    <n v="1"/>
    <n v="0"/>
    <x v="1"/>
    <s v="Medium"/>
  </r>
  <r>
    <n v="1543"/>
    <x v="35"/>
    <x v="0"/>
    <x v="0"/>
    <x v="0"/>
    <x v="77"/>
    <s v="Hawaii"/>
    <s v="M"/>
    <x v="1"/>
    <x v="0"/>
    <n v="3.5"/>
    <x v="1"/>
    <x v="2"/>
    <x v="0"/>
    <s v="Yes"/>
    <n v="43"/>
    <x v="3"/>
    <s v="Weekly"/>
    <n v="1"/>
    <n v="1"/>
    <n v="0"/>
    <x v="0"/>
    <s v="Low"/>
  </r>
  <r>
    <n v="1544"/>
    <x v="19"/>
    <x v="0"/>
    <x v="2"/>
    <x v="0"/>
    <x v="58"/>
    <s v="Wisconsin"/>
    <s v="M"/>
    <x v="21"/>
    <x v="3"/>
    <n v="4"/>
    <x v="1"/>
    <x v="3"/>
    <x v="0"/>
    <s v="Yes"/>
    <n v="24"/>
    <x v="0"/>
    <s v="Annually"/>
    <n v="1"/>
    <n v="1"/>
    <n v="0"/>
    <x v="0"/>
    <s v="Medium"/>
  </r>
  <r>
    <n v="1545"/>
    <x v="11"/>
    <x v="0"/>
    <x v="16"/>
    <x v="3"/>
    <x v="41"/>
    <s v="Arkansas"/>
    <s v="M"/>
    <x v="1"/>
    <x v="1"/>
    <n v="3.9"/>
    <x v="1"/>
    <x v="3"/>
    <x v="0"/>
    <s v="Yes"/>
    <n v="17"/>
    <x v="5"/>
    <s v="Bi-Weekly"/>
    <n v="1"/>
    <n v="1"/>
    <n v="0"/>
    <x v="2"/>
    <s v="Low"/>
  </r>
  <r>
    <n v="1546"/>
    <x v="39"/>
    <x v="0"/>
    <x v="22"/>
    <x v="3"/>
    <x v="35"/>
    <s v="Delaware"/>
    <s v="M"/>
    <x v="13"/>
    <x v="0"/>
    <n v="4.9000000000000004"/>
    <x v="1"/>
    <x v="5"/>
    <x v="0"/>
    <s v="Yes"/>
    <n v="49"/>
    <x v="4"/>
    <s v="Annually"/>
    <n v="1"/>
    <n v="1"/>
    <n v="0"/>
    <x v="0"/>
    <s v="Low"/>
  </r>
  <r>
    <n v="1547"/>
    <x v="52"/>
    <x v="0"/>
    <x v="4"/>
    <x v="1"/>
    <x v="12"/>
    <s v="Oregon"/>
    <s v="XL"/>
    <x v="7"/>
    <x v="2"/>
    <n v="3.8"/>
    <x v="1"/>
    <x v="0"/>
    <x v="0"/>
    <s v="Yes"/>
    <n v="17"/>
    <x v="4"/>
    <s v="Annually"/>
    <n v="1"/>
    <n v="1"/>
    <n v="0"/>
    <x v="0"/>
    <s v="Medium"/>
  </r>
  <r>
    <n v="1548"/>
    <x v="5"/>
    <x v="0"/>
    <x v="19"/>
    <x v="3"/>
    <x v="43"/>
    <s v="South Carolina"/>
    <s v="L"/>
    <x v="11"/>
    <x v="2"/>
    <n v="3.5"/>
    <x v="1"/>
    <x v="3"/>
    <x v="0"/>
    <s v="Yes"/>
    <n v="40"/>
    <x v="1"/>
    <s v="Quarterly"/>
    <n v="1"/>
    <n v="1"/>
    <n v="0"/>
    <x v="0"/>
    <s v="Low"/>
  </r>
  <r>
    <n v="1549"/>
    <x v="28"/>
    <x v="0"/>
    <x v="10"/>
    <x v="0"/>
    <x v="50"/>
    <s v="Maryland"/>
    <s v="M"/>
    <x v="5"/>
    <x v="2"/>
    <n v="3.7"/>
    <x v="1"/>
    <x v="5"/>
    <x v="0"/>
    <s v="Yes"/>
    <n v="43"/>
    <x v="4"/>
    <s v="Weekly"/>
    <n v="1"/>
    <n v="1"/>
    <n v="0"/>
    <x v="3"/>
    <s v="Low"/>
  </r>
  <r>
    <n v="1550"/>
    <x v="1"/>
    <x v="0"/>
    <x v="4"/>
    <x v="1"/>
    <x v="37"/>
    <s v="Kansas"/>
    <s v="M"/>
    <x v="13"/>
    <x v="1"/>
    <n v="2.9"/>
    <x v="1"/>
    <x v="4"/>
    <x v="0"/>
    <s v="Yes"/>
    <n v="19"/>
    <x v="5"/>
    <s v="Every 3 Months"/>
    <n v="1"/>
    <n v="1"/>
    <n v="0"/>
    <x v="1"/>
    <s v="Medium"/>
  </r>
  <r>
    <n v="1551"/>
    <x v="17"/>
    <x v="0"/>
    <x v="12"/>
    <x v="3"/>
    <x v="46"/>
    <s v="Arkansas"/>
    <s v="S"/>
    <x v="13"/>
    <x v="2"/>
    <n v="2.8"/>
    <x v="1"/>
    <x v="1"/>
    <x v="0"/>
    <s v="Yes"/>
    <n v="40"/>
    <x v="4"/>
    <s v="Quarterly"/>
    <n v="1"/>
    <n v="1"/>
    <n v="0"/>
    <x v="3"/>
    <s v="Low"/>
  </r>
  <r>
    <n v="1552"/>
    <x v="14"/>
    <x v="0"/>
    <x v="8"/>
    <x v="3"/>
    <x v="45"/>
    <s v="Minnesota"/>
    <s v="M"/>
    <x v="8"/>
    <x v="2"/>
    <n v="3.7"/>
    <x v="1"/>
    <x v="4"/>
    <x v="0"/>
    <s v="Yes"/>
    <n v="13"/>
    <x v="2"/>
    <s v="Monthly"/>
    <n v="1"/>
    <n v="1"/>
    <n v="0"/>
    <x v="0"/>
    <s v="Low"/>
  </r>
  <r>
    <n v="1553"/>
    <x v="22"/>
    <x v="0"/>
    <x v="0"/>
    <x v="0"/>
    <x v="4"/>
    <s v="New Mexico"/>
    <s v="L"/>
    <x v="7"/>
    <x v="1"/>
    <n v="3"/>
    <x v="1"/>
    <x v="0"/>
    <x v="0"/>
    <s v="Yes"/>
    <n v="20"/>
    <x v="2"/>
    <s v="Monthly"/>
    <n v="1"/>
    <n v="1"/>
    <n v="0"/>
    <x v="0"/>
    <s v="Low"/>
  </r>
  <r>
    <n v="1554"/>
    <x v="7"/>
    <x v="0"/>
    <x v="0"/>
    <x v="0"/>
    <x v="29"/>
    <s v="Delaware"/>
    <s v="M"/>
    <x v="21"/>
    <x v="1"/>
    <n v="4.8"/>
    <x v="1"/>
    <x v="1"/>
    <x v="0"/>
    <s v="Yes"/>
    <n v="21"/>
    <x v="5"/>
    <s v="Quarterly"/>
    <n v="1"/>
    <n v="1"/>
    <n v="0"/>
    <x v="2"/>
    <s v="Low"/>
  </r>
  <r>
    <n v="1555"/>
    <x v="14"/>
    <x v="0"/>
    <x v="6"/>
    <x v="0"/>
    <x v="16"/>
    <s v="Utah"/>
    <s v="S"/>
    <x v="12"/>
    <x v="0"/>
    <n v="2.7"/>
    <x v="1"/>
    <x v="3"/>
    <x v="0"/>
    <s v="Yes"/>
    <n v="18"/>
    <x v="1"/>
    <s v="Bi-Weekly"/>
    <n v="1"/>
    <n v="1"/>
    <n v="0"/>
    <x v="0"/>
    <s v="Low"/>
  </r>
  <r>
    <n v="1556"/>
    <x v="49"/>
    <x v="0"/>
    <x v="6"/>
    <x v="0"/>
    <x v="53"/>
    <s v="Ohio"/>
    <s v="S"/>
    <x v="17"/>
    <x v="0"/>
    <n v="4.5"/>
    <x v="1"/>
    <x v="1"/>
    <x v="0"/>
    <s v="Yes"/>
    <n v="44"/>
    <x v="1"/>
    <s v="Quarterly"/>
    <n v="1"/>
    <n v="1"/>
    <n v="0"/>
    <x v="2"/>
    <s v="Low"/>
  </r>
  <r>
    <n v="1557"/>
    <x v="49"/>
    <x v="0"/>
    <x v="15"/>
    <x v="0"/>
    <x v="75"/>
    <s v="Alabama"/>
    <s v="M"/>
    <x v="9"/>
    <x v="3"/>
    <n v="2.7"/>
    <x v="1"/>
    <x v="3"/>
    <x v="0"/>
    <s v="Yes"/>
    <n v="26"/>
    <x v="2"/>
    <s v="Quarterly"/>
    <n v="1"/>
    <n v="1"/>
    <n v="0"/>
    <x v="2"/>
    <s v="Medium"/>
  </r>
  <r>
    <n v="1558"/>
    <x v="7"/>
    <x v="0"/>
    <x v="21"/>
    <x v="3"/>
    <x v="7"/>
    <s v="South Dakota"/>
    <s v="L"/>
    <x v="23"/>
    <x v="3"/>
    <n v="3.5"/>
    <x v="1"/>
    <x v="2"/>
    <x v="0"/>
    <s v="Yes"/>
    <n v="34"/>
    <x v="3"/>
    <s v="Quarterly"/>
    <n v="1"/>
    <n v="1"/>
    <n v="0"/>
    <x v="2"/>
    <s v="Low"/>
  </r>
  <r>
    <n v="1559"/>
    <x v="25"/>
    <x v="0"/>
    <x v="12"/>
    <x v="3"/>
    <x v="60"/>
    <s v="New Mexico"/>
    <s v="XL"/>
    <x v="11"/>
    <x v="3"/>
    <n v="3.5"/>
    <x v="1"/>
    <x v="0"/>
    <x v="0"/>
    <s v="Yes"/>
    <n v="24"/>
    <x v="2"/>
    <s v="Every 3 Months"/>
    <n v="1"/>
    <n v="1"/>
    <n v="0"/>
    <x v="2"/>
    <s v="Medium"/>
  </r>
  <r>
    <n v="1560"/>
    <x v="49"/>
    <x v="0"/>
    <x v="18"/>
    <x v="3"/>
    <x v="23"/>
    <s v="Oregon"/>
    <s v="L"/>
    <x v="19"/>
    <x v="3"/>
    <n v="4.5"/>
    <x v="1"/>
    <x v="5"/>
    <x v="0"/>
    <s v="Yes"/>
    <n v="23"/>
    <x v="3"/>
    <s v="Fortnightly"/>
    <n v="1"/>
    <n v="1"/>
    <n v="0"/>
    <x v="2"/>
    <s v="Medium"/>
  </r>
  <r>
    <n v="1561"/>
    <x v="9"/>
    <x v="0"/>
    <x v="19"/>
    <x v="3"/>
    <x v="63"/>
    <s v="Oregon"/>
    <s v="M"/>
    <x v="11"/>
    <x v="0"/>
    <n v="3.8"/>
    <x v="1"/>
    <x v="1"/>
    <x v="0"/>
    <s v="Yes"/>
    <n v="3"/>
    <x v="5"/>
    <s v="Weekly"/>
    <n v="1"/>
    <n v="1"/>
    <n v="0"/>
    <x v="0"/>
    <s v="Medium"/>
  </r>
  <r>
    <n v="1562"/>
    <x v="2"/>
    <x v="0"/>
    <x v="18"/>
    <x v="3"/>
    <x v="15"/>
    <s v="Mississippi"/>
    <s v="M"/>
    <x v="21"/>
    <x v="2"/>
    <n v="3.8"/>
    <x v="1"/>
    <x v="3"/>
    <x v="0"/>
    <s v="Yes"/>
    <n v="2"/>
    <x v="4"/>
    <s v="Quarterly"/>
    <n v="1"/>
    <n v="1"/>
    <n v="0"/>
    <x v="0"/>
    <s v="Low"/>
  </r>
  <r>
    <n v="1563"/>
    <x v="43"/>
    <x v="0"/>
    <x v="18"/>
    <x v="3"/>
    <x v="60"/>
    <s v="Alabama"/>
    <s v="M"/>
    <x v="7"/>
    <x v="0"/>
    <n v="3.2"/>
    <x v="1"/>
    <x v="2"/>
    <x v="0"/>
    <s v="Yes"/>
    <n v="23"/>
    <x v="0"/>
    <s v="Bi-Weekly"/>
    <n v="1"/>
    <n v="1"/>
    <n v="0"/>
    <x v="2"/>
    <s v="Medium"/>
  </r>
  <r>
    <n v="1564"/>
    <x v="33"/>
    <x v="0"/>
    <x v="13"/>
    <x v="0"/>
    <x v="77"/>
    <s v="Kansas"/>
    <s v="M"/>
    <x v="11"/>
    <x v="3"/>
    <n v="4.3"/>
    <x v="1"/>
    <x v="2"/>
    <x v="0"/>
    <s v="Yes"/>
    <n v="8"/>
    <x v="1"/>
    <s v="Weekly"/>
    <n v="1"/>
    <n v="1"/>
    <n v="0"/>
    <x v="3"/>
    <s v="Low"/>
  </r>
  <r>
    <n v="1565"/>
    <x v="40"/>
    <x v="0"/>
    <x v="21"/>
    <x v="3"/>
    <x v="27"/>
    <s v="California"/>
    <s v="XL"/>
    <x v="2"/>
    <x v="2"/>
    <n v="4.5"/>
    <x v="1"/>
    <x v="2"/>
    <x v="0"/>
    <s v="Yes"/>
    <n v="30"/>
    <x v="5"/>
    <s v="Every 3 Months"/>
    <n v="1"/>
    <n v="1"/>
    <n v="0"/>
    <x v="1"/>
    <s v="Low"/>
  </r>
  <r>
    <n v="1566"/>
    <x v="44"/>
    <x v="0"/>
    <x v="12"/>
    <x v="3"/>
    <x v="73"/>
    <s v="Idaho"/>
    <s v="L"/>
    <x v="15"/>
    <x v="3"/>
    <n v="4.2"/>
    <x v="1"/>
    <x v="1"/>
    <x v="0"/>
    <s v="Yes"/>
    <n v="48"/>
    <x v="3"/>
    <s v="Annually"/>
    <n v="1"/>
    <n v="1"/>
    <n v="0"/>
    <x v="0"/>
    <s v="Medium"/>
  </r>
  <r>
    <n v="1567"/>
    <x v="39"/>
    <x v="0"/>
    <x v="4"/>
    <x v="1"/>
    <x v="54"/>
    <s v="Wyoming"/>
    <s v="S"/>
    <x v="14"/>
    <x v="0"/>
    <n v="3"/>
    <x v="1"/>
    <x v="1"/>
    <x v="0"/>
    <s v="Yes"/>
    <n v="21"/>
    <x v="1"/>
    <s v="Bi-Weekly"/>
    <n v="1"/>
    <n v="1"/>
    <n v="0"/>
    <x v="0"/>
    <s v="Medium"/>
  </r>
  <r>
    <n v="1568"/>
    <x v="11"/>
    <x v="0"/>
    <x v="21"/>
    <x v="3"/>
    <x v="27"/>
    <s v="Minnesota"/>
    <s v="M"/>
    <x v="2"/>
    <x v="1"/>
    <n v="4.0999999999999996"/>
    <x v="1"/>
    <x v="3"/>
    <x v="0"/>
    <s v="Yes"/>
    <n v="9"/>
    <x v="1"/>
    <s v="Monthly"/>
    <n v="1"/>
    <n v="1"/>
    <n v="0"/>
    <x v="2"/>
    <s v="Low"/>
  </r>
  <r>
    <n v="1569"/>
    <x v="47"/>
    <x v="0"/>
    <x v="4"/>
    <x v="1"/>
    <x v="31"/>
    <s v="Washington"/>
    <s v="L"/>
    <x v="22"/>
    <x v="1"/>
    <n v="4.5999999999999996"/>
    <x v="1"/>
    <x v="5"/>
    <x v="0"/>
    <s v="Yes"/>
    <n v="8"/>
    <x v="5"/>
    <s v="Monthly"/>
    <n v="1"/>
    <n v="1"/>
    <n v="0"/>
    <x v="0"/>
    <s v="Medium"/>
  </r>
  <r>
    <n v="1570"/>
    <x v="30"/>
    <x v="0"/>
    <x v="11"/>
    <x v="0"/>
    <x v="80"/>
    <s v="Hawaii"/>
    <s v="M"/>
    <x v="20"/>
    <x v="2"/>
    <n v="2.9"/>
    <x v="1"/>
    <x v="3"/>
    <x v="0"/>
    <s v="Yes"/>
    <n v="29"/>
    <x v="5"/>
    <s v="Weekly"/>
    <n v="1"/>
    <n v="1"/>
    <n v="0"/>
    <x v="1"/>
    <s v="Medium"/>
  </r>
  <r>
    <n v="1571"/>
    <x v="11"/>
    <x v="0"/>
    <x v="13"/>
    <x v="0"/>
    <x v="52"/>
    <s v="Missouri"/>
    <s v="L"/>
    <x v="18"/>
    <x v="0"/>
    <n v="4.8"/>
    <x v="1"/>
    <x v="2"/>
    <x v="0"/>
    <s v="Yes"/>
    <n v="3"/>
    <x v="4"/>
    <s v="Every 3 Months"/>
    <n v="1"/>
    <n v="1"/>
    <n v="0"/>
    <x v="2"/>
    <s v="Low"/>
  </r>
  <r>
    <n v="1572"/>
    <x v="48"/>
    <x v="0"/>
    <x v="16"/>
    <x v="3"/>
    <x v="19"/>
    <s v="Colorado"/>
    <s v="L"/>
    <x v="5"/>
    <x v="0"/>
    <n v="4.5"/>
    <x v="1"/>
    <x v="2"/>
    <x v="0"/>
    <s v="Yes"/>
    <n v="11"/>
    <x v="4"/>
    <s v="Fortnightly"/>
    <n v="1"/>
    <n v="1"/>
    <n v="0"/>
    <x v="2"/>
    <s v="Medium"/>
  </r>
  <r>
    <n v="1573"/>
    <x v="43"/>
    <x v="0"/>
    <x v="11"/>
    <x v="0"/>
    <x v="56"/>
    <s v="Washington"/>
    <s v="L"/>
    <x v="3"/>
    <x v="2"/>
    <n v="3.4"/>
    <x v="1"/>
    <x v="4"/>
    <x v="0"/>
    <s v="Yes"/>
    <n v="16"/>
    <x v="5"/>
    <s v="Monthly"/>
    <n v="1"/>
    <n v="1"/>
    <n v="0"/>
    <x v="2"/>
    <s v="Medium"/>
  </r>
  <r>
    <n v="1574"/>
    <x v="24"/>
    <x v="0"/>
    <x v="17"/>
    <x v="0"/>
    <x v="9"/>
    <s v="North Dakota"/>
    <s v="L"/>
    <x v="21"/>
    <x v="2"/>
    <n v="4.3"/>
    <x v="1"/>
    <x v="4"/>
    <x v="0"/>
    <s v="Yes"/>
    <n v="25"/>
    <x v="5"/>
    <s v="Weekly"/>
    <n v="1"/>
    <n v="1"/>
    <n v="0"/>
    <x v="2"/>
    <s v="Low"/>
  </r>
  <r>
    <n v="1575"/>
    <x v="20"/>
    <x v="0"/>
    <x v="11"/>
    <x v="0"/>
    <x v="21"/>
    <s v="Minnesota"/>
    <s v="S"/>
    <x v="23"/>
    <x v="1"/>
    <n v="4.2"/>
    <x v="1"/>
    <x v="1"/>
    <x v="0"/>
    <s v="Yes"/>
    <n v="32"/>
    <x v="3"/>
    <s v="Bi-Weekly"/>
    <n v="1"/>
    <n v="1"/>
    <n v="0"/>
    <x v="1"/>
    <s v="Low"/>
  </r>
  <r>
    <n v="1576"/>
    <x v="16"/>
    <x v="0"/>
    <x v="5"/>
    <x v="0"/>
    <x v="39"/>
    <s v="California"/>
    <s v="M"/>
    <x v="2"/>
    <x v="1"/>
    <n v="3.6"/>
    <x v="1"/>
    <x v="2"/>
    <x v="0"/>
    <s v="Yes"/>
    <n v="28"/>
    <x v="1"/>
    <s v="Fortnightly"/>
    <n v="1"/>
    <n v="1"/>
    <n v="0"/>
    <x v="0"/>
    <s v="Low"/>
  </r>
  <r>
    <n v="1577"/>
    <x v="19"/>
    <x v="0"/>
    <x v="10"/>
    <x v="0"/>
    <x v="60"/>
    <s v="Michigan"/>
    <s v="M"/>
    <x v="3"/>
    <x v="1"/>
    <n v="3.7"/>
    <x v="1"/>
    <x v="4"/>
    <x v="0"/>
    <s v="Yes"/>
    <n v="36"/>
    <x v="3"/>
    <s v="Monthly"/>
    <n v="1"/>
    <n v="1"/>
    <n v="0"/>
    <x v="0"/>
    <s v="Medium"/>
  </r>
  <r>
    <n v="1578"/>
    <x v="33"/>
    <x v="0"/>
    <x v="23"/>
    <x v="1"/>
    <x v="7"/>
    <s v="Delaware"/>
    <s v="S"/>
    <x v="8"/>
    <x v="1"/>
    <n v="4"/>
    <x v="1"/>
    <x v="3"/>
    <x v="0"/>
    <s v="Yes"/>
    <n v="7"/>
    <x v="0"/>
    <s v="Fortnightly"/>
    <n v="1"/>
    <n v="1"/>
    <n v="0"/>
    <x v="3"/>
    <s v="Low"/>
  </r>
  <r>
    <n v="1579"/>
    <x v="46"/>
    <x v="0"/>
    <x v="13"/>
    <x v="0"/>
    <x v="8"/>
    <s v="California"/>
    <s v="S"/>
    <x v="1"/>
    <x v="0"/>
    <n v="4.9000000000000004"/>
    <x v="1"/>
    <x v="4"/>
    <x v="0"/>
    <s v="Yes"/>
    <n v="2"/>
    <x v="3"/>
    <s v="Quarterly"/>
    <n v="1"/>
    <n v="1"/>
    <n v="0"/>
    <x v="0"/>
    <s v="Medium"/>
  </r>
  <r>
    <n v="1580"/>
    <x v="25"/>
    <x v="0"/>
    <x v="14"/>
    <x v="2"/>
    <x v="68"/>
    <s v="Oklahoma"/>
    <s v="M"/>
    <x v="10"/>
    <x v="2"/>
    <n v="3.1"/>
    <x v="1"/>
    <x v="1"/>
    <x v="0"/>
    <s v="Yes"/>
    <n v="6"/>
    <x v="4"/>
    <s v="Monthly"/>
    <n v="1"/>
    <n v="1"/>
    <n v="0"/>
    <x v="2"/>
    <s v="Medium"/>
  </r>
  <r>
    <n v="1581"/>
    <x v="13"/>
    <x v="0"/>
    <x v="4"/>
    <x v="1"/>
    <x v="79"/>
    <s v="North Dakota"/>
    <s v="L"/>
    <x v="17"/>
    <x v="2"/>
    <n v="3.7"/>
    <x v="1"/>
    <x v="3"/>
    <x v="0"/>
    <s v="Yes"/>
    <n v="30"/>
    <x v="1"/>
    <s v="Annually"/>
    <n v="1"/>
    <n v="1"/>
    <n v="0"/>
    <x v="3"/>
    <s v="Medium"/>
  </r>
  <r>
    <n v="1582"/>
    <x v="28"/>
    <x v="0"/>
    <x v="16"/>
    <x v="3"/>
    <x v="64"/>
    <s v="Ohio"/>
    <s v="L"/>
    <x v="11"/>
    <x v="3"/>
    <n v="4.2"/>
    <x v="1"/>
    <x v="1"/>
    <x v="0"/>
    <s v="Yes"/>
    <n v="46"/>
    <x v="1"/>
    <s v="Quarterly"/>
    <n v="1"/>
    <n v="1"/>
    <n v="0"/>
    <x v="3"/>
    <s v="Medium"/>
  </r>
  <r>
    <n v="1583"/>
    <x v="48"/>
    <x v="0"/>
    <x v="22"/>
    <x v="3"/>
    <x v="52"/>
    <s v="Hawaii"/>
    <s v="L"/>
    <x v="16"/>
    <x v="1"/>
    <n v="2.5"/>
    <x v="1"/>
    <x v="2"/>
    <x v="0"/>
    <s v="Yes"/>
    <n v="39"/>
    <x v="1"/>
    <s v="Monthly"/>
    <n v="1"/>
    <n v="1"/>
    <n v="0"/>
    <x v="2"/>
    <s v="Low"/>
  </r>
  <r>
    <n v="1584"/>
    <x v="43"/>
    <x v="0"/>
    <x v="18"/>
    <x v="3"/>
    <x v="56"/>
    <s v="Maryland"/>
    <s v="XL"/>
    <x v="22"/>
    <x v="2"/>
    <n v="4.3"/>
    <x v="1"/>
    <x v="2"/>
    <x v="0"/>
    <s v="Yes"/>
    <n v="8"/>
    <x v="0"/>
    <s v="Annually"/>
    <n v="1"/>
    <n v="1"/>
    <n v="0"/>
    <x v="2"/>
    <s v="Medium"/>
  </r>
  <r>
    <n v="1585"/>
    <x v="38"/>
    <x v="0"/>
    <x v="0"/>
    <x v="0"/>
    <x v="51"/>
    <s v="Hawaii"/>
    <s v="S"/>
    <x v="5"/>
    <x v="1"/>
    <n v="3.1"/>
    <x v="1"/>
    <x v="5"/>
    <x v="0"/>
    <s v="Yes"/>
    <n v="46"/>
    <x v="2"/>
    <s v="Quarterly"/>
    <n v="1"/>
    <n v="1"/>
    <n v="0"/>
    <x v="2"/>
    <s v="Medium"/>
  </r>
  <r>
    <n v="1586"/>
    <x v="43"/>
    <x v="0"/>
    <x v="1"/>
    <x v="0"/>
    <x v="21"/>
    <s v="Alabama"/>
    <s v="M"/>
    <x v="4"/>
    <x v="3"/>
    <n v="3"/>
    <x v="1"/>
    <x v="2"/>
    <x v="0"/>
    <s v="Yes"/>
    <n v="40"/>
    <x v="5"/>
    <s v="Fortnightly"/>
    <n v="1"/>
    <n v="1"/>
    <n v="0"/>
    <x v="2"/>
    <s v="Low"/>
  </r>
  <r>
    <n v="1587"/>
    <x v="15"/>
    <x v="0"/>
    <x v="23"/>
    <x v="1"/>
    <x v="64"/>
    <s v="Oklahoma"/>
    <s v="M"/>
    <x v="7"/>
    <x v="3"/>
    <n v="4"/>
    <x v="1"/>
    <x v="0"/>
    <x v="0"/>
    <s v="Yes"/>
    <n v="21"/>
    <x v="4"/>
    <s v="Weekly"/>
    <n v="1"/>
    <n v="1"/>
    <n v="0"/>
    <x v="2"/>
    <s v="Medium"/>
  </r>
  <r>
    <n v="1588"/>
    <x v="38"/>
    <x v="0"/>
    <x v="20"/>
    <x v="0"/>
    <x v="54"/>
    <s v="Alabama"/>
    <s v="M"/>
    <x v="19"/>
    <x v="2"/>
    <n v="3.5"/>
    <x v="1"/>
    <x v="1"/>
    <x v="0"/>
    <s v="Yes"/>
    <n v="33"/>
    <x v="2"/>
    <s v="Fortnightly"/>
    <n v="1"/>
    <n v="1"/>
    <n v="0"/>
    <x v="2"/>
    <s v="Medium"/>
  </r>
  <r>
    <n v="1589"/>
    <x v="39"/>
    <x v="0"/>
    <x v="22"/>
    <x v="3"/>
    <x v="41"/>
    <s v="Vermont"/>
    <s v="L"/>
    <x v="17"/>
    <x v="0"/>
    <n v="3.2"/>
    <x v="1"/>
    <x v="2"/>
    <x v="0"/>
    <s v="Yes"/>
    <n v="3"/>
    <x v="0"/>
    <s v="Monthly"/>
    <n v="1"/>
    <n v="1"/>
    <n v="0"/>
    <x v="0"/>
    <s v="Low"/>
  </r>
  <r>
    <n v="1590"/>
    <x v="32"/>
    <x v="0"/>
    <x v="4"/>
    <x v="1"/>
    <x v="11"/>
    <s v="Ohio"/>
    <s v="M"/>
    <x v="5"/>
    <x v="2"/>
    <n v="2.7"/>
    <x v="1"/>
    <x v="5"/>
    <x v="0"/>
    <s v="Yes"/>
    <n v="48"/>
    <x v="1"/>
    <s v="Weekly"/>
    <n v="1"/>
    <n v="1"/>
    <n v="0"/>
    <x v="2"/>
    <s v="Medium"/>
  </r>
  <r>
    <n v="1591"/>
    <x v="22"/>
    <x v="0"/>
    <x v="2"/>
    <x v="0"/>
    <x v="68"/>
    <s v="Wisconsin"/>
    <s v="S"/>
    <x v="6"/>
    <x v="0"/>
    <n v="3"/>
    <x v="1"/>
    <x v="1"/>
    <x v="0"/>
    <s v="Yes"/>
    <n v="8"/>
    <x v="3"/>
    <s v="Annually"/>
    <n v="1"/>
    <n v="1"/>
    <n v="0"/>
    <x v="0"/>
    <s v="Medium"/>
  </r>
  <r>
    <n v="1592"/>
    <x v="20"/>
    <x v="0"/>
    <x v="11"/>
    <x v="0"/>
    <x v="33"/>
    <s v="South Dakota"/>
    <s v="L"/>
    <x v="9"/>
    <x v="0"/>
    <n v="2.9"/>
    <x v="1"/>
    <x v="2"/>
    <x v="0"/>
    <s v="Yes"/>
    <n v="24"/>
    <x v="3"/>
    <s v="Annually"/>
    <n v="1"/>
    <n v="1"/>
    <n v="0"/>
    <x v="1"/>
    <s v="High"/>
  </r>
  <r>
    <n v="1593"/>
    <x v="19"/>
    <x v="0"/>
    <x v="9"/>
    <x v="1"/>
    <x v="42"/>
    <s v="Iowa"/>
    <s v="M"/>
    <x v="17"/>
    <x v="2"/>
    <n v="3.3"/>
    <x v="1"/>
    <x v="1"/>
    <x v="0"/>
    <s v="Yes"/>
    <n v="10"/>
    <x v="4"/>
    <s v="Every 3 Months"/>
    <n v="1"/>
    <n v="1"/>
    <n v="0"/>
    <x v="0"/>
    <s v="Medium"/>
  </r>
  <r>
    <n v="1594"/>
    <x v="12"/>
    <x v="0"/>
    <x v="10"/>
    <x v="0"/>
    <x v="51"/>
    <s v="Maryland"/>
    <s v="M"/>
    <x v="13"/>
    <x v="1"/>
    <n v="4.9000000000000004"/>
    <x v="1"/>
    <x v="4"/>
    <x v="0"/>
    <s v="Yes"/>
    <n v="25"/>
    <x v="4"/>
    <s v="Monthly"/>
    <n v="1"/>
    <n v="1"/>
    <n v="0"/>
    <x v="0"/>
    <s v="Medium"/>
  </r>
  <r>
    <n v="1595"/>
    <x v="37"/>
    <x v="0"/>
    <x v="8"/>
    <x v="3"/>
    <x v="52"/>
    <s v="Colorado"/>
    <s v="XL"/>
    <x v="4"/>
    <x v="2"/>
    <n v="3.7"/>
    <x v="1"/>
    <x v="5"/>
    <x v="0"/>
    <s v="Yes"/>
    <n v="3"/>
    <x v="1"/>
    <s v="Fortnightly"/>
    <n v="1"/>
    <n v="1"/>
    <n v="0"/>
    <x v="2"/>
    <s v="Low"/>
  </r>
  <r>
    <n v="1596"/>
    <x v="50"/>
    <x v="0"/>
    <x v="21"/>
    <x v="3"/>
    <x v="59"/>
    <s v="Wisconsin"/>
    <s v="S"/>
    <x v="23"/>
    <x v="1"/>
    <n v="3.5"/>
    <x v="1"/>
    <x v="3"/>
    <x v="0"/>
    <s v="Yes"/>
    <n v="45"/>
    <x v="5"/>
    <s v="Fortnightly"/>
    <n v="1"/>
    <n v="1"/>
    <n v="0"/>
    <x v="2"/>
    <s v="Low"/>
  </r>
  <r>
    <n v="1597"/>
    <x v="32"/>
    <x v="0"/>
    <x v="16"/>
    <x v="3"/>
    <x v="38"/>
    <s v="Mississippi"/>
    <s v="S"/>
    <x v="6"/>
    <x v="3"/>
    <n v="4.7"/>
    <x v="1"/>
    <x v="5"/>
    <x v="0"/>
    <s v="Yes"/>
    <n v="15"/>
    <x v="5"/>
    <s v="Monthly"/>
    <n v="1"/>
    <n v="1"/>
    <n v="0"/>
    <x v="2"/>
    <s v="Low"/>
  </r>
  <r>
    <n v="1598"/>
    <x v="49"/>
    <x v="0"/>
    <x v="19"/>
    <x v="3"/>
    <x v="34"/>
    <s v="Mississippi"/>
    <s v="XL"/>
    <x v="1"/>
    <x v="0"/>
    <n v="2.6"/>
    <x v="1"/>
    <x v="5"/>
    <x v="0"/>
    <s v="Yes"/>
    <n v="34"/>
    <x v="4"/>
    <s v="Quarterly"/>
    <n v="1"/>
    <n v="1"/>
    <n v="0"/>
    <x v="2"/>
    <s v="Low"/>
  </r>
  <r>
    <n v="1599"/>
    <x v="36"/>
    <x v="0"/>
    <x v="16"/>
    <x v="3"/>
    <x v="6"/>
    <s v="California"/>
    <s v="M"/>
    <x v="11"/>
    <x v="3"/>
    <n v="4.0999999999999996"/>
    <x v="1"/>
    <x v="0"/>
    <x v="0"/>
    <s v="Yes"/>
    <n v="21"/>
    <x v="0"/>
    <s v="Bi-Weekly"/>
    <n v="1"/>
    <n v="1"/>
    <n v="0"/>
    <x v="0"/>
    <s v="Medium"/>
  </r>
  <r>
    <n v="1600"/>
    <x v="39"/>
    <x v="0"/>
    <x v="5"/>
    <x v="0"/>
    <x v="36"/>
    <s v="Delaware"/>
    <s v="M"/>
    <x v="20"/>
    <x v="0"/>
    <n v="2.8"/>
    <x v="1"/>
    <x v="4"/>
    <x v="0"/>
    <s v="Yes"/>
    <n v="22"/>
    <x v="5"/>
    <s v="Bi-Weekly"/>
    <n v="1"/>
    <n v="1"/>
    <n v="0"/>
    <x v="0"/>
    <s v="Medium"/>
  </r>
  <r>
    <n v="1601"/>
    <x v="30"/>
    <x v="0"/>
    <x v="23"/>
    <x v="1"/>
    <x v="46"/>
    <s v="Montana"/>
    <s v="S"/>
    <x v="22"/>
    <x v="1"/>
    <n v="4.7"/>
    <x v="1"/>
    <x v="2"/>
    <x v="0"/>
    <s v="Yes"/>
    <n v="24"/>
    <x v="3"/>
    <s v="Weekly"/>
    <n v="1"/>
    <n v="1"/>
    <n v="0"/>
    <x v="1"/>
    <s v="Low"/>
  </r>
  <r>
    <n v="1602"/>
    <x v="13"/>
    <x v="0"/>
    <x v="5"/>
    <x v="0"/>
    <x v="40"/>
    <s v="Indiana"/>
    <s v="XL"/>
    <x v="16"/>
    <x v="1"/>
    <n v="2.9"/>
    <x v="1"/>
    <x v="5"/>
    <x v="0"/>
    <s v="Yes"/>
    <n v="33"/>
    <x v="2"/>
    <s v="Monthly"/>
    <n v="1"/>
    <n v="1"/>
    <n v="0"/>
    <x v="3"/>
    <s v="Medium"/>
  </r>
  <r>
    <n v="1603"/>
    <x v="22"/>
    <x v="0"/>
    <x v="12"/>
    <x v="3"/>
    <x v="16"/>
    <s v="West Virginia"/>
    <s v="S"/>
    <x v="4"/>
    <x v="0"/>
    <n v="2.8"/>
    <x v="1"/>
    <x v="1"/>
    <x v="0"/>
    <s v="Yes"/>
    <n v="13"/>
    <x v="0"/>
    <s v="Fortnightly"/>
    <n v="1"/>
    <n v="1"/>
    <n v="0"/>
    <x v="0"/>
    <s v="Low"/>
  </r>
  <r>
    <n v="1604"/>
    <x v="51"/>
    <x v="0"/>
    <x v="6"/>
    <x v="0"/>
    <x v="57"/>
    <s v="Iowa"/>
    <s v="L"/>
    <x v="13"/>
    <x v="2"/>
    <n v="4.3"/>
    <x v="1"/>
    <x v="2"/>
    <x v="0"/>
    <s v="Yes"/>
    <n v="17"/>
    <x v="5"/>
    <s v="Bi-Weekly"/>
    <n v="1"/>
    <n v="1"/>
    <n v="0"/>
    <x v="1"/>
    <s v="Medium"/>
  </r>
  <r>
    <n v="1605"/>
    <x v="20"/>
    <x v="0"/>
    <x v="1"/>
    <x v="0"/>
    <x v="56"/>
    <s v="Maine"/>
    <s v="M"/>
    <x v="3"/>
    <x v="2"/>
    <n v="4.8"/>
    <x v="1"/>
    <x v="4"/>
    <x v="0"/>
    <s v="Yes"/>
    <n v="25"/>
    <x v="2"/>
    <s v="Every 3 Months"/>
    <n v="1"/>
    <n v="1"/>
    <n v="0"/>
    <x v="1"/>
    <s v="Medium"/>
  </r>
  <r>
    <n v="1606"/>
    <x v="27"/>
    <x v="0"/>
    <x v="22"/>
    <x v="3"/>
    <x v="43"/>
    <s v="Connecticut"/>
    <s v="M"/>
    <x v="12"/>
    <x v="0"/>
    <n v="3.4"/>
    <x v="1"/>
    <x v="2"/>
    <x v="0"/>
    <s v="Yes"/>
    <n v="15"/>
    <x v="2"/>
    <s v="Bi-Weekly"/>
    <n v="1"/>
    <n v="1"/>
    <n v="0"/>
    <x v="3"/>
    <s v="Low"/>
  </r>
  <r>
    <n v="1607"/>
    <x v="0"/>
    <x v="0"/>
    <x v="17"/>
    <x v="0"/>
    <x v="34"/>
    <s v="Kansas"/>
    <s v="S"/>
    <x v="3"/>
    <x v="1"/>
    <n v="4.3"/>
    <x v="1"/>
    <x v="3"/>
    <x v="0"/>
    <s v="Yes"/>
    <n v="4"/>
    <x v="3"/>
    <s v="Fortnightly"/>
    <n v="1"/>
    <n v="1"/>
    <n v="0"/>
    <x v="0"/>
    <s v="Low"/>
  </r>
  <r>
    <n v="1608"/>
    <x v="34"/>
    <x v="0"/>
    <x v="6"/>
    <x v="0"/>
    <x v="11"/>
    <s v="Vermont"/>
    <s v="S"/>
    <x v="0"/>
    <x v="3"/>
    <n v="2.7"/>
    <x v="1"/>
    <x v="1"/>
    <x v="0"/>
    <s v="Yes"/>
    <n v="43"/>
    <x v="5"/>
    <s v="Quarterly"/>
    <n v="1"/>
    <n v="1"/>
    <n v="0"/>
    <x v="0"/>
    <s v="Medium"/>
  </r>
  <r>
    <n v="1609"/>
    <x v="8"/>
    <x v="0"/>
    <x v="3"/>
    <x v="1"/>
    <x v="47"/>
    <s v="Nebraska"/>
    <s v="XL"/>
    <x v="17"/>
    <x v="3"/>
    <n v="4.5999999999999996"/>
    <x v="1"/>
    <x v="2"/>
    <x v="0"/>
    <s v="Yes"/>
    <n v="12"/>
    <x v="4"/>
    <s v="Bi-Weekly"/>
    <n v="1"/>
    <n v="1"/>
    <n v="0"/>
    <x v="2"/>
    <s v="Medium"/>
  </r>
  <r>
    <n v="1610"/>
    <x v="23"/>
    <x v="0"/>
    <x v="5"/>
    <x v="0"/>
    <x v="73"/>
    <s v="Nevada"/>
    <s v="S"/>
    <x v="18"/>
    <x v="3"/>
    <n v="4.0999999999999996"/>
    <x v="1"/>
    <x v="3"/>
    <x v="0"/>
    <s v="Yes"/>
    <n v="3"/>
    <x v="0"/>
    <s v="Monthly"/>
    <n v="1"/>
    <n v="1"/>
    <n v="0"/>
    <x v="2"/>
    <s v="Medium"/>
  </r>
  <r>
    <n v="1611"/>
    <x v="30"/>
    <x v="0"/>
    <x v="20"/>
    <x v="0"/>
    <x v="9"/>
    <s v="Tennessee"/>
    <s v="L"/>
    <x v="7"/>
    <x v="1"/>
    <n v="3.4"/>
    <x v="1"/>
    <x v="4"/>
    <x v="0"/>
    <s v="Yes"/>
    <n v="1"/>
    <x v="3"/>
    <s v="Annually"/>
    <n v="1"/>
    <n v="1"/>
    <n v="0"/>
    <x v="1"/>
    <s v="Low"/>
  </r>
  <r>
    <n v="1612"/>
    <x v="38"/>
    <x v="0"/>
    <x v="13"/>
    <x v="0"/>
    <x v="46"/>
    <s v="Arkansas"/>
    <s v="L"/>
    <x v="22"/>
    <x v="0"/>
    <n v="4.5"/>
    <x v="1"/>
    <x v="2"/>
    <x v="0"/>
    <s v="Yes"/>
    <n v="6"/>
    <x v="5"/>
    <s v="Monthly"/>
    <n v="1"/>
    <n v="1"/>
    <n v="0"/>
    <x v="2"/>
    <s v="Low"/>
  </r>
  <r>
    <n v="1613"/>
    <x v="20"/>
    <x v="0"/>
    <x v="11"/>
    <x v="0"/>
    <x v="10"/>
    <s v="Wisconsin"/>
    <s v="M"/>
    <x v="21"/>
    <x v="2"/>
    <n v="4.4000000000000004"/>
    <x v="1"/>
    <x v="3"/>
    <x v="0"/>
    <s v="Yes"/>
    <n v="26"/>
    <x v="0"/>
    <s v="Monthly"/>
    <n v="1"/>
    <n v="1"/>
    <n v="0"/>
    <x v="1"/>
    <s v="Medium"/>
  </r>
  <r>
    <n v="1614"/>
    <x v="8"/>
    <x v="0"/>
    <x v="16"/>
    <x v="3"/>
    <x v="9"/>
    <s v="Illinois"/>
    <s v="S"/>
    <x v="13"/>
    <x v="2"/>
    <n v="4"/>
    <x v="1"/>
    <x v="2"/>
    <x v="0"/>
    <s v="Yes"/>
    <n v="6"/>
    <x v="2"/>
    <s v="Fortnightly"/>
    <n v="1"/>
    <n v="1"/>
    <n v="0"/>
    <x v="2"/>
    <s v="Low"/>
  </r>
  <r>
    <n v="1615"/>
    <x v="11"/>
    <x v="0"/>
    <x v="17"/>
    <x v="0"/>
    <x v="52"/>
    <s v="Kansas"/>
    <s v="S"/>
    <x v="0"/>
    <x v="2"/>
    <n v="3.4"/>
    <x v="1"/>
    <x v="1"/>
    <x v="0"/>
    <s v="Yes"/>
    <n v="22"/>
    <x v="1"/>
    <s v="Bi-Weekly"/>
    <n v="1"/>
    <n v="1"/>
    <n v="0"/>
    <x v="2"/>
    <s v="Low"/>
  </r>
  <r>
    <n v="1616"/>
    <x v="14"/>
    <x v="0"/>
    <x v="16"/>
    <x v="3"/>
    <x v="17"/>
    <s v="New York"/>
    <s v="M"/>
    <x v="21"/>
    <x v="3"/>
    <n v="3.2"/>
    <x v="1"/>
    <x v="3"/>
    <x v="0"/>
    <s v="Yes"/>
    <n v="45"/>
    <x v="1"/>
    <s v="Bi-Weekly"/>
    <n v="1"/>
    <n v="1"/>
    <n v="0"/>
    <x v="0"/>
    <s v="Medium"/>
  </r>
  <r>
    <n v="1617"/>
    <x v="8"/>
    <x v="0"/>
    <x v="19"/>
    <x v="3"/>
    <x v="52"/>
    <s v="Colorado"/>
    <s v="M"/>
    <x v="14"/>
    <x v="1"/>
    <n v="3.4"/>
    <x v="1"/>
    <x v="3"/>
    <x v="0"/>
    <s v="Yes"/>
    <n v="50"/>
    <x v="1"/>
    <s v="Quarterly"/>
    <n v="1"/>
    <n v="1"/>
    <n v="0"/>
    <x v="2"/>
    <s v="Low"/>
  </r>
  <r>
    <n v="1618"/>
    <x v="49"/>
    <x v="0"/>
    <x v="0"/>
    <x v="0"/>
    <x v="1"/>
    <s v="Wisconsin"/>
    <s v="M"/>
    <x v="15"/>
    <x v="0"/>
    <n v="4.3"/>
    <x v="1"/>
    <x v="3"/>
    <x v="0"/>
    <s v="Yes"/>
    <n v="50"/>
    <x v="2"/>
    <s v="Fortnightly"/>
    <n v="1"/>
    <n v="1"/>
    <n v="0"/>
    <x v="2"/>
    <s v="Medium"/>
  </r>
  <r>
    <n v="1619"/>
    <x v="6"/>
    <x v="0"/>
    <x v="3"/>
    <x v="1"/>
    <x v="11"/>
    <s v="Michigan"/>
    <s v="L"/>
    <x v="7"/>
    <x v="2"/>
    <n v="5"/>
    <x v="1"/>
    <x v="3"/>
    <x v="0"/>
    <s v="Yes"/>
    <n v="39"/>
    <x v="5"/>
    <s v="Quarterly"/>
    <n v="1"/>
    <n v="1"/>
    <n v="0"/>
    <x v="0"/>
    <s v="Medium"/>
  </r>
  <r>
    <n v="1620"/>
    <x v="9"/>
    <x v="0"/>
    <x v="8"/>
    <x v="3"/>
    <x v="72"/>
    <s v="Hawaii"/>
    <s v="L"/>
    <x v="19"/>
    <x v="0"/>
    <n v="3.5"/>
    <x v="1"/>
    <x v="5"/>
    <x v="0"/>
    <s v="Yes"/>
    <n v="50"/>
    <x v="0"/>
    <s v="Bi-Weekly"/>
    <n v="1"/>
    <n v="1"/>
    <n v="0"/>
    <x v="0"/>
    <s v="Medium"/>
  </r>
  <r>
    <n v="1621"/>
    <x v="15"/>
    <x v="0"/>
    <x v="19"/>
    <x v="3"/>
    <x v="53"/>
    <s v="Virginia"/>
    <s v="M"/>
    <x v="4"/>
    <x v="0"/>
    <n v="3.1"/>
    <x v="1"/>
    <x v="4"/>
    <x v="0"/>
    <s v="Yes"/>
    <n v="27"/>
    <x v="3"/>
    <s v="Every 3 Months"/>
    <n v="1"/>
    <n v="1"/>
    <n v="0"/>
    <x v="2"/>
    <s v="Low"/>
  </r>
  <r>
    <n v="1622"/>
    <x v="33"/>
    <x v="0"/>
    <x v="18"/>
    <x v="3"/>
    <x v="43"/>
    <s v="Ohio"/>
    <s v="L"/>
    <x v="0"/>
    <x v="2"/>
    <n v="3.9"/>
    <x v="1"/>
    <x v="4"/>
    <x v="0"/>
    <s v="Yes"/>
    <n v="38"/>
    <x v="5"/>
    <s v="Fortnightly"/>
    <n v="1"/>
    <n v="1"/>
    <n v="0"/>
    <x v="3"/>
    <s v="Low"/>
  </r>
  <r>
    <n v="1623"/>
    <x v="18"/>
    <x v="0"/>
    <x v="6"/>
    <x v="0"/>
    <x v="35"/>
    <s v="Missouri"/>
    <s v="S"/>
    <x v="18"/>
    <x v="0"/>
    <n v="4"/>
    <x v="1"/>
    <x v="5"/>
    <x v="0"/>
    <s v="Yes"/>
    <n v="37"/>
    <x v="4"/>
    <s v="Every 3 Months"/>
    <n v="1"/>
    <n v="1"/>
    <n v="0"/>
    <x v="2"/>
    <s v="Low"/>
  </r>
  <r>
    <n v="1624"/>
    <x v="14"/>
    <x v="0"/>
    <x v="21"/>
    <x v="3"/>
    <x v="47"/>
    <s v="Indiana"/>
    <s v="M"/>
    <x v="17"/>
    <x v="2"/>
    <n v="3.5"/>
    <x v="1"/>
    <x v="2"/>
    <x v="0"/>
    <s v="Yes"/>
    <n v="50"/>
    <x v="5"/>
    <s v="Annually"/>
    <n v="1"/>
    <n v="1"/>
    <n v="0"/>
    <x v="0"/>
    <s v="Medium"/>
  </r>
  <r>
    <n v="1625"/>
    <x v="21"/>
    <x v="0"/>
    <x v="1"/>
    <x v="0"/>
    <x v="50"/>
    <s v="Florida"/>
    <s v="M"/>
    <x v="3"/>
    <x v="0"/>
    <n v="3.6"/>
    <x v="1"/>
    <x v="1"/>
    <x v="0"/>
    <s v="Yes"/>
    <n v="40"/>
    <x v="3"/>
    <s v="Every 3 Months"/>
    <n v="1"/>
    <n v="1"/>
    <n v="0"/>
    <x v="2"/>
    <s v="Low"/>
  </r>
  <r>
    <n v="1626"/>
    <x v="50"/>
    <x v="0"/>
    <x v="11"/>
    <x v="0"/>
    <x v="29"/>
    <s v="Minnesota"/>
    <s v="L"/>
    <x v="19"/>
    <x v="0"/>
    <n v="3"/>
    <x v="1"/>
    <x v="2"/>
    <x v="0"/>
    <s v="Yes"/>
    <n v="3"/>
    <x v="3"/>
    <s v="Bi-Weekly"/>
    <n v="1"/>
    <n v="1"/>
    <n v="0"/>
    <x v="2"/>
    <s v="Low"/>
  </r>
  <r>
    <n v="1627"/>
    <x v="45"/>
    <x v="0"/>
    <x v="4"/>
    <x v="1"/>
    <x v="59"/>
    <s v="Nevada"/>
    <s v="L"/>
    <x v="20"/>
    <x v="2"/>
    <n v="2.6"/>
    <x v="1"/>
    <x v="2"/>
    <x v="0"/>
    <s v="Yes"/>
    <n v="45"/>
    <x v="2"/>
    <s v="Bi-Weekly"/>
    <n v="1"/>
    <n v="1"/>
    <n v="0"/>
    <x v="2"/>
    <s v="Low"/>
  </r>
  <r>
    <n v="1628"/>
    <x v="28"/>
    <x v="0"/>
    <x v="12"/>
    <x v="3"/>
    <x v="34"/>
    <s v="Maine"/>
    <s v="M"/>
    <x v="8"/>
    <x v="0"/>
    <n v="2.9"/>
    <x v="1"/>
    <x v="2"/>
    <x v="0"/>
    <s v="Yes"/>
    <n v="8"/>
    <x v="2"/>
    <s v="Annually"/>
    <n v="1"/>
    <n v="1"/>
    <n v="0"/>
    <x v="3"/>
    <s v="Low"/>
  </r>
  <r>
    <n v="1629"/>
    <x v="4"/>
    <x v="0"/>
    <x v="10"/>
    <x v="0"/>
    <x v="1"/>
    <s v="Massachusetts"/>
    <s v="S"/>
    <x v="11"/>
    <x v="0"/>
    <n v="3.1"/>
    <x v="1"/>
    <x v="2"/>
    <x v="0"/>
    <s v="Yes"/>
    <n v="7"/>
    <x v="1"/>
    <s v="Monthly"/>
    <n v="1"/>
    <n v="1"/>
    <n v="0"/>
    <x v="0"/>
    <s v="Medium"/>
  </r>
  <r>
    <n v="1630"/>
    <x v="25"/>
    <x v="0"/>
    <x v="0"/>
    <x v="0"/>
    <x v="19"/>
    <s v="North Dakota"/>
    <s v="S"/>
    <x v="5"/>
    <x v="1"/>
    <n v="3.3"/>
    <x v="1"/>
    <x v="2"/>
    <x v="0"/>
    <s v="Yes"/>
    <n v="13"/>
    <x v="0"/>
    <s v="Quarterly"/>
    <n v="1"/>
    <n v="1"/>
    <n v="0"/>
    <x v="2"/>
    <s v="Medium"/>
  </r>
  <r>
    <n v="1631"/>
    <x v="6"/>
    <x v="0"/>
    <x v="9"/>
    <x v="1"/>
    <x v="16"/>
    <s v="New Jersey"/>
    <s v="M"/>
    <x v="9"/>
    <x v="2"/>
    <n v="2.9"/>
    <x v="1"/>
    <x v="5"/>
    <x v="0"/>
    <s v="Yes"/>
    <n v="29"/>
    <x v="0"/>
    <s v="Every 3 Months"/>
    <n v="1"/>
    <n v="1"/>
    <n v="0"/>
    <x v="0"/>
    <s v="Low"/>
  </r>
  <r>
    <n v="1632"/>
    <x v="13"/>
    <x v="0"/>
    <x v="1"/>
    <x v="0"/>
    <x v="14"/>
    <s v="Indiana"/>
    <s v="L"/>
    <x v="10"/>
    <x v="2"/>
    <n v="3.9"/>
    <x v="1"/>
    <x v="4"/>
    <x v="0"/>
    <s v="Yes"/>
    <n v="7"/>
    <x v="4"/>
    <s v="Fortnightly"/>
    <n v="1"/>
    <n v="1"/>
    <n v="0"/>
    <x v="3"/>
    <s v="Low"/>
  </r>
  <r>
    <n v="1633"/>
    <x v="25"/>
    <x v="0"/>
    <x v="24"/>
    <x v="3"/>
    <x v="39"/>
    <s v="Oregon"/>
    <s v="S"/>
    <x v="3"/>
    <x v="2"/>
    <n v="4.7"/>
    <x v="1"/>
    <x v="4"/>
    <x v="0"/>
    <s v="Yes"/>
    <n v="50"/>
    <x v="5"/>
    <s v="Every 3 Months"/>
    <n v="1"/>
    <n v="1"/>
    <n v="0"/>
    <x v="2"/>
    <s v="Low"/>
  </r>
  <r>
    <n v="1634"/>
    <x v="22"/>
    <x v="0"/>
    <x v="20"/>
    <x v="0"/>
    <x v="68"/>
    <s v="North Dakota"/>
    <s v="M"/>
    <x v="15"/>
    <x v="1"/>
    <n v="4.4000000000000004"/>
    <x v="1"/>
    <x v="4"/>
    <x v="0"/>
    <s v="Yes"/>
    <n v="33"/>
    <x v="5"/>
    <s v="Bi-Weekly"/>
    <n v="1"/>
    <n v="1"/>
    <n v="0"/>
    <x v="0"/>
    <s v="Medium"/>
  </r>
  <r>
    <n v="1635"/>
    <x v="48"/>
    <x v="0"/>
    <x v="7"/>
    <x v="2"/>
    <x v="66"/>
    <s v="South Carolina"/>
    <s v="S"/>
    <x v="20"/>
    <x v="2"/>
    <n v="3.6"/>
    <x v="1"/>
    <x v="5"/>
    <x v="0"/>
    <s v="Yes"/>
    <n v="30"/>
    <x v="1"/>
    <s v="Every 3 Months"/>
    <n v="1"/>
    <n v="1"/>
    <n v="0"/>
    <x v="2"/>
    <s v="Low"/>
  </r>
  <r>
    <n v="1636"/>
    <x v="33"/>
    <x v="0"/>
    <x v="12"/>
    <x v="3"/>
    <x v="41"/>
    <s v="North Carolina"/>
    <s v="L"/>
    <x v="10"/>
    <x v="2"/>
    <n v="3.2"/>
    <x v="1"/>
    <x v="3"/>
    <x v="0"/>
    <s v="Yes"/>
    <n v="40"/>
    <x v="1"/>
    <s v="Annually"/>
    <n v="1"/>
    <n v="1"/>
    <n v="0"/>
    <x v="3"/>
    <s v="Low"/>
  </r>
  <r>
    <n v="1637"/>
    <x v="44"/>
    <x v="0"/>
    <x v="23"/>
    <x v="1"/>
    <x v="20"/>
    <s v="North Dakota"/>
    <s v="L"/>
    <x v="14"/>
    <x v="3"/>
    <n v="4"/>
    <x v="1"/>
    <x v="1"/>
    <x v="0"/>
    <s v="Yes"/>
    <n v="49"/>
    <x v="1"/>
    <s v="Fortnightly"/>
    <n v="1"/>
    <n v="1"/>
    <n v="0"/>
    <x v="0"/>
    <s v="Low"/>
  </r>
  <r>
    <n v="1638"/>
    <x v="25"/>
    <x v="0"/>
    <x v="10"/>
    <x v="0"/>
    <x v="34"/>
    <s v="Massachusetts"/>
    <s v="M"/>
    <x v="15"/>
    <x v="1"/>
    <n v="3.5"/>
    <x v="1"/>
    <x v="2"/>
    <x v="0"/>
    <s v="Yes"/>
    <n v="32"/>
    <x v="0"/>
    <s v="Fortnightly"/>
    <n v="1"/>
    <n v="1"/>
    <n v="0"/>
    <x v="2"/>
    <s v="Low"/>
  </r>
  <r>
    <n v="1639"/>
    <x v="33"/>
    <x v="0"/>
    <x v="14"/>
    <x v="2"/>
    <x v="12"/>
    <s v="Tennessee"/>
    <s v="M"/>
    <x v="13"/>
    <x v="1"/>
    <n v="4.5999999999999996"/>
    <x v="1"/>
    <x v="1"/>
    <x v="0"/>
    <s v="Yes"/>
    <n v="18"/>
    <x v="0"/>
    <s v="Weekly"/>
    <n v="1"/>
    <n v="1"/>
    <n v="0"/>
    <x v="3"/>
    <s v="Medium"/>
  </r>
  <r>
    <n v="1640"/>
    <x v="38"/>
    <x v="0"/>
    <x v="24"/>
    <x v="3"/>
    <x v="61"/>
    <s v="Missouri"/>
    <s v="L"/>
    <x v="24"/>
    <x v="2"/>
    <n v="3.3"/>
    <x v="1"/>
    <x v="1"/>
    <x v="0"/>
    <s v="Yes"/>
    <n v="50"/>
    <x v="3"/>
    <s v="Annually"/>
    <n v="1"/>
    <n v="1"/>
    <n v="0"/>
    <x v="2"/>
    <s v="Medium"/>
  </r>
  <r>
    <n v="1641"/>
    <x v="13"/>
    <x v="0"/>
    <x v="18"/>
    <x v="3"/>
    <x v="12"/>
    <s v="Tennessee"/>
    <s v="S"/>
    <x v="23"/>
    <x v="1"/>
    <n v="4"/>
    <x v="1"/>
    <x v="4"/>
    <x v="0"/>
    <s v="Yes"/>
    <n v="13"/>
    <x v="3"/>
    <s v="Weekly"/>
    <n v="1"/>
    <n v="1"/>
    <n v="0"/>
    <x v="3"/>
    <s v="Medium"/>
  </r>
  <r>
    <n v="1642"/>
    <x v="2"/>
    <x v="0"/>
    <x v="15"/>
    <x v="0"/>
    <x v="50"/>
    <s v="Colorado"/>
    <s v="L"/>
    <x v="10"/>
    <x v="2"/>
    <n v="3.4"/>
    <x v="1"/>
    <x v="1"/>
    <x v="0"/>
    <s v="Yes"/>
    <n v="1"/>
    <x v="4"/>
    <s v="Every 3 Months"/>
    <n v="1"/>
    <n v="1"/>
    <n v="0"/>
    <x v="0"/>
    <s v="Low"/>
  </r>
  <r>
    <n v="1643"/>
    <x v="20"/>
    <x v="0"/>
    <x v="7"/>
    <x v="2"/>
    <x v="44"/>
    <s v="Mississippi"/>
    <s v="M"/>
    <x v="19"/>
    <x v="1"/>
    <n v="4.2"/>
    <x v="1"/>
    <x v="5"/>
    <x v="0"/>
    <s v="Yes"/>
    <n v="16"/>
    <x v="3"/>
    <s v="Fortnightly"/>
    <n v="1"/>
    <n v="1"/>
    <n v="0"/>
    <x v="1"/>
    <s v="Medium"/>
  </r>
  <r>
    <n v="1644"/>
    <x v="21"/>
    <x v="0"/>
    <x v="18"/>
    <x v="3"/>
    <x v="64"/>
    <s v="Ohio"/>
    <s v="L"/>
    <x v="6"/>
    <x v="2"/>
    <n v="3.9"/>
    <x v="1"/>
    <x v="4"/>
    <x v="0"/>
    <s v="Yes"/>
    <n v="6"/>
    <x v="3"/>
    <s v="Monthly"/>
    <n v="1"/>
    <n v="1"/>
    <n v="0"/>
    <x v="2"/>
    <s v="Medium"/>
  </r>
  <r>
    <n v="1645"/>
    <x v="33"/>
    <x v="0"/>
    <x v="7"/>
    <x v="2"/>
    <x v="3"/>
    <s v="North Carolina"/>
    <s v="S"/>
    <x v="19"/>
    <x v="2"/>
    <n v="3.9"/>
    <x v="1"/>
    <x v="2"/>
    <x v="0"/>
    <s v="Yes"/>
    <n v="21"/>
    <x v="5"/>
    <s v="Monthly"/>
    <n v="1"/>
    <n v="1"/>
    <n v="0"/>
    <x v="3"/>
    <s v="Medium"/>
  </r>
  <r>
    <n v="1646"/>
    <x v="10"/>
    <x v="0"/>
    <x v="18"/>
    <x v="3"/>
    <x v="14"/>
    <s v="Ohio"/>
    <s v="L"/>
    <x v="14"/>
    <x v="2"/>
    <n v="2.8"/>
    <x v="1"/>
    <x v="3"/>
    <x v="0"/>
    <s v="Yes"/>
    <n v="36"/>
    <x v="0"/>
    <s v="Every 3 Months"/>
    <n v="1"/>
    <n v="1"/>
    <n v="0"/>
    <x v="0"/>
    <s v="Low"/>
  </r>
  <r>
    <n v="1647"/>
    <x v="44"/>
    <x v="0"/>
    <x v="8"/>
    <x v="3"/>
    <x v="64"/>
    <s v="Nebraska"/>
    <s v="S"/>
    <x v="5"/>
    <x v="2"/>
    <n v="3.7"/>
    <x v="1"/>
    <x v="3"/>
    <x v="0"/>
    <s v="Yes"/>
    <n v="20"/>
    <x v="4"/>
    <s v="Every 3 Months"/>
    <n v="1"/>
    <n v="1"/>
    <n v="0"/>
    <x v="0"/>
    <s v="Medium"/>
  </r>
  <r>
    <n v="1648"/>
    <x v="50"/>
    <x v="0"/>
    <x v="23"/>
    <x v="1"/>
    <x v="72"/>
    <s v="Hawaii"/>
    <s v="M"/>
    <x v="7"/>
    <x v="2"/>
    <n v="4.9000000000000004"/>
    <x v="1"/>
    <x v="5"/>
    <x v="0"/>
    <s v="Yes"/>
    <n v="8"/>
    <x v="5"/>
    <s v="Quarterly"/>
    <n v="1"/>
    <n v="1"/>
    <n v="0"/>
    <x v="2"/>
    <s v="Medium"/>
  </r>
  <r>
    <n v="1649"/>
    <x v="24"/>
    <x v="0"/>
    <x v="13"/>
    <x v="0"/>
    <x v="28"/>
    <s v="Oklahoma"/>
    <s v="M"/>
    <x v="0"/>
    <x v="2"/>
    <n v="2.6"/>
    <x v="1"/>
    <x v="0"/>
    <x v="0"/>
    <s v="Yes"/>
    <n v="22"/>
    <x v="2"/>
    <s v="Monthly"/>
    <n v="1"/>
    <n v="1"/>
    <n v="0"/>
    <x v="2"/>
    <s v="Medium"/>
  </r>
  <r>
    <n v="1650"/>
    <x v="44"/>
    <x v="0"/>
    <x v="17"/>
    <x v="0"/>
    <x v="80"/>
    <s v="Wisconsin"/>
    <s v="M"/>
    <x v="3"/>
    <x v="2"/>
    <n v="4.9000000000000004"/>
    <x v="1"/>
    <x v="1"/>
    <x v="0"/>
    <s v="Yes"/>
    <n v="3"/>
    <x v="2"/>
    <s v="Quarterly"/>
    <n v="1"/>
    <n v="1"/>
    <n v="0"/>
    <x v="0"/>
    <s v="Medium"/>
  </r>
  <r>
    <n v="1651"/>
    <x v="52"/>
    <x v="0"/>
    <x v="18"/>
    <x v="3"/>
    <x v="14"/>
    <s v="Arkansas"/>
    <s v="M"/>
    <x v="5"/>
    <x v="0"/>
    <n v="3.4"/>
    <x v="1"/>
    <x v="2"/>
    <x v="0"/>
    <s v="Yes"/>
    <n v="46"/>
    <x v="2"/>
    <s v="Fortnightly"/>
    <n v="1"/>
    <n v="1"/>
    <n v="0"/>
    <x v="0"/>
    <s v="Low"/>
  </r>
  <r>
    <n v="1652"/>
    <x v="35"/>
    <x v="0"/>
    <x v="7"/>
    <x v="2"/>
    <x v="68"/>
    <s v="Texas"/>
    <s v="M"/>
    <x v="24"/>
    <x v="0"/>
    <n v="3.9"/>
    <x v="1"/>
    <x v="3"/>
    <x v="0"/>
    <s v="Yes"/>
    <n v="42"/>
    <x v="5"/>
    <s v="Monthly"/>
    <n v="1"/>
    <n v="1"/>
    <n v="0"/>
    <x v="0"/>
    <s v="Medium"/>
  </r>
  <r>
    <n v="1653"/>
    <x v="13"/>
    <x v="0"/>
    <x v="1"/>
    <x v="0"/>
    <x v="59"/>
    <s v="New Mexico"/>
    <s v="M"/>
    <x v="20"/>
    <x v="2"/>
    <n v="4"/>
    <x v="1"/>
    <x v="2"/>
    <x v="0"/>
    <s v="Yes"/>
    <n v="1"/>
    <x v="4"/>
    <s v="Fortnightly"/>
    <n v="1"/>
    <n v="1"/>
    <n v="0"/>
    <x v="3"/>
    <s v="Low"/>
  </r>
  <r>
    <n v="1654"/>
    <x v="18"/>
    <x v="0"/>
    <x v="22"/>
    <x v="3"/>
    <x v="73"/>
    <s v="Colorado"/>
    <s v="L"/>
    <x v="5"/>
    <x v="0"/>
    <n v="3"/>
    <x v="1"/>
    <x v="4"/>
    <x v="0"/>
    <s v="Yes"/>
    <n v="29"/>
    <x v="5"/>
    <s v="Bi-Weekly"/>
    <n v="1"/>
    <n v="1"/>
    <n v="0"/>
    <x v="2"/>
    <s v="Medium"/>
  </r>
  <r>
    <n v="1655"/>
    <x v="49"/>
    <x v="0"/>
    <x v="22"/>
    <x v="3"/>
    <x v="21"/>
    <s v="Indiana"/>
    <s v="L"/>
    <x v="0"/>
    <x v="1"/>
    <n v="2.6"/>
    <x v="1"/>
    <x v="5"/>
    <x v="0"/>
    <s v="Yes"/>
    <n v="14"/>
    <x v="2"/>
    <s v="Quarterly"/>
    <n v="1"/>
    <n v="1"/>
    <n v="0"/>
    <x v="2"/>
    <s v="Low"/>
  </r>
  <r>
    <n v="1656"/>
    <x v="43"/>
    <x v="0"/>
    <x v="1"/>
    <x v="0"/>
    <x v="13"/>
    <s v="Arizona"/>
    <s v="L"/>
    <x v="9"/>
    <x v="1"/>
    <n v="3.2"/>
    <x v="1"/>
    <x v="2"/>
    <x v="0"/>
    <s v="Yes"/>
    <n v="4"/>
    <x v="3"/>
    <s v="Monthly"/>
    <n v="1"/>
    <n v="1"/>
    <n v="0"/>
    <x v="2"/>
    <s v="Medium"/>
  </r>
  <r>
    <n v="1657"/>
    <x v="3"/>
    <x v="0"/>
    <x v="0"/>
    <x v="0"/>
    <x v="69"/>
    <s v="Indiana"/>
    <s v="L"/>
    <x v="18"/>
    <x v="1"/>
    <n v="2.6"/>
    <x v="1"/>
    <x v="4"/>
    <x v="0"/>
    <s v="Yes"/>
    <n v="41"/>
    <x v="3"/>
    <s v="Every 3 Months"/>
    <n v="1"/>
    <n v="1"/>
    <n v="0"/>
    <x v="1"/>
    <s v="Low"/>
  </r>
  <r>
    <n v="1658"/>
    <x v="28"/>
    <x v="0"/>
    <x v="11"/>
    <x v="0"/>
    <x v="14"/>
    <s v="Indiana"/>
    <s v="L"/>
    <x v="2"/>
    <x v="1"/>
    <n v="3.2"/>
    <x v="1"/>
    <x v="5"/>
    <x v="0"/>
    <s v="Yes"/>
    <n v="4"/>
    <x v="5"/>
    <s v="Bi-Weekly"/>
    <n v="1"/>
    <n v="1"/>
    <n v="0"/>
    <x v="3"/>
    <s v="Low"/>
  </r>
  <r>
    <n v="1659"/>
    <x v="45"/>
    <x v="0"/>
    <x v="16"/>
    <x v="3"/>
    <x v="76"/>
    <s v="Alaska"/>
    <s v="S"/>
    <x v="6"/>
    <x v="1"/>
    <n v="4.0999999999999996"/>
    <x v="1"/>
    <x v="5"/>
    <x v="0"/>
    <s v="Yes"/>
    <n v="47"/>
    <x v="1"/>
    <s v="Weekly"/>
    <n v="1"/>
    <n v="1"/>
    <n v="0"/>
    <x v="2"/>
    <s v="Medium"/>
  </r>
  <r>
    <n v="1660"/>
    <x v="10"/>
    <x v="0"/>
    <x v="24"/>
    <x v="3"/>
    <x v="18"/>
    <s v="Utah"/>
    <s v="M"/>
    <x v="13"/>
    <x v="3"/>
    <n v="3.9"/>
    <x v="1"/>
    <x v="2"/>
    <x v="0"/>
    <s v="Yes"/>
    <n v="44"/>
    <x v="0"/>
    <s v="Annually"/>
    <n v="1"/>
    <n v="1"/>
    <n v="0"/>
    <x v="0"/>
    <s v="Low"/>
  </r>
  <r>
    <n v="1661"/>
    <x v="35"/>
    <x v="0"/>
    <x v="17"/>
    <x v="0"/>
    <x v="29"/>
    <s v="Louisiana"/>
    <s v="L"/>
    <x v="22"/>
    <x v="0"/>
    <n v="4.0999999999999996"/>
    <x v="1"/>
    <x v="3"/>
    <x v="0"/>
    <s v="Yes"/>
    <n v="37"/>
    <x v="0"/>
    <s v="Monthly"/>
    <n v="1"/>
    <n v="1"/>
    <n v="0"/>
    <x v="0"/>
    <s v="Low"/>
  </r>
  <r>
    <n v="1662"/>
    <x v="14"/>
    <x v="0"/>
    <x v="24"/>
    <x v="3"/>
    <x v="62"/>
    <s v="Iowa"/>
    <s v="S"/>
    <x v="19"/>
    <x v="2"/>
    <n v="2.7"/>
    <x v="1"/>
    <x v="4"/>
    <x v="0"/>
    <s v="Yes"/>
    <n v="21"/>
    <x v="5"/>
    <s v="Quarterly"/>
    <n v="1"/>
    <n v="1"/>
    <n v="0"/>
    <x v="0"/>
    <s v="Medium"/>
  </r>
  <r>
    <n v="1663"/>
    <x v="6"/>
    <x v="0"/>
    <x v="12"/>
    <x v="3"/>
    <x v="41"/>
    <s v="New Mexico"/>
    <s v="M"/>
    <x v="8"/>
    <x v="0"/>
    <n v="4.5999999999999996"/>
    <x v="1"/>
    <x v="1"/>
    <x v="0"/>
    <s v="Yes"/>
    <n v="46"/>
    <x v="5"/>
    <s v="Fortnightly"/>
    <n v="1"/>
    <n v="1"/>
    <n v="0"/>
    <x v="0"/>
    <s v="Low"/>
  </r>
  <r>
    <n v="1664"/>
    <x v="49"/>
    <x v="0"/>
    <x v="5"/>
    <x v="0"/>
    <x v="20"/>
    <s v="Maine"/>
    <s v="XL"/>
    <x v="9"/>
    <x v="2"/>
    <n v="3.5"/>
    <x v="1"/>
    <x v="3"/>
    <x v="0"/>
    <s v="Yes"/>
    <n v="1"/>
    <x v="1"/>
    <s v="Bi-Weekly"/>
    <n v="1"/>
    <n v="1"/>
    <n v="0"/>
    <x v="2"/>
    <s v="Low"/>
  </r>
  <r>
    <n v="1665"/>
    <x v="1"/>
    <x v="0"/>
    <x v="8"/>
    <x v="3"/>
    <x v="0"/>
    <s v="Minnesota"/>
    <s v="M"/>
    <x v="7"/>
    <x v="1"/>
    <n v="5"/>
    <x v="1"/>
    <x v="2"/>
    <x v="0"/>
    <s v="Yes"/>
    <n v="35"/>
    <x v="3"/>
    <s v="Weekly"/>
    <n v="1"/>
    <n v="1"/>
    <n v="0"/>
    <x v="1"/>
    <s v="Medium"/>
  </r>
  <r>
    <n v="1666"/>
    <x v="37"/>
    <x v="0"/>
    <x v="14"/>
    <x v="2"/>
    <x v="52"/>
    <s v="New Mexico"/>
    <s v="L"/>
    <x v="6"/>
    <x v="3"/>
    <n v="3.4"/>
    <x v="1"/>
    <x v="2"/>
    <x v="0"/>
    <s v="Yes"/>
    <n v="49"/>
    <x v="0"/>
    <s v="Monthly"/>
    <n v="1"/>
    <n v="1"/>
    <n v="0"/>
    <x v="2"/>
    <s v="Low"/>
  </r>
  <r>
    <n v="1667"/>
    <x v="47"/>
    <x v="0"/>
    <x v="11"/>
    <x v="0"/>
    <x v="1"/>
    <s v="Arkansas"/>
    <s v="M"/>
    <x v="24"/>
    <x v="2"/>
    <n v="3.1"/>
    <x v="1"/>
    <x v="5"/>
    <x v="0"/>
    <s v="Yes"/>
    <n v="47"/>
    <x v="3"/>
    <s v="Annually"/>
    <n v="1"/>
    <n v="1"/>
    <n v="0"/>
    <x v="0"/>
    <s v="Medium"/>
  </r>
  <r>
    <n v="1668"/>
    <x v="47"/>
    <x v="0"/>
    <x v="8"/>
    <x v="3"/>
    <x v="49"/>
    <s v="Oklahoma"/>
    <s v="L"/>
    <x v="18"/>
    <x v="0"/>
    <n v="3.4"/>
    <x v="1"/>
    <x v="4"/>
    <x v="0"/>
    <s v="Yes"/>
    <n v="24"/>
    <x v="4"/>
    <s v="Every 3 Months"/>
    <n v="1"/>
    <n v="1"/>
    <n v="0"/>
    <x v="0"/>
    <s v="Low"/>
  </r>
  <r>
    <n v="1669"/>
    <x v="17"/>
    <x v="0"/>
    <x v="0"/>
    <x v="0"/>
    <x v="27"/>
    <s v="Utah"/>
    <s v="L"/>
    <x v="4"/>
    <x v="2"/>
    <n v="4"/>
    <x v="1"/>
    <x v="3"/>
    <x v="0"/>
    <s v="Yes"/>
    <n v="28"/>
    <x v="5"/>
    <s v="Fortnightly"/>
    <n v="1"/>
    <n v="1"/>
    <n v="0"/>
    <x v="3"/>
    <s v="Low"/>
  </r>
  <r>
    <n v="1670"/>
    <x v="32"/>
    <x v="0"/>
    <x v="17"/>
    <x v="0"/>
    <x v="40"/>
    <s v="Wisconsin"/>
    <s v="L"/>
    <x v="1"/>
    <x v="0"/>
    <n v="2.7"/>
    <x v="1"/>
    <x v="5"/>
    <x v="0"/>
    <s v="Yes"/>
    <n v="22"/>
    <x v="4"/>
    <s v="Quarterly"/>
    <n v="1"/>
    <n v="1"/>
    <n v="0"/>
    <x v="2"/>
    <s v="Medium"/>
  </r>
  <r>
    <n v="1671"/>
    <x v="40"/>
    <x v="0"/>
    <x v="13"/>
    <x v="0"/>
    <x v="2"/>
    <s v="Utah"/>
    <s v="L"/>
    <x v="17"/>
    <x v="3"/>
    <n v="3.6"/>
    <x v="1"/>
    <x v="1"/>
    <x v="0"/>
    <s v="Yes"/>
    <n v="20"/>
    <x v="1"/>
    <s v="Weekly"/>
    <n v="1"/>
    <n v="1"/>
    <n v="0"/>
    <x v="1"/>
    <s v="Medium"/>
  </r>
  <r>
    <n v="1672"/>
    <x v="18"/>
    <x v="0"/>
    <x v="15"/>
    <x v="0"/>
    <x v="20"/>
    <s v="Utah"/>
    <s v="M"/>
    <x v="8"/>
    <x v="0"/>
    <n v="4"/>
    <x v="1"/>
    <x v="1"/>
    <x v="0"/>
    <s v="Yes"/>
    <n v="25"/>
    <x v="4"/>
    <s v="Weekly"/>
    <n v="1"/>
    <n v="1"/>
    <n v="0"/>
    <x v="2"/>
    <s v="Low"/>
  </r>
  <r>
    <n v="1673"/>
    <x v="20"/>
    <x v="0"/>
    <x v="23"/>
    <x v="1"/>
    <x v="2"/>
    <s v="South Carolina"/>
    <s v="L"/>
    <x v="9"/>
    <x v="3"/>
    <n v="3.8"/>
    <x v="1"/>
    <x v="1"/>
    <x v="0"/>
    <s v="Yes"/>
    <n v="15"/>
    <x v="0"/>
    <s v="Quarterly"/>
    <n v="1"/>
    <n v="1"/>
    <n v="0"/>
    <x v="1"/>
    <s v="Medium"/>
  </r>
  <r>
    <n v="1674"/>
    <x v="3"/>
    <x v="0"/>
    <x v="0"/>
    <x v="0"/>
    <x v="17"/>
    <s v="Hawaii"/>
    <s v="M"/>
    <x v="10"/>
    <x v="3"/>
    <n v="3.4"/>
    <x v="1"/>
    <x v="2"/>
    <x v="0"/>
    <s v="Yes"/>
    <n v="49"/>
    <x v="0"/>
    <s v="Bi-Weekly"/>
    <n v="1"/>
    <n v="1"/>
    <n v="0"/>
    <x v="1"/>
    <s v="Medium"/>
  </r>
  <r>
    <n v="1675"/>
    <x v="25"/>
    <x v="0"/>
    <x v="7"/>
    <x v="2"/>
    <x v="22"/>
    <s v="Alaska"/>
    <s v="M"/>
    <x v="15"/>
    <x v="0"/>
    <n v="3.2"/>
    <x v="1"/>
    <x v="1"/>
    <x v="0"/>
    <s v="Yes"/>
    <n v="10"/>
    <x v="5"/>
    <s v="Fortnightly"/>
    <n v="1"/>
    <n v="1"/>
    <n v="0"/>
    <x v="2"/>
    <s v="Medium"/>
  </r>
  <r>
    <n v="1676"/>
    <x v="25"/>
    <x v="0"/>
    <x v="13"/>
    <x v="0"/>
    <x v="3"/>
    <s v="Colorado"/>
    <s v="M"/>
    <x v="19"/>
    <x v="1"/>
    <n v="4.7"/>
    <x v="1"/>
    <x v="2"/>
    <x v="0"/>
    <s v="Yes"/>
    <n v="21"/>
    <x v="2"/>
    <s v="Annually"/>
    <n v="1"/>
    <n v="1"/>
    <n v="0"/>
    <x v="2"/>
    <s v="Medium"/>
  </r>
  <r>
    <n v="1677"/>
    <x v="7"/>
    <x v="0"/>
    <x v="12"/>
    <x v="3"/>
    <x v="77"/>
    <s v="West Virginia"/>
    <s v="M"/>
    <x v="17"/>
    <x v="0"/>
    <n v="3.1"/>
    <x v="1"/>
    <x v="2"/>
    <x v="0"/>
    <s v="Yes"/>
    <n v="34"/>
    <x v="4"/>
    <s v="Weekly"/>
    <n v="1"/>
    <n v="1"/>
    <n v="0"/>
    <x v="2"/>
    <s v="Low"/>
  </r>
  <r>
    <n v="1678"/>
    <x v="13"/>
    <x v="0"/>
    <x v="2"/>
    <x v="0"/>
    <x v="59"/>
    <s v="Oregon"/>
    <s v="L"/>
    <x v="5"/>
    <x v="2"/>
    <n v="3.3"/>
    <x v="1"/>
    <x v="2"/>
    <x v="1"/>
    <s v="No"/>
    <n v="41"/>
    <x v="5"/>
    <s v="Weekly"/>
    <n v="0"/>
    <n v="0"/>
    <n v="0"/>
    <x v="3"/>
    <s v="Low"/>
  </r>
  <r>
    <n v="1679"/>
    <x v="38"/>
    <x v="0"/>
    <x v="13"/>
    <x v="0"/>
    <x v="79"/>
    <s v="Ohio"/>
    <s v="S"/>
    <x v="23"/>
    <x v="2"/>
    <n v="4.8"/>
    <x v="1"/>
    <x v="4"/>
    <x v="1"/>
    <s v="No"/>
    <n v="30"/>
    <x v="0"/>
    <s v="Fortnightly"/>
    <n v="0"/>
    <n v="0"/>
    <n v="0"/>
    <x v="2"/>
    <s v="Medium"/>
  </r>
  <r>
    <n v="1680"/>
    <x v="52"/>
    <x v="0"/>
    <x v="10"/>
    <x v="0"/>
    <x v="78"/>
    <s v="Massachusetts"/>
    <s v="S"/>
    <x v="13"/>
    <x v="3"/>
    <n v="4.5"/>
    <x v="1"/>
    <x v="2"/>
    <x v="1"/>
    <s v="No"/>
    <n v="24"/>
    <x v="5"/>
    <s v="Bi-Weekly"/>
    <n v="0"/>
    <n v="0"/>
    <n v="0"/>
    <x v="0"/>
    <s v="Medium"/>
  </r>
  <r>
    <n v="1681"/>
    <x v="12"/>
    <x v="0"/>
    <x v="9"/>
    <x v="1"/>
    <x v="18"/>
    <s v="Louisiana"/>
    <s v="M"/>
    <x v="8"/>
    <x v="2"/>
    <n v="3.4"/>
    <x v="1"/>
    <x v="5"/>
    <x v="1"/>
    <s v="No"/>
    <n v="6"/>
    <x v="2"/>
    <s v="Annually"/>
    <n v="0"/>
    <n v="0"/>
    <n v="0"/>
    <x v="0"/>
    <s v="Low"/>
  </r>
  <r>
    <n v="1682"/>
    <x v="41"/>
    <x v="0"/>
    <x v="4"/>
    <x v="1"/>
    <x v="51"/>
    <s v="Virginia"/>
    <s v="L"/>
    <x v="14"/>
    <x v="0"/>
    <n v="3.7"/>
    <x v="1"/>
    <x v="4"/>
    <x v="1"/>
    <s v="No"/>
    <n v="14"/>
    <x v="2"/>
    <s v="Bi-Weekly"/>
    <n v="0"/>
    <n v="0"/>
    <n v="0"/>
    <x v="1"/>
    <s v="Medium"/>
  </r>
  <r>
    <n v="1683"/>
    <x v="13"/>
    <x v="0"/>
    <x v="20"/>
    <x v="0"/>
    <x v="8"/>
    <s v="New York"/>
    <s v="M"/>
    <x v="22"/>
    <x v="3"/>
    <n v="4.9000000000000004"/>
    <x v="1"/>
    <x v="4"/>
    <x v="1"/>
    <s v="No"/>
    <n v="37"/>
    <x v="2"/>
    <s v="Bi-Weekly"/>
    <n v="0"/>
    <n v="0"/>
    <n v="0"/>
    <x v="3"/>
    <s v="Medium"/>
  </r>
  <r>
    <n v="1684"/>
    <x v="51"/>
    <x v="0"/>
    <x v="7"/>
    <x v="2"/>
    <x v="75"/>
    <s v="Arkansas"/>
    <s v="S"/>
    <x v="12"/>
    <x v="1"/>
    <n v="3.5"/>
    <x v="1"/>
    <x v="2"/>
    <x v="1"/>
    <s v="No"/>
    <n v="37"/>
    <x v="0"/>
    <s v="Quarterly"/>
    <n v="0"/>
    <n v="0"/>
    <n v="0"/>
    <x v="1"/>
    <s v="Medium"/>
  </r>
  <r>
    <n v="1685"/>
    <x v="11"/>
    <x v="0"/>
    <x v="5"/>
    <x v="0"/>
    <x v="73"/>
    <s v="New Mexico"/>
    <s v="M"/>
    <x v="21"/>
    <x v="1"/>
    <n v="4.5999999999999996"/>
    <x v="1"/>
    <x v="3"/>
    <x v="1"/>
    <s v="No"/>
    <n v="28"/>
    <x v="3"/>
    <s v="Weekly"/>
    <n v="0"/>
    <n v="0"/>
    <n v="0"/>
    <x v="2"/>
    <s v="Medium"/>
  </r>
  <r>
    <n v="1686"/>
    <x v="23"/>
    <x v="0"/>
    <x v="0"/>
    <x v="0"/>
    <x v="16"/>
    <s v="Minnesota"/>
    <s v="M"/>
    <x v="6"/>
    <x v="0"/>
    <n v="4.5999999999999996"/>
    <x v="1"/>
    <x v="3"/>
    <x v="1"/>
    <s v="No"/>
    <n v="43"/>
    <x v="3"/>
    <s v="Bi-Weekly"/>
    <n v="0"/>
    <n v="0"/>
    <n v="0"/>
    <x v="2"/>
    <s v="Low"/>
  </r>
  <r>
    <n v="1687"/>
    <x v="40"/>
    <x v="0"/>
    <x v="24"/>
    <x v="3"/>
    <x v="60"/>
    <s v="Illinois"/>
    <s v="L"/>
    <x v="16"/>
    <x v="3"/>
    <n v="4.2"/>
    <x v="1"/>
    <x v="5"/>
    <x v="1"/>
    <s v="No"/>
    <n v="25"/>
    <x v="1"/>
    <s v="Annually"/>
    <n v="0"/>
    <n v="0"/>
    <n v="0"/>
    <x v="1"/>
    <s v="Medium"/>
  </r>
  <r>
    <n v="1688"/>
    <x v="29"/>
    <x v="0"/>
    <x v="11"/>
    <x v="0"/>
    <x v="44"/>
    <s v="Georgia"/>
    <s v="S"/>
    <x v="23"/>
    <x v="0"/>
    <n v="3.7"/>
    <x v="1"/>
    <x v="1"/>
    <x v="1"/>
    <s v="No"/>
    <n v="4"/>
    <x v="3"/>
    <s v="Annually"/>
    <n v="0"/>
    <n v="0"/>
    <n v="0"/>
    <x v="3"/>
    <s v="Medium"/>
  </r>
  <r>
    <n v="1689"/>
    <x v="48"/>
    <x v="0"/>
    <x v="8"/>
    <x v="3"/>
    <x v="46"/>
    <s v="Mississippi"/>
    <s v="S"/>
    <x v="15"/>
    <x v="0"/>
    <n v="3"/>
    <x v="1"/>
    <x v="2"/>
    <x v="1"/>
    <s v="No"/>
    <n v="13"/>
    <x v="0"/>
    <s v="Fortnightly"/>
    <n v="0"/>
    <n v="0"/>
    <n v="0"/>
    <x v="2"/>
    <s v="Low"/>
  </r>
  <r>
    <n v="1690"/>
    <x v="45"/>
    <x v="0"/>
    <x v="5"/>
    <x v="0"/>
    <x v="2"/>
    <s v="North Carolina"/>
    <s v="L"/>
    <x v="2"/>
    <x v="0"/>
    <n v="4.5999999999999996"/>
    <x v="1"/>
    <x v="5"/>
    <x v="1"/>
    <s v="No"/>
    <n v="32"/>
    <x v="4"/>
    <s v="Monthly"/>
    <n v="0"/>
    <n v="0"/>
    <n v="0"/>
    <x v="2"/>
    <s v="Medium"/>
  </r>
  <r>
    <n v="1691"/>
    <x v="37"/>
    <x v="0"/>
    <x v="7"/>
    <x v="2"/>
    <x v="38"/>
    <s v="Nevada"/>
    <s v="M"/>
    <x v="13"/>
    <x v="2"/>
    <n v="3.2"/>
    <x v="1"/>
    <x v="1"/>
    <x v="1"/>
    <s v="No"/>
    <n v="1"/>
    <x v="1"/>
    <s v="Annually"/>
    <n v="0"/>
    <n v="0"/>
    <n v="0"/>
    <x v="2"/>
    <s v="Low"/>
  </r>
  <r>
    <n v="1692"/>
    <x v="14"/>
    <x v="0"/>
    <x v="9"/>
    <x v="1"/>
    <x v="70"/>
    <s v="Connecticut"/>
    <s v="L"/>
    <x v="24"/>
    <x v="2"/>
    <n v="3.5"/>
    <x v="1"/>
    <x v="2"/>
    <x v="1"/>
    <s v="No"/>
    <n v="4"/>
    <x v="1"/>
    <s v="Annually"/>
    <n v="0"/>
    <n v="0"/>
    <n v="0"/>
    <x v="0"/>
    <s v="Medium"/>
  </r>
  <r>
    <n v="1693"/>
    <x v="19"/>
    <x v="0"/>
    <x v="8"/>
    <x v="3"/>
    <x v="60"/>
    <s v="Utah"/>
    <s v="M"/>
    <x v="19"/>
    <x v="0"/>
    <n v="2.6"/>
    <x v="1"/>
    <x v="3"/>
    <x v="1"/>
    <s v="No"/>
    <n v="33"/>
    <x v="1"/>
    <s v="Bi-Weekly"/>
    <n v="0"/>
    <n v="0"/>
    <n v="0"/>
    <x v="0"/>
    <s v="Medium"/>
  </r>
  <r>
    <n v="1694"/>
    <x v="6"/>
    <x v="0"/>
    <x v="14"/>
    <x v="2"/>
    <x v="19"/>
    <s v="Tennessee"/>
    <s v="XL"/>
    <x v="8"/>
    <x v="3"/>
    <n v="4.9000000000000004"/>
    <x v="1"/>
    <x v="3"/>
    <x v="1"/>
    <s v="No"/>
    <n v="45"/>
    <x v="4"/>
    <s v="Fortnightly"/>
    <n v="0"/>
    <n v="0"/>
    <n v="0"/>
    <x v="0"/>
    <s v="Medium"/>
  </r>
  <r>
    <n v="1695"/>
    <x v="30"/>
    <x v="0"/>
    <x v="5"/>
    <x v="0"/>
    <x v="25"/>
    <s v="Mississippi"/>
    <s v="M"/>
    <x v="2"/>
    <x v="2"/>
    <n v="2.7"/>
    <x v="1"/>
    <x v="0"/>
    <x v="1"/>
    <s v="No"/>
    <n v="20"/>
    <x v="5"/>
    <s v="Fortnightly"/>
    <n v="0"/>
    <n v="0"/>
    <n v="0"/>
    <x v="1"/>
    <s v="Medium"/>
  </r>
  <r>
    <n v="1696"/>
    <x v="22"/>
    <x v="0"/>
    <x v="19"/>
    <x v="3"/>
    <x v="51"/>
    <s v="Nebraska"/>
    <s v="S"/>
    <x v="22"/>
    <x v="3"/>
    <n v="4.7"/>
    <x v="1"/>
    <x v="4"/>
    <x v="1"/>
    <s v="No"/>
    <n v="1"/>
    <x v="3"/>
    <s v="Fortnightly"/>
    <n v="0"/>
    <n v="0"/>
    <n v="0"/>
    <x v="0"/>
    <s v="Medium"/>
  </r>
  <r>
    <n v="1697"/>
    <x v="18"/>
    <x v="0"/>
    <x v="12"/>
    <x v="3"/>
    <x v="28"/>
    <s v="West Virginia"/>
    <s v="S"/>
    <x v="2"/>
    <x v="1"/>
    <n v="4"/>
    <x v="1"/>
    <x v="1"/>
    <x v="1"/>
    <s v="No"/>
    <n v="7"/>
    <x v="2"/>
    <s v="Bi-Weekly"/>
    <n v="0"/>
    <n v="0"/>
    <n v="0"/>
    <x v="2"/>
    <s v="Medium"/>
  </r>
  <r>
    <n v="1698"/>
    <x v="24"/>
    <x v="0"/>
    <x v="5"/>
    <x v="0"/>
    <x v="55"/>
    <s v="South Carolina"/>
    <s v="L"/>
    <x v="12"/>
    <x v="3"/>
    <n v="3.5"/>
    <x v="1"/>
    <x v="2"/>
    <x v="1"/>
    <s v="No"/>
    <n v="48"/>
    <x v="2"/>
    <s v="Every 3 Months"/>
    <n v="0"/>
    <n v="0"/>
    <n v="0"/>
    <x v="2"/>
    <s v="Medium"/>
  </r>
  <r>
    <n v="1699"/>
    <x v="15"/>
    <x v="0"/>
    <x v="22"/>
    <x v="3"/>
    <x v="52"/>
    <s v="Iowa"/>
    <s v="XL"/>
    <x v="2"/>
    <x v="0"/>
    <n v="4.8"/>
    <x v="1"/>
    <x v="3"/>
    <x v="1"/>
    <s v="No"/>
    <n v="46"/>
    <x v="4"/>
    <s v="Quarterly"/>
    <n v="0"/>
    <n v="0"/>
    <n v="0"/>
    <x v="2"/>
    <s v="Low"/>
  </r>
  <r>
    <n v="1700"/>
    <x v="30"/>
    <x v="0"/>
    <x v="1"/>
    <x v="0"/>
    <x v="25"/>
    <s v="North Dakota"/>
    <s v="L"/>
    <x v="11"/>
    <x v="1"/>
    <n v="4"/>
    <x v="1"/>
    <x v="1"/>
    <x v="1"/>
    <s v="No"/>
    <n v="34"/>
    <x v="5"/>
    <s v="Annually"/>
    <n v="0"/>
    <n v="0"/>
    <n v="0"/>
    <x v="1"/>
    <s v="Medium"/>
  </r>
  <r>
    <n v="1701"/>
    <x v="46"/>
    <x v="0"/>
    <x v="15"/>
    <x v="0"/>
    <x v="44"/>
    <s v="West Virginia"/>
    <s v="L"/>
    <x v="13"/>
    <x v="3"/>
    <n v="4.0999999999999996"/>
    <x v="1"/>
    <x v="0"/>
    <x v="1"/>
    <s v="No"/>
    <n v="36"/>
    <x v="4"/>
    <s v="Monthly"/>
    <n v="0"/>
    <n v="0"/>
    <n v="0"/>
    <x v="0"/>
    <s v="Medium"/>
  </r>
  <r>
    <n v="1702"/>
    <x v="28"/>
    <x v="0"/>
    <x v="8"/>
    <x v="3"/>
    <x v="52"/>
    <s v="Mississippi"/>
    <s v="XL"/>
    <x v="24"/>
    <x v="0"/>
    <n v="3.8"/>
    <x v="1"/>
    <x v="2"/>
    <x v="1"/>
    <s v="No"/>
    <n v="44"/>
    <x v="5"/>
    <s v="Every 3 Months"/>
    <n v="0"/>
    <n v="0"/>
    <n v="0"/>
    <x v="3"/>
    <s v="Low"/>
  </r>
  <r>
    <n v="1703"/>
    <x v="22"/>
    <x v="0"/>
    <x v="2"/>
    <x v="0"/>
    <x v="42"/>
    <s v="Alabama"/>
    <s v="XL"/>
    <x v="22"/>
    <x v="2"/>
    <n v="5"/>
    <x v="1"/>
    <x v="0"/>
    <x v="1"/>
    <s v="No"/>
    <n v="48"/>
    <x v="4"/>
    <s v="Weekly"/>
    <n v="0"/>
    <n v="0"/>
    <n v="0"/>
    <x v="0"/>
    <s v="Medium"/>
  </r>
  <r>
    <n v="1704"/>
    <x v="31"/>
    <x v="0"/>
    <x v="21"/>
    <x v="3"/>
    <x v="20"/>
    <s v="California"/>
    <s v="M"/>
    <x v="13"/>
    <x v="1"/>
    <n v="4"/>
    <x v="1"/>
    <x v="2"/>
    <x v="1"/>
    <s v="No"/>
    <n v="12"/>
    <x v="4"/>
    <s v="Annually"/>
    <n v="0"/>
    <n v="0"/>
    <n v="0"/>
    <x v="2"/>
    <s v="Low"/>
  </r>
  <r>
    <n v="1705"/>
    <x v="19"/>
    <x v="0"/>
    <x v="4"/>
    <x v="1"/>
    <x v="5"/>
    <s v="Idaho"/>
    <s v="M"/>
    <x v="12"/>
    <x v="2"/>
    <n v="3.9"/>
    <x v="1"/>
    <x v="5"/>
    <x v="1"/>
    <s v="No"/>
    <n v="19"/>
    <x v="1"/>
    <s v="Every 3 Months"/>
    <n v="0"/>
    <n v="0"/>
    <n v="0"/>
    <x v="0"/>
    <s v="Low"/>
  </r>
  <r>
    <n v="1706"/>
    <x v="31"/>
    <x v="0"/>
    <x v="16"/>
    <x v="3"/>
    <x v="45"/>
    <s v="South Dakota"/>
    <s v="L"/>
    <x v="17"/>
    <x v="2"/>
    <n v="3.4"/>
    <x v="1"/>
    <x v="4"/>
    <x v="1"/>
    <s v="No"/>
    <n v="49"/>
    <x v="0"/>
    <s v="Bi-Weekly"/>
    <n v="0"/>
    <n v="0"/>
    <n v="0"/>
    <x v="2"/>
    <s v="Low"/>
  </r>
  <r>
    <n v="1707"/>
    <x v="43"/>
    <x v="0"/>
    <x v="12"/>
    <x v="3"/>
    <x v="55"/>
    <s v="North Dakota"/>
    <s v="M"/>
    <x v="18"/>
    <x v="1"/>
    <n v="3"/>
    <x v="1"/>
    <x v="3"/>
    <x v="1"/>
    <s v="No"/>
    <n v="25"/>
    <x v="0"/>
    <s v="Fortnightly"/>
    <n v="0"/>
    <n v="0"/>
    <n v="0"/>
    <x v="2"/>
    <s v="Medium"/>
  </r>
  <r>
    <n v="1708"/>
    <x v="15"/>
    <x v="0"/>
    <x v="6"/>
    <x v="0"/>
    <x v="13"/>
    <s v="Nevada"/>
    <s v="L"/>
    <x v="1"/>
    <x v="3"/>
    <n v="4.9000000000000004"/>
    <x v="1"/>
    <x v="4"/>
    <x v="1"/>
    <s v="No"/>
    <n v="25"/>
    <x v="1"/>
    <s v="Bi-Weekly"/>
    <n v="0"/>
    <n v="0"/>
    <n v="0"/>
    <x v="2"/>
    <s v="Medium"/>
  </r>
  <r>
    <n v="1709"/>
    <x v="25"/>
    <x v="0"/>
    <x v="23"/>
    <x v="1"/>
    <x v="47"/>
    <s v="Florida"/>
    <s v="L"/>
    <x v="17"/>
    <x v="1"/>
    <n v="3.2"/>
    <x v="1"/>
    <x v="0"/>
    <x v="1"/>
    <s v="No"/>
    <n v="1"/>
    <x v="2"/>
    <s v="Quarterly"/>
    <n v="0"/>
    <n v="0"/>
    <n v="0"/>
    <x v="2"/>
    <s v="Medium"/>
  </r>
  <r>
    <n v="1710"/>
    <x v="4"/>
    <x v="0"/>
    <x v="11"/>
    <x v="0"/>
    <x v="42"/>
    <s v="Indiana"/>
    <s v="M"/>
    <x v="6"/>
    <x v="0"/>
    <n v="3.8"/>
    <x v="1"/>
    <x v="3"/>
    <x v="1"/>
    <s v="No"/>
    <n v="19"/>
    <x v="4"/>
    <s v="Annually"/>
    <n v="0"/>
    <n v="0"/>
    <n v="0"/>
    <x v="0"/>
    <s v="Medium"/>
  </r>
  <r>
    <n v="1711"/>
    <x v="1"/>
    <x v="0"/>
    <x v="13"/>
    <x v="0"/>
    <x v="40"/>
    <s v="Arkansas"/>
    <s v="XL"/>
    <x v="20"/>
    <x v="3"/>
    <n v="3.8"/>
    <x v="1"/>
    <x v="5"/>
    <x v="1"/>
    <s v="No"/>
    <n v="7"/>
    <x v="2"/>
    <s v="Quarterly"/>
    <n v="0"/>
    <n v="0"/>
    <n v="0"/>
    <x v="1"/>
    <s v="Medium"/>
  </r>
  <r>
    <n v="1712"/>
    <x v="3"/>
    <x v="0"/>
    <x v="17"/>
    <x v="0"/>
    <x v="73"/>
    <s v="North Carolina"/>
    <s v="M"/>
    <x v="12"/>
    <x v="1"/>
    <n v="4.7"/>
    <x v="1"/>
    <x v="0"/>
    <x v="1"/>
    <s v="No"/>
    <n v="19"/>
    <x v="2"/>
    <s v="Monthly"/>
    <n v="0"/>
    <n v="0"/>
    <n v="0"/>
    <x v="1"/>
    <s v="Medium"/>
  </r>
  <r>
    <n v="1713"/>
    <x v="13"/>
    <x v="0"/>
    <x v="17"/>
    <x v="0"/>
    <x v="55"/>
    <s v="Illinois"/>
    <s v="S"/>
    <x v="19"/>
    <x v="3"/>
    <n v="3.8"/>
    <x v="1"/>
    <x v="4"/>
    <x v="1"/>
    <s v="No"/>
    <n v="9"/>
    <x v="1"/>
    <s v="Fortnightly"/>
    <n v="0"/>
    <n v="0"/>
    <n v="0"/>
    <x v="3"/>
    <s v="Medium"/>
  </r>
  <r>
    <n v="1714"/>
    <x v="34"/>
    <x v="0"/>
    <x v="14"/>
    <x v="2"/>
    <x v="20"/>
    <s v="Missouri"/>
    <s v="M"/>
    <x v="6"/>
    <x v="0"/>
    <n v="4.5999999999999996"/>
    <x v="1"/>
    <x v="1"/>
    <x v="1"/>
    <s v="No"/>
    <n v="37"/>
    <x v="3"/>
    <s v="Quarterly"/>
    <n v="0"/>
    <n v="0"/>
    <n v="0"/>
    <x v="0"/>
    <s v="Low"/>
  </r>
  <r>
    <n v="1715"/>
    <x v="11"/>
    <x v="0"/>
    <x v="2"/>
    <x v="0"/>
    <x v="79"/>
    <s v="South Dakota"/>
    <s v="S"/>
    <x v="4"/>
    <x v="2"/>
    <n v="4.4000000000000004"/>
    <x v="1"/>
    <x v="3"/>
    <x v="1"/>
    <s v="No"/>
    <n v="15"/>
    <x v="1"/>
    <s v="Monthly"/>
    <n v="0"/>
    <n v="0"/>
    <n v="0"/>
    <x v="2"/>
    <s v="Medium"/>
  </r>
  <r>
    <n v="1716"/>
    <x v="51"/>
    <x v="0"/>
    <x v="10"/>
    <x v="0"/>
    <x v="28"/>
    <s v="Idaho"/>
    <s v="XL"/>
    <x v="0"/>
    <x v="1"/>
    <n v="3.4"/>
    <x v="1"/>
    <x v="4"/>
    <x v="1"/>
    <s v="No"/>
    <n v="30"/>
    <x v="3"/>
    <s v="Bi-Weekly"/>
    <n v="0"/>
    <n v="0"/>
    <n v="0"/>
    <x v="1"/>
    <s v="Medium"/>
  </r>
  <r>
    <n v="1717"/>
    <x v="28"/>
    <x v="0"/>
    <x v="0"/>
    <x v="0"/>
    <x v="53"/>
    <s v="Connecticut"/>
    <s v="M"/>
    <x v="17"/>
    <x v="0"/>
    <n v="4.7"/>
    <x v="1"/>
    <x v="3"/>
    <x v="1"/>
    <s v="No"/>
    <n v="30"/>
    <x v="1"/>
    <s v="Every 3 Months"/>
    <n v="0"/>
    <n v="0"/>
    <n v="0"/>
    <x v="3"/>
    <s v="Low"/>
  </r>
  <r>
    <n v="1718"/>
    <x v="26"/>
    <x v="0"/>
    <x v="15"/>
    <x v="0"/>
    <x v="74"/>
    <s v="Hawaii"/>
    <s v="L"/>
    <x v="20"/>
    <x v="2"/>
    <n v="2.9"/>
    <x v="1"/>
    <x v="0"/>
    <x v="1"/>
    <s v="No"/>
    <n v="16"/>
    <x v="5"/>
    <s v="Bi-Weekly"/>
    <n v="0"/>
    <n v="0"/>
    <n v="0"/>
    <x v="2"/>
    <s v="Medium"/>
  </r>
  <r>
    <n v="1719"/>
    <x v="22"/>
    <x v="0"/>
    <x v="17"/>
    <x v="0"/>
    <x v="48"/>
    <s v="Maryland"/>
    <s v="L"/>
    <x v="6"/>
    <x v="0"/>
    <n v="3.4"/>
    <x v="1"/>
    <x v="4"/>
    <x v="1"/>
    <s v="No"/>
    <n v="14"/>
    <x v="3"/>
    <s v="Every 3 Months"/>
    <n v="0"/>
    <n v="0"/>
    <n v="0"/>
    <x v="0"/>
    <s v="Medium"/>
  </r>
  <r>
    <n v="1720"/>
    <x v="4"/>
    <x v="0"/>
    <x v="1"/>
    <x v="0"/>
    <x v="32"/>
    <s v="Maryland"/>
    <s v="M"/>
    <x v="3"/>
    <x v="0"/>
    <n v="3.2"/>
    <x v="1"/>
    <x v="1"/>
    <x v="1"/>
    <s v="No"/>
    <n v="8"/>
    <x v="0"/>
    <s v="Quarterly"/>
    <n v="0"/>
    <n v="0"/>
    <n v="0"/>
    <x v="0"/>
    <s v="Low"/>
  </r>
  <r>
    <n v="1721"/>
    <x v="15"/>
    <x v="0"/>
    <x v="6"/>
    <x v="0"/>
    <x v="63"/>
    <s v="Massachusetts"/>
    <s v="S"/>
    <x v="19"/>
    <x v="0"/>
    <n v="2.8"/>
    <x v="1"/>
    <x v="0"/>
    <x v="1"/>
    <s v="No"/>
    <n v="40"/>
    <x v="5"/>
    <s v="Bi-Weekly"/>
    <n v="0"/>
    <n v="0"/>
    <n v="0"/>
    <x v="2"/>
    <s v="Medium"/>
  </r>
  <r>
    <n v="1722"/>
    <x v="50"/>
    <x v="0"/>
    <x v="16"/>
    <x v="3"/>
    <x v="39"/>
    <s v="Delaware"/>
    <s v="S"/>
    <x v="23"/>
    <x v="1"/>
    <n v="4.3"/>
    <x v="1"/>
    <x v="1"/>
    <x v="1"/>
    <s v="No"/>
    <n v="24"/>
    <x v="2"/>
    <s v="Monthly"/>
    <n v="0"/>
    <n v="0"/>
    <n v="0"/>
    <x v="2"/>
    <s v="Low"/>
  </r>
  <r>
    <n v="1723"/>
    <x v="5"/>
    <x v="0"/>
    <x v="17"/>
    <x v="0"/>
    <x v="12"/>
    <s v="Massachusetts"/>
    <s v="L"/>
    <x v="10"/>
    <x v="2"/>
    <n v="3.3"/>
    <x v="1"/>
    <x v="3"/>
    <x v="1"/>
    <s v="No"/>
    <n v="14"/>
    <x v="1"/>
    <s v="Fortnightly"/>
    <n v="0"/>
    <n v="0"/>
    <n v="0"/>
    <x v="0"/>
    <s v="Medium"/>
  </r>
  <r>
    <n v="1724"/>
    <x v="27"/>
    <x v="0"/>
    <x v="18"/>
    <x v="3"/>
    <x v="5"/>
    <s v="New York"/>
    <s v="XL"/>
    <x v="9"/>
    <x v="1"/>
    <n v="3.3"/>
    <x v="1"/>
    <x v="3"/>
    <x v="1"/>
    <s v="No"/>
    <n v="39"/>
    <x v="3"/>
    <s v="Annually"/>
    <n v="0"/>
    <n v="0"/>
    <n v="0"/>
    <x v="3"/>
    <s v="Low"/>
  </r>
  <r>
    <n v="1725"/>
    <x v="32"/>
    <x v="0"/>
    <x v="9"/>
    <x v="1"/>
    <x v="11"/>
    <s v="Delaware"/>
    <s v="S"/>
    <x v="11"/>
    <x v="0"/>
    <n v="3.3"/>
    <x v="1"/>
    <x v="1"/>
    <x v="1"/>
    <s v="No"/>
    <n v="21"/>
    <x v="3"/>
    <s v="Weekly"/>
    <n v="0"/>
    <n v="0"/>
    <n v="0"/>
    <x v="2"/>
    <s v="Medium"/>
  </r>
  <r>
    <n v="1726"/>
    <x v="4"/>
    <x v="0"/>
    <x v="12"/>
    <x v="3"/>
    <x v="27"/>
    <s v="Massachusetts"/>
    <s v="M"/>
    <x v="21"/>
    <x v="1"/>
    <n v="3"/>
    <x v="1"/>
    <x v="2"/>
    <x v="1"/>
    <s v="No"/>
    <n v="32"/>
    <x v="0"/>
    <s v="Quarterly"/>
    <n v="0"/>
    <n v="0"/>
    <n v="0"/>
    <x v="0"/>
    <s v="Low"/>
  </r>
  <r>
    <n v="1727"/>
    <x v="9"/>
    <x v="0"/>
    <x v="7"/>
    <x v="2"/>
    <x v="39"/>
    <s v="Indiana"/>
    <s v="S"/>
    <x v="8"/>
    <x v="2"/>
    <n v="2.8"/>
    <x v="1"/>
    <x v="0"/>
    <x v="1"/>
    <s v="No"/>
    <n v="45"/>
    <x v="5"/>
    <s v="Weekly"/>
    <n v="0"/>
    <n v="0"/>
    <n v="0"/>
    <x v="0"/>
    <s v="Low"/>
  </r>
  <r>
    <n v="1728"/>
    <x v="34"/>
    <x v="0"/>
    <x v="0"/>
    <x v="0"/>
    <x v="0"/>
    <s v="Virginia"/>
    <s v="S"/>
    <x v="10"/>
    <x v="1"/>
    <n v="4"/>
    <x v="1"/>
    <x v="0"/>
    <x v="1"/>
    <s v="No"/>
    <n v="19"/>
    <x v="3"/>
    <s v="Monthly"/>
    <n v="0"/>
    <n v="0"/>
    <n v="0"/>
    <x v="0"/>
    <s v="Medium"/>
  </r>
  <r>
    <n v="1729"/>
    <x v="51"/>
    <x v="0"/>
    <x v="2"/>
    <x v="0"/>
    <x v="16"/>
    <s v="Wyoming"/>
    <s v="L"/>
    <x v="13"/>
    <x v="3"/>
    <n v="4.3"/>
    <x v="1"/>
    <x v="0"/>
    <x v="1"/>
    <s v="No"/>
    <n v="1"/>
    <x v="5"/>
    <s v="Every 3 Months"/>
    <n v="0"/>
    <n v="0"/>
    <n v="0"/>
    <x v="1"/>
    <s v="Low"/>
  </r>
  <r>
    <n v="1730"/>
    <x v="36"/>
    <x v="0"/>
    <x v="6"/>
    <x v="0"/>
    <x v="34"/>
    <s v="Illinois"/>
    <s v="M"/>
    <x v="18"/>
    <x v="0"/>
    <n v="3.8"/>
    <x v="1"/>
    <x v="5"/>
    <x v="1"/>
    <s v="No"/>
    <n v="12"/>
    <x v="0"/>
    <s v="Fortnightly"/>
    <n v="0"/>
    <n v="0"/>
    <n v="0"/>
    <x v="0"/>
    <s v="Low"/>
  </r>
  <r>
    <n v="1731"/>
    <x v="51"/>
    <x v="0"/>
    <x v="5"/>
    <x v="0"/>
    <x v="20"/>
    <s v="Alabama"/>
    <s v="S"/>
    <x v="5"/>
    <x v="3"/>
    <n v="4.2"/>
    <x v="1"/>
    <x v="1"/>
    <x v="1"/>
    <s v="No"/>
    <n v="26"/>
    <x v="2"/>
    <s v="Weekly"/>
    <n v="0"/>
    <n v="0"/>
    <n v="0"/>
    <x v="1"/>
    <s v="Low"/>
  </r>
  <r>
    <n v="1732"/>
    <x v="3"/>
    <x v="0"/>
    <x v="21"/>
    <x v="3"/>
    <x v="55"/>
    <s v="Idaho"/>
    <s v="M"/>
    <x v="0"/>
    <x v="3"/>
    <n v="3.1"/>
    <x v="1"/>
    <x v="2"/>
    <x v="1"/>
    <s v="No"/>
    <n v="12"/>
    <x v="1"/>
    <s v="Monthly"/>
    <n v="0"/>
    <n v="0"/>
    <n v="0"/>
    <x v="1"/>
    <s v="Medium"/>
  </r>
  <r>
    <n v="1733"/>
    <x v="4"/>
    <x v="0"/>
    <x v="22"/>
    <x v="3"/>
    <x v="74"/>
    <s v="Rhode Island"/>
    <s v="S"/>
    <x v="4"/>
    <x v="0"/>
    <n v="2.6"/>
    <x v="1"/>
    <x v="1"/>
    <x v="1"/>
    <s v="No"/>
    <n v="36"/>
    <x v="1"/>
    <s v="Every 3 Months"/>
    <n v="0"/>
    <n v="0"/>
    <n v="0"/>
    <x v="0"/>
    <s v="Medium"/>
  </r>
  <r>
    <n v="1734"/>
    <x v="29"/>
    <x v="0"/>
    <x v="0"/>
    <x v="0"/>
    <x v="6"/>
    <s v="New York"/>
    <s v="L"/>
    <x v="13"/>
    <x v="2"/>
    <n v="3.4"/>
    <x v="1"/>
    <x v="0"/>
    <x v="1"/>
    <s v="No"/>
    <n v="22"/>
    <x v="2"/>
    <s v="Annually"/>
    <n v="0"/>
    <n v="0"/>
    <n v="0"/>
    <x v="3"/>
    <s v="Medium"/>
  </r>
  <r>
    <n v="1735"/>
    <x v="18"/>
    <x v="0"/>
    <x v="2"/>
    <x v="0"/>
    <x v="57"/>
    <s v="Missouri"/>
    <s v="L"/>
    <x v="18"/>
    <x v="1"/>
    <n v="3.1"/>
    <x v="1"/>
    <x v="2"/>
    <x v="1"/>
    <s v="No"/>
    <n v="16"/>
    <x v="3"/>
    <s v="Quarterly"/>
    <n v="0"/>
    <n v="0"/>
    <n v="0"/>
    <x v="2"/>
    <s v="Medium"/>
  </r>
  <r>
    <n v="1736"/>
    <x v="44"/>
    <x v="0"/>
    <x v="10"/>
    <x v="0"/>
    <x v="7"/>
    <s v="Texas"/>
    <s v="M"/>
    <x v="7"/>
    <x v="0"/>
    <n v="3.6"/>
    <x v="1"/>
    <x v="0"/>
    <x v="1"/>
    <s v="No"/>
    <n v="31"/>
    <x v="0"/>
    <s v="Annually"/>
    <n v="0"/>
    <n v="0"/>
    <n v="0"/>
    <x v="0"/>
    <s v="Low"/>
  </r>
  <r>
    <n v="1737"/>
    <x v="9"/>
    <x v="0"/>
    <x v="6"/>
    <x v="0"/>
    <x v="70"/>
    <s v="Tennessee"/>
    <s v="M"/>
    <x v="7"/>
    <x v="2"/>
    <n v="2.6"/>
    <x v="1"/>
    <x v="4"/>
    <x v="1"/>
    <s v="No"/>
    <n v="43"/>
    <x v="1"/>
    <s v="Quarterly"/>
    <n v="0"/>
    <n v="0"/>
    <n v="0"/>
    <x v="0"/>
    <s v="Medium"/>
  </r>
  <r>
    <n v="1738"/>
    <x v="32"/>
    <x v="0"/>
    <x v="16"/>
    <x v="3"/>
    <x v="57"/>
    <s v="Ohio"/>
    <s v="L"/>
    <x v="0"/>
    <x v="2"/>
    <n v="4.2"/>
    <x v="1"/>
    <x v="5"/>
    <x v="1"/>
    <s v="No"/>
    <n v="50"/>
    <x v="0"/>
    <s v="Bi-Weekly"/>
    <n v="0"/>
    <n v="0"/>
    <n v="0"/>
    <x v="2"/>
    <s v="Medium"/>
  </r>
  <r>
    <n v="1739"/>
    <x v="52"/>
    <x v="0"/>
    <x v="8"/>
    <x v="3"/>
    <x v="70"/>
    <s v="Tennessee"/>
    <s v="M"/>
    <x v="14"/>
    <x v="1"/>
    <n v="2.9"/>
    <x v="1"/>
    <x v="4"/>
    <x v="1"/>
    <s v="No"/>
    <n v="37"/>
    <x v="2"/>
    <s v="Weekly"/>
    <n v="0"/>
    <n v="0"/>
    <n v="0"/>
    <x v="0"/>
    <s v="Medium"/>
  </r>
  <r>
    <n v="1740"/>
    <x v="3"/>
    <x v="0"/>
    <x v="16"/>
    <x v="3"/>
    <x v="57"/>
    <s v="Minnesota"/>
    <s v="L"/>
    <x v="5"/>
    <x v="0"/>
    <n v="4.2"/>
    <x v="1"/>
    <x v="0"/>
    <x v="1"/>
    <s v="No"/>
    <n v="23"/>
    <x v="1"/>
    <s v="Weekly"/>
    <n v="0"/>
    <n v="0"/>
    <n v="0"/>
    <x v="1"/>
    <s v="Medium"/>
  </r>
  <r>
    <n v="1741"/>
    <x v="28"/>
    <x v="0"/>
    <x v="13"/>
    <x v="0"/>
    <x v="34"/>
    <s v="Wisconsin"/>
    <s v="L"/>
    <x v="4"/>
    <x v="3"/>
    <n v="3.3"/>
    <x v="1"/>
    <x v="2"/>
    <x v="1"/>
    <s v="No"/>
    <n v="10"/>
    <x v="4"/>
    <s v="Every 3 Months"/>
    <n v="0"/>
    <n v="0"/>
    <n v="0"/>
    <x v="3"/>
    <s v="Low"/>
  </r>
  <r>
    <n v="1742"/>
    <x v="38"/>
    <x v="0"/>
    <x v="13"/>
    <x v="0"/>
    <x v="12"/>
    <s v="Delaware"/>
    <s v="XL"/>
    <x v="11"/>
    <x v="0"/>
    <n v="3.6"/>
    <x v="1"/>
    <x v="2"/>
    <x v="1"/>
    <s v="No"/>
    <n v="20"/>
    <x v="4"/>
    <s v="Monthly"/>
    <n v="0"/>
    <n v="0"/>
    <n v="0"/>
    <x v="2"/>
    <s v="Medium"/>
  </r>
  <r>
    <n v="1743"/>
    <x v="47"/>
    <x v="0"/>
    <x v="3"/>
    <x v="1"/>
    <x v="68"/>
    <s v="Kansas"/>
    <s v="XL"/>
    <x v="3"/>
    <x v="1"/>
    <n v="4.3"/>
    <x v="1"/>
    <x v="0"/>
    <x v="1"/>
    <s v="No"/>
    <n v="18"/>
    <x v="0"/>
    <s v="Every 3 Months"/>
    <n v="0"/>
    <n v="0"/>
    <n v="0"/>
    <x v="0"/>
    <s v="Medium"/>
  </r>
  <r>
    <n v="1744"/>
    <x v="51"/>
    <x v="0"/>
    <x v="11"/>
    <x v="0"/>
    <x v="11"/>
    <s v="Missouri"/>
    <s v="XL"/>
    <x v="18"/>
    <x v="0"/>
    <n v="3.3"/>
    <x v="1"/>
    <x v="3"/>
    <x v="1"/>
    <s v="No"/>
    <n v="3"/>
    <x v="4"/>
    <s v="Weekly"/>
    <n v="0"/>
    <n v="0"/>
    <n v="0"/>
    <x v="1"/>
    <s v="Medium"/>
  </r>
  <r>
    <n v="1745"/>
    <x v="9"/>
    <x v="0"/>
    <x v="12"/>
    <x v="3"/>
    <x v="80"/>
    <s v="Michigan"/>
    <s v="L"/>
    <x v="11"/>
    <x v="0"/>
    <n v="3"/>
    <x v="1"/>
    <x v="3"/>
    <x v="1"/>
    <s v="No"/>
    <n v="23"/>
    <x v="3"/>
    <s v="Weekly"/>
    <n v="0"/>
    <n v="0"/>
    <n v="0"/>
    <x v="0"/>
    <s v="Medium"/>
  </r>
  <r>
    <n v="1746"/>
    <x v="37"/>
    <x v="0"/>
    <x v="11"/>
    <x v="0"/>
    <x v="65"/>
    <s v="West Virginia"/>
    <s v="L"/>
    <x v="16"/>
    <x v="0"/>
    <n v="3.6"/>
    <x v="1"/>
    <x v="5"/>
    <x v="1"/>
    <s v="No"/>
    <n v="27"/>
    <x v="1"/>
    <s v="Weekly"/>
    <n v="0"/>
    <n v="0"/>
    <n v="0"/>
    <x v="2"/>
    <s v="Low"/>
  </r>
  <r>
    <n v="1747"/>
    <x v="13"/>
    <x v="0"/>
    <x v="8"/>
    <x v="3"/>
    <x v="77"/>
    <s v="Alabama"/>
    <s v="L"/>
    <x v="18"/>
    <x v="2"/>
    <n v="3.1"/>
    <x v="1"/>
    <x v="5"/>
    <x v="1"/>
    <s v="No"/>
    <n v="44"/>
    <x v="4"/>
    <s v="Fortnightly"/>
    <n v="0"/>
    <n v="0"/>
    <n v="0"/>
    <x v="3"/>
    <s v="Low"/>
  </r>
  <r>
    <n v="1748"/>
    <x v="12"/>
    <x v="0"/>
    <x v="7"/>
    <x v="2"/>
    <x v="66"/>
    <s v="New Hampshire"/>
    <s v="M"/>
    <x v="22"/>
    <x v="0"/>
    <n v="2.9"/>
    <x v="1"/>
    <x v="0"/>
    <x v="1"/>
    <s v="No"/>
    <n v="41"/>
    <x v="0"/>
    <s v="Quarterly"/>
    <n v="0"/>
    <n v="0"/>
    <n v="0"/>
    <x v="0"/>
    <s v="Low"/>
  </r>
  <r>
    <n v="1749"/>
    <x v="50"/>
    <x v="0"/>
    <x v="11"/>
    <x v="0"/>
    <x v="73"/>
    <s v="Montana"/>
    <s v="L"/>
    <x v="11"/>
    <x v="0"/>
    <n v="3.9"/>
    <x v="1"/>
    <x v="4"/>
    <x v="1"/>
    <s v="No"/>
    <n v="41"/>
    <x v="4"/>
    <s v="Annually"/>
    <n v="0"/>
    <n v="0"/>
    <n v="0"/>
    <x v="2"/>
    <s v="Medium"/>
  </r>
  <r>
    <n v="1750"/>
    <x v="49"/>
    <x v="0"/>
    <x v="15"/>
    <x v="0"/>
    <x v="44"/>
    <s v="Wyoming"/>
    <s v="L"/>
    <x v="6"/>
    <x v="3"/>
    <n v="3.2"/>
    <x v="1"/>
    <x v="4"/>
    <x v="1"/>
    <s v="No"/>
    <n v="36"/>
    <x v="5"/>
    <s v="Every 3 Months"/>
    <n v="0"/>
    <n v="0"/>
    <n v="0"/>
    <x v="2"/>
    <s v="Medium"/>
  </r>
  <r>
    <n v="1751"/>
    <x v="18"/>
    <x v="0"/>
    <x v="12"/>
    <x v="3"/>
    <x v="6"/>
    <s v="Missouri"/>
    <s v="M"/>
    <x v="3"/>
    <x v="3"/>
    <n v="3.1"/>
    <x v="1"/>
    <x v="0"/>
    <x v="1"/>
    <s v="No"/>
    <n v="38"/>
    <x v="0"/>
    <s v="Every 3 Months"/>
    <n v="0"/>
    <n v="0"/>
    <n v="0"/>
    <x v="2"/>
    <s v="Medium"/>
  </r>
  <r>
    <n v="1752"/>
    <x v="9"/>
    <x v="0"/>
    <x v="1"/>
    <x v="0"/>
    <x v="49"/>
    <s v="Ohio"/>
    <s v="M"/>
    <x v="5"/>
    <x v="0"/>
    <n v="3.2"/>
    <x v="1"/>
    <x v="4"/>
    <x v="1"/>
    <s v="No"/>
    <n v="34"/>
    <x v="1"/>
    <s v="Annually"/>
    <n v="0"/>
    <n v="0"/>
    <n v="0"/>
    <x v="0"/>
    <s v="Low"/>
  </r>
  <r>
    <n v="1753"/>
    <x v="50"/>
    <x v="0"/>
    <x v="23"/>
    <x v="1"/>
    <x v="45"/>
    <s v="South Dakota"/>
    <s v="L"/>
    <x v="24"/>
    <x v="0"/>
    <n v="3.3"/>
    <x v="1"/>
    <x v="5"/>
    <x v="1"/>
    <s v="No"/>
    <n v="14"/>
    <x v="0"/>
    <s v="Quarterly"/>
    <n v="0"/>
    <n v="0"/>
    <n v="0"/>
    <x v="2"/>
    <s v="Low"/>
  </r>
  <r>
    <n v="1754"/>
    <x v="15"/>
    <x v="0"/>
    <x v="11"/>
    <x v="0"/>
    <x v="65"/>
    <s v="Colorado"/>
    <s v="L"/>
    <x v="13"/>
    <x v="3"/>
    <n v="4.8"/>
    <x v="1"/>
    <x v="2"/>
    <x v="1"/>
    <s v="No"/>
    <n v="23"/>
    <x v="2"/>
    <s v="Fortnightly"/>
    <n v="0"/>
    <n v="0"/>
    <n v="0"/>
    <x v="2"/>
    <s v="Low"/>
  </r>
  <r>
    <n v="1755"/>
    <x v="17"/>
    <x v="0"/>
    <x v="10"/>
    <x v="0"/>
    <x v="73"/>
    <s v="Massachusetts"/>
    <s v="S"/>
    <x v="19"/>
    <x v="3"/>
    <n v="3.8"/>
    <x v="1"/>
    <x v="4"/>
    <x v="1"/>
    <s v="No"/>
    <n v="18"/>
    <x v="2"/>
    <s v="Fortnightly"/>
    <n v="0"/>
    <n v="0"/>
    <n v="0"/>
    <x v="3"/>
    <s v="Medium"/>
  </r>
  <r>
    <n v="1756"/>
    <x v="19"/>
    <x v="0"/>
    <x v="22"/>
    <x v="3"/>
    <x v="5"/>
    <s v="Delaware"/>
    <s v="XL"/>
    <x v="4"/>
    <x v="1"/>
    <n v="4.5999999999999996"/>
    <x v="1"/>
    <x v="2"/>
    <x v="1"/>
    <s v="No"/>
    <n v="45"/>
    <x v="1"/>
    <s v="Monthly"/>
    <n v="0"/>
    <n v="0"/>
    <n v="0"/>
    <x v="0"/>
    <s v="Low"/>
  </r>
  <r>
    <n v="1757"/>
    <x v="34"/>
    <x v="0"/>
    <x v="16"/>
    <x v="3"/>
    <x v="37"/>
    <s v="New Hampshire"/>
    <s v="S"/>
    <x v="17"/>
    <x v="3"/>
    <n v="2.8"/>
    <x v="1"/>
    <x v="1"/>
    <x v="1"/>
    <s v="No"/>
    <n v="14"/>
    <x v="4"/>
    <s v="Weekly"/>
    <n v="0"/>
    <n v="0"/>
    <n v="0"/>
    <x v="0"/>
    <s v="Medium"/>
  </r>
  <r>
    <n v="1758"/>
    <x v="1"/>
    <x v="0"/>
    <x v="10"/>
    <x v="0"/>
    <x v="23"/>
    <s v="Michigan"/>
    <s v="L"/>
    <x v="22"/>
    <x v="3"/>
    <n v="3.6"/>
    <x v="1"/>
    <x v="3"/>
    <x v="1"/>
    <s v="No"/>
    <n v="48"/>
    <x v="5"/>
    <s v="Annually"/>
    <n v="0"/>
    <n v="0"/>
    <n v="0"/>
    <x v="1"/>
    <s v="Medium"/>
  </r>
  <r>
    <n v="1759"/>
    <x v="7"/>
    <x v="0"/>
    <x v="19"/>
    <x v="3"/>
    <x v="22"/>
    <s v="Pennsylvania"/>
    <s v="M"/>
    <x v="5"/>
    <x v="0"/>
    <n v="4.3"/>
    <x v="1"/>
    <x v="1"/>
    <x v="1"/>
    <s v="No"/>
    <n v="17"/>
    <x v="0"/>
    <s v="Bi-Weekly"/>
    <n v="0"/>
    <n v="0"/>
    <n v="0"/>
    <x v="2"/>
    <s v="Medium"/>
  </r>
  <r>
    <n v="1760"/>
    <x v="33"/>
    <x v="0"/>
    <x v="1"/>
    <x v="0"/>
    <x v="47"/>
    <s v="Louisiana"/>
    <s v="L"/>
    <x v="14"/>
    <x v="1"/>
    <n v="4"/>
    <x v="1"/>
    <x v="2"/>
    <x v="1"/>
    <s v="No"/>
    <n v="1"/>
    <x v="3"/>
    <s v="Weekly"/>
    <n v="0"/>
    <n v="0"/>
    <n v="0"/>
    <x v="3"/>
    <s v="Medium"/>
  </r>
  <r>
    <n v="1761"/>
    <x v="30"/>
    <x v="0"/>
    <x v="11"/>
    <x v="0"/>
    <x v="77"/>
    <s v="Minnesota"/>
    <s v="XL"/>
    <x v="15"/>
    <x v="1"/>
    <n v="3.5"/>
    <x v="1"/>
    <x v="3"/>
    <x v="1"/>
    <s v="No"/>
    <n v="39"/>
    <x v="3"/>
    <s v="Weekly"/>
    <n v="0"/>
    <n v="0"/>
    <n v="0"/>
    <x v="1"/>
    <s v="Low"/>
  </r>
  <r>
    <n v="1762"/>
    <x v="3"/>
    <x v="0"/>
    <x v="15"/>
    <x v="0"/>
    <x v="51"/>
    <s v="Hawaii"/>
    <s v="S"/>
    <x v="14"/>
    <x v="3"/>
    <n v="4.9000000000000004"/>
    <x v="1"/>
    <x v="4"/>
    <x v="1"/>
    <s v="No"/>
    <n v="24"/>
    <x v="1"/>
    <s v="Weekly"/>
    <n v="0"/>
    <n v="0"/>
    <n v="0"/>
    <x v="1"/>
    <s v="Medium"/>
  </r>
  <r>
    <n v="1763"/>
    <x v="24"/>
    <x v="0"/>
    <x v="3"/>
    <x v="1"/>
    <x v="69"/>
    <s v="Idaho"/>
    <s v="M"/>
    <x v="18"/>
    <x v="2"/>
    <n v="3.1"/>
    <x v="1"/>
    <x v="0"/>
    <x v="1"/>
    <s v="No"/>
    <n v="41"/>
    <x v="4"/>
    <s v="Fortnightly"/>
    <n v="0"/>
    <n v="0"/>
    <n v="0"/>
    <x v="2"/>
    <s v="Low"/>
  </r>
  <r>
    <n v="1764"/>
    <x v="43"/>
    <x v="0"/>
    <x v="16"/>
    <x v="3"/>
    <x v="73"/>
    <s v="Vermont"/>
    <s v="M"/>
    <x v="12"/>
    <x v="0"/>
    <n v="3.9"/>
    <x v="1"/>
    <x v="5"/>
    <x v="1"/>
    <s v="No"/>
    <n v="28"/>
    <x v="3"/>
    <s v="Annually"/>
    <n v="0"/>
    <n v="0"/>
    <n v="0"/>
    <x v="2"/>
    <s v="Medium"/>
  </r>
  <r>
    <n v="1765"/>
    <x v="12"/>
    <x v="0"/>
    <x v="10"/>
    <x v="0"/>
    <x v="22"/>
    <s v="Delaware"/>
    <s v="M"/>
    <x v="4"/>
    <x v="2"/>
    <n v="3"/>
    <x v="1"/>
    <x v="5"/>
    <x v="1"/>
    <s v="No"/>
    <n v="34"/>
    <x v="0"/>
    <s v="Quarterly"/>
    <n v="0"/>
    <n v="0"/>
    <n v="0"/>
    <x v="0"/>
    <s v="Medium"/>
  </r>
  <r>
    <n v="1766"/>
    <x v="33"/>
    <x v="0"/>
    <x v="15"/>
    <x v="0"/>
    <x v="19"/>
    <s v="New Mexico"/>
    <s v="M"/>
    <x v="20"/>
    <x v="1"/>
    <n v="4.0999999999999996"/>
    <x v="1"/>
    <x v="4"/>
    <x v="1"/>
    <s v="No"/>
    <n v="41"/>
    <x v="0"/>
    <s v="Quarterly"/>
    <n v="0"/>
    <n v="0"/>
    <n v="0"/>
    <x v="3"/>
    <s v="Medium"/>
  </r>
  <r>
    <n v="1767"/>
    <x v="52"/>
    <x v="0"/>
    <x v="1"/>
    <x v="0"/>
    <x v="36"/>
    <s v="Alaska"/>
    <s v="S"/>
    <x v="17"/>
    <x v="0"/>
    <n v="4.3"/>
    <x v="1"/>
    <x v="4"/>
    <x v="1"/>
    <s v="No"/>
    <n v="27"/>
    <x v="1"/>
    <s v="Bi-Weekly"/>
    <n v="0"/>
    <n v="0"/>
    <n v="0"/>
    <x v="0"/>
    <s v="Medium"/>
  </r>
  <r>
    <n v="1768"/>
    <x v="28"/>
    <x v="0"/>
    <x v="16"/>
    <x v="3"/>
    <x v="58"/>
    <s v="Minnesota"/>
    <s v="L"/>
    <x v="12"/>
    <x v="3"/>
    <n v="3.8"/>
    <x v="1"/>
    <x v="4"/>
    <x v="1"/>
    <s v="No"/>
    <n v="46"/>
    <x v="5"/>
    <s v="Fortnightly"/>
    <n v="0"/>
    <n v="0"/>
    <n v="0"/>
    <x v="3"/>
    <s v="Medium"/>
  </r>
  <r>
    <n v="1769"/>
    <x v="15"/>
    <x v="0"/>
    <x v="3"/>
    <x v="1"/>
    <x v="29"/>
    <s v="Nebraska"/>
    <s v="M"/>
    <x v="21"/>
    <x v="2"/>
    <n v="3.9"/>
    <x v="1"/>
    <x v="4"/>
    <x v="1"/>
    <s v="No"/>
    <n v="2"/>
    <x v="3"/>
    <s v="Every 3 Months"/>
    <n v="0"/>
    <n v="0"/>
    <n v="0"/>
    <x v="2"/>
    <s v="Low"/>
  </r>
  <r>
    <n v="1770"/>
    <x v="45"/>
    <x v="0"/>
    <x v="20"/>
    <x v="0"/>
    <x v="60"/>
    <s v="Alaska"/>
    <s v="L"/>
    <x v="18"/>
    <x v="0"/>
    <n v="4.3"/>
    <x v="1"/>
    <x v="1"/>
    <x v="1"/>
    <s v="No"/>
    <n v="45"/>
    <x v="1"/>
    <s v="Monthly"/>
    <n v="0"/>
    <n v="0"/>
    <n v="0"/>
    <x v="2"/>
    <s v="Medium"/>
  </r>
  <r>
    <n v="1771"/>
    <x v="10"/>
    <x v="0"/>
    <x v="21"/>
    <x v="3"/>
    <x v="20"/>
    <s v="Michigan"/>
    <s v="M"/>
    <x v="6"/>
    <x v="3"/>
    <n v="4.3"/>
    <x v="1"/>
    <x v="0"/>
    <x v="1"/>
    <s v="No"/>
    <n v="34"/>
    <x v="4"/>
    <s v="Weekly"/>
    <n v="0"/>
    <n v="0"/>
    <n v="0"/>
    <x v="0"/>
    <s v="Low"/>
  </r>
  <r>
    <n v="1772"/>
    <x v="5"/>
    <x v="0"/>
    <x v="5"/>
    <x v="0"/>
    <x v="71"/>
    <s v="Indiana"/>
    <s v="XL"/>
    <x v="2"/>
    <x v="3"/>
    <n v="4.7"/>
    <x v="1"/>
    <x v="5"/>
    <x v="1"/>
    <s v="No"/>
    <n v="9"/>
    <x v="2"/>
    <s v="Annually"/>
    <n v="0"/>
    <n v="0"/>
    <n v="0"/>
    <x v="0"/>
    <s v="Medium"/>
  </r>
  <r>
    <n v="1773"/>
    <x v="44"/>
    <x v="0"/>
    <x v="9"/>
    <x v="1"/>
    <x v="7"/>
    <s v="Hawaii"/>
    <s v="M"/>
    <x v="9"/>
    <x v="2"/>
    <n v="3.1"/>
    <x v="1"/>
    <x v="4"/>
    <x v="1"/>
    <s v="No"/>
    <n v="1"/>
    <x v="4"/>
    <s v="Annually"/>
    <n v="0"/>
    <n v="0"/>
    <n v="0"/>
    <x v="0"/>
    <s v="Low"/>
  </r>
  <r>
    <n v="1774"/>
    <x v="3"/>
    <x v="0"/>
    <x v="7"/>
    <x v="2"/>
    <x v="56"/>
    <s v="West Virginia"/>
    <s v="M"/>
    <x v="24"/>
    <x v="2"/>
    <n v="2.7"/>
    <x v="1"/>
    <x v="1"/>
    <x v="1"/>
    <s v="No"/>
    <n v="17"/>
    <x v="3"/>
    <s v="Annually"/>
    <n v="0"/>
    <n v="0"/>
    <n v="0"/>
    <x v="1"/>
    <s v="Medium"/>
  </r>
  <r>
    <n v="1775"/>
    <x v="5"/>
    <x v="0"/>
    <x v="1"/>
    <x v="0"/>
    <x v="72"/>
    <s v="New York"/>
    <s v="M"/>
    <x v="12"/>
    <x v="1"/>
    <n v="3.7"/>
    <x v="1"/>
    <x v="0"/>
    <x v="1"/>
    <s v="No"/>
    <n v="6"/>
    <x v="3"/>
    <s v="Weekly"/>
    <n v="0"/>
    <n v="0"/>
    <n v="0"/>
    <x v="0"/>
    <s v="Medium"/>
  </r>
  <r>
    <n v="1776"/>
    <x v="20"/>
    <x v="0"/>
    <x v="14"/>
    <x v="2"/>
    <x v="53"/>
    <s v="Iowa"/>
    <s v="M"/>
    <x v="10"/>
    <x v="1"/>
    <n v="3.3"/>
    <x v="1"/>
    <x v="4"/>
    <x v="1"/>
    <s v="No"/>
    <n v="12"/>
    <x v="1"/>
    <s v="Bi-Weekly"/>
    <n v="0"/>
    <n v="0"/>
    <n v="0"/>
    <x v="1"/>
    <s v="Low"/>
  </r>
  <r>
    <n v="1777"/>
    <x v="19"/>
    <x v="0"/>
    <x v="14"/>
    <x v="2"/>
    <x v="1"/>
    <s v="Arizona"/>
    <s v="L"/>
    <x v="17"/>
    <x v="2"/>
    <n v="3.4"/>
    <x v="1"/>
    <x v="1"/>
    <x v="1"/>
    <s v="No"/>
    <n v="10"/>
    <x v="0"/>
    <s v="Every 3 Months"/>
    <n v="0"/>
    <n v="0"/>
    <n v="0"/>
    <x v="0"/>
    <s v="Medium"/>
  </r>
  <r>
    <n v="1778"/>
    <x v="20"/>
    <x v="0"/>
    <x v="4"/>
    <x v="1"/>
    <x v="77"/>
    <s v="Minnesota"/>
    <s v="L"/>
    <x v="7"/>
    <x v="0"/>
    <n v="4.7"/>
    <x v="1"/>
    <x v="1"/>
    <x v="1"/>
    <s v="No"/>
    <n v="4"/>
    <x v="1"/>
    <s v="Fortnightly"/>
    <n v="0"/>
    <n v="0"/>
    <n v="0"/>
    <x v="1"/>
    <s v="Low"/>
  </r>
  <r>
    <n v="1779"/>
    <x v="34"/>
    <x v="0"/>
    <x v="22"/>
    <x v="3"/>
    <x v="23"/>
    <s v="Texas"/>
    <s v="M"/>
    <x v="16"/>
    <x v="0"/>
    <n v="4.9000000000000004"/>
    <x v="1"/>
    <x v="5"/>
    <x v="1"/>
    <s v="No"/>
    <n v="8"/>
    <x v="5"/>
    <s v="Bi-Weekly"/>
    <n v="0"/>
    <n v="0"/>
    <n v="0"/>
    <x v="0"/>
    <s v="Medium"/>
  </r>
  <r>
    <n v="1780"/>
    <x v="26"/>
    <x v="0"/>
    <x v="18"/>
    <x v="3"/>
    <x v="17"/>
    <s v="Virginia"/>
    <s v="M"/>
    <x v="4"/>
    <x v="0"/>
    <n v="4.3"/>
    <x v="1"/>
    <x v="1"/>
    <x v="1"/>
    <s v="No"/>
    <n v="41"/>
    <x v="0"/>
    <s v="Weekly"/>
    <n v="0"/>
    <n v="0"/>
    <n v="0"/>
    <x v="2"/>
    <s v="Medium"/>
  </r>
  <r>
    <n v="1781"/>
    <x v="29"/>
    <x v="0"/>
    <x v="16"/>
    <x v="3"/>
    <x v="13"/>
    <s v="North Dakota"/>
    <s v="S"/>
    <x v="0"/>
    <x v="2"/>
    <n v="4.2"/>
    <x v="1"/>
    <x v="2"/>
    <x v="1"/>
    <s v="No"/>
    <n v="49"/>
    <x v="2"/>
    <s v="Weekly"/>
    <n v="0"/>
    <n v="0"/>
    <n v="0"/>
    <x v="3"/>
    <s v="Medium"/>
  </r>
  <r>
    <n v="1782"/>
    <x v="18"/>
    <x v="0"/>
    <x v="17"/>
    <x v="0"/>
    <x v="27"/>
    <s v="Iowa"/>
    <s v="M"/>
    <x v="6"/>
    <x v="3"/>
    <n v="3.7"/>
    <x v="1"/>
    <x v="0"/>
    <x v="1"/>
    <s v="No"/>
    <n v="49"/>
    <x v="4"/>
    <s v="Quarterly"/>
    <n v="0"/>
    <n v="0"/>
    <n v="0"/>
    <x v="2"/>
    <s v="Low"/>
  </r>
  <r>
    <n v="1783"/>
    <x v="16"/>
    <x v="0"/>
    <x v="13"/>
    <x v="0"/>
    <x v="19"/>
    <s v="Utah"/>
    <s v="M"/>
    <x v="12"/>
    <x v="3"/>
    <n v="2.7"/>
    <x v="1"/>
    <x v="2"/>
    <x v="1"/>
    <s v="No"/>
    <n v="40"/>
    <x v="4"/>
    <s v="Fortnightly"/>
    <n v="0"/>
    <n v="0"/>
    <n v="0"/>
    <x v="0"/>
    <s v="Medium"/>
  </r>
  <r>
    <n v="1784"/>
    <x v="32"/>
    <x v="0"/>
    <x v="8"/>
    <x v="3"/>
    <x v="4"/>
    <s v="Ohio"/>
    <s v="L"/>
    <x v="12"/>
    <x v="0"/>
    <n v="3.3"/>
    <x v="1"/>
    <x v="1"/>
    <x v="1"/>
    <s v="No"/>
    <n v="30"/>
    <x v="2"/>
    <s v="Monthly"/>
    <n v="0"/>
    <n v="0"/>
    <n v="0"/>
    <x v="2"/>
    <s v="Low"/>
  </r>
  <r>
    <n v="1785"/>
    <x v="45"/>
    <x v="0"/>
    <x v="21"/>
    <x v="3"/>
    <x v="9"/>
    <s v="Louisiana"/>
    <s v="L"/>
    <x v="22"/>
    <x v="2"/>
    <n v="4.8"/>
    <x v="1"/>
    <x v="3"/>
    <x v="1"/>
    <s v="No"/>
    <n v="4"/>
    <x v="5"/>
    <s v="Quarterly"/>
    <n v="0"/>
    <n v="0"/>
    <n v="0"/>
    <x v="2"/>
    <s v="Low"/>
  </r>
  <r>
    <n v="1786"/>
    <x v="36"/>
    <x v="0"/>
    <x v="24"/>
    <x v="3"/>
    <x v="45"/>
    <s v="Iowa"/>
    <s v="S"/>
    <x v="15"/>
    <x v="3"/>
    <n v="4.0999999999999996"/>
    <x v="1"/>
    <x v="2"/>
    <x v="1"/>
    <s v="No"/>
    <n v="22"/>
    <x v="0"/>
    <s v="Monthly"/>
    <n v="0"/>
    <n v="0"/>
    <n v="0"/>
    <x v="0"/>
    <s v="Low"/>
  </r>
  <r>
    <n v="1787"/>
    <x v="4"/>
    <x v="0"/>
    <x v="14"/>
    <x v="2"/>
    <x v="7"/>
    <s v="Maryland"/>
    <s v="M"/>
    <x v="18"/>
    <x v="1"/>
    <n v="4.5999999999999996"/>
    <x v="1"/>
    <x v="4"/>
    <x v="1"/>
    <s v="No"/>
    <n v="22"/>
    <x v="0"/>
    <s v="Monthly"/>
    <n v="0"/>
    <n v="0"/>
    <n v="0"/>
    <x v="0"/>
    <s v="Low"/>
  </r>
  <r>
    <n v="1788"/>
    <x v="30"/>
    <x v="0"/>
    <x v="1"/>
    <x v="0"/>
    <x v="15"/>
    <s v="Montana"/>
    <s v="L"/>
    <x v="9"/>
    <x v="3"/>
    <n v="4.9000000000000004"/>
    <x v="1"/>
    <x v="4"/>
    <x v="1"/>
    <s v="No"/>
    <n v="10"/>
    <x v="4"/>
    <s v="Quarterly"/>
    <n v="0"/>
    <n v="0"/>
    <n v="0"/>
    <x v="1"/>
    <s v="Low"/>
  </r>
  <r>
    <n v="1789"/>
    <x v="17"/>
    <x v="0"/>
    <x v="0"/>
    <x v="0"/>
    <x v="52"/>
    <s v="Illinois"/>
    <s v="L"/>
    <x v="6"/>
    <x v="2"/>
    <n v="3.1"/>
    <x v="1"/>
    <x v="5"/>
    <x v="1"/>
    <s v="No"/>
    <n v="23"/>
    <x v="1"/>
    <s v="Bi-Weekly"/>
    <n v="0"/>
    <n v="0"/>
    <n v="0"/>
    <x v="3"/>
    <s v="Low"/>
  </r>
  <r>
    <n v="1790"/>
    <x v="16"/>
    <x v="0"/>
    <x v="0"/>
    <x v="0"/>
    <x v="7"/>
    <s v="Arizona"/>
    <s v="L"/>
    <x v="15"/>
    <x v="1"/>
    <n v="3"/>
    <x v="1"/>
    <x v="4"/>
    <x v="1"/>
    <s v="No"/>
    <n v="43"/>
    <x v="5"/>
    <s v="Quarterly"/>
    <n v="0"/>
    <n v="0"/>
    <n v="0"/>
    <x v="0"/>
    <s v="Low"/>
  </r>
  <r>
    <n v="1791"/>
    <x v="2"/>
    <x v="0"/>
    <x v="24"/>
    <x v="3"/>
    <x v="46"/>
    <s v="North Carolina"/>
    <s v="S"/>
    <x v="10"/>
    <x v="2"/>
    <n v="3.7"/>
    <x v="1"/>
    <x v="5"/>
    <x v="1"/>
    <s v="No"/>
    <n v="31"/>
    <x v="3"/>
    <s v="Bi-Weekly"/>
    <n v="0"/>
    <n v="0"/>
    <n v="0"/>
    <x v="0"/>
    <s v="Low"/>
  </r>
  <r>
    <n v="1792"/>
    <x v="46"/>
    <x v="0"/>
    <x v="2"/>
    <x v="0"/>
    <x v="57"/>
    <s v="Montana"/>
    <s v="S"/>
    <x v="7"/>
    <x v="0"/>
    <n v="4"/>
    <x v="1"/>
    <x v="5"/>
    <x v="1"/>
    <s v="No"/>
    <n v="38"/>
    <x v="1"/>
    <s v="Annually"/>
    <n v="0"/>
    <n v="0"/>
    <n v="0"/>
    <x v="0"/>
    <s v="Medium"/>
  </r>
  <r>
    <n v="1793"/>
    <x v="21"/>
    <x v="0"/>
    <x v="4"/>
    <x v="1"/>
    <x v="40"/>
    <s v="Iowa"/>
    <s v="M"/>
    <x v="15"/>
    <x v="3"/>
    <n v="3"/>
    <x v="1"/>
    <x v="0"/>
    <x v="1"/>
    <s v="No"/>
    <n v="22"/>
    <x v="5"/>
    <s v="Every 3 Months"/>
    <n v="0"/>
    <n v="0"/>
    <n v="0"/>
    <x v="2"/>
    <s v="Medium"/>
  </r>
  <r>
    <n v="1794"/>
    <x v="13"/>
    <x v="0"/>
    <x v="19"/>
    <x v="3"/>
    <x v="56"/>
    <s v="Iowa"/>
    <s v="S"/>
    <x v="3"/>
    <x v="3"/>
    <n v="3.8"/>
    <x v="1"/>
    <x v="5"/>
    <x v="1"/>
    <s v="No"/>
    <n v="45"/>
    <x v="1"/>
    <s v="Every 3 Months"/>
    <n v="0"/>
    <n v="0"/>
    <n v="0"/>
    <x v="3"/>
    <s v="Medium"/>
  </r>
  <r>
    <n v="1795"/>
    <x v="52"/>
    <x v="0"/>
    <x v="21"/>
    <x v="3"/>
    <x v="49"/>
    <s v="Ohio"/>
    <s v="L"/>
    <x v="21"/>
    <x v="1"/>
    <n v="3.7"/>
    <x v="1"/>
    <x v="0"/>
    <x v="1"/>
    <s v="No"/>
    <n v="21"/>
    <x v="5"/>
    <s v="Fortnightly"/>
    <n v="0"/>
    <n v="0"/>
    <n v="0"/>
    <x v="0"/>
    <s v="Low"/>
  </r>
  <r>
    <n v="1796"/>
    <x v="33"/>
    <x v="0"/>
    <x v="2"/>
    <x v="0"/>
    <x v="5"/>
    <s v="Wisconsin"/>
    <s v="S"/>
    <x v="10"/>
    <x v="3"/>
    <n v="4"/>
    <x v="1"/>
    <x v="4"/>
    <x v="1"/>
    <s v="No"/>
    <n v="9"/>
    <x v="5"/>
    <s v="Fortnightly"/>
    <n v="0"/>
    <n v="0"/>
    <n v="0"/>
    <x v="3"/>
    <s v="Low"/>
  </r>
  <r>
    <n v="1797"/>
    <x v="46"/>
    <x v="0"/>
    <x v="11"/>
    <x v="0"/>
    <x v="59"/>
    <s v="South Carolina"/>
    <s v="S"/>
    <x v="18"/>
    <x v="1"/>
    <n v="3.1"/>
    <x v="1"/>
    <x v="5"/>
    <x v="1"/>
    <s v="No"/>
    <n v="34"/>
    <x v="0"/>
    <s v="Weekly"/>
    <n v="0"/>
    <n v="0"/>
    <n v="0"/>
    <x v="0"/>
    <s v="Low"/>
  </r>
  <r>
    <n v="1798"/>
    <x v="46"/>
    <x v="0"/>
    <x v="22"/>
    <x v="3"/>
    <x v="59"/>
    <s v="Oregon"/>
    <s v="L"/>
    <x v="1"/>
    <x v="1"/>
    <n v="3.9"/>
    <x v="1"/>
    <x v="4"/>
    <x v="1"/>
    <s v="No"/>
    <n v="26"/>
    <x v="0"/>
    <s v="Weekly"/>
    <n v="0"/>
    <n v="0"/>
    <n v="0"/>
    <x v="0"/>
    <s v="Low"/>
  </r>
  <r>
    <n v="1799"/>
    <x v="37"/>
    <x v="0"/>
    <x v="10"/>
    <x v="0"/>
    <x v="71"/>
    <s v="North Dakota"/>
    <s v="L"/>
    <x v="23"/>
    <x v="0"/>
    <n v="3.7"/>
    <x v="1"/>
    <x v="0"/>
    <x v="1"/>
    <s v="No"/>
    <n v="1"/>
    <x v="1"/>
    <s v="Weekly"/>
    <n v="0"/>
    <n v="0"/>
    <n v="0"/>
    <x v="2"/>
    <s v="Medium"/>
  </r>
  <r>
    <n v="1800"/>
    <x v="45"/>
    <x v="0"/>
    <x v="15"/>
    <x v="0"/>
    <x v="16"/>
    <s v="California"/>
    <s v="M"/>
    <x v="4"/>
    <x v="3"/>
    <n v="3.9"/>
    <x v="1"/>
    <x v="0"/>
    <x v="1"/>
    <s v="No"/>
    <n v="47"/>
    <x v="0"/>
    <s v="Weekly"/>
    <n v="0"/>
    <n v="0"/>
    <n v="0"/>
    <x v="2"/>
    <s v="Low"/>
  </r>
  <r>
    <n v="1801"/>
    <x v="40"/>
    <x v="0"/>
    <x v="7"/>
    <x v="2"/>
    <x v="47"/>
    <s v="Mississippi"/>
    <s v="XL"/>
    <x v="21"/>
    <x v="0"/>
    <n v="2.7"/>
    <x v="1"/>
    <x v="0"/>
    <x v="1"/>
    <s v="No"/>
    <n v="30"/>
    <x v="2"/>
    <s v="Weekly"/>
    <n v="0"/>
    <n v="0"/>
    <n v="0"/>
    <x v="1"/>
    <s v="Medium"/>
  </r>
  <r>
    <n v="1802"/>
    <x v="23"/>
    <x v="0"/>
    <x v="1"/>
    <x v="0"/>
    <x v="75"/>
    <s v="New Jersey"/>
    <s v="M"/>
    <x v="2"/>
    <x v="1"/>
    <n v="3.9"/>
    <x v="1"/>
    <x v="0"/>
    <x v="1"/>
    <s v="No"/>
    <n v="48"/>
    <x v="5"/>
    <s v="Fortnightly"/>
    <n v="0"/>
    <n v="0"/>
    <n v="0"/>
    <x v="2"/>
    <s v="Medium"/>
  </r>
  <r>
    <n v="1803"/>
    <x v="9"/>
    <x v="0"/>
    <x v="6"/>
    <x v="0"/>
    <x v="48"/>
    <s v="Rhode Island"/>
    <s v="L"/>
    <x v="2"/>
    <x v="0"/>
    <n v="2.6"/>
    <x v="1"/>
    <x v="5"/>
    <x v="1"/>
    <s v="No"/>
    <n v="31"/>
    <x v="0"/>
    <s v="Bi-Weekly"/>
    <n v="0"/>
    <n v="0"/>
    <n v="0"/>
    <x v="0"/>
    <s v="Medium"/>
  </r>
  <r>
    <n v="1804"/>
    <x v="52"/>
    <x v="0"/>
    <x v="4"/>
    <x v="1"/>
    <x v="8"/>
    <s v="New Hampshire"/>
    <s v="S"/>
    <x v="0"/>
    <x v="2"/>
    <n v="3.5"/>
    <x v="1"/>
    <x v="1"/>
    <x v="1"/>
    <s v="No"/>
    <n v="33"/>
    <x v="0"/>
    <s v="Fortnightly"/>
    <n v="0"/>
    <n v="0"/>
    <n v="0"/>
    <x v="0"/>
    <s v="Medium"/>
  </r>
  <r>
    <n v="1805"/>
    <x v="11"/>
    <x v="0"/>
    <x v="1"/>
    <x v="0"/>
    <x v="69"/>
    <s v="Louisiana"/>
    <s v="L"/>
    <x v="15"/>
    <x v="0"/>
    <n v="4.4000000000000004"/>
    <x v="1"/>
    <x v="2"/>
    <x v="1"/>
    <s v="No"/>
    <n v="39"/>
    <x v="2"/>
    <s v="Weekly"/>
    <n v="0"/>
    <n v="0"/>
    <n v="0"/>
    <x v="2"/>
    <s v="Low"/>
  </r>
  <r>
    <n v="1806"/>
    <x v="38"/>
    <x v="0"/>
    <x v="17"/>
    <x v="0"/>
    <x v="17"/>
    <s v="Arizona"/>
    <s v="L"/>
    <x v="9"/>
    <x v="1"/>
    <n v="4.9000000000000004"/>
    <x v="1"/>
    <x v="5"/>
    <x v="1"/>
    <s v="No"/>
    <n v="46"/>
    <x v="5"/>
    <s v="Weekly"/>
    <n v="0"/>
    <n v="0"/>
    <n v="0"/>
    <x v="2"/>
    <s v="Medium"/>
  </r>
  <r>
    <n v="1807"/>
    <x v="44"/>
    <x v="0"/>
    <x v="8"/>
    <x v="3"/>
    <x v="25"/>
    <s v="Rhode Island"/>
    <s v="M"/>
    <x v="14"/>
    <x v="3"/>
    <n v="3.9"/>
    <x v="1"/>
    <x v="3"/>
    <x v="1"/>
    <s v="No"/>
    <n v="24"/>
    <x v="0"/>
    <s v="Annually"/>
    <n v="0"/>
    <n v="0"/>
    <n v="0"/>
    <x v="0"/>
    <s v="Medium"/>
  </r>
  <r>
    <n v="1808"/>
    <x v="50"/>
    <x v="0"/>
    <x v="4"/>
    <x v="1"/>
    <x v="43"/>
    <s v="Vermont"/>
    <s v="L"/>
    <x v="9"/>
    <x v="2"/>
    <n v="3.5"/>
    <x v="1"/>
    <x v="3"/>
    <x v="1"/>
    <s v="No"/>
    <n v="37"/>
    <x v="0"/>
    <s v="Fortnightly"/>
    <n v="0"/>
    <n v="0"/>
    <n v="0"/>
    <x v="2"/>
    <s v="Low"/>
  </r>
  <r>
    <n v="1809"/>
    <x v="29"/>
    <x v="0"/>
    <x v="14"/>
    <x v="2"/>
    <x v="79"/>
    <s v="Tennessee"/>
    <s v="M"/>
    <x v="12"/>
    <x v="1"/>
    <n v="4.3"/>
    <x v="1"/>
    <x v="2"/>
    <x v="1"/>
    <s v="No"/>
    <n v="7"/>
    <x v="5"/>
    <s v="Monthly"/>
    <n v="0"/>
    <n v="0"/>
    <n v="0"/>
    <x v="3"/>
    <s v="Medium"/>
  </r>
  <r>
    <n v="1810"/>
    <x v="44"/>
    <x v="0"/>
    <x v="21"/>
    <x v="3"/>
    <x v="54"/>
    <s v="Alaska"/>
    <s v="S"/>
    <x v="24"/>
    <x v="3"/>
    <n v="3.4"/>
    <x v="1"/>
    <x v="1"/>
    <x v="1"/>
    <s v="No"/>
    <n v="6"/>
    <x v="5"/>
    <s v="Fortnightly"/>
    <n v="0"/>
    <n v="0"/>
    <n v="0"/>
    <x v="0"/>
    <s v="Medium"/>
  </r>
  <r>
    <n v="1811"/>
    <x v="38"/>
    <x v="0"/>
    <x v="2"/>
    <x v="0"/>
    <x v="39"/>
    <s v="Maryland"/>
    <s v="M"/>
    <x v="23"/>
    <x v="3"/>
    <n v="2.7"/>
    <x v="1"/>
    <x v="3"/>
    <x v="1"/>
    <s v="No"/>
    <n v="16"/>
    <x v="1"/>
    <s v="Bi-Weekly"/>
    <n v="0"/>
    <n v="0"/>
    <n v="0"/>
    <x v="2"/>
    <s v="Low"/>
  </r>
  <r>
    <n v="1812"/>
    <x v="32"/>
    <x v="0"/>
    <x v="22"/>
    <x v="3"/>
    <x v="64"/>
    <s v="Wisconsin"/>
    <s v="L"/>
    <x v="24"/>
    <x v="2"/>
    <n v="3.6"/>
    <x v="1"/>
    <x v="3"/>
    <x v="1"/>
    <s v="No"/>
    <n v="33"/>
    <x v="4"/>
    <s v="Annually"/>
    <n v="0"/>
    <n v="0"/>
    <n v="0"/>
    <x v="2"/>
    <s v="Medium"/>
  </r>
  <r>
    <n v="1813"/>
    <x v="2"/>
    <x v="0"/>
    <x v="23"/>
    <x v="1"/>
    <x v="80"/>
    <s v="Nevada"/>
    <s v="S"/>
    <x v="24"/>
    <x v="2"/>
    <n v="4.9000000000000004"/>
    <x v="1"/>
    <x v="0"/>
    <x v="1"/>
    <s v="No"/>
    <n v="18"/>
    <x v="3"/>
    <s v="Bi-Weekly"/>
    <n v="0"/>
    <n v="0"/>
    <n v="0"/>
    <x v="0"/>
    <s v="Medium"/>
  </r>
  <r>
    <n v="1814"/>
    <x v="37"/>
    <x v="0"/>
    <x v="6"/>
    <x v="0"/>
    <x v="17"/>
    <s v="Illinois"/>
    <s v="M"/>
    <x v="8"/>
    <x v="1"/>
    <n v="3.5"/>
    <x v="1"/>
    <x v="1"/>
    <x v="1"/>
    <s v="No"/>
    <n v="24"/>
    <x v="3"/>
    <s v="Weekly"/>
    <n v="0"/>
    <n v="0"/>
    <n v="0"/>
    <x v="2"/>
    <s v="Medium"/>
  </r>
  <r>
    <n v="1815"/>
    <x v="45"/>
    <x v="0"/>
    <x v="2"/>
    <x v="0"/>
    <x v="56"/>
    <s v="Montana"/>
    <s v="M"/>
    <x v="3"/>
    <x v="2"/>
    <n v="3.8"/>
    <x v="1"/>
    <x v="1"/>
    <x v="1"/>
    <s v="No"/>
    <n v="24"/>
    <x v="1"/>
    <s v="Quarterly"/>
    <n v="0"/>
    <n v="0"/>
    <n v="0"/>
    <x v="2"/>
    <s v="Medium"/>
  </r>
  <r>
    <n v="1816"/>
    <x v="47"/>
    <x v="0"/>
    <x v="9"/>
    <x v="1"/>
    <x v="11"/>
    <s v="New Mexico"/>
    <s v="L"/>
    <x v="3"/>
    <x v="0"/>
    <n v="4.5"/>
    <x v="1"/>
    <x v="4"/>
    <x v="1"/>
    <s v="No"/>
    <n v="48"/>
    <x v="2"/>
    <s v="Every 3 Months"/>
    <n v="0"/>
    <n v="0"/>
    <n v="0"/>
    <x v="0"/>
    <s v="Medium"/>
  </r>
  <r>
    <n v="1817"/>
    <x v="8"/>
    <x v="0"/>
    <x v="19"/>
    <x v="3"/>
    <x v="24"/>
    <s v="Virginia"/>
    <s v="M"/>
    <x v="7"/>
    <x v="2"/>
    <n v="4"/>
    <x v="1"/>
    <x v="0"/>
    <x v="1"/>
    <s v="No"/>
    <n v="4"/>
    <x v="1"/>
    <s v="Weekly"/>
    <n v="0"/>
    <n v="0"/>
    <n v="0"/>
    <x v="2"/>
    <s v="Medium"/>
  </r>
  <r>
    <n v="1818"/>
    <x v="45"/>
    <x v="0"/>
    <x v="17"/>
    <x v="0"/>
    <x v="65"/>
    <s v="Delaware"/>
    <s v="M"/>
    <x v="3"/>
    <x v="2"/>
    <n v="4.7"/>
    <x v="1"/>
    <x v="1"/>
    <x v="1"/>
    <s v="No"/>
    <n v="20"/>
    <x v="1"/>
    <s v="Weekly"/>
    <n v="0"/>
    <n v="0"/>
    <n v="0"/>
    <x v="2"/>
    <s v="Low"/>
  </r>
  <r>
    <n v="1819"/>
    <x v="44"/>
    <x v="0"/>
    <x v="12"/>
    <x v="3"/>
    <x v="32"/>
    <s v="North Carolina"/>
    <s v="M"/>
    <x v="3"/>
    <x v="3"/>
    <n v="3.8"/>
    <x v="1"/>
    <x v="0"/>
    <x v="1"/>
    <s v="No"/>
    <n v="47"/>
    <x v="5"/>
    <s v="Every 3 Months"/>
    <n v="0"/>
    <n v="0"/>
    <n v="0"/>
    <x v="0"/>
    <s v="Low"/>
  </r>
  <r>
    <n v="1820"/>
    <x v="47"/>
    <x v="0"/>
    <x v="20"/>
    <x v="0"/>
    <x v="62"/>
    <s v="Nevada"/>
    <s v="S"/>
    <x v="15"/>
    <x v="1"/>
    <n v="4.5"/>
    <x v="1"/>
    <x v="2"/>
    <x v="1"/>
    <s v="No"/>
    <n v="50"/>
    <x v="1"/>
    <s v="Quarterly"/>
    <n v="0"/>
    <n v="0"/>
    <n v="0"/>
    <x v="0"/>
    <s v="Medium"/>
  </r>
  <r>
    <n v="1821"/>
    <x v="1"/>
    <x v="0"/>
    <x v="5"/>
    <x v="0"/>
    <x v="23"/>
    <s v="Washington"/>
    <s v="XL"/>
    <x v="9"/>
    <x v="3"/>
    <n v="5"/>
    <x v="1"/>
    <x v="0"/>
    <x v="1"/>
    <s v="No"/>
    <n v="31"/>
    <x v="3"/>
    <s v="Monthly"/>
    <n v="0"/>
    <n v="0"/>
    <n v="0"/>
    <x v="1"/>
    <s v="Medium"/>
  </r>
  <r>
    <n v="1822"/>
    <x v="9"/>
    <x v="0"/>
    <x v="6"/>
    <x v="0"/>
    <x v="0"/>
    <s v="Maine"/>
    <s v="M"/>
    <x v="11"/>
    <x v="1"/>
    <n v="2.8"/>
    <x v="1"/>
    <x v="0"/>
    <x v="1"/>
    <s v="No"/>
    <n v="29"/>
    <x v="3"/>
    <s v="Quarterly"/>
    <n v="0"/>
    <n v="0"/>
    <n v="0"/>
    <x v="0"/>
    <s v="Medium"/>
  </r>
  <r>
    <n v="1823"/>
    <x v="17"/>
    <x v="0"/>
    <x v="5"/>
    <x v="0"/>
    <x v="6"/>
    <s v="Connecticut"/>
    <s v="S"/>
    <x v="17"/>
    <x v="2"/>
    <n v="4.4000000000000004"/>
    <x v="1"/>
    <x v="3"/>
    <x v="1"/>
    <s v="No"/>
    <n v="4"/>
    <x v="1"/>
    <s v="Annually"/>
    <n v="0"/>
    <n v="0"/>
    <n v="0"/>
    <x v="3"/>
    <s v="Medium"/>
  </r>
  <r>
    <n v="1824"/>
    <x v="46"/>
    <x v="0"/>
    <x v="20"/>
    <x v="0"/>
    <x v="74"/>
    <s v="Louisiana"/>
    <s v="L"/>
    <x v="6"/>
    <x v="3"/>
    <n v="4.7"/>
    <x v="1"/>
    <x v="1"/>
    <x v="1"/>
    <s v="No"/>
    <n v="40"/>
    <x v="4"/>
    <s v="Bi-Weekly"/>
    <n v="0"/>
    <n v="0"/>
    <n v="0"/>
    <x v="0"/>
    <s v="Medium"/>
  </r>
  <r>
    <n v="1825"/>
    <x v="44"/>
    <x v="0"/>
    <x v="13"/>
    <x v="0"/>
    <x v="53"/>
    <s v="Illinois"/>
    <s v="XL"/>
    <x v="23"/>
    <x v="0"/>
    <n v="3.8"/>
    <x v="1"/>
    <x v="0"/>
    <x v="1"/>
    <s v="No"/>
    <n v="31"/>
    <x v="1"/>
    <s v="Monthly"/>
    <n v="0"/>
    <n v="0"/>
    <n v="0"/>
    <x v="0"/>
    <s v="Low"/>
  </r>
  <r>
    <n v="1826"/>
    <x v="51"/>
    <x v="0"/>
    <x v="23"/>
    <x v="1"/>
    <x v="60"/>
    <s v="South Dakota"/>
    <s v="M"/>
    <x v="6"/>
    <x v="0"/>
    <n v="4.9000000000000004"/>
    <x v="1"/>
    <x v="2"/>
    <x v="1"/>
    <s v="No"/>
    <n v="41"/>
    <x v="2"/>
    <s v="Weekly"/>
    <n v="0"/>
    <n v="0"/>
    <n v="0"/>
    <x v="1"/>
    <s v="Medium"/>
  </r>
  <r>
    <n v="1827"/>
    <x v="4"/>
    <x v="0"/>
    <x v="17"/>
    <x v="0"/>
    <x v="30"/>
    <s v="Indiana"/>
    <s v="M"/>
    <x v="2"/>
    <x v="0"/>
    <n v="4.2"/>
    <x v="1"/>
    <x v="0"/>
    <x v="1"/>
    <s v="No"/>
    <n v="44"/>
    <x v="5"/>
    <s v="Annually"/>
    <n v="0"/>
    <n v="0"/>
    <n v="0"/>
    <x v="0"/>
    <s v="Medium"/>
  </r>
  <r>
    <n v="1828"/>
    <x v="30"/>
    <x v="0"/>
    <x v="17"/>
    <x v="0"/>
    <x v="14"/>
    <s v="Vermont"/>
    <s v="S"/>
    <x v="6"/>
    <x v="1"/>
    <n v="4.9000000000000004"/>
    <x v="1"/>
    <x v="4"/>
    <x v="1"/>
    <s v="No"/>
    <n v="31"/>
    <x v="4"/>
    <s v="Weekly"/>
    <n v="0"/>
    <n v="0"/>
    <n v="0"/>
    <x v="1"/>
    <s v="Low"/>
  </r>
  <r>
    <n v="1829"/>
    <x v="23"/>
    <x v="0"/>
    <x v="7"/>
    <x v="2"/>
    <x v="68"/>
    <s v="New Hampshire"/>
    <s v="L"/>
    <x v="0"/>
    <x v="1"/>
    <n v="3.9"/>
    <x v="1"/>
    <x v="0"/>
    <x v="1"/>
    <s v="No"/>
    <n v="45"/>
    <x v="1"/>
    <s v="Every 3 Months"/>
    <n v="0"/>
    <n v="0"/>
    <n v="0"/>
    <x v="2"/>
    <s v="Medium"/>
  </r>
  <r>
    <n v="1830"/>
    <x v="11"/>
    <x v="0"/>
    <x v="19"/>
    <x v="3"/>
    <x v="48"/>
    <s v="Oregon"/>
    <s v="M"/>
    <x v="3"/>
    <x v="1"/>
    <n v="4.9000000000000004"/>
    <x v="1"/>
    <x v="4"/>
    <x v="1"/>
    <s v="No"/>
    <n v="50"/>
    <x v="2"/>
    <s v="Quarterly"/>
    <n v="0"/>
    <n v="0"/>
    <n v="0"/>
    <x v="2"/>
    <s v="Medium"/>
  </r>
  <r>
    <n v="1831"/>
    <x v="2"/>
    <x v="0"/>
    <x v="12"/>
    <x v="3"/>
    <x v="68"/>
    <s v="Kansas"/>
    <s v="M"/>
    <x v="24"/>
    <x v="0"/>
    <n v="4.8"/>
    <x v="1"/>
    <x v="0"/>
    <x v="1"/>
    <s v="No"/>
    <n v="7"/>
    <x v="0"/>
    <s v="Annually"/>
    <n v="0"/>
    <n v="0"/>
    <n v="0"/>
    <x v="0"/>
    <s v="Medium"/>
  </r>
  <r>
    <n v="1832"/>
    <x v="46"/>
    <x v="0"/>
    <x v="0"/>
    <x v="0"/>
    <x v="79"/>
    <s v="Maine"/>
    <s v="M"/>
    <x v="17"/>
    <x v="2"/>
    <n v="3.3"/>
    <x v="1"/>
    <x v="1"/>
    <x v="1"/>
    <s v="No"/>
    <n v="5"/>
    <x v="4"/>
    <s v="Every 3 Months"/>
    <n v="0"/>
    <n v="0"/>
    <n v="0"/>
    <x v="0"/>
    <s v="Medium"/>
  </r>
  <r>
    <n v="1833"/>
    <x v="28"/>
    <x v="0"/>
    <x v="16"/>
    <x v="3"/>
    <x v="45"/>
    <s v="Louisiana"/>
    <s v="M"/>
    <x v="24"/>
    <x v="3"/>
    <n v="4.5999999999999996"/>
    <x v="1"/>
    <x v="1"/>
    <x v="1"/>
    <s v="No"/>
    <n v="48"/>
    <x v="1"/>
    <s v="Monthly"/>
    <n v="0"/>
    <n v="0"/>
    <n v="0"/>
    <x v="3"/>
    <s v="Low"/>
  </r>
  <r>
    <n v="1834"/>
    <x v="50"/>
    <x v="0"/>
    <x v="16"/>
    <x v="3"/>
    <x v="0"/>
    <s v="Louisiana"/>
    <s v="M"/>
    <x v="22"/>
    <x v="1"/>
    <n v="4.5"/>
    <x v="1"/>
    <x v="4"/>
    <x v="1"/>
    <s v="No"/>
    <n v="19"/>
    <x v="3"/>
    <s v="Fortnightly"/>
    <n v="0"/>
    <n v="0"/>
    <n v="0"/>
    <x v="2"/>
    <s v="Medium"/>
  </r>
  <r>
    <n v="1835"/>
    <x v="34"/>
    <x v="0"/>
    <x v="11"/>
    <x v="0"/>
    <x v="59"/>
    <s v="Indiana"/>
    <s v="M"/>
    <x v="4"/>
    <x v="2"/>
    <n v="4.0999999999999996"/>
    <x v="1"/>
    <x v="4"/>
    <x v="1"/>
    <s v="No"/>
    <n v="39"/>
    <x v="0"/>
    <s v="Fortnightly"/>
    <n v="0"/>
    <n v="0"/>
    <n v="0"/>
    <x v="0"/>
    <s v="Low"/>
  </r>
  <r>
    <n v="1836"/>
    <x v="13"/>
    <x v="0"/>
    <x v="18"/>
    <x v="3"/>
    <x v="60"/>
    <s v="Kentucky"/>
    <s v="M"/>
    <x v="12"/>
    <x v="3"/>
    <n v="3.2"/>
    <x v="1"/>
    <x v="4"/>
    <x v="1"/>
    <s v="No"/>
    <n v="45"/>
    <x v="2"/>
    <s v="Quarterly"/>
    <n v="0"/>
    <n v="0"/>
    <n v="0"/>
    <x v="3"/>
    <s v="Medium"/>
  </r>
  <r>
    <n v="1837"/>
    <x v="17"/>
    <x v="0"/>
    <x v="13"/>
    <x v="0"/>
    <x v="78"/>
    <s v="South Carolina"/>
    <s v="M"/>
    <x v="11"/>
    <x v="3"/>
    <n v="4.2"/>
    <x v="1"/>
    <x v="4"/>
    <x v="1"/>
    <s v="No"/>
    <n v="35"/>
    <x v="2"/>
    <s v="Monthly"/>
    <n v="0"/>
    <n v="0"/>
    <n v="0"/>
    <x v="3"/>
    <s v="Medium"/>
  </r>
  <r>
    <n v="1838"/>
    <x v="38"/>
    <x v="0"/>
    <x v="19"/>
    <x v="3"/>
    <x v="64"/>
    <s v="Montana"/>
    <s v="M"/>
    <x v="19"/>
    <x v="0"/>
    <n v="4.8"/>
    <x v="1"/>
    <x v="1"/>
    <x v="1"/>
    <s v="No"/>
    <n v="8"/>
    <x v="0"/>
    <s v="Monthly"/>
    <n v="0"/>
    <n v="0"/>
    <n v="0"/>
    <x v="2"/>
    <s v="Medium"/>
  </r>
  <r>
    <n v="1839"/>
    <x v="43"/>
    <x v="0"/>
    <x v="24"/>
    <x v="3"/>
    <x v="41"/>
    <s v="Vermont"/>
    <s v="L"/>
    <x v="24"/>
    <x v="3"/>
    <n v="4.0999999999999996"/>
    <x v="1"/>
    <x v="2"/>
    <x v="1"/>
    <s v="No"/>
    <n v="11"/>
    <x v="2"/>
    <s v="Quarterly"/>
    <n v="0"/>
    <n v="0"/>
    <n v="0"/>
    <x v="2"/>
    <s v="Low"/>
  </r>
  <r>
    <n v="1840"/>
    <x v="45"/>
    <x v="0"/>
    <x v="5"/>
    <x v="0"/>
    <x v="72"/>
    <s v="Mississippi"/>
    <s v="XL"/>
    <x v="7"/>
    <x v="0"/>
    <n v="3.7"/>
    <x v="1"/>
    <x v="5"/>
    <x v="1"/>
    <s v="No"/>
    <n v="32"/>
    <x v="1"/>
    <s v="Annually"/>
    <n v="0"/>
    <n v="0"/>
    <n v="0"/>
    <x v="2"/>
    <s v="Medium"/>
  </r>
  <r>
    <n v="1841"/>
    <x v="32"/>
    <x v="0"/>
    <x v="3"/>
    <x v="1"/>
    <x v="57"/>
    <s v="Wyoming"/>
    <s v="M"/>
    <x v="9"/>
    <x v="0"/>
    <n v="2.6"/>
    <x v="1"/>
    <x v="5"/>
    <x v="1"/>
    <s v="No"/>
    <n v="46"/>
    <x v="4"/>
    <s v="Every 3 Months"/>
    <n v="0"/>
    <n v="0"/>
    <n v="0"/>
    <x v="2"/>
    <s v="Medium"/>
  </r>
  <r>
    <n v="1842"/>
    <x v="18"/>
    <x v="0"/>
    <x v="20"/>
    <x v="0"/>
    <x v="75"/>
    <s v="Vermont"/>
    <s v="L"/>
    <x v="24"/>
    <x v="0"/>
    <n v="3"/>
    <x v="1"/>
    <x v="3"/>
    <x v="1"/>
    <s v="No"/>
    <n v="7"/>
    <x v="3"/>
    <s v="Every 3 Months"/>
    <n v="0"/>
    <n v="0"/>
    <n v="0"/>
    <x v="2"/>
    <s v="Medium"/>
  </r>
  <r>
    <n v="1843"/>
    <x v="12"/>
    <x v="0"/>
    <x v="8"/>
    <x v="3"/>
    <x v="72"/>
    <s v="Alabama"/>
    <s v="M"/>
    <x v="13"/>
    <x v="2"/>
    <n v="4.4000000000000004"/>
    <x v="1"/>
    <x v="0"/>
    <x v="1"/>
    <s v="No"/>
    <n v="1"/>
    <x v="5"/>
    <s v="Annually"/>
    <n v="0"/>
    <n v="0"/>
    <n v="0"/>
    <x v="0"/>
    <s v="Medium"/>
  </r>
  <r>
    <n v="1844"/>
    <x v="24"/>
    <x v="0"/>
    <x v="14"/>
    <x v="2"/>
    <x v="31"/>
    <s v="Kentucky"/>
    <s v="M"/>
    <x v="4"/>
    <x v="3"/>
    <n v="4.7"/>
    <x v="1"/>
    <x v="2"/>
    <x v="1"/>
    <s v="No"/>
    <n v="32"/>
    <x v="2"/>
    <s v="Monthly"/>
    <n v="0"/>
    <n v="0"/>
    <n v="0"/>
    <x v="2"/>
    <s v="Medium"/>
  </r>
  <r>
    <n v="1845"/>
    <x v="52"/>
    <x v="0"/>
    <x v="6"/>
    <x v="0"/>
    <x v="46"/>
    <s v="South Dakota"/>
    <s v="M"/>
    <x v="7"/>
    <x v="1"/>
    <n v="2.7"/>
    <x v="1"/>
    <x v="4"/>
    <x v="1"/>
    <s v="No"/>
    <n v="31"/>
    <x v="2"/>
    <s v="Annually"/>
    <n v="0"/>
    <n v="0"/>
    <n v="0"/>
    <x v="0"/>
    <s v="Low"/>
  </r>
  <r>
    <n v="1846"/>
    <x v="47"/>
    <x v="0"/>
    <x v="3"/>
    <x v="1"/>
    <x v="72"/>
    <s v="Delaware"/>
    <s v="M"/>
    <x v="20"/>
    <x v="0"/>
    <n v="2.8"/>
    <x v="1"/>
    <x v="4"/>
    <x v="1"/>
    <s v="No"/>
    <n v="39"/>
    <x v="4"/>
    <s v="Quarterly"/>
    <n v="0"/>
    <n v="0"/>
    <n v="0"/>
    <x v="0"/>
    <s v="Medium"/>
  </r>
  <r>
    <n v="1847"/>
    <x v="33"/>
    <x v="0"/>
    <x v="18"/>
    <x v="3"/>
    <x v="0"/>
    <s v="Wisconsin"/>
    <s v="M"/>
    <x v="22"/>
    <x v="2"/>
    <n v="2.9"/>
    <x v="1"/>
    <x v="3"/>
    <x v="1"/>
    <s v="No"/>
    <n v="9"/>
    <x v="0"/>
    <s v="Quarterly"/>
    <n v="0"/>
    <n v="0"/>
    <n v="0"/>
    <x v="3"/>
    <s v="Medium"/>
  </r>
  <r>
    <n v="1848"/>
    <x v="5"/>
    <x v="0"/>
    <x v="3"/>
    <x v="1"/>
    <x v="33"/>
    <s v="Arizona"/>
    <s v="XL"/>
    <x v="17"/>
    <x v="2"/>
    <n v="4.4000000000000004"/>
    <x v="1"/>
    <x v="1"/>
    <x v="1"/>
    <s v="No"/>
    <n v="49"/>
    <x v="2"/>
    <s v="Weekly"/>
    <n v="0"/>
    <n v="0"/>
    <n v="0"/>
    <x v="0"/>
    <s v="High"/>
  </r>
  <r>
    <n v="1849"/>
    <x v="1"/>
    <x v="0"/>
    <x v="2"/>
    <x v="0"/>
    <x v="2"/>
    <s v="Maine"/>
    <s v="XL"/>
    <x v="22"/>
    <x v="0"/>
    <n v="2.7"/>
    <x v="1"/>
    <x v="0"/>
    <x v="1"/>
    <s v="No"/>
    <n v="34"/>
    <x v="1"/>
    <s v="Every 3 Months"/>
    <n v="0"/>
    <n v="0"/>
    <n v="0"/>
    <x v="1"/>
    <s v="Medium"/>
  </r>
  <r>
    <n v="1850"/>
    <x v="11"/>
    <x v="0"/>
    <x v="11"/>
    <x v="0"/>
    <x v="49"/>
    <s v="New Mexico"/>
    <s v="M"/>
    <x v="1"/>
    <x v="0"/>
    <n v="4.5"/>
    <x v="1"/>
    <x v="5"/>
    <x v="1"/>
    <s v="No"/>
    <n v="35"/>
    <x v="4"/>
    <s v="Monthly"/>
    <n v="0"/>
    <n v="0"/>
    <n v="0"/>
    <x v="2"/>
    <s v="Low"/>
  </r>
  <r>
    <n v="1851"/>
    <x v="47"/>
    <x v="0"/>
    <x v="24"/>
    <x v="3"/>
    <x v="31"/>
    <s v="Wyoming"/>
    <s v="S"/>
    <x v="13"/>
    <x v="0"/>
    <n v="2.8"/>
    <x v="1"/>
    <x v="5"/>
    <x v="1"/>
    <s v="No"/>
    <n v="50"/>
    <x v="5"/>
    <s v="Weekly"/>
    <n v="0"/>
    <n v="0"/>
    <n v="0"/>
    <x v="0"/>
    <s v="Medium"/>
  </r>
  <r>
    <n v="1852"/>
    <x v="48"/>
    <x v="0"/>
    <x v="11"/>
    <x v="0"/>
    <x v="68"/>
    <s v="Delaware"/>
    <s v="S"/>
    <x v="12"/>
    <x v="3"/>
    <n v="3.1"/>
    <x v="1"/>
    <x v="1"/>
    <x v="1"/>
    <s v="No"/>
    <n v="4"/>
    <x v="4"/>
    <s v="Fortnightly"/>
    <n v="0"/>
    <n v="0"/>
    <n v="0"/>
    <x v="2"/>
    <s v="Medium"/>
  </r>
  <r>
    <n v="1853"/>
    <x v="38"/>
    <x v="0"/>
    <x v="1"/>
    <x v="0"/>
    <x v="68"/>
    <s v="Pennsylvania"/>
    <s v="XL"/>
    <x v="10"/>
    <x v="0"/>
    <n v="3.8"/>
    <x v="1"/>
    <x v="5"/>
    <x v="1"/>
    <s v="No"/>
    <n v="32"/>
    <x v="1"/>
    <s v="Weekly"/>
    <n v="0"/>
    <n v="0"/>
    <n v="0"/>
    <x v="2"/>
    <s v="Medium"/>
  </r>
  <r>
    <n v="1854"/>
    <x v="26"/>
    <x v="0"/>
    <x v="0"/>
    <x v="0"/>
    <x v="25"/>
    <s v="North Dakota"/>
    <s v="XL"/>
    <x v="8"/>
    <x v="1"/>
    <n v="2.9"/>
    <x v="1"/>
    <x v="0"/>
    <x v="1"/>
    <s v="No"/>
    <n v="11"/>
    <x v="3"/>
    <s v="Fortnightly"/>
    <n v="0"/>
    <n v="0"/>
    <n v="0"/>
    <x v="2"/>
    <s v="Medium"/>
  </r>
  <r>
    <n v="1855"/>
    <x v="15"/>
    <x v="0"/>
    <x v="1"/>
    <x v="0"/>
    <x v="70"/>
    <s v="Kentucky"/>
    <s v="M"/>
    <x v="11"/>
    <x v="1"/>
    <n v="3.8"/>
    <x v="1"/>
    <x v="0"/>
    <x v="1"/>
    <s v="No"/>
    <n v="49"/>
    <x v="2"/>
    <s v="Annually"/>
    <n v="0"/>
    <n v="0"/>
    <n v="0"/>
    <x v="2"/>
    <s v="Medium"/>
  </r>
  <r>
    <n v="1856"/>
    <x v="52"/>
    <x v="0"/>
    <x v="5"/>
    <x v="0"/>
    <x v="31"/>
    <s v="Rhode Island"/>
    <s v="XL"/>
    <x v="11"/>
    <x v="1"/>
    <n v="4.7"/>
    <x v="1"/>
    <x v="3"/>
    <x v="1"/>
    <s v="No"/>
    <n v="9"/>
    <x v="1"/>
    <s v="Annually"/>
    <n v="0"/>
    <n v="0"/>
    <n v="0"/>
    <x v="0"/>
    <s v="Medium"/>
  </r>
  <r>
    <n v="1857"/>
    <x v="6"/>
    <x v="0"/>
    <x v="16"/>
    <x v="3"/>
    <x v="37"/>
    <s v="Arizona"/>
    <s v="XL"/>
    <x v="19"/>
    <x v="2"/>
    <n v="3.2"/>
    <x v="1"/>
    <x v="1"/>
    <x v="1"/>
    <s v="No"/>
    <n v="30"/>
    <x v="3"/>
    <s v="Bi-Weekly"/>
    <n v="0"/>
    <n v="0"/>
    <n v="0"/>
    <x v="0"/>
    <s v="Medium"/>
  </r>
  <r>
    <n v="1858"/>
    <x v="47"/>
    <x v="0"/>
    <x v="17"/>
    <x v="0"/>
    <x v="6"/>
    <s v="Colorado"/>
    <s v="L"/>
    <x v="1"/>
    <x v="2"/>
    <n v="4"/>
    <x v="1"/>
    <x v="2"/>
    <x v="1"/>
    <s v="No"/>
    <n v="33"/>
    <x v="1"/>
    <s v="Monthly"/>
    <n v="0"/>
    <n v="0"/>
    <n v="0"/>
    <x v="0"/>
    <s v="Medium"/>
  </r>
  <r>
    <n v="1859"/>
    <x v="40"/>
    <x v="0"/>
    <x v="18"/>
    <x v="3"/>
    <x v="28"/>
    <s v="Maine"/>
    <s v="S"/>
    <x v="15"/>
    <x v="1"/>
    <n v="4.9000000000000004"/>
    <x v="1"/>
    <x v="4"/>
    <x v="1"/>
    <s v="No"/>
    <n v="8"/>
    <x v="5"/>
    <s v="Annually"/>
    <n v="0"/>
    <n v="0"/>
    <n v="0"/>
    <x v="1"/>
    <s v="Medium"/>
  </r>
  <r>
    <n v="1860"/>
    <x v="22"/>
    <x v="0"/>
    <x v="22"/>
    <x v="3"/>
    <x v="46"/>
    <s v="New Jersey"/>
    <s v="L"/>
    <x v="19"/>
    <x v="2"/>
    <n v="3.7"/>
    <x v="1"/>
    <x v="5"/>
    <x v="1"/>
    <s v="No"/>
    <n v="29"/>
    <x v="5"/>
    <s v="Fortnightly"/>
    <n v="0"/>
    <n v="0"/>
    <n v="0"/>
    <x v="0"/>
    <s v="Low"/>
  </r>
  <r>
    <n v="1861"/>
    <x v="20"/>
    <x v="0"/>
    <x v="17"/>
    <x v="0"/>
    <x v="1"/>
    <s v="Kansas"/>
    <s v="M"/>
    <x v="5"/>
    <x v="2"/>
    <n v="4.8"/>
    <x v="1"/>
    <x v="2"/>
    <x v="1"/>
    <s v="No"/>
    <n v="4"/>
    <x v="2"/>
    <s v="Monthly"/>
    <n v="0"/>
    <n v="0"/>
    <n v="0"/>
    <x v="1"/>
    <s v="Medium"/>
  </r>
  <r>
    <n v="1862"/>
    <x v="26"/>
    <x v="0"/>
    <x v="4"/>
    <x v="1"/>
    <x v="30"/>
    <s v="South Dakota"/>
    <s v="S"/>
    <x v="15"/>
    <x v="3"/>
    <n v="3.6"/>
    <x v="1"/>
    <x v="3"/>
    <x v="1"/>
    <s v="No"/>
    <n v="19"/>
    <x v="5"/>
    <s v="Monthly"/>
    <n v="0"/>
    <n v="0"/>
    <n v="0"/>
    <x v="2"/>
    <s v="Medium"/>
  </r>
  <r>
    <n v="1863"/>
    <x v="35"/>
    <x v="0"/>
    <x v="24"/>
    <x v="3"/>
    <x v="14"/>
    <s v="New Hampshire"/>
    <s v="M"/>
    <x v="2"/>
    <x v="0"/>
    <n v="4.5999999999999996"/>
    <x v="1"/>
    <x v="0"/>
    <x v="1"/>
    <s v="No"/>
    <n v="10"/>
    <x v="3"/>
    <s v="Fortnightly"/>
    <n v="0"/>
    <n v="0"/>
    <n v="0"/>
    <x v="0"/>
    <s v="Low"/>
  </r>
  <r>
    <n v="1864"/>
    <x v="15"/>
    <x v="0"/>
    <x v="3"/>
    <x v="1"/>
    <x v="34"/>
    <s v="Connecticut"/>
    <s v="L"/>
    <x v="20"/>
    <x v="1"/>
    <n v="4.3"/>
    <x v="1"/>
    <x v="4"/>
    <x v="1"/>
    <s v="No"/>
    <n v="39"/>
    <x v="5"/>
    <s v="Monthly"/>
    <n v="0"/>
    <n v="0"/>
    <n v="0"/>
    <x v="2"/>
    <s v="Low"/>
  </r>
  <r>
    <n v="1865"/>
    <x v="1"/>
    <x v="0"/>
    <x v="21"/>
    <x v="3"/>
    <x v="11"/>
    <s v="Wyoming"/>
    <s v="S"/>
    <x v="17"/>
    <x v="3"/>
    <n v="3.2"/>
    <x v="1"/>
    <x v="4"/>
    <x v="1"/>
    <s v="No"/>
    <n v="21"/>
    <x v="0"/>
    <s v="Quarterly"/>
    <n v="0"/>
    <n v="0"/>
    <n v="0"/>
    <x v="1"/>
    <s v="Medium"/>
  </r>
  <r>
    <n v="1866"/>
    <x v="19"/>
    <x v="0"/>
    <x v="13"/>
    <x v="0"/>
    <x v="17"/>
    <s v="Missouri"/>
    <s v="S"/>
    <x v="5"/>
    <x v="2"/>
    <n v="3.8"/>
    <x v="1"/>
    <x v="5"/>
    <x v="1"/>
    <s v="No"/>
    <n v="12"/>
    <x v="4"/>
    <s v="Monthly"/>
    <n v="0"/>
    <n v="0"/>
    <n v="0"/>
    <x v="0"/>
    <s v="Medium"/>
  </r>
  <r>
    <n v="1867"/>
    <x v="18"/>
    <x v="0"/>
    <x v="17"/>
    <x v="0"/>
    <x v="77"/>
    <s v="Alaska"/>
    <s v="XL"/>
    <x v="9"/>
    <x v="0"/>
    <n v="4.2"/>
    <x v="1"/>
    <x v="3"/>
    <x v="1"/>
    <s v="No"/>
    <n v="9"/>
    <x v="2"/>
    <s v="Fortnightly"/>
    <n v="0"/>
    <n v="0"/>
    <n v="0"/>
    <x v="2"/>
    <s v="Low"/>
  </r>
  <r>
    <n v="1868"/>
    <x v="4"/>
    <x v="0"/>
    <x v="11"/>
    <x v="0"/>
    <x v="78"/>
    <s v="Delaware"/>
    <s v="M"/>
    <x v="18"/>
    <x v="3"/>
    <n v="3.4"/>
    <x v="1"/>
    <x v="4"/>
    <x v="1"/>
    <s v="No"/>
    <n v="20"/>
    <x v="0"/>
    <s v="Quarterly"/>
    <n v="0"/>
    <n v="0"/>
    <n v="0"/>
    <x v="0"/>
    <s v="Medium"/>
  </r>
  <r>
    <n v="1869"/>
    <x v="51"/>
    <x v="0"/>
    <x v="24"/>
    <x v="3"/>
    <x v="47"/>
    <s v="Indiana"/>
    <s v="M"/>
    <x v="5"/>
    <x v="1"/>
    <n v="4.7"/>
    <x v="1"/>
    <x v="2"/>
    <x v="1"/>
    <s v="No"/>
    <n v="44"/>
    <x v="1"/>
    <s v="Fortnightly"/>
    <n v="0"/>
    <n v="0"/>
    <n v="0"/>
    <x v="1"/>
    <s v="Medium"/>
  </r>
  <r>
    <n v="1870"/>
    <x v="20"/>
    <x v="0"/>
    <x v="0"/>
    <x v="0"/>
    <x v="64"/>
    <s v="West Virginia"/>
    <s v="S"/>
    <x v="19"/>
    <x v="1"/>
    <n v="3.9"/>
    <x v="1"/>
    <x v="4"/>
    <x v="1"/>
    <s v="No"/>
    <n v="16"/>
    <x v="5"/>
    <s v="Every 3 Months"/>
    <n v="0"/>
    <n v="0"/>
    <n v="0"/>
    <x v="1"/>
    <s v="Medium"/>
  </r>
  <r>
    <n v="1871"/>
    <x v="49"/>
    <x v="0"/>
    <x v="0"/>
    <x v="0"/>
    <x v="54"/>
    <s v="Wyoming"/>
    <s v="L"/>
    <x v="10"/>
    <x v="1"/>
    <n v="4.3"/>
    <x v="1"/>
    <x v="5"/>
    <x v="1"/>
    <s v="No"/>
    <n v="27"/>
    <x v="5"/>
    <s v="Fortnightly"/>
    <n v="0"/>
    <n v="0"/>
    <n v="0"/>
    <x v="2"/>
    <s v="Medium"/>
  </r>
  <r>
    <n v="1872"/>
    <x v="19"/>
    <x v="0"/>
    <x v="2"/>
    <x v="0"/>
    <x v="48"/>
    <s v="Illinois"/>
    <s v="XL"/>
    <x v="10"/>
    <x v="3"/>
    <n v="2.7"/>
    <x v="1"/>
    <x v="3"/>
    <x v="1"/>
    <s v="No"/>
    <n v="14"/>
    <x v="1"/>
    <s v="Every 3 Months"/>
    <n v="0"/>
    <n v="0"/>
    <n v="0"/>
    <x v="0"/>
    <s v="Medium"/>
  </r>
  <r>
    <n v="1873"/>
    <x v="49"/>
    <x v="0"/>
    <x v="17"/>
    <x v="0"/>
    <x v="1"/>
    <s v="Alaska"/>
    <s v="M"/>
    <x v="12"/>
    <x v="2"/>
    <n v="4.5999999999999996"/>
    <x v="1"/>
    <x v="3"/>
    <x v="1"/>
    <s v="No"/>
    <n v="24"/>
    <x v="2"/>
    <s v="Monthly"/>
    <n v="0"/>
    <n v="0"/>
    <n v="0"/>
    <x v="2"/>
    <s v="Medium"/>
  </r>
  <r>
    <n v="1874"/>
    <x v="14"/>
    <x v="0"/>
    <x v="1"/>
    <x v="0"/>
    <x v="77"/>
    <s v="Wisconsin"/>
    <s v="XL"/>
    <x v="16"/>
    <x v="3"/>
    <n v="2.9"/>
    <x v="1"/>
    <x v="0"/>
    <x v="1"/>
    <s v="No"/>
    <n v="49"/>
    <x v="4"/>
    <s v="Weekly"/>
    <n v="0"/>
    <n v="0"/>
    <n v="0"/>
    <x v="0"/>
    <s v="Low"/>
  </r>
  <r>
    <n v="1875"/>
    <x v="29"/>
    <x v="0"/>
    <x v="13"/>
    <x v="0"/>
    <x v="27"/>
    <s v="Indiana"/>
    <s v="L"/>
    <x v="7"/>
    <x v="3"/>
    <n v="3.6"/>
    <x v="1"/>
    <x v="1"/>
    <x v="1"/>
    <s v="No"/>
    <n v="14"/>
    <x v="1"/>
    <s v="Weekly"/>
    <n v="0"/>
    <n v="0"/>
    <n v="0"/>
    <x v="3"/>
    <s v="Low"/>
  </r>
  <r>
    <n v="1876"/>
    <x v="6"/>
    <x v="0"/>
    <x v="23"/>
    <x v="1"/>
    <x v="79"/>
    <s v="Tennessee"/>
    <s v="M"/>
    <x v="18"/>
    <x v="0"/>
    <n v="3.9"/>
    <x v="1"/>
    <x v="2"/>
    <x v="1"/>
    <s v="No"/>
    <n v="6"/>
    <x v="2"/>
    <s v="Quarterly"/>
    <n v="0"/>
    <n v="0"/>
    <n v="0"/>
    <x v="0"/>
    <s v="Medium"/>
  </r>
  <r>
    <n v="1877"/>
    <x v="22"/>
    <x v="0"/>
    <x v="11"/>
    <x v="0"/>
    <x v="14"/>
    <s v="Illinois"/>
    <s v="M"/>
    <x v="0"/>
    <x v="3"/>
    <n v="2.6"/>
    <x v="1"/>
    <x v="3"/>
    <x v="1"/>
    <s v="No"/>
    <n v="20"/>
    <x v="0"/>
    <s v="Quarterly"/>
    <n v="0"/>
    <n v="0"/>
    <n v="0"/>
    <x v="0"/>
    <s v="Low"/>
  </r>
  <r>
    <n v="1878"/>
    <x v="28"/>
    <x v="0"/>
    <x v="24"/>
    <x v="3"/>
    <x v="17"/>
    <s v="Pennsylvania"/>
    <s v="L"/>
    <x v="6"/>
    <x v="3"/>
    <n v="3.6"/>
    <x v="1"/>
    <x v="0"/>
    <x v="1"/>
    <s v="No"/>
    <n v="3"/>
    <x v="2"/>
    <s v="Annually"/>
    <n v="0"/>
    <n v="0"/>
    <n v="0"/>
    <x v="3"/>
    <s v="Medium"/>
  </r>
  <r>
    <n v="1879"/>
    <x v="50"/>
    <x v="0"/>
    <x v="20"/>
    <x v="0"/>
    <x v="45"/>
    <s v="Oklahoma"/>
    <s v="L"/>
    <x v="23"/>
    <x v="2"/>
    <n v="3.4"/>
    <x v="1"/>
    <x v="5"/>
    <x v="1"/>
    <s v="No"/>
    <n v="5"/>
    <x v="2"/>
    <s v="Monthly"/>
    <n v="0"/>
    <n v="0"/>
    <n v="0"/>
    <x v="2"/>
    <s v="Low"/>
  </r>
  <r>
    <n v="1880"/>
    <x v="19"/>
    <x v="0"/>
    <x v="17"/>
    <x v="0"/>
    <x v="27"/>
    <s v="Tennessee"/>
    <s v="L"/>
    <x v="4"/>
    <x v="1"/>
    <n v="3.5"/>
    <x v="1"/>
    <x v="0"/>
    <x v="1"/>
    <s v="No"/>
    <n v="46"/>
    <x v="1"/>
    <s v="Bi-Weekly"/>
    <n v="0"/>
    <n v="0"/>
    <n v="0"/>
    <x v="0"/>
    <s v="Low"/>
  </r>
  <r>
    <n v="1881"/>
    <x v="50"/>
    <x v="0"/>
    <x v="0"/>
    <x v="0"/>
    <x v="27"/>
    <s v="New Jersey"/>
    <s v="L"/>
    <x v="22"/>
    <x v="3"/>
    <n v="3.1"/>
    <x v="1"/>
    <x v="4"/>
    <x v="1"/>
    <s v="No"/>
    <n v="8"/>
    <x v="5"/>
    <s v="Monthly"/>
    <n v="0"/>
    <n v="0"/>
    <n v="0"/>
    <x v="2"/>
    <s v="Low"/>
  </r>
  <r>
    <n v="1882"/>
    <x v="44"/>
    <x v="0"/>
    <x v="0"/>
    <x v="0"/>
    <x v="52"/>
    <s v="New Jersey"/>
    <s v="M"/>
    <x v="16"/>
    <x v="0"/>
    <n v="4.3"/>
    <x v="1"/>
    <x v="3"/>
    <x v="1"/>
    <s v="No"/>
    <n v="13"/>
    <x v="1"/>
    <s v="Bi-Weekly"/>
    <n v="0"/>
    <n v="0"/>
    <n v="0"/>
    <x v="0"/>
    <s v="Low"/>
  </r>
  <r>
    <n v="1883"/>
    <x v="42"/>
    <x v="0"/>
    <x v="18"/>
    <x v="3"/>
    <x v="36"/>
    <s v="Tennessee"/>
    <s v="L"/>
    <x v="24"/>
    <x v="0"/>
    <n v="5"/>
    <x v="1"/>
    <x v="5"/>
    <x v="1"/>
    <s v="No"/>
    <n v="25"/>
    <x v="4"/>
    <s v="Quarterly"/>
    <n v="0"/>
    <n v="0"/>
    <n v="0"/>
    <x v="2"/>
    <s v="Medium"/>
  </r>
  <r>
    <n v="1884"/>
    <x v="15"/>
    <x v="0"/>
    <x v="21"/>
    <x v="3"/>
    <x v="47"/>
    <s v="Georgia"/>
    <s v="M"/>
    <x v="17"/>
    <x v="1"/>
    <n v="4.9000000000000004"/>
    <x v="1"/>
    <x v="5"/>
    <x v="1"/>
    <s v="No"/>
    <n v="39"/>
    <x v="5"/>
    <s v="Fortnightly"/>
    <n v="0"/>
    <n v="0"/>
    <n v="0"/>
    <x v="2"/>
    <s v="Medium"/>
  </r>
  <r>
    <n v="1885"/>
    <x v="7"/>
    <x v="0"/>
    <x v="6"/>
    <x v="0"/>
    <x v="38"/>
    <s v="Arizona"/>
    <s v="S"/>
    <x v="6"/>
    <x v="2"/>
    <n v="4.3"/>
    <x v="1"/>
    <x v="2"/>
    <x v="1"/>
    <s v="No"/>
    <n v="15"/>
    <x v="4"/>
    <s v="Bi-Weekly"/>
    <n v="0"/>
    <n v="0"/>
    <n v="0"/>
    <x v="2"/>
    <s v="Low"/>
  </r>
  <r>
    <n v="1886"/>
    <x v="8"/>
    <x v="0"/>
    <x v="16"/>
    <x v="3"/>
    <x v="0"/>
    <s v="Nevada"/>
    <s v="S"/>
    <x v="1"/>
    <x v="0"/>
    <n v="4.4000000000000004"/>
    <x v="1"/>
    <x v="3"/>
    <x v="1"/>
    <s v="No"/>
    <n v="35"/>
    <x v="1"/>
    <s v="Monthly"/>
    <n v="0"/>
    <n v="0"/>
    <n v="0"/>
    <x v="2"/>
    <s v="Medium"/>
  </r>
  <r>
    <n v="1887"/>
    <x v="20"/>
    <x v="0"/>
    <x v="24"/>
    <x v="3"/>
    <x v="26"/>
    <s v="Arkansas"/>
    <s v="L"/>
    <x v="19"/>
    <x v="1"/>
    <n v="4.4000000000000004"/>
    <x v="1"/>
    <x v="2"/>
    <x v="1"/>
    <s v="No"/>
    <n v="46"/>
    <x v="1"/>
    <s v="Bi-Weekly"/>
    <n v="0"/>
    <n v="0"/>
    <n v="0"/>
    <x v="1"/>
    <s v="Medium"/>
  </r>
  <r>
    <n v="1888"/>
    <x v="14"/>
    <x v="0"/>
    <x v="15"/>
    <x v="0"/>
    <x v="77"/>
    <s v="North Dakota"/>
    <s v="XL"/>
    <x v="9"/>
    <x v="3"/>
    <n v="3.5"/>
    <x v="1"/>
    <x v="0"/>
    <x v="1"/>
    <s v="No"/>
    <n v="3"/>
    <x v="3"/>
    <s v="Monthly"/>
    <n v="0"/>
    <n v="0"/>
    <n v="0"/>
    <x v="0"/>
    <s v="Low"/>
  </r>
  <r>
    <n v="1889"/>
    <x v="46"/>
    <x v="0"/>
    <x v="15"/>
    <x v="0"/>
    <x v="58"/>
    <s v="South Dakota"/>
    <s v="XL"/>
    <x v="2"/>
    <x v="0"/>
    <n v="3.4"/>
    <x v="1"/>
    <x v="1"/>
    <x v="1"/>
    <s v="No"/>
    <n v="48"/>
    <x v="2"/>
    <s v="Weekly"/>
    <n v="0"/>
    <n v="0"/>
    <n v="0"/>
    <x v="0"/>
    <s v="Medium"/>
  </r>
  <r>
    <n v="1890"/>
    <x v="35"/>
    <x v="0"/>
    <x v="11"/>
    <x v="0"/>
    <x v="75"/>
    <s v="North Carolina"/>
    <s v="L"/>
    <x v="15"/>
    <x v="1"/>
    <n v="2.5"/>
    <x v="1"/>
    <x v="2"/>
    <x v="1"/>
    <s v="No"/>
    <n v="27"/>
    <x v="4"/>
    <s v="Weekly"/>
    <n v="0"/>
    <n v="0"/>
    <n v="0"/>
    <x v="0"/>
    <s v="Medium"/>
  </r>
  <r>
    <n v="1891"/>
    <x v="24"/>
    <x v="0"/>
    <x v="12"/>
    <x v="3"/>
    <x v="75"/>
    <s v="Hawaii"/>
    <s v="M"/>
    <x v="12"/>
    <x v="1"/>
    <n v="3.4"/>
    <x v="1"/>
    <x v="5"/>
    <x v="1"/>
    <s v="No"/>
    <n v="5"/>
    <x v="2"/>
    <s v="Weekly"/>
    <n v="0"/>
    <n v="0"/>
    <n v="0"/>
    <x v="2"/>
    <s v="Medium"/>
  </r>
  <r>
    <n v="1892"/>
    <x v="28"/>
    <x v="0"/>
    <x v="16"/>
    <x v="3"/>
    <x v="67"/>
    <s v="New Hampshire"/>
    <s v="M"/>
    <x v="0"/>
    <x v="2"/>
    <n v="2.6"/>
    <x v="1"/>
    <x v="2"/>
    <x v="1"/>
    <s v="No"/>
    <n v="48"/>
    <x v="5"/>
    <s v="Quarterly"/>
    <n v="0"/>
    <n v="0"/>
    <n v="0"/>
    <x v="3"/>
    <s v="Medium"/>
  </r>
  <r>
    <n v="1893"/>
    <x v="31"/>
    <x v="0"/>
    <x v="14"/>
    <x v="2"/>
    <x v="38"/>
    <s v="California"/>
    <s v="M"/>
    <x v="24"/>
    <x v="3"/>
    <n v="4.5999999999999996"/>
    <x v="1"/>
    <x v="4"/>
    <x v="1"/>
    <s v="No"/>
    <n v="12"/>
    <x v="0"/>
    <s v="Weekly"/>
    <n v="0"/>
    <n v="0"/>
    <n v="0"/>
    <x v="2"/>
    <s v="Low"/>
  </r>
  <r>
    <n v="1894"/>
    <x v="48"/>
    <x v="0"/>
    <x v="10"/>
    <x v="0"/>
    <x v="5"/>
    <s v="Delaware"/>
    <s v="L"/>
    <x v="16"/>
    <x v="2"/>
    <n v="3.7"/>
    <x v="1"/>
    <x v="0"/>
    <x v="1"/>
    <s v="No"/>
    <n v="10"/>
    <x v="3"/>
    <s v="Fortnightly"/>
    <n v="0"/>
    <n v="0"/>
    <n v="0"/>
    <x v="2"/>
    <s v="Low"/>
  </r>
  <r>
    <n v="1895"/>
    <x v="32"/>
    <x v="0"/>
    <x v="15"/>
    <x v="0"/>
    <x v="3"/>
    <s v="Arizona"/>
    <s v="M"/>
    <x v="7"/>
    <x v="3"/>
    <n v="2.5"/>
    <x v="1"/>
    <x v="1"/>
    <x v="1"/>
    <s v="No"/>
    <n v="48"/>
    <x v="5"/>
    <s v="Bi-Weekly"/>
    <n v="0"/>
    <n v="0"/>
    <n v="0"/>
    <x v="2"/>
    <s v="Medium"/>
  </r>
  <r>
    <n v="1896"/>
    <x v="18"/>
    <x v="0"/>
    <x v="2"/>
    <x v="0"/>
    <x v="70"/>
    <s v="Washington"/>
    <s v="L"/>
    <x v="21"/>
    <x v="3"/>
    <n v="4.5"/>
    <x v="1"/>
    <x v="0"/>
    <x v="1"/>
    <s v="No"/>
    <n v="3"/>
    <x v="5"/>
    <s v="Monthly"/>
    <n v="0"/>
    <n v="0"/>
    <n v="0"/>
    <x v="2"/>
    <s v="Medium"/>
  </r>
  <r>
    <n v="1897"/>
    <x v="9"/>
    <x v="0"/>
    <x v="3"/>
    <x v="1"/>
    <x v="12"/>
    <s v="Nevada"/>
    <s v="M"/>
    <x v="9"/>
    <x v="3"/>
    <n v="2.9"/>
    <x v="1"/>
    <x v="3"/>
    <x v="1"/>
    <s v="No"/>
    <n v="19"/>
    <x v="0"/>
    <s v="Monthly"/>
    <n v="0"/>
    <n v="0"/>
    <n v="0"/>
    <x v="0"/>
    <s v="Medium"/>
  </r>
  <r>
    <n v="1898"/>
    <x v="10"/>
    <x v="0"/>
    <x v="12"/>
    <x v="3"/>
    <x v="8"/>
    <s v="Alaska"/>
    <s v="L"/>
    <x v="11"/>
    <x v="0"/>
    <n v="2.9"/>
    <x v="1"/>
    <x v="1"/>
    <x v="1"/>
    <s v="No"/>
    <n v="11"/>
    <x v="5"/>
    <s v="Fortnightly"/>
    <n v="0"/>
    <n v="0"/>
    <n v="0"/>
    <x v="0"/>
    <s v="Medium"/>
  </r>
  <r>
    <n v="1899"/>
    <x v="35"/>
    <x v="0"/>
    <x v="13"/>
    <x v="0"/>
    <x v="8"/>
    <s v="Texas"/>
    <s v="L"/>
    <x v="23"/>
    <x v="3"/>
    <n v="3.5"/>
    <x v="1"/>
    <x v="2"/>
    <x v="1"/>
    <s v="No"/>
    <n v="25"/>
    <x v="0"/>
    <s v="Monthly"/>
    <n v="0"/>
    <n v="0"/>
    <n v="0"/>
    <x v="0"/>
    <s v="Medium"/>
  </r>
  <r>
    <n v="1900"/>
    <x v="45"/>
    <x v="0"/>
    <x v="6"/>
    <x v="0"/>
    <x v="49"/>
    <s v="New York"/>
    <s v="L"/>
    <x v="1"/>
    <x v="0"/>
    <n v="4.2"/>
    <x v="1"/>
    <x v="5"/>
    <x v="1"/>
    <s v="No"/>
    <n v="42"/>
    <x v="3"/>
    <s v="Weekly"/>
    <n v="0"/>
    <n v="0"/>
    <n v="0"/>
    <x v="2"/>
    <s v="Low"/>
  </r>
  <r>
    <n v="1901"/>
    <x v="13"/>
    <x v="0"/>
    <x v="16"/>
    <x v="3"/>
    <x v="6"/>
    <s v="Iowa"/>
    <s v="S"/>
    <x v="24"/>
    <x v="2"/>
    <n v="3.3"/>
    <x v="1"/>
    <x v="1"/>
    <x v="1"/>
    <s v="No"/>
    <n v="34"/>
    <x v="1"/>
    <s v="Quarterly"/>
    <n v="0"/>
    <n v="0"/>
    <n v="0"/>
    <x v="3"/>
    <s v="Medium"/>
  </r>
  <r>
    <n v="1902"/>
    <x v="19"/>
    <x v="0"/>
    <x v="20"/>
    <x v="0"/>
    <x v="31"/>
    <s v="Arizona"/>
    <s v="S"/>
    <x v="19"/>
    <x v="0"/>
    <n v="3.9"/>
    <x v="1"/>
    <x v="5"/>
    <x v="1"/>
    <s v="No"/>
    <n v="50"/>
    <x v="1"/>
    <s v="Quarterly"/>
    <n v="0"/>
    <n v="0"/>
    <n v="0"/>
    <x v="0"/>
    <s v="Medium"/>
  </r>
  <r>
    <n v="1903"/>
    <x v="18"/>
    <x v="0"/>
    <x v="3"/>
    <x v="1"/>
    <x v="20"/>
    <s v="New Mexico"/>
    <s v="S"/>
    <x v="8"/>
    <x v="1"/>
    <n v="5"/>
    <x v="1"/>
    <x v="5"/>
    <x v="1"/>
    <s v="No"/>
    <n v="21"/>
    <x v="0"/>
    <s v="Monthly"/>
    <n v="0"/>
    <n v="0"/>
    <n v="0"/>
    <x v="2"/>
    <s v="Low"/>
  </r>
  <r>
    <n v="1904"/>
    <x v="35"/>
    <x v="0"/>
    <x v="13"/>
    <x v="0"/>
    <x v="80"/>
    <s v="North Carolina"/>
    <s v="M"/>
    <x v="9"/>
    <x v="2"/>
    <n v="3.3"/>
    <x v="1"/>
    <x v="3"/>
    <x v="1"/>
    <s v="No"/>
    <n v="37"/>
    <x v="4"/>
    <s v="Weekly"/>
    <n v="0"/>
    <n v="0"/>
    <n v="0"/>
    <x v="0"/>
    <s v="Medium"/>
  </r>
  <r>
    <n v="1905"/>
    <x v="40"/>
    <x v="0"/>
    <x v="17"/>
    <x v="0"/>
    <x v="79"/>
    <s v="Nevada"/>
    <s v="S"/>
    <x v="5"/>
    <x v="1"/>
    <n v="4.2"/>
    <x v="1"/>
    <x v="1"/>
    <x v="1"/>
    <s v="No"/>
    <n v="46"/>
    <x v="1"/>
    <s v="Monthly"/>
    <n v="0"/>
    <n v="0"/>
    <n v="0"/>
    <x v="1"/>
    <s v="Medium"/>
  </r>
  <r>
    <n v="1906"/>
    <x v="36"/>
    <x v="0"/>
    <x v="23"/>
    <x v="1"/>
    <x v="59"/>
    <s v="Idaho"/>
    <s v="M"/>
    <x v="11"/>
    <x v="2"/>
    <n v="4.9000000000000004"/>
    <x v="1"/>
    <x v="4"/>
    <x v="1"/>
    <s v="No"/>
    <n v="14"/>
    <x v="4"/>
    <s v="Fortnightly"/>
    <n v="0"/>
    <n v="0"/>
    <n v="0"/>
    <x v="0"/>
    <s v="Low"/>
  </r>
  <r>
    <n v="1907"/>
    <x v="51"/>
    <x v="0"/>
    <x v="21"/>
    <x v="3"/>
    <x v="38"/>
    <s v="Vermont"/>
    <s v="M"/>
    <x v="14"/>
    <x v="1"/>
    <n v="4.5999999999999996"/>
    <x v="1"/>
    <x v="4"/>
    <x v="1"/>
    <s v="No"/>
    <n v="24"/>
    <x v="3"/>
    <s v="Fortnightly"/>
    <n v="0"/>
    <n v="0"/>
    <n v="0"/>
    <x v="1"/>
    <s v="Low"/>
  </r>
  <r>
    <n v="1908"/>
    <x v="28"/>
    <x v="0"/>
    <x v="11"/>
    <x v="0"/>
    <x v="67"/>
    <s v="New Mexico"/>
    <s v="L"/>
    <x v="20"/>
    <x v="3"/>
    <n v="4.8"/>
    <x v="1"/>
    <x v="5"/>
    <x v="1"/>
    <s v="No"/>
    <n v="36"/>
    <x v="2"/>
    <s v="Every 3 Months"/>
    <n v="0"/>
    <n v="0"/>
    <n v="0"/>
    <x v="3"/>
    <s v="Medium"/>
  </r>
  <r>
    <n v="1909"/>
    <x v="20"/>
    <x v="0"/>
    <x v="18"/>
    <x v="3"/>
    <x v="79"/>
    <s v="Georgia"/>
    <s v="XL"/>
    <x v="4"/>
    <x v="0"/>
    <n v="2.7"/>
    <x v="1"/>
    <x v="2"/>
    <x v="1"/>
    <s v="No"/>
    <n v="19"/>
    <x v="5"/>
    <s v="Bi-Weekly"/>
    <n v="0"/>
    <n v="0"/>
    <n v="0"/>
    <x v="1"/>
    <s v="Medium"/>
  </r>
  <r>
    <n v="1910"/>
    <x v="2"/>
    <x v="0"/>
    <x v="1"/>
    <x v="0"/>
    <x v="63"/>
    <s v="Kentucky"/>
    <s v="S"/>
    <x v="13"/>
    <x v="1"/>
    <n v="4.3"/>
    <x v="1"/>
    <x v="5"/>
    <x v="1"/>
    <s v="No"/>
    <n v="12"/>
    <x v="2"/>
    <s v="Monthly"/>
    <n v="0"/>
    <n v="0"/>
    <n v="0"/>
    <x v="0"/>
    <s v="Medium"/>
  </r>
  <r>
    <n v="1911"/>
    <x v="26"/>
    <x v="0"/>
    <x v="3"/>
    <x v="1"/>
    <x v="15"/>
    <s v="New York"/>
    <s v="S"/>
    <x v="22"/>
    <x v="3"/>
    <n v="3.8"/>
    <x v="1"/>
    <x v="0"/>
    <x v="1"/>
    <s v="No"/>
    <n v="13"/>
    <x v="5"/>
    <s v="Quarterly"/>
    <n v="0"/>
    <n v="0"/>
    <n v="0"/>
    <x v="2"/>
    <s v="Low"/>
  </r>
  <r>
    <n v="1912"/>
    <x v="13"/>
    <x v="0"/>
    <x v="16"/>
    <x v="3"/>
    <x v="13"/>
    <s v="Arizona"/>
    <s v="M"/>
    <x v="0"/>
    <x v="1"/>
    <n v="4.9000000000000004"/>
    <x v="1"/>
    <x v="0"/>
    <x v="1"/>
    <s v="No"/>
    <n v="32"/>
    <x v="5"/>
    <s v="Bi-Weekly"/>
    <n v="0"/>
    <n v="0"/>
    <n v="0"/>
    <x v="3"/>
    <s v="Medium"/>
  </r>
  <r>
    <n v="1913"/>
    <x v="26"/>
    <x v="0"/>
    <x v="1"/>
    <x v="0"/>
    <x v="22"/>
    <s v="Colorado"/>
    <s v="S"/>
    <x v="4"/>
    <x v="0"/>
    <n v="3.4"/>
    <x v="1"/>
    <x v="4"/>
    <x v="1"/>
    <s v="No"/>
    <n v="5"/>
    <x v="2"/>
    <s v="Bi-Weekly"/>
    <n v="0"/>
    <n v="0"/>
    <n v="0"/>
    <x v="2"/>
    <s v="Medium"/>
  </r>
  <r>
    <n v="1914"/>
    <x v="34"/>
    <x v="0"/>
    <x v="11"/>
    <x v="0"/>
    <x v="16"/>
    <s v="Kentucky"/>
    <s v="M"/>
    <x v="15"/>
    <x v="0"/>
    <n v="3.6"/>
    <x v="1"/>
    <x v="0"/>
    <x v="1"/>
    <s v="No"/>
    <n v="29"/>
    <x v="1"/>
    <s v="Annually"/>
    <n v="0"/>
    <n v="0"/>
    <n v="0"/>
    <x v="0"/>
    <s v="Low"/>
  </r>
  <r>
    <n v="1915"/>
    <x v="48"/>
    <x v="0"/>
    <x v="6"/>
    <x v="0"/>
    <x v="8"/>
    <s v="Alaska"/>
    <s v="L"/>
    <x v="14"/>
    <x v="3"/>
    <n v="3.4"/>
    <x v="1"/>
    <x v="3"/>
    <x v="1"/>
    <s v="No"/>
    <n v="40"/>
    <x v="2"/>
    <s v="Fortnightly"/>
    <n v="0"/>
    <n v="0"/>
    <n v="0"/>
    <x v="2"/>
    <s v="Medium"/>
  </r>
  <r>
    <n v="1916"/>
    <x v="47"/>
    <x v="0"/>
    <x v="21"/>
    <x v="3"/>
    <x v="67"/>
    <s v="Alabama"/>
    <s v="M"/>
    <x v="23"/>
    <x v="3"/>
    <n v="4.7"/>
    <x v="1"/>
    <x v="4"/>
    <x v="1"/>
    <s v="No"/>
    <n v="44"/>
    <x v="1"/>
    <s v="Weekly"/>
    <n v="0"/>
    <n v="0"/>
    <n v="0"/>
    <x v="0"/>
    <s v="Medium"/>
  </r>
  <r>
    <n v="1917"/>
    <x v="8"/>
    <x v="0"/>
    <x v="15"/>
    <x v="0"/>
    <x v="74"/>
    <s v="Connecticut"/>
    <s v="S"/>
    <x v="19"/>
    <x v="0"/>
    <n v="3"/>
    <x v="1"/>
    <x v="2"/>
    <x v="1"/>
    <s v="No"/>
    <n v="3"/>
    <x v="5"/>
    <s v="Bi-Weekly"/>
    <n v="0"/>
    <n v="0"/>
    <n v="0"/>
    <x v="2"/>
    <s v="Medium"/>
  </r>
  <r>
    <n v="1918"/>
    <x v="21"/>
    <x v="0"/>
    <x v="11"/>
    <x v="0"/>
    <x v="79"/>
    <s v="Hawaii"/>
    <s v="L"/>
    <x v="13"/>
    <x v="0"/>
    <n v="3.4"/>
    <x v="1"/>
    <x v="1"/>
    <x v="1"/>
    <s v="No"/>
    <n v="35"/>
    <x v="3"/>
    <s v="Bi-Weekly"/>
    <n v="0"/>
    <n v="0"/>
    <n v="0"/>
    <x v="2"/>
    <s v="Medium"/>
  </r>
  <r>
    <n v="1919"/>
    <x v="25"/>
    <x v="0"/>
    <x v="11"/>
    <x v="0"/>
    <x v="27"/>
    <s v="Idaho"/>
    <s v="S"/>
    <x v="7"/>
    <x v="2"/>
    <n v="4.5999999999999996"/>
    <x v="1"/>
    <x v="3"/>
    <x v="1"/>
    <s v="No"/>
    <n v="33"/>
    <x v="5"/>
    <s v="Monthly"/>
    <n v="0"/>
    <n v="0"/>
    <n v="0"/>
    <x v="2"/>
    <s v="Low"/>
  </r>
  <r>
    <n v="1920"/>
    <x v="50"/>
    <x v="0"/>
    <x v="21"/>
    <x v="3"/>
    <x v="22"/>
    <s v="Virginia"/>
    <s v="M"/>
    <x v="8"/>
    <x v="2"/>
    <n v="3.1"/>
    <x v="1"/>
    <x v="0"/>
    <x v="1"/>
    <s v="No"/>
    <n v="20"/>
    <x v="3"/>
    <s v="Bi-Weekly"/>
    <n v="0"/>
    <n v="0"/>
    <n v="0"/>
    <x v="2"/>
    <s v="Medium"/>
  </r>
  <r>
    <n v="1921"/>
    <x v="47"/>
    <x v="0"/>
    <x v="0"/>
    <x v="0"/>
    <x v="63"/>
    <s v="Connecticut"/>
    <s v="M"/>
    <x v="7"/>
    <x v="1"/>
    <n v="2.8"/>
    <x v="1"/>
    <x v="3"/>
    <x v="1"/>
    <s v="No"/>
    <n v="40"/>
    <x v="1"/>
    <s v="Every 3 Months"/>
    <n v="0"/>
    <n v="0"/>
    <n v="0"/>
    <x v="0"/>
    <s v="Medium"/>
  </r>
  <r>
    <n v="1922"/>
    <x v="36"/>
    <x v="0"/>
    <x v="5"/>
    <x v="0"/>
    <x v="14"/>
    <s v="Michigan"/>
    <s v="M"/>
    <x v="14"/>
    <x v="3"/>
    <n v="3.5"/>
    <x v="1"/>
    <x v="5"/>
    <x v="1"/>
    <s v="No"/>
    <n v="13"/>
    <x v="0"/>
    <s v="Annually"/>
    <n v="0"/>
    <n v="0"/>
    <n v="0"/>
    <x v="0"/>
    <s v="Low"/>
  </r>
  <r>
    <n v="1923"/>
    <x v="20"/>
    <x v="0"/>
    <x v="24"/>
    <x v="3"/>
    <x v="80"/>
    <s v="Kentucky"/>
    <s v="S"/>
    <x v="15"/>
    <x v="2"/>
    <n v="4.5999999999999996"/>
    <x v="1"/>
    <x v="3"/>
    <x v="1"/>
    <s v="No"/>
    <n v="9"/>
    <x v="3"/>
    <s v="Monthly"/>
    <n v="0"/>
    <n v="0"/>
    <n v="0"/>
    <x v="1"/>
    <s v="Medium"/>
  </r>
  <r>
    <n v="1924"/>
    <x v="14"/>
    <x v="0"/>
    <x v="3"/>
    <x v="1"/>
    <x v="14"/>
    <s v="Nebraska"/>
    <s v="XL"/>
    <x v="24"/>
    <x v="2"/>
    <n v="4.3"/>
    <x v="1"/>
    <x v="3"/>
    <x v="1"/>
    <s v="No"/>
    <n v="7"/>
    <x v="1"/>
    <s v="Annually"/>
    <n v="0"/>
    <n v="0"/>
    <n v="0"/>
    <x v="0"/>
    <s v="Low"/>
  </r>
  <r>
    <n v="1925"/>
    <x v="11"/>
    <x v="0"/>
    <x v="14"/>
    <x v="2"/>
    <x v="80"/>
    <s v="Michigan"/>
    <s v="M"/>
    <x v="0"/>
    <x v="3"/>
    <n v="4.8"/>
    <x v="1"/>
    <x v="1"/>
    <x v="1"/>
    <s v="No"/>
    <n v="42"/>
    <x v="3"/>
    <s v="Quarterly"/>
    <n v="0"/>
    <n v="0"/>
    <n v="0"/>
    <x v="2"/>
    <s v="Medium"/>
  </r>
  <r>
    <n v="1926"/>
    <x v="35"/>
    <x v="0"/>
    <x v="4"/>
    <x v="1"/>
    <x v="50"/>
    <s v="Utah"/>
    <s v="L"/>
    <x v="13"/>
    <x v="0"/>
    <n v="2.9"/>
    <x v="1"/>
    <x v="0"/>
    <x v="1"/>
    <s v="No"/>
    <n v="44"/>
    <x v="2"/>
    <s v="Fortnightly"/>
    <n v="0"/>
    <n v="0"/>
    <n v="0"/>
    <x v="0"/>
    <s v="Low"/>
  </r>
  <r>
    <n v="1927"/>
    <x v="17"/>
    <x v="0"/>
    <x v="21"/>
    <x v="3"/>
    <x v="73"/>
    <s v="New Mexico"/>
    <s v="M"/>
    <x v="5"/>
    <x v="1"/>
    <n v="3"/>
    <x v="1"/>
    <x v="0"/>
    <x v="1"/>
    <s v="No"/>
    <n v="6"/>
    <x v="3"/>
    <s v="Annually"/>
    <n v="0"/>
    <n v="0"/>
    <n v="0"/>
    <x v="3"/>
    <s v="Medium"/>
  </r>
  <r>
    <n v="1928"/>
    <x v="37"/>
    <x v="0"/>
    <x v="13"/>
    <x v="0"/>
    <x v="45"/>
    <s v="Florida"/>
    <s v="M"/>
    <x v="6"/>
    <x v="2"/>
    <n v="2.9"/>
    <x v="1"/>
    <x v="3"/>
    <x v="1"/>
    <s v="No"/>
    <n v="8"/>
    <x v="1"/>
    <s v="Every 3 Months"/>
    <n v="0"/>
    <n v="0"/>
    <n v="0"/>
    <x v="2"/>
    <s v="Low"/>
  </r>
  <r>
    <n v="1929"/>
    <x v="15"/>
    <x v="0"/>
    <x v="12"/>
    <x v="3"/>
    <x v="56"/>
    <s v="Mississippi"/>
    <s v="S"/>
    <x v="12"/>
    <x v="2"/>
    <n v="3.7"/>
    <x v="1"/>
    <x v="3"/>
    <x v="1"/>
    <s v="No"/>
    <n v="10"/>
    <x v="3"/>
    <s v="Weekly"/>
    <n v="0"/>
    <n v="0"/>
    <n v="0"/>
    <x v="2"/>
    <s v="Medium"/>
  </r>
  <r>
    <n v="1930"/>
    <x v="35"/>
    <x v="0"/>
    <x v="2"/>
    <x v="0"/>
    <x v="27"/>
    <s v="Hawaii"/>
    <s v="L"/>
    <x v="18"/>
    <x v="3"/>
    <n v="4.7"/>
    <x v="1"/>
    <x v="3"/>
    <x v="1"/>
    <s v="No"/>
    <n v="46"/>
    <x v="0"/>
    <s v="Quarterly"/>
    <n v="0"/>
    <n v="0"/>
    <n v="0"/>
    <x v="0"/>
    <s v="Low"/>
  </r>
  <r>
    <n v="1931"/>
    <x v="17"/>
    <x v="0"/>
    <x v="13"/>
    <x v="0"/>
    <x v="78"/>
    <s v="North Carolina"/>
    <s v="L"/>
    <x v="2"/>
    <x v="1"/>
    <n v="3.5"/>
    <x v="1"/>
    <x v="5"/>
    <x v="1"/>
    <s v="No"/>
    <n v="26"/>
    <x v="1"/>
    <s v="Weekly"/>
    <n v="0"/>
    <n v="0"/>
    <n v="0"/>
    <x v="3"/>
    <s v="Medium"/>
  </r>
  <r>
    <n v="1932"/>
    <x v="22"/>
    <x v="0"/>
    <x v="16"/>
    <x v="3"/>
    <x v="69"/>
    <s v="Illinois"/>
    <s v="S"/>
    <x v="8"/>
    <x v="1"/>
    <n v="2.7"/>
    <x v="1"/>
    <x v="5"/>
    <x v="1"/>
    <s v="No"/>
    <n v="6"/>
    <x v="5"/>
    <s v="Every 3 Months"/>
    <n v="0"/>
    <n v="0"/>
    <n v="0"/>
    <x v="0"/>
    <s v="Low"/>
  </r>
  <r>
    <n v="1933"/>
    <x v="32"/>
    <x v="0"/>
    <x v="15"/>
    <x v="0"/>
    <x v="14"/>
    <s v="Maryland"/>
    <s v="M"/>
    <x v="3"/>
    <x v="1"/>
    <n v="5"/>
    <x v="1"/>
    <x v="1"/>
    <x v="1"/>
    <s v="No"/>
    <n v="47"/>
    <x v="2"/>
    <s v="Every 3 Months"/>
    <n v="0"/>
    <n v="0"/>
    <n v="0"/>
    <x v="2"/>
    <s v="Low"/>
  </r>
  <r>
    <n v="1934"/>
    <x v="39"/>
    <x v="0"/>
    <x v="3"/>
    <x v="1"/>
    <x v="25"/>
    <s v="Montana"/>
    <s v="L"/>
    <x v="10"/>
    <x v="2"/>
    <n v="4.0999999999999996"/>
    <x v="1"/>
    <x v="2"/>
    <x v="1"/>
    <s v="No"/>
    <n v="28"/>
    <x v="0"/>
    <s v="Annually"/>
    <n v="0"/>
    <n v="0"/>
    <n v="0"/>
    <x v="0"/>
    <s v="Medium"/>
  </r>
  <r>
    <n v="1935"/>
    <x v="50"/>
    <x v="0"/>
    <x v="14"/>
    <x v="2"/>
    <x v="35"/>
    <s v="Michigan"/>
    <s v="L"/>
    <x v="9"/>
    <x v="0"/>
    <n v="2.7"/>
    <x v="1"/>
    <x v="1"/>
    <x v="1"/>
    <s v="No"/>
    <n v="23"/>
    <x v="4"/>
    <s v="Annually"/>
    <n v="0"/>
    <n v="0"/>
    <n v="0"/>
    <x v="2"/>
    <s v="Low"/>
  </r>
  <r>
    <n v="1936"/>
    <x v="1"/>
    <x v="0"/>
    <x v="0"/>
    <x v="0"/>
    <x v="10"/>
    <s v="North Carolina"/>
    <s v="XL"/>
    <x v="10"/>
    <x v="1"/>
    <n v="4.8"/>
    <x v="1"/>
    <x v="1"/>
    <x v="1"/>
    <s v="No"/>
    <n v="45"/>
    <x v="1"/>
    <s v="Fortnightly"/>
    <n v="0"/>
    <n v="0"/>
    <n v="0"/>
    <x v="1"/>
    <s v="Medium"/>
  </r>
  <r>
    <n v="1937"/>
    <x v="27"/>
    <x v="0"/>
    <x v="16"/>
    <x v="3"/>
    <x v="30"/>
    <s v="Minnesota"/>
    <s v="S"/>
    <x v="11"/>
    <x v="2"/>
    <n v="4.3"/>
    <x v="1"/>
    <x v="4"/>
    <x v="1"/>
    <s v="No"/>
    <n v="44"/>
    <x v="3"/>
    <s v="Every 3 Months"/>
    <n v="0"/>
    <n v="0"/>
    <n v="0"/>
    <x v="3"/>
    <s v="Medium"/>
  </r>
  <r>
    <n v="1938"/>
    <x v="49"/>
    <x v="0"/>
    <x v="20"/>
    <x v="0"/>
    <x v="0"/>
    <s v="Delaware"/>
    <s v="M"/>
    <x v="8"/>
    <x v="2"/>
    <n v="4.5"/>
    <x v="1"/>
    <x v="4"/>
    <x v="1"/>
    <s v="No"/>
    <n v="11"/>
    <x v="4"/>
    <s v="Monthly"/>
    <n v="0"/>
    <n v="0"/>
    <n v="0"/>
    <x v="2"/>
    <s v="Medium"/>
  </r>
  <r>
    <n v="1939"/>
    <x v="5"/>
    <x v="0"/>
    <x v="2"/>
    <x v="0"/>
    <x v="66"/>
    <s v="Kentucky"/>
    <s v="L"/>
    <x v="24"/>
    <x v="1"/>
    <n v="3.8"/>
    <x v="1"/>
    <x v="3"/>
    <x v="1"/>
    <s v="No"/>
    <n v="39"/>
    <x v="5"/>
    <s v="Bi-Weekly"/>
    <n v="0"/>
    <n v="0"/>
    <n v="0"/>
    <x v="0"/>
    <s v="Low"/>
  </r>
  <r>
    <n v="1940"/>
    <x v="17"/>
    <x v="0"/>
    <x v="24"/>
    <x v="3"/>
    <x v="75"/>
    <s v="Ohio"/>
    <s v="L"/>
    <x v="23"/>
    <x v="0"/>
    <n v="3.7"/>
    <x v="1"/>
    <x v="5"/>
    <x v="1"/>
    <s v="No"/>
    <n v="20"/>
    <x v="3"/>
    <s v="Every 3 Months"/>
    <n v="0"/>
    <n v="0"/>
    <n v="0"/>
    <x v="3"/>
    <s v="Medium"/>
  </r>
  <r>
    <n v="1941"/>
    <x v="2"/>
    <x v="0"/>
    <x v="19"/>
    <x v="3"/>
    <x v="58"/>
    <s v="Alaska"/>
    <s v="L"/>
    <x v="0"/>
    <x v="3"/>
    <n v="3.9"/>
    <x v="1"/>
    <x v="4"/>
    <x v="1"/>
    <s v="No"/>
    <n v="48"/>
    <x v="3"/>
    <s v="Fortnightly"/>
    <n v="0"/>
    <n v="0"/>
    <n v="0"/>
    <x v="0"/>
    <s v="Medium"/>
  </r>
  <r>
    <n v="1942"/>
    <x v="0"/>
    <x v="0"/>
    <x v="9"/>
    <x v="1"/>
    <x v="54"/>
    <s v="Vermont"/>
    <s v="XL"/>
    <x v="15"/>
    <x v="0"/>
    <n v="3.3"/>
    <x v="1"/>
    <x v="3"/>
    <x v="1"/>
    <s v="No"/>
    <n v="46"/>
    <x v="2"/>
    <s v="Quarterly"/>
    <n v="0"/>
    <n v="0"/>
    <n v="0"/>
    <x v="0"/>
    <s v="Medium"/>
  </r>
  <r>
    <n v="1943"/>
    <x v="6"/>
    <x v="0"/>
    <x v="13"/>
    <x v="0"/>
    <x v="39"/>
    <s v="Alabama"/>
    <s v="M"/>
    <x v="17"/>
    <x v="3"/>
    <n v="3.4"/>
    <x v="1"/>
    <x v="0"/>
    <x v="1"/>
    <s v="No"/>
    <n v="22"/>
    <x v="3"/>
    <s v="Monthly"/>
    <n v="0"/>
    <n v="0"/>
    <n v="0"/>
    <x v="0"/>
    <s v="Low"/>
  </r>
  <r>
    <n v="1944"/>
    <x v="45"/>
    <x v="0"/>
    <x v="20"/>
    <x v="0"/>
    <x v="0"/>
    <s v="Wisconsin"/>
    <s v="L"/>
    <x v="10"/>
    <x v="2"/>
    <n v="3.8"/>
    <x v="1"/>
    <x v="2"/>
    <x v="1"/>
    <s v="No"/>
    <n v="45"/>
    <x v="1"/>
    <s v="Annually"/>
    <n v="0"/>
    <n v="0"/>
    <n v="0"/>
    <x v="2"/>
    <s v="Medium"/>
  </r>
  <r>
    <n v="1945"/>
    <x v="11"/>
    <x v="0"/>
    <x v="15"/>
    <x v="0"/>
    <x v="29"/>
    <s v="Arkansas"/>
    <s v="M"/>
    <x v="9"/>
    <x v="0"/>
    <n v="2.7"/>
    <x v="1"/>
    <x v="1"/>
    <x v="1"/>
    <s v="No"/>
    <n v="49"/>
    <x v="1"/>
    <s v="Every 3 Months"/>
    <n v="0"/>
    <n v="0"/>
    <n v="0"/>
    <x v="2"/>
    <s v="Low"/>
  </r>
  <r>
    <n v="1946"/>
    <x v="25"/>
    <x v="0"/>
    <x v="15"/>
    <x v="0"/>
    <x v="15"/>
    <s v="Georgia"/>
    <s v="M"/>
    <x v="9"/>
    <x v="0"/>
    <n v="2.9"/>
    <x v="1"/>
    <x v="4"/>
    <x v="1"/>
    <s v="No"/>
    <n v="9"/>
    <x v="2"/>
    <s v="Every 3 Months"/>
    <n v="0"/>
    <n v="0"/>
    <n v="0"/>
    <x v="2"/>
    <s v="Low"/>
  </r>
  <r>
    <n v="1947"/>
    <x v="35"/>
    <x v="0"/>
    <x v="13"/>
    <x v="0"/>
    <x v="4"/>
    <s v="Louisiana"/>
    <s v="M"/>
    <x v="3"/>
    <x v="2"/>
    <n v="4.5"/>
    <x v="1"/>
    <x v="3"/>
    <x v="1"/>
    <s v="No"/>
    <n v="41"/>
    <x v="2"/>
    <s v="Quarterly"/>
    <n v="0"/>
    <n v="0"/>
    <n v="0"/>
    <x v="0"/>
    <s v="Low"/>
  </r>
  <r>
    <n v="1948"/>
    <x v="35"/>
    <x v="0"/>
    <x v="5"/>
    <x v="0"/>
    <x v="50"/>
    <s v="New York"/>
    <s v="M"/>
    <x v="0"/>
    <x v="2"/>
    <n v="2.6"/>
    <x v="1"/>
    <x v="5"/>
    <x v="1"/>
    <s v="No"/>
    <n v="2"/>
    <x v="3"/>
    <s v="Monthly"/>
    <n v="0"/>
    <n v="0"/>
    <n v="0"/>
    <x v="0"/>
    <s v="Low"/>
  </r>
  <r>
    <n v="1949"/>
    <x v="22"/>
    <x v="0"/>
    <x v="17"/>
    <x v="0"/>
    <x v="18"/>
    <s v="Connecticut"/>
    <s v="L"/>
    <x v="18"/>
    <x v="0"/>
    <n v="3.1"/>
    <x v="1"/>
    <x v="2"/>
    <x v="1"/>
    <s v="No"/>
    <n v="39"/>
    <x v="3"/>
    <s v="Bi-Weekly"/>
    <n v="0"/>
    <n v="0"/>
    <n v="0"/>
    <x v="0"/>
    <s v="Low"/>
  </r>
  <r>
    <n v="1950"/>
    <x v="6"/>
    <x v="0"/>
    <x v="10"/>
    <x v="0"/>
    <x v="68"/>
    <s v="Nebraska"/>
    <s v="L"/>
    <x v="0"/>
    <x v="0"/>
    <n v="4.7"/>
    <x v="1"/>
    <x v="5"/>
    <x v="1"/>
    <s v="No"/>
    <n v="12"/>
    <x v="3"/>
    <s v="Quarterly"/>
    <n v="0"/>
    <n v="0"/>
    <n v="0"/>
    <x v="0"/>
    <s v="Medium"/>
  </r>
  <r>
    <n v="1951"/>
    <x v="49"/>
    <x v="0"/>
    <x v="21"/>
    <x v="3"/>
    <x v="72"/>
    <s v="Arkansas"/>
    <s v="L"/>
    <x v="24"/>
    <x v="2"/>
    <n v="4.5999999999999996"/>
    <x v="1"/>
    <x v="1"/>
    <x v="1"/>
    <s v="No"/>
    <n v="26"/>
    <x v="3"/>
    <s v="Every 3 Months"/>
    <n v="0"/>
    <n v="0"/>
    <n v="0"/>
    <x v="2"/>
    <s v="Medium"/>
  </r>
  <r>
    <n v="1952"/>
    <x v="23"/>
    <x v="0"/>
    <x v="24"/>
    <x v="3"/>
    <x v="0"/>
    <s v="Connecticut"/>
    <s v="L"/>
    <x v="9"/>
    <x v="2"/>
    <n v="2.7"/>
    <x v="1"/>
    <x v="2"/>
    <x v="1"/>
    <s v="No"/>
    <n v="32"/>
    <x v="4"/>
    <s v="Bi-Weekly"/>
    <n v="0"/>
    <n v="0"/>
    <n v="0"/>
    <x v="2"/>
    <s v="Medium"/>
  </r>
  <r>
    <n v="1953"/>
    <x v="9"/>
    <x v="0"/>
    <x v="9"/>
    <x v="1"/>
    <x v="71"/>
    <s v="Maryland"/>
    <s v="L"/>
    <x v="22"/>
    <x v="2"/>
    <n v="4.5999999999999996"/>
    <x v="1"/>
    <x v="4"/>
    <x v="1"/>
    <s v="No"/>
    <n v="50"/>
    <x v="1"/>
    <s v="Bi-Weekly"/>
    <n v="0"/>
    <n v="0"/>
    <n v="0"/>
    <x v="0"/>
    <s v="Medium"/>
  </r>
  <r>
    <n v="1954"/>
    <x v="15"/>
    <x v="0"/>
    <x v="11"/>
    <x v="0"/>
    <x v="27"/>
    <s v="Colorado"/>
    <s v="XL"/>
    <x v="14"/>
    <x v="1"/>
    <n v="4.8"/>
    <x v="1"/>
    <x v="3"/>
    <x v="1"/>
    <s v="No"/>
    <n v="3"/>
    <x v="3"/>
    <s v="Fortnightly"/>
    <n v="0"/>
    <n v="0"/>
    <n v="0"/>
    <x v="2"/>
    <s v="Low"/>
  </r>
  <r>
    <n v="1955"/>
    <x v="8"/>
    <x v="0"/>
    <x v="24"/>
    <x v="3"/>
    <x v="64"/>
    <s v="Colorado"/>
    <s v="M"/>
    <x v="6"/>
    <x v="0"/>
    <n v="4.2"/>
    <x v="1"/>
    <x v="1"/>
    <x v="1"/>
    <s v="No"/>
    <n v="3"/>
    <x v="0"/>
    <s v="Quarterly"/>
    <n v="0"/>
    <n v="0"/>
    <n v="0"/>
    <x v="2"/>
    <s v="Medium"/>
  </r>
  <r>
    <n v="1956"/>
    <x v="2"/>
    <x v="0"/>
    <x v="15"/>
    <x v="0"/>
    <x v="22"/>
    <s v="Maine"/>
    <s v="M"/>
    <x v="6"/>
    <x v="0"/>
    <n v="4.9000000000000004"/>
    <x v="1"/>
    <x v="0"/>
    <x v="1"/>
    <s v="No"/>
    <n v="37"/>
    <x v="1"/>
    <s v="Monthly"/>
    <n v="0"/>
    <n v="0"/>
    <n v="0"/>
    <x v="0"/>
    <s v="Medium"/>
  </r>
  <r>
    <n v="1957"/>
    <x v="27"/>
    <x v="0"/>
    <x v="20"/>
    <x v="0"/>
    <x v="18"/>
    <s v="Oklahoma"/>
    <s v="M"/>
    <x v="6"/>
    <x v="0"/>
    <n v="4.9000000000000004"/>
    <x v="1"/>
    <x v="0"/>
    <x v="1"/>
    <s v="No"/>
    <n v="20"/>
    <x v="2"/>
    <s v="Fortnightly"/>
    <n v="0"/>
    <n v="0"/>
    <n v="0"/>
    <x v="3"/>
    <s v="Low"/>
  </r>
  <r>
    <n v="1958"/>
    <x v="33"/>
    <x v="0"/>
    <x v="24"/>
    <x v="3"/>
    <x v="36"/>
    <s v="South Carolina"/>
    <s v="M"/>
    <x v="17"/>
    <x v="1"/>
    <n v="4.5"/>
    <x v="1"/>
    <x v="5"/>
    <x v="1"/>
    <s v="No"/>
    <n v="26"/>
    <x v="1"/>
    <s v="Bi-Weekly"/>
    <n v="0"/>
    <n v="0"/>
    <n v="0"/>
    <x v="3"/>
    <s v="Medium"/>
  </r>
  <r>
    <n v="1959"/>
    <x v="31"/>
    <x v="0"/>
    <x v="6"/>
    <x v="0"/>
    <x v="25"/>
    <s v="Nevada"/>
    <s v="M"/>
    <x v="0"/>
    <x v="0"/>
    <n v="2.7"/>
    <x v="1"/>
    <x v="5"/>
    <x v="1"/>
    <s v="No"/>
    <n v="47"/>
    <x v="1"/>
    <s v="Quarterly"/>
    <n v="0"/>
    <n v="0"/>
    <n v="0"/>
    <x v="2"/>
    <s v="Medium"/>
  </r>
  <r>
    <n v="1960"/>
    <x v="5"/>
    <x v="0"/>
    <x v="9"/>
    <x v="1"/>
    <x v="3"/>
    <s v="Colorado"/>
    <s v="M"/>
    <x v="3"/>
    <x v="3"/>
    <n v="3.1"/>
    <x v="1"/>
    <x v="5"/>
    <x v="1"/>
    <s v="No"/>
    <n v="7"/>
    <x v="2"/>
    <s v="Every 3 Months"/>
    <n v="0"/>
    <n v="0"/>
    <n v="0"/>
    <x v="0"/>
    <s v="Medium"/>
  </r>
  <r>
    <n v="1961"/>
    <x v="9"/>
    <x v="0"/>
    <x v="2"/>
    <x v="0"/>
    <x v="11"/>
    <s v="Massachusetts"/>
    <s v="L"/>
    <x v="16"/>
    <x v="2"/>
    <n v="3.3"/>
    <x v="1"/>
    <x v="4"/>
    <x v="1"/>
    <s v="No"/>
    <n v="40"/>
    <x v="2"/>
    <s v="Annually"/>
    <n v="0"/>
    <n v="0"/>
    <n v="0"/>
    <x v="0"/>
    <s v="Medium"/>
  </r>
  <r>
    <n v="1962"/>
    <x v="36"/>
    <x v="0"/>
    <x v="23"/>
    <x v="1"/>
    <x v="40"/>
    <s v="Nevada"/>
    <s v="L"/>
    <x v="13"/>
    <x v="2"/>
    <n v="2.6"/>
    <x v="1"/>
    <x v="1"/>
    <x v="1"/>
    <s v="No"/>
    <n v="45"/>
    <x v="5"/>
    <s v="Quarterly"/>
    <n v="0"/>
    <n v="0"/>
    <n v="0"/>
    <x v="0"/>
    <s v="Medium"/>
  </r>
  <r>
    <n v="1963"/>
    <x v="37"/>
    <x v="0"/>
    <x v="19"/>
    <x v="3"/>
    <x v="29"/>
    <s v="Iowa"/>
    <s v="M"/>
    <x v="5"/>
    <x v="3"/>
    <n v="4.4000000000000004"/>
    <x v="1"/>
    <x v="3"/>
    <x v="1"/>
    <s v="No"/>
    <n v="20"/>
    <x v="3"/>
    <s v="Fortnightly"/>
    <n v="0"/>
    <n v="0"/>
    <n v="0"/>
    <x v="2"/>
    <s v="Low"/>
  </r>
  <r>
    <n v="1964"/>
    <x v="16"/>
    <x v="0"/>
    <x v="6"/>
    <x v="0"/>
    <x v="38"/>
    <s v="Michigan"/>
    <s v="L"/>
    <x v="6"/>
    <x v="1"/>
    <n v="3.9"/>
    <x v="1"/>
    <x v="3"/>
    <x v="1"/>
    <s v="No"/>
    <n v="11"/>
    <x v="2"/>
    <s v="Weekly"/>
    <n v="0"/>
    <n v="0"/>
    <n v="0"/>
    <x v="0"/>
    <s v="Low"/>
  </r>
  <r>
    <n v="1965"/>
    <x v="37"/>
    <x v="0"/>
    <x v="13"/>
    <x v="0"/>
    <x v="12"/>
    <s v="West Virginia"/>
    <s v="S"/>
    <x v="17"/>
    <x v="2"/>
    <n v="4.5999999999999996"/>
    <x v="1"/>
    <x v="0"/>
    <x v="1"/>
    <s v="No"/>
    <n v="50"/>
    <x v="5"/>
    <s v="Monthly"/>
    <n v="0"/>
    <n v="0"/>
    <n v="0"/>
    <x v="2"/>
    <s v="Medium"/>
  </r>
  <r>
    <n v="1966"/>
    <x v="29"/>
    <x v="0"/>
    <x v="1"/>
    <x v="0"/>
    <x v="3"/>
    <s v="Indiana"/>
    <s v="M"/>
    <x v="3"/>
    <x v="3"/>
    <n v="4.9000000000000004"/>
    <x v="1"/>
    <x v="0"/>
    <x v="1"/>
    <s v="No"/>
    <n v="25"/>
    <x v="5"/>
    <s v="Quarterly"/>
    <n v="0"/>
    <n v="0"/>
    <n v="0"/>
    <x v="3"/>
    <s v="Medium"/>
  </r>
  <r>
    <n v="1967"/>
    <x v="29"/>
    <x v="0"/>
    <x v="14"/>
    <x v="2"/>
    <x v="51"/>
    <s v="Indiana"/>
    <s v="XL"/>
    <x v="7"/>
    <x v="0"/>
    <n v="3.7"/>
    <x v="1"/>
    <x v="0"/>
    <x v="1"/>
    <s v="No"/>
    <n v="5"/>
    <x v="2"/>
    <s v="Fortnightly"/>
    <n v="0"/>
    <n v="0"/>
    <n v="0"/>
    <x v="3"/>
    <s v="Medium"/>
  </r>
  <r>
    <n v="1968"/>
    <x v="43"/>
    <x v="0"/>
    <x v="10"/>
    <x v="0"/>
    <x v="13"/>
    <s v="Georgia"/>
    <s v="L"/>
    <x v="22"/>
    <x v="3"/>
    <n v="3.7"/>
    <x v="1"/>
    <x v="3"/>
    <x v="1"/>
    <s v="No"/>
    <n v="4"/>
    <x v="0"/>
    <s v="Annually"/>
    <n v="0"/>
    <n v="0"/>
    <n v="0"/>
    <x v="2"/>
    <s v="Medium"/>
  </r>
  <r>
    <n v="1969"/>
    <x v="29"/>
    <x v="0"/>
    <x v="5"/>
    <x v="0"/>
    <x v="44"/>
    <s v="Minnesota"/>
    <s v="S"/>
    <x v="24"/>
    <x v="1"/>
    <n v="4.2"/>
    <x v="1"/>
    <x v="3"/>
    <x v="1"/>
    <s v="No"/>
    <n v="25"/>
    <x v="2"/>
    <s v="Weekly"/>
    <n v="0"/>
    <n v="0"/>
    <n v="0"/>
    <x v="3"/>
    <s v="Medium"/>
  </r>
  <r>
    <n v="1970"/>
    <x v="14"/>
    <x v="0"/>
    <x v="10"/>
    <x v="0"/>
    <x v="50"/>
    <s v="Louisiana"/>
    <s v="S"/>
    <x v="17"/>
    <x v="0"/>
    <n v="3.5"/>
    <x v="1"/>
    <x v="2"/>
    <x v="1"/>
    <s v="No"/>
    <n v="11"/>
    <x v="4"/>
    <s v="Fortnightly"/>
    <n v="0"/>
    <n v="0"/>
    <n v="0"/>
    <x v="0"/>
    <s v="Low"/>
  </r>
  <r>
    <n v="1971"/>
    <x v="48"/>
    <x v="0"/>
    <x v="22"/>
    <x v="3"/>
    <x v="23"/>
    <s v="Maryland"/>
    <s v="M"/>
    <x v="21"/>
    <x v="1"/>
    <n v="2.9"/>
    <x v="1"/>
    <x v="2"/>
    <x v="1"/>
    <s v="No"/>
    <n v="4"/>
    <x v="2"/>
    <s v="Bi-Weekly"/>
    <n v="0"/>
    <n v="0"/>
    <n v="0"/>
    <x v="2"/>
    <s v="Medium"/>
  </r>
  <r>
    <n v="1972"/>
    <x v="22"/>
    <x v="0"/>
    <x v="19"/>
    <x v="3"/>
    <x v="45"/>
    <s v="Pennsylvania"/>
    <s v="XL"/>
    <x v="21"/>
    <x v="1"/>
    <n v="3.4"/>
    <x v="1"/>
    <x v="2"/>
    <x v="1"/>
    <s v="No"/>
    <n v="1"/>
    <x v="0"/>
    <s v="Monthly"/>
    <n v="0"/>
    <n v="0"/>
    <n v="0"/>
    <x v="0"/>
    <s v="Low"/>
  </r>
  <r>
    <n v="1973"/>
    <x v="22"/>
    <x v="0"/>
    <x v="21"/>
    <x v="3"/>
    <x v="9"/>
    <s v="Louisiana"/>
    <s v="M"/>
    <x v="5"/>
    <x v="2"/>
    <n v="3.3"/>
    <x v="1"/>
    <x v="0"/>
    <x v="1"/>
    <s v="No"/>
    <n v="48"/>
    <x v="3"/>
    <s v="Every 3 Months"/>
    <n v="0"/>
    <n v="0"/>
    <n v="0"/>
    <x v="0"/>
    <s v="Low"/>
  </r>
  <r>
    <n v="1974"/>
    <x v="41"/>
    <x v="0"/>
    <x v="11"/>
    <x v="0"/>
    <x v="5"/>
    <s v="Maryland"/>
    <s v="XL"/>
    <x v="16"/>
    <x v="3"/>
    <n v="4.5"/>
    <x v="1"/>
    <x v="3"/>
    <x v="1"/>
    <s v="No"/>
    <n v="9"/>
    <x v="0"/>
    <s v="Every 3 Months"/>
    <n v="0"/>
    <n v="0"/>
    <n v="0"/>
    <x v="1"/>
    <s v="Low"/>
  </r>
  <r>
    <n v="1975"/>
    <x v="7"/>
    <x v="0"/>
    <x v="24"/>
    <x v="3"/>
    <x v="77"/>
    <s v="Tennessee"/>
    <s v="M"/>
    <x v="15"/>
    <x v="0"/>
    <n v="4.5999999999999996"/>
    <x v="1"/>
    <x v="4"/>
    <x v="1"/>
    <s v="No"/>
    <n v="2"/>
    <x v="3"/>
    <s v="Fortnightly"/>
    <n v="0"/>
    <n v="0"/>
    <n v="0"/>
    <x v="2"/>
    <s v="Low"/>
  </r>
  <r>
    <n v="1976"/>
    <x v="10"/>
    <x v="0"/>
    <x v="14"/>
    <x v="2"/>
    <x v="64"/>
    <s v="Illinois"/>
    <s v="L"/>
    <x v="2"/>
    <x v="3"/>
    <n v="2.9"/>
    <x v="1"/>
    <x v="0"/>
    <x v="1"/>
    <s v="No"/>
    <n v="4"/>
    <x v="1"/>
    <s v="Quarterly"/>
    <n v="0"/>
    <n v="0"/>
    <n v="0"/>
    <x v="0"/>
    <s v="Medium"/>
  </r>
  <r>
    <n v="1977"/>
    <x v="45"/>
    <x v="0"/>
    <x v="8"/>
    <x v="3"/>
    <x v="12"/>
    <s v="Wyoming"/>
    <s v="M"/>
    <x v="6"/>
    <x v="1"/>
    <n v="3.2"/>
    <x v="1"/>
    <x v="2"/>
    <x v="1"/>
    <s v="No"/>
    <n v="43"/>
    <x v="3"/>
    <s v="Fortnightly"/>
    <n v="0"/>
    <n v="0"/>
    <n v="0"/>
    <x v="2"/>
    <s v="Medium"/>
  </r>
  <r>
    <n v="1978"/>
    <x v="41"/>
    <x v="0"/>
    <x v="3"/>
    <x v="1"/>
    <x v="4"/>
    <s v="Florida"/>
    <s v="M"/>
    <x v="11"/>
    <x v="2"/>
    <n v="2.6"/>
    <x v="1"/>
    <x v="1"/>
    <x v="1"/>
    <s v="No"/>
    <n v="32"/>
    <x v="4"/>
    <s v="Annually"/>
    <n v="0"/>
    <n v="0"/>
    <n v="0"/>
    <x v="1"/>
    <s v="Low"/>
  </r>
  <r>
    <n v="1979"/>
    <x v="4"/>
    <x v="0"/>
    <x v="12"/>
    <x v="3"/>
    <x v="72"/>
    <s v="Massachusetts"/>
    <s v="L"/>
    <x v="23"/>
    <x v="1"/>
    <n v="3.8"/>
    <x v="1"/>
    <x v="5"/>
    <x v="1"/>
    <s v="No"/>
    <n v="1"/>
    <x v="1"/>
    <s v="Quarterly"/>
    <n v="0"/>
    <n v="0"/>
    <n v="0"/>
    <x v="0"/>
    <s v="Medium"/>
  </r>
  <r>
    <n v="1980"/>
    <x v="34"/>
    <x v="0"/>
    <x v="2"/>
    <x v="0"/>
    <x v="57"/>
    <s v="Tennessee"/>
    <s v="L"/>
    <x v="24"/>
    <x v="1"/>
    <n v="2.8"/>
    <x v="1"/>
    <x v="5"/>
    <x v="1"/>
    <s v="No"/>
    <n v="38"/>
    <x v="5"/>
    <s v="Fortnightly"/>
    <n v="0"/>
    <n v="0"/>
    <n v="0"/>
    <x v="0"/>
    <s v="Medium"/>
  </r>
  <r>
    <n v="1981"/>
    <x v="47"/>
    <x v="0"/>
    <x v="3"/>
    <x v="1"/>
    <x v="23"/>
    <s v="Iowa"/>
    <s v="M"/>
    <x v="14"/>
    <x v="0"/>
    <n v="4.4000000000000004"/>
    <x v="1"/>
    <x v="5"/>
    <x v="1"/>
    <s v="No"/>
    <n v="25"/>
    <x v="3"/>
    <s v="Fortnightly"/>
    <n v="0"/>
    <n v="0"/>
    <n v="0"/>
    <x v="0"/>
    <s v="Medium"/>
  </r>
  <r>
    <n v="1982"/>
    <x v="28"/>
    <x v="0"/>
    <x v="9"/>
    <x v="1"/>
    <x v="26"/>
    <s v="Michigan"/>
    <s v="L"/>
    <x v="10"/>
    <x v="2"/>
    <n v="4.7"/>
    <x v="1"/>
    <x v="0"/>
    <x v="1"/>
    <s v="No"/>
    <n v="42"/>
    <x v="3"/>
    <s v="Quarterly"/>
    <n v="0"/>
    <n v="0"/>
    <n v="0"/>
    <x v="3"/>
    <s v="Medium"/>
  </r>
  <r>
    <n v="1983"/>
    <x v="38"/>
    <x v="0"/>
    <x v="12"/>
    <x v="3"/>
    <x v="64"/>
    <s v="Kansas"/>
    <s v="M"/>
    <x v="2"/>
    <x v="2"/>
    <n v="2.7"/>
    <x v="1"/>
    <x v="4"/>
    <x v="1"/>
    <s v="No"/>
    <n v="32"/>
    <x v="3"/>
    <s v="Monthly"/>
    <n v="0"/>
    <n v="0"/>
    <n v="0"/>
    <x v="2"/>
    <s v="Medium"/>
  </r>
  <r>
    <n v="1984"/>
    <x v="35"/>
    <x v="0"/>
    <x v="18"/>
    <x v="3"/>
    <x v="8"/>
    <s v="Georgia"/>
    <s v="M"/>
    <x v="6"/>
    <x v="2"/>
    <n v="2.6"/>
    <x v="1"/>
    <x v="2"/>
    <x v="1"/>
    <s v="No"/>
    <n v="21"/>
    <x v="5"/>
    <s v="Quarterly"/>
    <n v="0"/>
    <n v="0"/>
    <n v="0"/>
    <x v="0"/>
    <s v="Medium"/>
  </r>
  <r>
    <n v="1985"/>
    <x v="8"/>
    <x v="0"/>
    <x v="11"/>
    <x v="0"/>
    <x v="47"/>
    <s v="West Virginia"/>
    <s v="M"/>
    <x v="13"/>
    <x v="2"/>
    <n v="3.4"/>
    <x v="1"/>
    <x v="4"/>
    <x v="1"/>
    <s v="No"/>
    <n v="26"/>
    <x v="3"/>
    <s v="Fortnightly"/>
    <n v="0"/>
    <n v="0"/>
    <n v="0"/>
    <x v="2"/>
    <s v="Medium"/>
  </r>
  <r>
    <n v="1986"/>
    <x v="51"/>
    <x v="0"/>
    <x v="24"/>
    <x v="3"/>
    <x v="8"/>
    <s v="Tennessee"/>
    <s v="M"/>
    <x v="9"/>
    <x v="1"/>
    <n v="3.9"/>
    <x v="1"/>
    <x v="4"/>
    <x v="1"/>
    <s v="No"/>
    <n v="6"/>
    <x v="2"/>
    <s v="Fortnightly"/>
    <n v="0"/>
    <n v="0"/>
    <n v="0"/>
    <x v="1"/>
    <s v="Medium"/>
  </r>
  <r>
    <n v="1987"/>
    <x v="46"/>
    <x v="0"/>
    <x v="7"/>
    <x v="2"/>
    <x v="16"/>
    <s v="Arkansas"/>
    <s v="L"/>
    <x v="14"/>
    <x v="2"/>
    <n v="3.4"/>
    <x v="1"/>
    <x v="4"/>
    <x v="1"/>
    <s v="No"/>
    <n v="14"/>
    <x v="0"/>
    <s v="Quarterly"/>
    <n v="0"/>
    <n v="0"/>
    <n v="0"/>
    <x v="0"/>
    <s v="Low"/>
  </r>
  <r>
    <n v="1988"/>
    <x v="28"/>
    <x v="0"/>
    <x v="22"/>
    <x v="3"/>
    <x v="66"/>
    <s v="Vermont"/>
    <s v="XL"/>
    <x v="3"/>
    <x v="2"/>
    <n v="3.4"/>
    <x v="1"/>
    <x v="0"/>
    <x v="1"/>
    <s v="No"/>
    <n v="4"/>
    <x v="1"/>
    <s v="Quarterly"/>
    <n v="0"/>
    <n v="0"/>
    <n v="0"/>
    <x v="3"/>
    <s v="Low"/>
  </r>
  <r>
    <n v="1989"/>
    <x v="5"/>
    <x v="0"/>
    <x v="13"/>
    <x v="0"/>
    <x v="24"/>
    <s v="Virginia"/>
    <s v="M"/>
    <x v="9"/>
    <x v="0"/>
    <n v="3.9"/>
    <x v="1"/>
    <x v="1"/>
    <x v="1"/>
    <s v="No"/>
    <n v="26"/>
    <x v="4"/>
    <s v="Weekly"/>
    <n v="0"/>
    <n v="0"/>
    <n v="0"/>
    <x v="0"/>
    <s v="Medium"/>
  </r>
  <r>
    <n v="1990"/>
    <x v="25"/>
    <x v="0"/>
    <x v="16"/>
    <x v="3"/>
    <x v="69"/>
    <s v="Maryland"/>
    <s v="S"/>
    <x v="4"/>
    <x v="1"/>
    <n v="4"/>
    <x v="1"/>
    <x v="0"/>
    <x v="1"/>
    <s v="No"/>
    <n v="39"/>
    <x v="3"/>
    <s v="Bi-Weekly"/>
    <n v="0"/>
    <n v="0"/>
    <n v="0"/>
    <x v="2"/>
    <s v="Low"/>
  </r>
  <r>
    <n v="1991"/>
    <x v="45"/>
    <x v="0"/>
    <x v="21"/>
    <x v="3"/>
    <x v="51"/>
    <s v="Connecticut"/>
    <s v="L"/>
    <x v="3"/>
    <x v="1"/>
    <n v="3.4"/>
    <x v="1"/>
    <x v="4"/>
    <x v="1"/>
    <s v="No"/>
    <n v="15"/>
    <x v="3"/>
    <s v="Annually"/>
    <n v="0"/>
    <n v="0"/>
    <n v="0"/>
    <x v="2"/>
    <s v="Medium"/>
  </r>
  <r>
    <n v="1992"/>
    <x v="5"/>
    <x v="0"/>
    <x v="4"/>
    <x v="1"/>
    <x v="45"/>
    <s v="Missouri"/>
    <s v="M"/>
    <x v="18"/>
    <x v="2"/>
    <n v="3.7"/>
    <x v="1"/>
    <x v="2"/>
    <x v="1"/>
    <s v="No"/>
    <n v="1"/>
    <x v="0"/>
    <s v="Every 3 Months"/>
    <n v="0"/>
    <n v="0"/>
    <n v="0"/>
    <x v="0"/>
    <s v="Low"/>
  </r>
  <r>
    <n v="1993"/>
    <x v="23"/>
    <x v="0"/>
    <x v="15"/>
    <x v="0"/>
    <x v="57"/>
    <s v="New Jersey"/>
    <s v="L"/>
    <x v="9"/>
    <x v="0"/>
    <n v="4.9000000000000004"/>
    <x v="1"/>
    <x v="4"/>
    <x v="1"/>
    <s v="No"/>
    <n v="28"/>
    <x v="0"/>
    <s v="Monthly"/>
    <n v="0"/>
    <n v="0"/>
    <n v="0"/>
    <x v="2"/>
    <s v="Medium"/>
  </r>
  <r>
    <n v="1994"/>
    <x v="45"/>
    <x v="0"/>
    <x v="0"/>
    <x v="0"/>
    <x v="48"/>
    <s v="Arkansas"/>
    <s v="S"/>
    <x v="7"/>
    <x v="1"/>
    <n v="5"/>
    <x v="1"/>
    <x v="0"/>
    <x v="1"/>
    <s v="No"/>
    <n v="17"/>
    <x v="1"/>
    <s v="Weekly"/>
    <n v="0"/>
    <n v="0"/>
    <n v="0"/>
    <x v="2"/>
    <s v="Medium"/>
  </r>
  <r>
    <n v="1995"/>
    <x v="23"/>
    <x v="0"/>
    <x v="12"/>
    <x v="3"/>
    <x v="76"/>
    <s v="Nevada"/>
    <s v="M"/>
    <x v="18"/>
    <x v="3"/>
    <n v="2.9"/>
    <x v="1"/>
    <x v="2"/>
    <x v="1"/>
    <s v="No"/>
    <n v="24"/>
    <x v="2"/>
    <s v="Weekly"/>
    <n v="0"/>
    <n v="0"/>
    <n v="0"/>
    <x v="2"/>
    <s v="Medium"/>
  </r>
  <r>
    <n v="1996"/>
    <x v="29"/>
    <x v="0"/>
    <x v="23"/>
    <x v="1"/>
    <x v="68"/>
    <s v="Missouri"/>
    <s v="S"/>
    <x v="11"/>
    <x v="1"/>
    <n v="3"/>
    <x v="1"/>
    <x v="3"/>
    <x v="1"/>
    <s v="No"/>
    <n v="29"/>
    <x v="5"/>
    <s v="Quarterly"/>
    <n v="0"/>
    <n v="0"/>
    <n v="0"/>
    <x v="3"/>
    <s v="Medium"/>
  </r>
  <r>
    <n v="1997"/>
    <x v="29"/>
    <x v="0"/>
    <x v="4"/>
    <x v="1"/>
    <x v="65"/>
    <s v="South Dakota"/>
    <s v="L"/>
    <x v="21"/>
    <x v="2"/>
    <n v="3.3"/>
    <x v="1"/>
    <x v="2"/>
    <x v="1"/>
    <s v="No"/>
    <n v="18"/>
    <x v="1"/>
    <s v="Every 3 Months"/>
    <n v="0"/>
    <n v="0"/>
    <n v="0"/>
    <x v="3"/>
    <s v="Low"/>
  </r>
  <r>
    <n v="1998"/>
    <x v="32"/>
    <x v="0"/>
    <x v="21"/>
    <x v="3"/>
    <x v="21"/>
    <s v="Connecticut"/>
    <s v="M"/>
    <x v="7"/>
    <x v="3"/>
    <n v="4.7"/>
    <x v="1"/>
    <x v="0"/>
    <x v="1"/>
    <s v="No"/>
    <n v="10"/>
    <x v="5"/>
    <s v="Bi-Weekly"/>
    <n v="0"/>
    <n v="0"/>
    <n v="0"/>
    <x v="2"/>
    <s v="Low"/>
  </r>
  <r>
    <n v="1999"/>
    <x v="30"/>
    <x v="0"/>
    <x v="13"/>
    <x v="0"/>
    <x v="29"/>
    <s v="Vermont"/>
    <s v="M"/>
    <x v="20"/>
    <x v="3"/>
    <n v="3.4"/>
    <x v="1"/>
    <x v="4"/>
    <x v="1"/>
    <s v="No"/>
    <n v="19"/>
    <x v="1"/>
    <s v="Quarterly"/>
    <n v="0"/>
    <n v="0"/>
    <n v="0"/>
    <x v="1"/>
    <s v="Low"/>
  </r>
  <r>
    <n v="2000"/>
    <x v="31"/>
    <x v="0"/>
    <x v="20"/>
    <x v="0"/>
    <x v="58"/>
    <s v="Tennessee"/>
    <s v="L"/>
    <x v="21"/>
    <x v="0"/>
    <n v="4.5999999999999996"/>
    <x v="1"/>
    <x v="4"/>
    <x v="1"/>
    <s v="No"/>
    <n v="26"/>
    <x v="5"/>
    <s v="Monthly"/>
    <n v="0"/>
    <n v="0"/>
    <n v="0"/>
    <x v="2"/>
    <s v="Medium"/>
  </r>
  <r>
    <n v="2001"/>
    <x v="8"/>
    <x v="0"/>
    <x v="22"/>
    <x v="3"/>
    <x v="65"/>
    <s v="California"/>
    <s v="M"/>
    <x v="12"/>
    <x v="0"/>
    <n v="3.6"/>
    <x v="1"/>
    <x v="4"/>
    <x v="1"/>
    <s v="No"/>
    <n v="25"/>
    <x v="1"/>
    <s v="Bi-Weekly"/>
    <n v="0"/>
    <n v="0"/>
    <n v="0"/>
    <x v="2"/>
    <s v="Low"/>
  </r>
  <r>
    <n v="2002"/>
    <x v="47"/>
    <x v="0"/>
    <x v="12"/>
    <x v="3"/>
    <x v="3"/>
    <s v="Wyoming"/>
    <s v="S"/>
    <x v="7"/>
    <x v="0"/>
    <n v="2.6"/>
    <x v="1"/>
    <x v="1"/>
    <x v="1"/>
    <s v="No"/>
    <n v="2"/>
    <x v="5"/>
    <s v="Fortnightly"/>
    <n v="0"/>
    <n v="0"/>
    <n v="0"/>
    <x v="0"/>
    <s v="Medium"/>
  </r>
  <r>
    <n v="2003"/>
    <x v="18"/>
    <x v="0"/>
    <x v="5"/>
    <x v="0"/>
    <x v="61"/>
    <s v="New York"/>
    <s v="M"/>
    <x v="16"/>
    <x v="2"/>
    <n v="2.7"/>
    <x v="1"/>
    <x v="0"/>
    <x v="1"/>
    <s v="No"/>
    <n v="19"/>
    <x v="3"/>
    <s v="Every 3 Months"/>
    <n v="0"/>
    <n v="0"/>
    <n v="0"/>
    <x v="2"/>
    <s v="Medium"/>
  </r>
  <r>
    <n v="2004"/>
    <x v="33"/>
    <x v="0"/>
    <x v="4"/>
    <x v="1"/>
    <x v="11"/>
    <s v="Maine"/>
    <s v="S"/>
    <x v="24"/>
    <x v="1"/>
    <n v="3.1"/>
    <x v="1"/>
    <x v="0"/>
    <x v="1"/>
    <s v="No"/>
    <n v="32"/>
    <x v="1"/>
    <s v="Quarterly"/>
    <n v="0"/>
    <n v="0"/>
    <n v="0"/>
    <x v="3"/>
    <s v="Medium"/>
  </r>
  <r>
    <n v="2005"/>
    <x v="42"/>
    <x v="0"/>
    <x v="9"/>
    <x v="1"/>
    <x v="44"/>
    <s v="Georgia"/>
    <s v="L"/>
    <x v="24"/>
    <x v="3"/>
    <n v="3.2"/>
    <x v="1"/>
    <x v="4"/>
    <x v="1"/>
    <s v="No"/>
    <n v="13"/>
    <x v="1"/>
    <s v="Bi-Weekly"/>
    <n v="0"/>
    <n v="0"/>
    <n v="0"/>
    <x v="2"/>
    <s v="Medium"/>
  </r>
  <r>
    <n v="2006"/>
    <x v="20"/>
    <x v="0"/>
    <x v="3"/>
    <x v="1"/>
    <x v="71"/>
    <s v="Tennessee"/>
    <s v="M"/>
    <x v="17"/>
    <x v="0"/>
    <n v="3.4"/>
    <x v="1"/>
    <x v="5"/>
    <x v="1"/>
    <s v="No"/>
    <n v="30"/>
    <x v="3"/>
    <s v="Fortnightly"/>
    <n v="0"/>
    <n v="0"/>
    <n v="0"/>
    <x v="1"/>
    <s v="Medium"/>
  </r>
  <r>
    <n v="2007"/>
    <x v="44"/>
    <x v="0"/>
    <x v="18"/>
    <x v="3"/>
    <x v="8"/>
    <s v="New Mexico"/>
    <s v="S"/>
    <x v="6"/>
    <x v="3"/>
    <n v="4.4000000000000004"/>
    <x v="1"/>
    <x v="0"/>
    <x v="1"/>
    <s v="No"/>
    <n v="2"/>
    <x v="2"/>
    <s v="Annually"/>
    <n v="0"/>
    <n v="0"/>
    <n v="0"/>
    <x v="0"/>
    <s v="Medium"/>
  </r>
  <r>
    <n v="2008"/>
    <x v="8"/>
    <x v="0"/>
    <x v="5"/>
    <x v="0"/>
    <x v="21"/>
    <s v="Virginia"/>
    <s v="M"/>
    <x v="5"/>
    <x v="2"/>
    <n v="3.2"/>
    <x v="1"/>
    <x v="4"/>
    <x v="1"/>
    <s v="No"/>
    <n v="8"/>
    <x v="3"/>
    <s v="Quarterly"/>
    <n v="0"/>
    <n v="0"/>
    <n v="0"/>
    <x v="2"/>
    <s v="Low"/>
  </r>
  <r>
    <n v="2009"/>
    <x v="9"/>
    <x v="0"/>
    <x v="11"/>
    <x v="0"/>
    <x v="16"/>
    <s v="Florida"/>
    <s v="M"/>
    <x v="0"/>
    <x v="1"/>
    <n v="2.5"/>
    <x v="1"/>
    <x v="1"/>
    <x v="1"/>
    <s v="No"/>
    <n v="27"/>
    <x v="3"/>
    <s v="Every 3 Months"/>
    <n v="0"/>
    <n v="0"/>
    <n v="0"/>
    <x v="0"/>
    <s v="Low"/>
  </r>
  <r>
    <n v="2010"/>
    <x v="43"/>
    <x v="0"/>
    <x v="23"/>
    <x v="1"/>
    <x v="54"/>
    <s v="Alabama"/>
    <s v="M"/>
    <x v="21"/>
    <x v="2"/>
    <n v="3.8"/>
    <x v="1"/>
    <x v="2"/>
    <x v="1"/>
    <s v="No"/>
    <n v="26"/>
    <x v="0"/>
    <s v="Bi-Weekly"/>
    <n v="0"/>
    <n v="0"/>
    <n v="0"/>
    <x v="2"/>
    <s v="Medium"/>
  </r>
  <r>
    <n v="2011"/>
    <x v="41"/>
    <x v="0"/>
    <x v="1"/>
    <x v="0"/>
    <x v="34"/>
    <s v="Texas"/>
    <s v="M"/>
    <x v="1"/>
    <x v="2"/>
    <n v="4.4000000000000004"/>
    <x v="1"/>
    <x v="4"/>
    <x v="1"/>
    <s v="No"/>
    <n v="3"/>
    <x v="5"/>
    <s v="Bi-Weekly"/>
    <n v="0"/>
    <n v="0"/>
    <n v="0"/>
    <x v="1"/>
    <s v="Low"/>
  </r>
  <r>
    <n v="2012"/>
    <x v="9"/>
    <x v="0"/>
    <x v="3"/>
    <x v="1"/>
    <x v="23"/>
    <s v="West Virginia"/>
    <s v="M"/>
    <x v="19"/>
    <x v="1"/>
    <n v="3.7"/>
    <x v="1"/>
    <x v="0"/>
    <x v="1"/>
    <s v="No"/>
    <n v="4"/>
    <x v="4"/>
    <s v="Monthly"/>
    <n v="0"/>
    <n v="0"/>
    <n v="0"/>
    <x v="0"/>
    <s v="Medium"/>
  </r>
  <r>
    <n v="2013"/>
    <x v="39"/>
    <x v="0"/>
    <x v="2"/>
    <x v="0"/>
    <x v="0"/>
    <s v="Nevada"/>
    <s v="L"/>
    <x v="14"/>
    <x v="3"/>
    <n v="3.2"/>
    <x v="1"/>
    <x v="5"/>
    <x v="1"/>
    <s v="No"/>
    <n v="5"/>
    <x v="1"/>
    <s v="Fortnightly"/>
    <n v="0"/>
    <n v="0"/>
    <n v="0"/>
    <x v="0"/>
    <s v="Medium"/>
  </r>
  <r>
    <n v="2014"/>
    <x v="31"/>
    <x v="0"/>
    <x v="21"/>
    <x v="3"/>
    <x v="44"/>
    <s v="Virginia"/>
    <s v="M"/>
    <x v="15"/>
    <x v="0"/>
    <n v="4.9000000000000004"/>
    <x v="1"/>
    <x v="3"/>
    <x v="1"/>
    <s v="No"/>
    <n v="25"/>
    <x v="5"/>
    <s v="Quarterly"/>
    <n v="0"/>
    <n v="0"/>
    <n v="0"/>
    <x v="2"/>
    <s v="Medium"/>
  </r>
  <r>
    <n v="2015"/>
    <x v="47"/>
    <x v="0"/>
    <x v="11"/>
    <x v="0"/>
    <x v="46"/>
    <s v="Wisconsin"/>
    <s v="L"/>
    <x v="13"/>
    <x v="2"/>
    <n v="3.9"/>
    <x v="1"/>
    <x v="3"/>
    <x v="1"/>
    <s v="No"/>
    <n v="47"/>
    <x v="3"/>
    <s v="Bi-Weekly"/>
    <n v="0"/>
    <n v="0"/>
    <n v="0"/>
    <x v="0"/>
    <s v="Low"/>
  </r>
  <r>
    <n v="2016"/>
    <x v="9"/>
    <x v="0"/>
    <x v="22"/>
    <x v="3"/>
    <x v="71"/>
    <s v="Virginia"/>
    <s v="S"/>
    <x v="6"/>
    <x v="2"/>
    <n v="4.5"/>
    <x v="1"/>
    <x v="2"/>
    <x v="1"/>
    <s v="No"/>
    <n v="8"/>
    <x v="2"/>
    <s v="Fortnightly"/>
    <n v="0"/>
    <n v="0"/>
    <n v="0"/>
    <x v="0"/>
    <s v="Medium"/>
  </r>
  <r>
    <n v="2017"/>
    <x v="10"/>
    <x v="0"/>
    <x v="9"/>
    <x v="1"/>
    <x v="53"/>
    <s v="Maine"/>
    <s v="S"/>
    <x v="10"/>
    <x v="0"/>
    <n v="3.4"/>
    <x v="1"/>
    <x v="3"/>
    <x v="1"/>
    <s v="No"/>
    <n v="20"/>
    <x v="5"/>
    <s v="Fortnightly"/>
    <n v="0"/>
    <n v="0"/>
    <n v="0"/>
    <x v="0"/>
    <s v="Low"/>
  </r>
  <r>
    <n v="2018"/>
    <x v="27"/>
    <x v="0"/>
    <x v="20"/>
    <x v="0"/>
    <x v="50"/>
    <s v="Massachusetts"/>
    <s v="S"/>
    <x v="14"/>
    <x v="0"/>
    <n v="4.0999999999999996"/>
    <x v="1"/>
    <x v="2"/>
    <x v="1"/>
    <s v="No"/>
    <n v="42"/>
    <x v="4"/>
    <s v="Every 3 Months"/>
    <n v="0"/>
    <n v="0"/>
    <n v="0"/>
    <x v="3"/>
    <s v="Low"/>
  </r>
  <r>
    <n v="2019"/>
    <x v="52"/>
    <x v="0"/>
    <x v="21"/>
    <x v="3"/>
    <x v="8"/>
    <s v="Arkansas"/>
    <s v="S"/>
    <x v="9"/>
    <x v="3"/>
    <n v="4.5"/>
    <x v="1"/>
    <x v="5"/>
    <x v="1"/>
    <s v="No"/>
    <n v="20"/>
    <x v="4"/>
    <s v="Weekly"/>
    <n v="0"/>
    <n v="0"/>
    <n v="0"/>
    <x v="0"/>
    <s v="Medium"/>
  </r>
  <r>
    <n v="2020"/>
    <x v="18"/>
    <x v="0"/>
    <x v="5"/>
    <x v="0"/>
    <x v="10"/>
    <s v="Idaho"/>
    <s v="S"/>
    <x v="16"/>
    <x v="0"/>
    <n v="4.7"/>
    <x v="1"/>
    <x v="5"/>
    <x v="1"/>
    <s v="No"/>
    <n v="23"/>
    <x v="1"/>
    <s v="Fortnightly"/>
    <n v="0"/>
    <n v="0"/>
    <n v="0"/>
    <x v="2"/>
    <s v="Medium"/>
  </r>
  <r>
    <n v="2021"/>
    <x v="38"/>
    <x v="0"/>
    <x v="1"/>
    <x v="0"/>
    <x v="66"/>
    <s v="Pennsylvania"/>
    <s v="M"/>
    <x v="19"/>
    <x v="0"/>
    <n v="4.8"/>
    <x v="1"/>
    <x v="2"/>
    <x v="1"/>
    <s v="No"/>
    <n v="26"/>
    <x v="1"/>
    <s v="Quarterly"/>
    <n v="0"/>
    <n v="0"/>
    <n v="0"/>
    <x v="2"/>
    <s v="Low"/>
  </r>
  <r>
    <n v="2022"/>
    <x v="46"/>
    <x v="0"/>
    <x v="8"/>
    <x v="3"/>
    <x v="27"/>
    <s v="Maine"/>
    <s v="M"/>
    <x v="14"/>
    <x v="0"/>
    <n v="4.4000000000000004"/>
    <x v="1"/>
    <x v="3"/>
    <x v="1"/>
    <s v="No"/>
    <n v="48"/>
    <x v="0"/>
    <s v="Quarterly"/>
    <n v="0"/>
    <n v="0"/>
    <n v="0"/>
    <x v="0"/>
    <s v="Low"/>
  </r>
  <r>
    <n v="2023"/>
    <x v="35"/>
    <x v="0"/>
    <x v="16"/>
    <x v="3"/>
    <x v="15"/>
    <s v="Alabama"/>
    <s v="S"/>
    <x v="13"/>
    <x v="0"/>
    <n v="4"/>
    <x v="1"/>
    <x v="5"/>
    <x v="1"/>
    <s v="No"/>
    <n v="16"/>
    <x v="1"/>
    <s v="Bi-Weekly"/>
    <n v="0"/>
    <n v="0"/>
    <n v="0"/>
    <x v="0"/>
    <s v="Low"/>
  </r>
  <r>
    <n v="2024"/>
    <x v="5"/>
    <x v="0"/>
    <x v="20"/>
    <x v="0"/>
    <x v="10"/>
    <s v="Idaho"/>
    <s v="S"/>
    <x v="11"/>
    <x v="0"/>
    <n v="4.0999999999999996"/>
    <x v="1"/>
    <x v="5"/>
    <x v="1"/>
    <s v="No"/>
    <n v="28"/>
    <x v="1"/>
    <s v="Bi-Weekly"/>
    <n v="0"/>
    <n v="0"/>
    <n v="0"/>
    <x v="0"/>
    <s v="Medium"/>
  </r>
  <r>
    <n v="2025"/>
    <x v="46"/>
    <x v="0"/>
    <x v="20"/>
    <x v="0"/>
    <x v="66"/>
    <s v="Arkansas"/>
    <s v="L"/>
    <x v="5"/>
    <x v="3"/>
    <n v="3.7"/>
    <x v="1"/>
    <x v="0"/>
    <x v="1"/>
    <s v="No"/>
    <n v="39"/>
    <x v="3"/>
    <s v="Weekly"/>
    <n v="0"/>
    <n v="0"/>
    <n v="0"/>
    <x v="0"/>
    <s v="Low"/>
  </r>
  <r>
    <n v="2026"/>
    <x v="32"/>
    <x v="0"/>
    <x v="5"/>
    <x v="0"/>
    <x v="45"/>
    <s v="Delaware"/>
    <s v="M"/>
    <x v="2"/>
    <x v="2"/>
    <n v="3"/>
    <x v="1"/>
    <x v="0"/>
    <x v="1"/>
    <s v="No"/>
    <n v="43"/>
    <x v="5"/>
    <s v="Fortnightly"/>
    <n v="0"/>
    <n v="0"/>
    <n v="0"/>
    <x v="2"/>
    <s v="Low"/>
  </r>
  <r>
    <n v="2027"/>
    <x v="43"/>
    <x v="0"/>
    <x v="18"/>
    <x v="3"/>
    <x v="59"/>
    <s v="Maine"/>
    <s v="M"/>
    <x v="20"/>
    <x v="0"/>
    <n v="3.6"/>
    <x v="1"/>
    <x v="0"/>
    <x v="1"/>
    <s v="No"/>
    <n v="45"/>
    <x v="4"/>
    <s v="Every 3 Months"/>
    <n v="0"/>
    <n v="0"/>
    <n v="0"/>
    <x v="2"/>
    <s v="Low"/>
  </r>
  <r>
    <n v="2028"/>
    <x v="2"/>
    <x v="0"/>
    <x v="9"/>
    <x v="1"/>
    <x v="2"/>
    <s v="Nebraska"/>
    <s v="S"/>
    <x v="9"/>
    <x v="3"/>
    <n v="4.8"/>
    <x v="1"/>
    <x v="3"/>
    <x v="1"/>
    <s v="No"/>
    <n v="50"/>
    <x v="2"/>
    <s v="Every 3 Months"/>
    <n v="0"/>
    <n v="0"/>
    <n v="0"/>
    <x v="0"/>
    <s v="Medium"/>
  </r>
  <r>
    <n v="2029"/>
    <x v="26"/>
    <x v="0"/>
    <x v="9"/>
    <x v="1"/>
    <x v="63"/>
    <s v="Ohio"/>
    <s v="XL"/>
    <x v="7"/>
    <x v="3"/>
    <n v="3.7"/>
    <x v="1"/>
    <x v="4"/>
    <x v="1"/>
    <s v="No"/>
    <n v="10"/>
    <x v="0"/>
    <s v="Bi-Weekly"/>
    <n v="0"/>
    <n v="0"/>
    <n v="0"/>
    <x v="2"/>
    <s v="Medium"/>
  </r>
  <r>
    <n v="2030"/>
    <x v="15"/>
    <x v="0"/>
    <x v="18"/>
    <x v="3"/>
    <x v="66"/>
    <s v="Montana"/>
    <s v="M"/>
    <x v="6"/>
    <x v="1"/>
    <n v="4.5999999999999996"/>
    <x v="1"/>
    <x v="2"/>
    <x v="1"/>
    <s v="No"/>
    <n v="40"/>
    <x v="3"/>
    <s v="Quarterly"/>
    <n v="0"/>
    <n v="0"/>
    <n v="0"/>
    <x v="2"/>
    <s v="Low"/>
  </r>
  <r>
    <n v="2031"/>
    <x v="17"/>
    <x v="0"/>
    <x v="12"/>
    <x v="3"/>
    <x v="25"/>
    <s v="New Mexico"/>
    <s v="S"/>
    <x v="14"/>
    <x v="2"/>
    <n v="2.8"/>
    <x v="1"/>
    <x v="3"/>
    <x v="1"/>
    <s v="No"/>
    <n v="38"/>
    <x v="2"/>
    <s v="Monthly"/>
    <n v="0"/>
    <n v="0"/>
    <n v="0"/>
    <x v="3"/>
    <s v="Medium"/>
  </r>
  <r>
    <n v="2032"/>
    <x v="3"/>
    <x v="0"/>
    <x v="20"/>
    <x v="0"/>
    <x v="12"/>
    <s v="North Carolina"/>
    <s v="L"/>
    <x v="4"/>
    <x v="1"/>
    <n v="4"/>
    <x v="1"/>
    <x v="3"/>
    <x v="1"/>
    <s v="No"/>
    <n v="2"/>
    <x v="2"/>
    <s v="Monthly"/>
    <n v="0"/>
    <n v="0"/>
    <n v="0"/>
    <x v="1"/>
    <s v="Medium"/>
  </r>
  <r>
    <n v="2033"/>
    <x v="5"/>
    <x v="0"/>
    <x v="0"/>
    <x v="0"/>
    <x v="14"/>
    <s v="South Carolina"/>
    <s v="M"/>
    <x v="1"/>
    <x v="0"/>
    <n v="4.2"/>
    <x v="1"/>
    <x v="2"/>
    <x v="1"/>
    <s v="No"/>
    <n v="13"/>
    <x v="1"/>
    <s v="Annually"/>
    <n v="0"/>
    <n v="0"/>
    <n v="0"/>
    <x v="0"/>
    <s v="Low"/>
  </r>
  <r>
    <n v="2034"/>
    <x v="9"/>
    <x v="0"/>
    <x v="2"/>
    <x v="0"/>
    <x v="37"/>
    <s v="Illinois"/>
    <s v="L"/>
    <x v="8"/>
    <x v="2"/>
    <n v="3.6"/>
    <x v="1"/>
    <x v="0"/>
    <x v="1"/>
    <s v="No"/>
    <n v="33"/>
    <x v="0"/>
    <s v="Annually"/>
    <n v="0"/>
    <n v="0"/>
    <n v="0"/>
    <x v="0"/>
    <s v="Medium"/>
  </r>
  <r>
    <n v="2035"/>
    <x v="12"/>
    <x v="0"/>
    <x v="6"/>
    <x v="0"/>
    <x v="38"/>
    <s v="Alabama"/>
    <s v="M"/>
    <x v="15"/>
    <x v="1"/>
    <n v="2.9"/>
    <x v="1"/>
    <x v="5"/>
    <x v="1"/>
    <s v="No"/>
    <n v="27"/>
    <x v="3"/>
    <s v="Monthly"/>
    <n v="0"/>
    <n v="0"/>
    <n v="0"/>
    <x v="0"/>
    <s v="Low"/>
  </r>
  <r>
    <n v="2036"/>
    <x v="10"/>
    <x v="0"/>
    <x v="17"/>
    <x v="0"/>
    <x v="44"/>
    <s v="Oklahoma"/>
    <s v="S"/>
    <x v="22"/>
    <x v="2"/>
    <n v="4.0999999999999996"/>
    <x v="1"/>
    <x v="0"/>
    <x v="1"/>
    <s v="No"/>
    <n v="43"/>
    <x v="4"/>
    <s v="Weekly"/>
    <n v="0"/>
    <n v="0"/>
    <n v="0"/>
    <x v="0"/>
    <s v="Medium"/>
  </r>
  <r>
    <n v="2037"/>
    <x v="43"/>
    <x v="0"/>
    <x v="0"/>
    <x v="0"/>
    <x v="80"/>
    <s v="Minnesota"/>
    <s v="S"/>
    <x v="12"/>
    <x v="0"/>
    <n v="3.1"/>
    <x v="1"/>
    <x v="2"/>
    <x v="1"/>
    <s v="No"/>
    <n v="46"/>
    <x v="1"/>
    <s v="Weekly"/>
    <n v="0"/>
    <n v="0"/>
    <n v="0"/>
    <x v="2"/>
    <s v="Medium"/>
  </r>
  <r>
    <n v="2038"/>
    <x v="31"/>
    <x v="0"/>
    <x v="22"/>
    <x v="3"/>
    <x v="55"/>
    <s v="Illinois"/>
    <s v="S"/>
    <x v="14"/>
    <x v="2"/>
    <n v="4.3"/>
    <x v="1"/>
    <x v="0"/>
    <x v="1"/>
    <s v="No"/>
    <n v="7"/>
    <x v="0"/>
    <s v="Bi-Weekly"/>
    <n v="0"/>
    <n v="0"/>
    <n v="0"/>
    <x v="2"/>
    <s v="Medium"/>
  </r>
  <r>
    <n v="2039"/>
    <x v="10"/>
    <x v="0"/>
    <x v="0"/>
    <x v="0"/>
    <x v="44"/>
    <s v="Arkansas"/>
    <s v="L"/>
    <x v="20"/>
    <x v="1"/>
    <n v="4.4000000000000004"/>
    <x v="1"/>
    <x v="2"/>
    <x v="1"/>
    <s v="No"/>
    <n v="35"/>
    <x v="2"/>
    <s v="Fortnightly"/>
    <n v="0"/>
    <n v="0"/>
    <n v="0"/>
    <x v="0"/>
    <s v="Medium"/>
  </r>
  <r>
    <n v="2040"/>
    <x v="25"/>
    <x v="0"/>
    <x v="17"/>
    <x v="0"/>
    <x v="12"/>
    <s v="Minnesota"/>
    <s v="M"/>
    <x v="8"/>
    <x v="1"/>
    <n v="3.1"/>
    <x v="1"/>
    <x v="2"/>
    <x v="1"/>
    <s v="No"/>
    <n v="31"/>
    <x v="5"/>
    <s v="Bi-Weekly"/>
    <n v="0"/>
    <n v="0"/>
    <n v="0"/>
    <x v="2"/>
    <s v="Medium"/>
  </r>
  <r>
    <n v="2041"/>
    <x v="28"/>
    <x v="0"/>
    <x v="16"/>
    <x v="3"/>
    <x v="21"/>
    <s v="South Carolina"/>
    <s v="XL"/>
    <x v="0"/>
    <x v="1"/>
    <n v="2.9"/>
    <x v="1"/>
    <x v="1"/>
    <x v="1"/>
    <s v="No"/>
    <n v="42"/>
    <x v="0"/>
    <s v="Quarterly"/>
    <n v="0"/>
    <n v="0"/>
    <n v="0"/>
    <x v="3"/>
    <s v="Low"/>
  </r>
  <r>
    <n v="2042"/>
    <x v="17"/>
    <x v="0"/>
    <x v="14"/>
    <x v="2"/>
    <x v="50"/>
    <s v="New York"/>
    <s v="S"/>
    <x v="12"/>
    <x v="0"/>
    <n v="3.2"/>
    <x v="1"/>
    <x v="2"/>
    <x v="1"/>
    <s v="No"/>
    <n v="14"/>
    <x v="3"/>
    <s v="Bi-Weekly"/>
    <n v="0"/>
    <n v="0"/>
    <n v="0"/>
    <x v="3"/>
    <s v="Low"/>
  </r>
  <r>
    <n v="2043"/>
    <x v="1"/>
    <x v="0"/>
    <x v="9"/>
    <x v="1"/>
    <x v="78"/>
    <s v="Alabama"/>
    <s v="M"/>
    <x v="16"/>
    <x v="1"/>
    <n v="4"/>
    <x v="1"/>
    <x v="4"/>
    <x v="1"/>
    <s v="No"/>
    <n v="35"/>
    <x v="0"/>
    <s v="Monthly"/>
    <n v="0"/>
    <n v="0"/>
    <n v="0"/>
    <x v="1"/>
    <s v="Medium"/>
  </r>
  <r>
    <n v="2044"/>
    <x v="36"/>
    <x v="0"/>
    <x v="24"/>
    <x v="3"/>
    <x v="27"/>
    <s v="New York"/>
    <s v="M"/>
    <x v="4"/>
    <x v="2"/>
    <n v="2.7"/>
    <x v="1"/>
    <x v="3"/>
    <x v="1"/>
    <s v="No"/>
    <n v="49"/>
    <x v="3"/>
    <s v="Weekly"/>
    <n v="0"/>
    <n v="0"/>
    <n v="0"/>
    <x v="0"/>
    <s v="Low"/>
  </r>
  <r>
    <n v="2045"/>
    <x v="34"/>
    <x v="0"/>
    <x v="2"/>
    <x v="0"/>
    <x v="10"/>
    <s v="Missouri"/>
    <s v="L"/>
    <x v="20"/>
    <x v="1"/>
    <n v="3"/>
    <x v="1"/>
    <x v="1"/>
    <x v="1"/>
    <s v="No"/>
    <n v="17"/>
    <x v="3"/>
    <s v="Fortnightly"/>
    <n v="0"/>
    <n v="0"/>
    <n v="0"/>
    <x v="0"/>
    <s v="Medium"/>
  </r>
  <r>
    <n v="2046"/>
    <x v="18"/>
    <x v="0"/>
    <x v="16"/>
    <x v="3"/>
    <x v="5"/>
    <s v="Georgia"/>
    <s v="M"/>
    <x v="16"/>
    <x v="3"/>
    <n v="4.4000000000000004"/>
    <x v="1"/>
    <x v="0"/>
    <x v="1"/>
    <s v="No"/>
    <n v="26"/>
    <x v="3"/>
    <s v="Quarterly"/>
    <n v="0"/>
    <n v="0"/>
    <n v="0"/>
    <x v="2"/>
    <s v="Low"/>
  </r>
  <r>
    <n v="2047"/>
    <x v="31"/>
    <x v="0"/>
    <x v="13"/>
    <x v="0"/>
    <x v="50"/>
    <s v="Oklahoma"/>
    <s v="M"/>
    <x v="1"/>
    <x v="0"/>
    <n v="2.8"/>
    <x v="1"/>
    <x v="1"/>
    <x v="1"/>
    <s v="No"/>
    <n v="30"/>
    <x v="1"/>
    <s v="Every 3 Months"/>
    <n v="0"/>
    <n v="0"/>
    <n v="0"/>
    <x v="2"/>
    <s v="Low"/>
  </r>
  <r>
    <n v="2048"/>
    <x v="44"/>
    <x v="0"/>
    <x v="16"/>
    <x v="3"/>
    <x v="71"/>
    <s v="Connecticut"/>
    <s v="M"/>
    <x v="5"/>
    <x v="2"/>
    <n v="3.1"/>
    <x v="1"/>
    <x v="5"/>
    <x v="1"/>
    <s v="No"/>
    <n v="32"/>
    <x v="1"/>
    <s v="Annually"/>
    <n v="0"/>
    <n v="0"/>
    <n v="0"/>
    <x v="0"/>
    <s v="Medium"/>
  </r>
  <r>
    <n v="2049"/>
    <x v="4"/>
    <x v="0"/>
    <x v="4"/>
    <x v="1"/>
    <x v="1"/>
    <s v="Michigan"/>
    <s v="XL"/>
    <x v="6"/>
    <x v="0"/>
    <n v="3.9"/>
    <x v="1"/>
    <x v="0"/>
    <x v="1"/>
    <s v="No"/>
    <n v="35"/>
    <x v="4"/>
    <s v="Quarterly"/>
    <n v="0"/>
    <n v="0"/>
    <n v="0"/>
    <x v="0"/>
    <s v="Medium"/>
  </r>
  <r>
    <n v="2050"/>
    <x v="33"/>
    <x v="0"/>
    <x v="23"/>
    <x v="1"/>
    <x v="41"/>
    <s v="Rhode Island"/>
    <s v="L"/>
    <x v="24"/>
    <x v="3"/>
    <n v="2.7"/>
    <x v="1"/>
    <x v="3"/>
    <x v="1"/>
    <s v="No"/>
    <n v="15"/>
    <x v="0"/>
    <s v="Annually"/>
    <n v="0"/>
    <n v="0"/>
    <n v="0"/>
    <x v="3"/>
    <s v="Low"/>
  </r>
  <r>
    <n v="2051"/>
    <x v="25"/>
    <x v="0"/>
    <x v="19"/>
    <x v="3"/>
    <x v="48"/>
    <s v="Mississippi"/>
    <s v="M"/>
    <x v="11"/>
    <x v="2"/>
    <n v="3.4"/>
    <x v="1"/>
    <x v="5"/>
    <x v="1"/>
    <s v="No"/>
    <n v="10"/>
    <x v="5"/>
    <s v="Annually"/>
    <n v="0"/>
    <n v="0"/>
    <n v="0"/>
    <x v="2"/>
    <s v="Medium"/>
  </r>
  <r>
    <n v="2052"/>
    <x v="13"/>
    <x v="0"/>
    <x v="17"/>
    <x v="0"/>
    <x v="23"/>
    <s v="Massachusetts"/>
    <s v="L"/>
    <x v="13"/>
    <x v="1"/>
    <n v="3.8"/>
    <x v="1"/>
    <x v="1"/>
    <x v="1"/>
    <s v="No"/>
    <n v="14"/>
    <x v="2"/>
    <s v="Monthly"/>
    <n v="0"/>
    <n v="0"/>
    <n v="0"/>
    <x v="3"/>
    <s v="Medium"/>
  </r>
  <r>
    <n v="2053"/>
    <x v="4"/>
    <x v="0"/>
    <x v="21"/>
    <x v="3"/>
    <x v="16"/>
    <s v="New Hampshire"/>
    <s v="M"/>
    <x v="0"/>
    <x v="0"/>
    <n v="3.7"/>
    <x v="1"/>
    <x v="4"/>
    <x v="1"/>
    <s v="No"/>
    <n v="30"/>
    <x v="4"/>
    <s v="Annually"/>
    <n v="0"/>
    <n v="0"/>
    <n v="0"/>
    <x v="0"/>
    <s v="Low"/>
  </r>
  <r>
    <n v="2054"/>
    <x v="1"/>
    <x v="0"/>
    <x v="12"/>
    <x v="3"/>
    <x v="30"/>
    <s v="Wyoming"/>
    <s v="S"/>
    <x v="7"/>
    <x v="1"/>
    <n v="4.5"/>
    <x v="1"/>
    <x v="4"/>
    <x v="1"/>
    <s v="No"/>
    <n v="16"/>
    <x v="2"/>
    <s v="Fortnightly"/>
    <n v="0"/>
    <n v="0"/>
    <n v="0"/>
    <x v="1"/>
    <s v="Medium"/>
  </r>
  <r>
    <n v="2055"/>
    <x v="13"/>
    <x v="0"/>
    <x v="1"/>
    <x v="0"/>
    <x v="22"/>
    <s v="New Jersey"/>
    <s v="XL"/>
    <x v="9"/>
    <x v="1"/>
    <n v="2.9"/>
    <x v="1"/>
    <x v="0"/>
    <x v="1"/>
    <s v="No"/>
    <n v="14"/>
    <x v="3"/>
    <s v="Annually"/>
    <n v="0"/>
    <n v="0"/>
    <n v="0"/>
    <x v="3"/>
    <s v="Medium"/>
  </r>
  <r>
    <n v="2056"/>
    <x v="48"/>
    <x v="0"/>
    <x v="8"/>
    <x v="3"/>
    <x v="27"/>
    <s v="Texas"/>
    <s v="M"/>
    <x v="5"/>
    <x v="3"/>
    <n v="3.4"/>
    <x v="1"/>
    <x v="4"/>
    <x v="1"/>
    <s v="No"/>
    <n v="28"/>
    <x v="4"/>
    <s v="Weekly"/>
    <n v="0"/>
    <n v="0"/>
    <n v="0"/>
    <x v="2"/>
    <s v="Low"/>
  </r>
  <r>
    <n v="2057"/>
    <x v="0"/>
    <x v="0"/>
    <x v="21"/>
    <x v="3"/>
    <x v="43"/>
    <s v="Minnesota"/>
    <s v="L"/>
    <x v="24"/>
    <x v="1"/>
    <n v="4.4000000000000004"/>
    <x v="1"/>
    <x v="4"/>
    <x v="1"/>
    <s v="No"/>
    <n v="29"/>
    <x v="3"/>
    <s v="Monthly"/>
    <n v="0"/>
    <n v="0"/>
    <n v="0"/>
    <x v="0"/>
    <s v="Low"/>
  </r>
  <r>
    <n v="2058"/>
    <x v="17"/>
    <x v="0"/>
    <x v="20"/>
    <x v="0"/>
    <x v="18"/>
    <s v="South Dakota"/>
    <s v="L"/>
    <x v="22"/>
    <x v="1"/>
    <n v="4.2"/>
    <x v="1"/>
    <x v="3"/>
    <x v="1"/>
    <s v="No"/>
    <n v="5"/>
    <x v="3"/>
    <s v="Every 3 Months"/>
    <n v="0"/>
    <n v="0"/>
    <n v="0"/>
    <x v="3"/>
    <s v="Low"/>
  </r>
  <r>
    <n v="2059"/>
    <x v="26"/>
    <x v="0"/>
    <x v="5"/>
    <x v="0"/>
    <x v="57"/>
    <s v="Washington"/>
    <s v="M"/>
    <x v="18"/>
    <x v="0"/>
    <n v="3.3"/>
    <x v="1"/>
    <x v="5"/>
    <x v="1"/>
    <s v="No"/>
    <n v="17"/>
    <x v="4"/>
    <s v="Quarterly"/>
    <n v="0"/>
    <n v="0"/>
    <n v="0"/>
    <x v="2"/>
    <s v="Medium"/>
  </r>
  <r>
    <n v="2060"/>
    <x v="19"/>
    <x v="0"/>
    <x v="6"/>
    <x v="0"/>
    <x v="74"/>
    <s v="California"/>
    <s v="XL"/>
    <x v="19"/>
    <x v="1"/>
    <n v="3.7"/>
    <x v="1"/>
    <x v="0"/>
    <x v="1"/>
    <s v="No"/>
    <n v="50"/>
    <x v="3"/>
    <s v="Weekly"/>
    <n v="0"/>
    <n v="0"/>
    <n v="0"/>
    <x v="0"/>
    <s v="Medium"/>
  </r>
  <r>
    <n v="2061"/>
    <x v="3"/>
    <x v="0"/>
    <x v="22"/>
    <x v="3"/>
    <x v="80"/>
    <s v="Wisconsin"/>
    <s v="M"/>
    <x v="24"/>
    <x v="3"/>
    <n v="3.2"/>
    <x v="1"/>
    <x v="2"/>
    <x v="1"/>
    <s v="No"/>
    <n v="23"/>
    <x v="4"/>
    <s v="Quarterly"/>
    <n v="0"/>
    <n v="0"/>
    <n v="0"/>
    <x v="1"/>
    <s v="Medium"/>
  </r>
  <r>
    <n v="2062"/>
    <x v="45"/>
    <x v="0"/>
    <x v="1"/>
    <x v="0"/>
    <x v="44"/>
    <s v="Michigan"/>
    <s v="S"/>
    <x v="23"/>
    <x v="2"/>
    <n v="2.6"/>
    <x v="1"/>
    <x v="5"/>
    <x v="1"/>
    <s v="No"/>
    <n v="22"/>
    <x v="5"/>
    <s v="Annually"/>
    <n v="0"/>
    <n v="0"/>
    <n v="0"/>
    <x v="2"/>
    <s v="Medium"/>
  </r>
  <r>
    <n v="2063"/>
    <x v="22"/>
    <x v="0"/>
    <x v="7"/>
    <x v="2"/>
    <x v="80"/>
    <s v="South Carolina"/>
    <s v="L"/>
    <x v="5"/>
    <x v="3"/>
    <n v="2.8"/>
    <x v="1"/>
    <x v="3"/>
    <x v="1"/>
    <s v="No"/>
    <n v="15"/>
    <x v="1"/>
    <s v="Quarterly"/>
    <n v="0"/>
    <n v="0"/>
    <n v="0"/>
    <x v="0"/>
    <s v="Medium"/>
  </r>
  <r>
    <n v="2064"/>
    <x v="12"/>
    <x v="0"/>
    <x v="6"/>
    <x v="0"/>
    <x v="62"/>
    <s v="Indiana"/>
    <s v="M"/>
    <x v="17"/>
    <x v="3"/>
    <n v="2.9"/>
    <x v="1"/>
    <x v="3"/>
    <x v="1"/>
    <s v="No"/>
    <n v="32"/>
    <x v="1"/>
    <s v="Monthly"/>
    <n v="0"/>
    <n v="0"/>
    <n v="0"/>
    <x v="0"/>
    <s v="Medium"/>
  </r>
  <r>
    <n v="2065"/>
    <x v="18"/>
    <x v="0"/>
    <x v="9"/>
    <x v="1"/>
    <x v="54"/>
    <s v="Arkansas"/>
    <s v="M"/>
    <x v="14"/>
    <x v="2"/>
    <n v="4"/>
    <x v="1"/>
    <x v="4"/>
    <x v="1"/>
    <s v="No"/>
    <n v="5"/>
    <x v="4"/>
    <s v="Monthly"/>
    <n v="0"/>
    <n v="0"/>
    <n v="0"/>
    <x v="2"/>
    <s v="Medium"/>
  </r>
  <r>
    <n v="2066"/>
    <x v="7"/>
    <x v="0"/>
    <x v="4"/>
    <x v="1"/>
    <x v="49"/>
    <s v="Oregon"/>
    <s v="M"/>
    <x v="24"/>
    <x v="1"/>
    <n v="2.9"/>
    <x v="1"/>
    <x v="1"/>
    <x v="1"/>
    <s v="No"/>
    <n v="6"/>
    <x v="4"/>
    <s v="Bi-Weekly"/>
    <n v="0"/>
    <n v="0"/>
    <n v="0"/>
    <x v="2"/>
    <s v="Low"/>
  </r>
  <r>
    <n v="2067"/>
    <x v="14"/>
    <x v="0"/>
    <x v="4"/>
    <x v="1"/>
    <x v="56"/>
    <s v="Illinois"/>
    <s v="M"/>
    <x v="8"/>
    <x v="3"/>
    <n v="4.7"/>
    <x v="1"/>
    <x v="5"/>
    <x v="1"/>
    <s v="No"/>
    <n v="44"/>
    <x v="5"/>
    <s v="Fortnightly"/>
    <n v="0"/>
    <n v="0"/>
    <n v="0"/>
    <x v="0"/>
    <s v="Medium"/>
  </r>
  <r>
    <n v="2068"/>
    <x v="52"/>
    <x v="0"/>
    <x v="13"/>
    <x v="0"/>
    <x v="34"/>
    <s v="Maryland"/>
    <s v="XL"/>
    <x v="19"/>
    <x v="3"/>
    <n v="3.1"/>
    <x v="1"/>
    <x v="4"/>
    <x v="1"/>
    <s v="No"/>
    <n v="23"/>
    <x v="1"/>
    <s v="Fortnightly"/>
    <n v="0"/>
    <n v="0"/>
    <n v="0"/>
    <x v="0"/>
    <s v="Low"/>
  </r>
  <r>
    <n v="2069"/>
    <x v="27"/>
    <x v="0"/>
    <x v="16"/>
    <x v="3"/>
    <x v="13"/>
    <s v="Vermont"/>
    <s v="XL"/>
    <x v="13"/>
    <x v="2"/>
    <n v="3.9"/>
    <x v="1"/>
    <x v="5"/>
    <x v="1"/>
    <s v="No"/>
    <n v="44"/>
    <x v="0"/>
    <s v="Monthly"/>
    <n v="0"/>
    <n v="0"/>
    <n v="0"/>
    <x v="3"/>
    <s v="Medium"/>
  </r>
  <r>
    <n v="2070"/>
    <x v="24"/>
    <x v="0"/>
    <x v="17"/>
    <x v="0"/>
    <x v="71"/>
    <s v="Texas"/>
    <s v="M"/>
    <x v="21"/>
    <x v="3"/>
    <n v="3.4"/>
    <x v="1"/>
    <x v="1"/>
    <x v="1"/>
    <s v="No"/>
    <n v="3"/>
    <x v="5"/>
    <s v="Quarterly"/>
    <n v="0"/>
    <n v="0"/>
    <n v="0"/>
    <x v="2"/>
    <s v="Medium"/>
  </r>
  <r>
    <n v="2071"/>
    <x v="19"/>
    <x v="0"/>
    <x v="16"/>
    <x v="3"/>
    <x v="19"/>
    <s v="Nebraska"/>
    <s v="XL"/>
    <x v="16"/>
    <x v="1"/>
    <n v="3.1"/>
    <x v="1"/>
    <x v="0"/>
    <x v="1"/>
    <s v="No"/>
    <n v="14"/>
    <x v="1"/>
    <s v="Monthly"/>
    <n v="0"/>
    <n v="0"/>
    <n v="0"/>
    <x v="0"/>
    <s v="Medium"/>
  </r>
  <r>
    <n v="2072"/>
    <x v="28"/>
    <x v="0"/>
    <x v="14"/>
    <x v="2"/>
    <x v="33"/>
    <s v="South Carolina"/>
    <s v="S"/>
    <x v="22"/>
    <x v="3"/>
    <n v="4.8"/>
    <x v="1"/>
    <x v="5"/>
    <x v="1"/>
    <s v="No"/>
    <n v="37"/>
    <x v="3"/>
    <s v="Quarterly"/>
    <n v="0"/>
    <n v="0"/>
    <n v="0"/>
    <x v="3"/>
    <s v="High"/>
  </r>
  <r>
    <n v="2073"/>
    <x v="31"/>
    <x v="0"/>
    <x v="21"/>
    <x v="3"/>
    <x v="76"/>
    <s v="Massachusetts"/>
    <s v="M"/>
    <x v="19"/>
    <x v="0"/>
    <n v="3.9"/>
    <x v="1"/>
    <x v="2"/>
    <x v="1"/>
    <s v="No"/>
    <n v="22"/>
    <x v="4"/>
    <s v="Weekly"/>
    <n v="0"/>
    <n v="0"/>
    <n v="0"/>
    <x v="2"/>
    <s v="Medium"/>
  </r>
  <r>
    <n v="2074"/>
    <x v="21"/>
    <x v="0"/>
    <x v="22"/>
    <x v="3"/>
    <x v="21"/>
    <s v="Texas"/>
    <s v="S"/>
    <x v="14"/>
    <x v="0"/>
    <n v="3.5"/>
    <x v="1"/>
    <x v="2"/>
    <x v="1"/>
    <s v="No"/>
    <n v="2"/>
    <x v="3"/>
    <s v="Every 3 Months"/>
    <n v="0"/>
    <n v="0"/>
    <n v="0"/>
    <x v="2"/>
    <s v="Low"/>
  </r>
  <r>
    <n v="2075"/>
    <x v="24"/>
    <x v="0"/>
    <x v="18"/>
    <x v="3"/>
    <x v="0"/>
    <s v="Florida"/>
    <s v="M"/>
    <x v="3"/>
    <x v="2"/>
    <n v="3.1"/>
    <x v="1"/>
    <x v="1"/>
    <x v="1"/>
    <s v="No"/>
    <n v="44"/>
    <x v="5"/>
    <s v="Fortnightly"/>
    <n v="0"/>
    <n v="0"/>
    <n v="0"/>
    <x v="2"/>
    <s v="Medium"/>
  </r>
  <r>
    <n v="2076"/>
    <x v="5"/>
    <x v="0"/>
    <x v="1"/>
    <x v="0"/>
    <x v="39"/>
    <s v="South Carolina"/>
    <s v="S"/>
    <x v="2"/>
    <x v="3"/>
    <n v="4.7"/>
    <x v="1"/>
    <x v="0"/>
    <x v="1"/>
    <s v="No"/>
    <n v="49"/>
    <x v="5"/>
    <s v="Monthly"/>
    <n v="0"/>
    <n v="0"/>
    <n v="0"/>
    <x v="0"/>
    <s v="Low"/>
  </r>
  <r>
    <n v="2077"/>
    <x v="35"/>
    <x v="0"/>
    <x v="24"/>
    <x v="3"/>
    <x v="66"/>
    <s v="Florida"/>
    <s v="S"/>
    <x v="21"/>
    <x v="3"/>
    <n v="4.5999999999999996"/>
    <x v="1"/>
    <x v="1"/>
    <x v="1"/>
    <s v="No"/>
    <n v="22"/>
    <x v="5"/>
    <s v="Bi-Weekly"/>
    <n v="0"/>
    <n v="0"/>
    <n v="0"/>
    <x v="0"/>
    <s v="Low"/>
  </r>
  <r>
    <n v="2078"/>
    <x v="14"/>
    <x v="0"/>
    <x v="18"/>
    <x v="3"/>
    <x v="7"/>
    <s v="Nebraska"/>
    <s v="L"/>
    <x v="20"/>
    <x v="3"/>
    <n v="3.3"/>
    <x v="1"/>
    <x v="1"/>
    <x v="1"/>
    <s v="No"/>
    <n v="26"/>
    <x v="4"/>
    <s v="Annually"/>
    <n v="0"/>
    <n v="0"/>
    <n v="0"/>
    <x v="0"/>
    <s v="Low"/>
  </r>
  <r>
    <n v="2079"/>
    <x v="34"/>
    <x v="0"/>
    <x v="10"/>
    <x v="0"/>
    <x v="69"/>
    <s v="Hawaii"/>
    <s v="M"/>
    <x v="24"/>
    <x v="1"/>
    <n v="3.2"/>
    <x v="1"/>
    <x v="2"/>
    <x v="1"/>
    <s v="No"/>
    <n v="40"/>
    <x v="5"/>
    <s v="Weekly"/>
    <n v="0"/>
    <n v="0"/>
    <n v="0"/>
    <x v="0"/>
    <s v="Low"/>
  </r>
  <r>
    <n v="2080"/>
    <x v="45"/>
    <x v="0"/>
    <x v="2"/>
    <x v="0"/>
    <x v="41"/>
    <s v="Montana"/>
    <s v="L"/>
    <x v="10"/>
    <x v="2"/>
    <n v="3.1"/>
    <x v="1"/>
    <x v="2"/>
    <x v="1"/>
    <s v="No"/>
    <n v="16"/>
    <x v="3"/>
    <s v="Quarterly"/>
    <n v="0"/>
    <n v="0"/>
    <n v="0"/>
    <x v="2"/>
    <s v="Low"/>
  </r>
  <r>
    <n v="2081"/>
    <x v="26"/>
    <x v="0"/>
    <x v="12"/>
    <x v="3"/>
    <x v="53"/>
    <s v="South Dakota"/>
    <s v="S"/>
    <x v="0"/>
    <x v="3"/>
    <n v="3.5"/>
    <x v="1"/>
    <x v="1"/>
    <x v="1"/>
    <s v="No"/>
    <n v="17"/>
    <x v="5"/>
    <s v="Bi-Weekly"/>
    <n v="0"/>
    <n v="0"/>
    <n v="0"/>
    <x v="2"/>
    <s v="Low"/>
  </r>
  <r>
    <n v="2082"/>
    <x v="41"/>
    <x v="0"/>
    <x v="7"/>
    <x v="2"/>
    <x v="72"/>
    <s v="Alabama"/>
    <s v="S"/>
    <x v="17"/>
    <x v="1"/>
    <n v="4.3"/>
    <x v="1"/>
    <x v="3"/>
    <x v="1"/>
    <s v="No"/>
    <n v="48"/>
    <x v="4"/>
    <s v="Bi-Weekly"/>
    <n v="0"/>
    <n v="0"/>
    <n v="0"/>
    <x v="1"/>
    <s v="Medium"/>
  </r>
  <r>
    <n v="2083"/>
    <x v="38"/>
    <x v="0"/>
    <x v="2"/>
    <x v="0"/>
    <x v="58"/>
    <s v="Arkansas"/>
    <s v="M"/>
    <x v="22"/>
    <x v="2"/>
    <n v="2.9"/>
    <x v="1"/>
    <x v="1"/>
    <x v="1"/>
    <s v="No"/>
    <n v="28"/>
    <x v="0"/>
    <s v="Every 3 Months"/>
    <n v="0"/>
    <n v="0"/>
    <n v="0"/>
    <x v="2"/>
    <s v="Medium"/>
  </r>
  <r>
    <n v="2084"/>
    <x v="38"/>
    <x v="0"/>
    <x v="18"/>
    <x v="3"/>
    <x v="40"/>
    <s v="Mississippi"/>
    <s v="L"/>
    <x v="20"/>
    <x v="3"/>
    <n v="2.7"/>
    <x v="1"/>
    <x v="5"/>
    <x v="1"/>
    <s v="No"/>
    <n v="26"/>
    <x v="2"/>
    <s v="Fortnightly"/>
    <n v="0"/>
    <n v="0"/>
    <n v="0"/>
    <x v="2"/>
    <s v="Medium"/>
  </r>
  <r>
    <n v="2085"/>
    <x v="45"/>
    <x v="0"/>
    <x v="0"/>
    <x v="0"/>
    <x v="23"/>
    <s v="Vermont"/>
    <s v="S"/>
    <x v="18"/>
    <x v="2"/>
    <n v="4"/>
    <x v="1"/>
    <x v="3"/>
    <x v="1"/>
    <s v="No"/>
    <n v="43"/>
    <x v="4"/>
    <s v="Quarterly"/>
    <n v="0"/>
    <n v="0"/>
    <n v="0"/>
    <x v="2"/>
    <s v="Medium"/>
  </r>
  <r>
    <n v="2086"/>
    <x v="28"/>
    <x v="0"/>
    <x v="2"/>
    <x v="0"/>
    <x v="4"/>
    <s v="New York"/>
    <s v="M"/>
    <x v="11"/>
    <x v="3"/>
    <n v="4.5999999999999996"/>
    <x v="1"/>
    <x v="1"/>
    <x v="1"/>
    <s v="No"/>
    <n v="38"/>
    <x v="5"/>
    <s v="Weekly"/>
    <n v="0"/>
    <n v="0"/>
    <n v="0"/>
    <x v="3"/>
    <s v="Low"/>
  </r>
  <r>
    <n v="2087"/>
    <x v="13"/>
    <x v="0"/>
    <x v="10"/>
    <x v="0"/>
    <x v="58"/>
    <s v="North Dakota"/>
    <s v="L"/>
    <x v="19"/>
    <x v="2"/>
    <n v="4.7"/>
    <x v="1"/>
    <x v="4"/>
    <x v="1"/>
    <s v="No"/>
    <n v="36"/>
    <x v="1"/>
    <s v="Every 3 Months"/>
    <n v="0"/>
    <n v="0"/>
    <n v="0"/>
    <x v="3"/>
    <s v="Medium"/>
  </r>
  <r>
    <n v="2088"/>
    <x v="22"/>
    <x v="0"/>
    <x v="19"/>
    <x v="3"/>
    <x v="26"/>
    <s v="Wisconsin"/>
    <s v="M"/>
    <x v="24"/>
    <x v="2"/>
    <n v="4.7"/>
    <x v="1"/>
    <x v="3"/>
    <x v="1"/>
    <s v="No"/>
    <n v="1"/>
    <x v="2"/>
    <s v="Weekly"/>
    <n v="0"/>
    <n v="0"/>
    <n v="0"/>
    <x v="0"/>
    <s v="Medium"/>
  </r>
  <r>
    <n v="2089"/>
    <x v="31"/>
    <x v="0"/>
    <x v="3"/>
    <x v="1"/>
    <x v="58"/>
    <s v="California"/>
    <s v="L"/>
    <x v="20"/>
    <x v="1"/>
    <n v="4"/>
    <x v="1"/>
    <x v="3"/>
    <x v="1"/>
    <s v="No"/>
    <n v="49"/>
    <x v="5"/>
    <s v="Annually"/>
    <n v="0"/>
    <n v="0"/>
    <n v="0"/>
    <x v="2"/>
    <s v="Medium"/>
  </r>
  <r>
    <n v="2090"/>
    <x v="43"/>
    <x v="0"/>
    <x v="14"/>
    <x v="2"/>
    <x v="75"/>
    <s v="Maryland"/>
    <s v="L"/>
    <x v="9"/>
    <x v="1"/>
    <n v="3.6"/>
    <x v="1"/>
    <x v="1"/>
    <x v="1"/>
    <s v="No"/>
    <n v="41"/>
    <x v="2"/>
    <s v="Every 3 Months"/>
    <n v="0"/>
    <n v="0"/>
    <n v="0"/>
    <x v="2"/>
    <s v="Medium"/>
  </r>
  <r>
    <n v="2091"/>
    <x v="47"/>
    <x v="0"/>
    <x v="20"/>
    <x v="0"/>
    <x v="79"/>
    <s v="Massachusetts"/>
    <s v="S"/>
    <x v="11"/>
    <x v="0"/>
    <n v="3.4"/>
    <x v="1"/>
    <x v="1"/>
    <x v="1"/>
    <s v="No"/>
    <n v="21"/>
    <x v="5"/>
    <s v="Monthly"/>
    <n v="0"/>
    <n v="0"/>
    <n v="0"/>
    <x v="0"/>
    <s v="Medium"/>
  </r>
  <r>
    <n v="2092"/>
    <x v="8"/>
    <x v="0"/>
    <x v="2"/>
    <x v="0"/>
    <x v="8"/>
    <s v="Washington"/>
    <s v="XL"/>
    <x v="19"/>
    <x v="3"/>
    <n v="3"/>
    <x v="1"/>
    <x v="2"/>
    <x v="1"/>
    <s v="No"/>
    <n v="24"/>
    <x v="4"/>
    <s v="Quarterly"/>
    <n v="0"/>
    <n v="0"/>
    <n v="0"/>
    <x v="2"/>
    <s v="Medium"/>
  </r>
  <r>
    <n v="2093"/>
    <x v="32"/>
    <x v="0"/>
    <x v="3"/>
    <x v="1"/>
    <x v="29"/>
    <s v="Minnesota"/>
    <s v="M"/>
    <x v="5"/>
    <x v="3"/>
    <n v="2.6"/>
    <x v="1"/>
    <x v="2"/>
    <x v="1"/>
    <s v="No"/>
    <n v="27"/>
    <x v="4"/>
    <s v="Weekly"/>
    <n v="0"/>
    <n v="0"/>
    <n v="0"/>
    <x v="2"/>
    <s v="Low"/>
  </r>
  <r>
    <n v="2094"/>
    <x v="3"/>
    <x v="0"/>
    <x v="10"/>
    <x v="0"/>
    <x v="26"/>
    <s v="Washington"/>
    <s v="M"/>
    <x v="1"/>
    <x v="1"/>
    <n v="4.2"/>
    <x v="1"/>
    <x v="5"/>
    <x v="1"/>
    <s v="No"/>
    <n v="4"/>
    <x v="5"/>
    <s v="Annually"/>
    <n v="0"/>
    <n v="0"/>
    <n v="0"/>
    <x v="1"/>
    <s v="Medium"/>
  </r>
  <r>
    <n v="2095"/>
    <x v="10"/>
    <x v="0"/>
    <x v="20"/>
    <x v="0"/>
    <x v="21"/>
    <s v="South Carolina"/>
    <s v="M"/>
    <x v="21"/>
    <x v="1"/>
    <n v="3.4"/>
    <x v="1"/>
    <x v="3"/>
    <x v="1"/>
    <s v="No"/>
    <n v="19"/>
    <x v="0"/>
    <s v="Annually"/>
    <n v="0"/>
    <n v="0"/>
    <n v="0"/>
    <x v="0"/>
    <s v="Low"/>
  </r>
  <r>
    <n v="2096"/>
    <x v="24"/>
    <x v="0"/>
    <x v="15"/>
    <x v="0"/>
    <x v="80"/>
    <s v="New Mexico"/>
    <s v="M"/>
    <x v="0"/>
    <x v="3"/>
    <n v="4"/>
    <x v="1"/>
    <x v="5"/>
    <x v="1"/>
    <s v="No"/>
    <n v="1"/>
    <x v="4"/>
    <s v="Fortnightly"/>
    <n v="0"/>
    <n v="0"/>
    <n v="0"/>
    <x v="2"/>
    <s v="Medium"/>
  </r>
  <r>
    <n v="2097"/>
    <x v="3"/>
    <x v="0"/>
    <x v="10"/>
    <x v="0"/>
    <x v="78"/>
    <s v="North Carolina"/>
    <s v="L"/>
    <x v="24"/>
    <x v="2"/>
    <n v="4.7"/>
    <x v="1"/>
    <x v="1"/>
    <x v="1"/>
    <s v="No"/>
    <n v="27"/>
    <x v="5"/>
    <s v="Annually"/>
    <n v="0"/>
    <n v="0"/>
    <n v="0"/>
    <x v="1"/>
    <s v="Medium"/>
  </r>
  <r>
    <n v="2098"/>
    <x v="23"/>
    <x v="0"/>
    <x v="4"/>
    <x v="1"/>
    <x v="35"/>
    <s v="Iowa"/>
    <s v="S"/>
    <x v="17"/>
    <x v="0"/>
    <n v="3.9"/>
    <x v="1"/>
    <x v="2"/>
    <x v="1"/>
    <s v="No"/>
    <n v="5"/>
    <x v="2"/>
    <s v="Weekly"/>
    <n v="0"/>
    <n v="0"/>
    <n v="0"/>
    <x v="2"/>
    <s v="Low"/>
  </r>
  <r>
    <n v="2099"/>
    <x v="34"/>
    <x v="0"/>
    <x v="17"/>
    <x v="0"/>
    <x v="39"/>
    <s v="Louisiana"/>
    <s v="M"/>
    <x v="3"/>
    <x v="2"/>
    <n v="3.3"/>
    <x v="1"/>
    <x v="4"/>
    <x v="1"/>
    <s v="No"/>
    <n v="20"/>
    <x v="0"/>
    <s v="Quarterly"/>
    <n v="0"/>
    <n v="0"/>
    <n v="0"/>
    <x v="0"/>
    <s v="Low"/>
  </r>
  <r>
    <n v="2100"/>
    <x v="18"/>
    <x v="0"/>
    <x v="17"/>
    <x v="0"/>
    <x v="72"/>
    <s v="Oklahoma"/>
    <s v="L"/>
    <x v="14"/>
    <x v="2"/>
    <n v="2.9"/>
    <x v="1"/>
    <x v="0"/>
    <x v="1"/>
    <s v="No"/>
    <n v="50"/>
    <x v="3"/>
    <s v="Annually"/>
    <n v="0"/>
    <n v="0"/>
    <n v="0"/>
    <x v="2"/>
    <s v="Medium"/>
  </r>
  <r>
    <n v="2101"/>
    <x v="33"/>
    <x v="0"/>
    <x v="1"/>
    <x v="0"/>
    <x v="9"/>
    <s v="Michigan"/>
    <s v="M"/>
    <x v="5"/>
    <x v="1"/>
    <n v="4.4000000000000004"/>
    <x v="1"/>
    <x v="1"/>
    <x v="1"/>
    <s v="No"/>
    <n v="36"/>
    <x v="1"/>
    <s v="Fortnightly"/>
    <n v="0"/>
    <n v="0"/>
    <n v="0"/>
    <x v="3"/>
    <s v="Low"/>
  </r>
  <r>
    <n v="2102"/>
    <x v="34"/>
    <x v="0"/>
    <x v="5"/>
    <x v="0"/>
    <x v="66"/>
    <s v="Oregon"/>
    <s v="M"/>
    <x v="24"/>
    <x v="0"/>
    <n v="3.6"/>
    <x v="1"/>
    <x v="2"/>
    <x v="1"/>
    <s v="No"/>
    <n v="12"/>
    <x v="4"/>
    <s v="Bi-Weekly"/>
    <n v="0"/>
    <n v="0"/>
    <n v="0"/>
    <x v="0"/>
    <s v="Low"/>
  </r>
  <r>
    <n v="2103"/>
    <x v="51"/>
    <x v="0"/>
    <x v="19"/>
    <x v="3"/>
    <x v="21"/>
    <s v="Idaho"/>
    <s v="M"/>
    <x v="18"/>
    <x v="1"/>
    <n v="4.5"/>
    <x v="1"/>
    <x v="5"/>
    <x v="1"/>
    <s v="No"/>
    <n v="23"/>
    <x v="1"/>
    <s v="Monthly"/>
    <n v="0"/>
    <n v="0"/>
    <n v="0"/>
    <x v="1"/>
    <s v="Low"/>
  </r>
  <r>
    <n v="2104"/>
    <x v="11"/>
    <x v="0"/>
    <x v="13"/>
    <x v="0"/>
    <x v="62"/>
    <s v="Indiana"/>
    <s v="S"/>
    <x v="16"/>
    <x v="2"/>
    <n v="3.7"/>
    <x v="1"/>
    <x v="5"/>
    <x v="1"/>
    <s v="No"/>
    <n v="21"/>
    <x v="0"/>
    <s v="Weekly"/>
    <n v="0"/>
    <n v="0"/>
    <n v="0"/>
    <x v="2"/>
    <s v="Medium"/>
  </r>
  <r>
    <n v="2105"/>
    <x v="10"/>
    <x v="0"/>
    <x v="9"/>
    <x v="1"/>
    <x v="19"/>
    <s v="New Mexico"/>
    <s v="M"/>
    <x v="9"/>
    <x v="1"/>
    <n v="2.8"/>
    <x v="1"/>
    <x v="1"/>
    <x v="1"/>
    <s v="No"/>
    <n v="47"/>
    <x v="0"/>
    <s v="Weekly"/>
    <n v="0"/>
    <n v="0"/>
    <n v="0"/>
    <x v="0"/>
    <s v="Medium"/>
  </r>
  <r>
    <n v="2106"/>
    <x v="13"/>
    <x v="0"/>
    <x v="24"/>
    <x v="3"/>
    <x v="59"/>
    <s v="South Carolina"/>
    <s v="M"/>
    <x v="5"/>
    <x v="1"/>
    <n v="4.5"/>
    <x v="1"/>
    <x v="1"/>
    <x v="1"/>
    <s v="No"/>
    <n v="38"/>
    <x v="0"/>
    <s v="Bi-Weekly"/>
    <n v="0"/>
    <n v="0"/>
    <n v="0"/>
    <x v="3"/>
    <s v="Low"/>
  </r>
  <r>
    <n v="2107"/>
    <x v="52"/>
    <x v="0"/>
    <x v="16"/>
    <x v="3"/>
    <x v="7"/>
    <s v="Vermont"/>
    <s v="M"/>
    <x v="0"/>
    <x v="3"/>
    <n v="4.4000000000000004"/>
    <x v="1"/>
    <x v="3"/>
    <x v="1"/>
    <s v="No"/>
    <n v="40"/>
    <x v="2"/>
    <s v="Every 3 Months"/>
    <n v="0"/>
    <n v="0"/>
    <n v="0"/>
    <x v="0"/>
    <s v="Low"/>
  </r>
  <r>
    <n v="2108"/>
    <x v="5"/>
    <x v="0"/>
    <x v="13"/>
    <x v="0"/>
    <x v="60"/>
    <s v="Delaware"/>
    <s v="M"/>
    <x v="13"/>
    <x v="0"/>
    <n v="3.3"/>
    <x v="1"/>
    <x v="3"/>
    <x v="1"/>
    <s v="No"/>
    <n v="35"/>
    <x v="3"/>
    <s v="Quarterly"/>
    <n v="0"/>
    <n v="0"/>
    <n v="0"/>
    <x v="0"/>
    <s v="Medium"/>
  </r>
  <r>
    <n v="2109"/>
    <x v="22"/>
    <x v="0"/>
    <x v="15"/>
    <x v="0"/>
    <x v="43"/>
    <s v="North Dakota"/>
    <s v="XL"/>
    <x v="19"/>
    <x v="0"/>
    <n v="4.2"/>
    <x v="1"/>
    <x v="0"/>
    <x v="1"/>
    <s v="No"/>
    <n v="4"/>
    <x v="2"/>
    <s v="Quarterly"/>
    <n v="0"/>
    <n v="0"/>
    <n v="0"/>
    <x v="0"/>
    <s v="Low"/>
  </r>
  <r>
    <n v="2110"/>
    <x v="35"/>
    <x v="0"/>
    <x v="16"/>
    <x v="3"/>
    <x v="9"/>
    <s v="California"/>
    <s v="L"/>
    <x v="15"/>
    <x v="3"/>
    <n v="2.7"/>
    <x v="1"/>
    <x v="1"/>
    <x v="1"/>
    <s v="No"/>
    <n v="28"/>
    <x v="0"/>
    <s v="Every 3 Months"/>
    <n v="0"/>
    <n v="0"/>
    <n v="0"/>
    <x v="0"/>
    <s v="Low"/>
  </r>
  <r>
    <n v="2111"/>
    <x v="16"/>
    <x v="0"/>
    <x v="20"/>
    <x v="0"/>
    <x v="73"/>
    <s v="Montana"/>
    <s v="L"/>
    <x v="17"/>
    <x v="1"/>
    <n v="3.9"/>
    <x v="1"/>
    <x v="5"/>
    <x v="1"/>
    <s v="No"/>
    <n v="36"/>
    <x v="5"/>
    <s v="Every 3 Months"/>
    <n v="0"/>
    <n v="0"/>
    <n v="0"/>
    <x v="0"/>
    <s v="Medium"/>
  </r>
  <r>
    <n v="2112"/>
    <x v="38"/>
    <x v="0"/>
    <x v="12"/>
    <x v="3"/>
    <x v="6"/>
    <s v="Missouri"/>
    <s v="XL"/>
    <x v="6"/>
    <x v="1"/>
    <n v="2.6"/>
    <x v="1"/>
    <x v="1"/>
    <x v="1"/>
    <s v="No"/>
    <n v="15"/>
    <x v="4"/>
    <s v="Annually"/>
    <n v="0"/>
    <n v="0"/>
    <n v="0"/>
    <x v="2"/>
    <s v="Medium"/>
  </r>
  <r>
    <n v="2113"/>
    <x v="49"/>
    <x v="0"/>
    <x v="22"/>
    <x v="3"/>
    <x v="10"/>
    <s v="Tennessee"/>
    <s v="M"/>
    <x v="12"/>
    <x v="3"/>
    <n v="4.5"/>
    <x v="1"/>
    <x v="4"/>
    <x v="1"/>
    <s v="No"/>
    <n v="7"/>
    <x v="1"/>
    <s v="Fortnightly"/>
    <n v="0"/>
    <n v="0"/>
    <n v="0"/>
    <x v="2"/>
    <s v="Medium"/>
  </r>
  <r>
    <n v="2114"/>
    <x v="6"/>
    <x v="0"/>
    <x v="10"/>
    <x v="0"/>
    <x v="49"/>
    <s v="Virginia"/>
    <s v="M"/>
    <x v="18"/>
    <x v="1"/>
    <n v="2.7"/>
    <x v="1"/>
    <x v="5"/>
    <x v="1"/>
    <s v="No"/>
    <n v="29"/>
    <x v="3"/>
    <s v="Every 3 Months"/>
    <n v="0"/>
    <n v="0"/>
    <n v="0"/>
    <x v="0"/>
    <s v="Low"/>
  </r>
  <r>
    <n v="2115"/>
    <x v="43"/>
    <x v="0"/>
    <x v="5"/>
    <x v="0"/>
    <x v="12"/>
    <s v="Vermont"/>
    <s v="M"/>
    <x v="23"/>
    <x v="0"/>
    <n v="2.9"/>
    <x v="1"/>
    <x v="3"/>
    <x v="1"/>
    <s v="No"/>
    <n v="12"/>
    <x v="5"/>
    <s v="Annually"/>
    <n v="0"/>
    <n v="0"/>
    <n v="0"/>
    <x v="2"/>
    <s v="Medium"/>
  </r>
  <r>
    <n v="2116"/>
    <x v="42"/>
    <x v="0"/>
    <x v="18"/>
    <x v="3"/>
    <x v="6"/>
    <s v="Rhode Island"/>
    <s v="M"/>
    <x v="10"/>
    <x v="0"/>
    <n v="3.4"/>
    <x v="1"/>
    <x v="5"/>
    <x v="1"/>
    <s v="No"/>
    <n v="16"/>
    <x v="4"/>
    <s v="Bi-Weekly"/>
    <n v="0"/>
    <n v="0"/>
    <n v="0"/>
    <x v="2"/>
    <s v="Medium"/>
  </r>
  <r>
    <n v="2117"/>
    <x v="29"/>
    <x v="0"/>
    <x v="14"/>
    <x v="2"/>
    <x v="66"/>
    <s v="Kansas"/>
    <s v="M"/>
    <x v="11"/>
    <x v="2"/>
    <n v="2.9"/>
    <x v="1"/>
    <x v="0"/>
    <x v="1"/>
    <s v="No"/>
    <n v="50"/>
    <x v="5"/>
    <s v="Bi-Weekly"/>
    <n v="0"/>
    <n v="0"/>
    <n v="0"/>
    <x v="3"/>
    <s v="Low"/>
  </r>
  <r>
    <n v="2118"/>
    <x v="7"/>
    <x v="0"/>
    <x v="10"/>
    <x v="0"/>
    <x v="39"/>
    <s v="Colorado"/>
    <s v="L"/>
    <x v="18"/>
    <x v="2"/>
    <n v="3.8"/>
    <x v="1"/>
    <x v="1"/>
    <x v="1"/>
    <s v="No"/>
    <n v="11"/>
    <x v="5"/>
    <s v="Annually"/>
    <n v="0"/>
    <n v="0"/>
    <n v="0"/>
    <x v="2"/>
    <s v="Low"/>
  </r>
  <r>
    <n v="2119"/>
    <x v="52"/>
    <x v="0"/>
    <x v="20"/>
    <x v="0"/>
    <x v="77"/>
    <s v="Georgia"/>
    <s v="M"/>
    <x v="8"/>
    <x v="3"/>
    <n v="4.2"/>
    <x v="1"/>
    <x v="4"/>
    <x v="1"/>
    <s v="No"/>
    <n v="28"/>
    <x v="5"/>
    <s v="Quarterly"/>
    <n v="0"/>
    <n v="0"/>
    <n v="0"/>
    <x v="0"/>
    <s v="Low"/>
  </r>
  <r>
    <n v="2120"/>
    <x v="44"/>
    <x v="0"/>
    <x v="16"/>
    <x v="3"/>
    <x v="75"/>
    <s v="Nebraska"/>
    <s v="M"/>
    <x v="21"/>
    <x v="1"/>
    <n v="3.5"/>
    <x v="1"/>
    <x v="5"/>
    <x v="1"/>
    <s v="No"/>
    <n v="36"/>
    <x v="0"/>
    <s v="Bi-Weekly"/>
    <n v="0"/>
    <n v="0"/>
    <n v="0"/>
    <x v="0"/>
    <s v="Medium"/>
  </r>
  <r>
    <n v="2121"/>
    <x v="10"/>
    <x v="0"/>
    <x v="18"/>
    <x v="3"/>
    <x v="57"/>
    <s v="Missouri"/>
    <s v="S"/>
    <x v="16"/>
    <x v="3"/>
    <n v="3.1"/>
    <x v="1"/>
    <x v="2"/>
    <x v="1"/>
    <s v="No"/>
    <n v="38"/>
    <x v="3"/>
    <s v="Quarterly"/>
    <n v="0"/>
    <n v="0"/>
    <n v="0"/>
    <x v="0"/>
    <s v="Medium"/>
  </r>
  <r>
    <n v="2122"/>
    <x v="49"/>
    <x v="0"/>
    <x v="21"/>
    <x v="3"/>
    <x v="10"/>
    <s v="Alaska"/>
    <s v="M"/>
    <x v="8"/>
    <x v="0"/>
    <n v="3.5"/>
    <x v="1"/>
    <x v="4"/>
    <x v="1"/>
    <s v="No"/>
    <n v="32"/>
    <x v="4"/>
    <s v="Monthly"/>
    <n v="0"/>
    <n v="0"/>
    <n v="0"/>
    <x v="2"/>
    <s v="Medium"/>
  </r>
  <r>
    <n v="2123"/>
    <x v="45"/>
    <x v="0"/>
    <x v="14"/>
    <x v="2"/>
    <x v="14"/>
    <s v="Virginia"/>
    <s v="L"/>
    <x v="11"/>
    <x v="3"/>
    <n v="4"/>
    <x v="1"/>
    <x v="0"/>
    <x v="1"/>
    <s v="No"/>
    <n v="42"/>
    <x v="5"/>
    <s v="Weekly"/>
    <n v="0"/>
    <n v="0"/>
    <n v="0"/>
    <x v="2"/>
    <s v="Low"/>
  </r>
  <r>
    <n v="2124"/>
    <x v="22"/>
    <x v="0"/>
    <x v="7"/>
    <x v="2"/>
    <x v="79"/>
    <s v="Nebraska"/>
    <s v="L"/>
    <x v="17"/>
    <x v="1"/>
    <n v="3.7"/>
    <x v="1"/>
    <x v="0"/>
    <x v="1"/>
    <s v="No"/>
    <n v="22"/>
    <x v="5"/>
    <s v="Bi-Weekly"/>
    <n v="0"/>
    <n v="0"/>
    <n v="0"/>
    <x v="0"/>
    <s v="Medium"/>
  </r>
  <r>
    <n v="2125"/>
    <x v="36"/>
    <x v="0"/>
    <x v="11"/>
    <x v="0"/>
    <x v="30"/>
    <s v="Rhode Island"/>
    <s v="M"/>
    <x v="11"/>
    <x v="3"/>
    <n v="4.2"/>
    <x v="1"/>
    <x v="2"/>
    <x v="1"/>
    <s v="No"/>
    <n v="22"/>
    <x v="0"/>
    <s v="Quarterly"/>
    <n v="0"/>
    <n v="0"/>
    <n v="0"/>
    <x v="0"/>
    <s v="Medium"/>
  </r>
  <r>
    <n v="2126"/>
    <x v="9"/>
    <x v="0"/>
    <x v="7"/>
    <x v="2"/>
    <x v="55"/>
    <s v="New Hampshire"/>
    <s v="M"/>
    <x v="19"/>
    <x v="3"/>
    <n v="4.8"/>
    <x v="1"/>
    <x v="5"/>
    <x v="1"/>
    <s v="No"/>
    <n v="31"/>
    <x v="3"/>
    <s v="Quarterly"/>
    <n v="0"/>
    <n v="0"/>
    <n v="0"/>
    <x v="0"/>
    <s v="Medium"/>
  </r>
  <r>
    <n v="2127"/>
    <x v="6"/>
    <x v="0"/>
    <x v="9"/>
    <x v="1"/>
    <x v="15"/>
    <s v="Alabama"/>
    <s v="XL"/>
    <x v="23"/>
    <x v="0"/>
    <n v="4.0999999999999996"/>
    <x v="1"/>
    <x v="0"/>
    <x v="1"/>
    <s v="No"/>
    <n v="28"/>
    <x v="2"/>
    <s v="Monthly"/>
    <n v="0"/>
    <n v="0"/>
    <n v="0"/>
    <x v="0"/>
    <s v="Low"/>
  </r>
  <r>
    <n v="2128"/>
    <x v="27"/>
    <x v="0"/>
    <x v="23"/>
    <x v="1"/>
    <x v="29"/>
    <s v="North Carolina"/>
    <s v="M"/>
    <x v="21"/>
    <x v="1"/>
    <n v="4.5"/>
    <x v="1"/>
    <x v="4"/>
    <x v="1"/>
    <s v="No"/>
    <n v="40"/>
    <x v="5"/>
    <s v="Weekly"/>
    <n v="0"/>
    <n v="0"/>
    <n v="0"/>
    <x v="3"/>
    <s v="Low"/>
  </r>
  <r>
    <n v="2129"/>
    <x v="46"/>
    <x v="0"/>
    <x v="7"/>
    <x v="2"/>
    <x v="53"/>
    <s v="New Mexico"/>
    <s v="L"/>
    <x v="17"/>
    <x v="3"/>
    <n v="2.7"/>
    <x v="1"/>
    <x v="4"/>
    <x v="1"/>
    <s v="No"/>
    <n v="21"/>
    <x v="3"/>
    <s v="Weekly"/>
    <n v="0"/>
    <n v="0"/>
    <n v="0"/>
    <x v="0"/>
    <s v="Low"/>
  </r>
  <r>
    <n v="2130"/>
    <x v="37"/>
    <x v="0"/>
    <x v="11"/>
    <x v="0"/>
    <x v="75"/>
    <s v="Minnesota"/>
    <s v="L"/>
    <x v="20"/>
    <x v="3"/>
    <n v="2.8"/>
    <x v="1"/>
    <x v="5"/>
    <x v="1"/>
    <s v="No"/>
    <n v="12"/>
    <x v="3"/>
    <s v="Every 3 Months"/>
    <n v="0"/>
    <n v="0"/>
    <n v="0"/>
    <x v="2"/>
    <s v="Medium"/>
  </r>
  <r>
    <n v="2131"/>
    <x v="15"/>
    <x v="0"/>
    <x v="21"/>
    <x v="3"/>
    <x v="10"/>
    <s v="Arizona"/>
    <s v="L"/>
    <x v="10"/>
    <x v="2"/>
    <n v="3.7"/>
    <x v="1"/>
    <x v="1"/>
    <x v="1"/>
    <s v="No"/>
    <n v="33"/>
    <x v="2"/>
    <s v="Annually"/>
    <n v="0"/>
    <n v="0"/>
    <n v="0"/>
    <x v="2"/>
    <s v="Medium"/>
  </r>
  <r>
    <n v="2132"/>
    <x v="1"/>
    <x v="0"/>
    <x v="6"/>
    <x v="0"/>
    <x v="78"/>
    <s v="Montana"/>
    <s v="M"/>
    <x v="16"/>
    <x v="3"/>
    <n v="3.6"/>
    <x v="1"/>
    <x v="0"/>
    <x v="1"/>
    <s v="No"/>
    <n v="9"/>
    <x v="4"/>
    <s v="Fortnightly"/>
    <n v="0"/>
    <n v="0"/>
    <n v="0"/>
    <x v="1"/>
    <s v="Medium"/>
  </r>
  <r>
    <n v="2133"/>
    <x v="15"/>
    <x v="0"/>
    <x v="11"/>
    <x v="0"/>
    <x v="55"/>
    <s v="Vermont"/>
    <s v="M"/>
    <x v="23"/>
    <x v="3"/>
    <n v="4.7"/>
    <x v="1"/>
    <x v="4"/>
    <x v="1"/>
    <s v="No"/>
    <n v="15"/>
    <x v="5"/>
    <s v="Weekly"/>
    <n v="0"/>
    <n v="0"/>
    <n v="0"/>
    <x v="2"/>
    <s v="Medium"/>
  </r>
  <r>
    <n v="2134"/>
    <x v="3"/>
    <x v="0"/>
    <x v="19"/>
    <x v="3"/>
    <x v="7"/>
    <s v="Maine"/>
    <s v="M"/>
    <x v="8"/>
    <x v="2"/>
    <n v="3.8"/>
    <x v="1"/>
    <x v="3"/>
    <x v="1"/>
    <s v="No"/>
    <n v="13"/>
    <x v="4"/>
    <s v="Annually"/>
    <n v="0"/>
    <n v="0"/>
    <n v="0"/>
    <x v="1"/>
    <s v="Low"/>
  </r>
  <r>
    <n v="2135"/>
    <x v="0"/>
    <x v="0"/>
    <x v="3"/>
    <x v="1"/>
    <x v="52"/>
    <s v="Virginia"/>
    <s v="XL"/>
    <x v="1"/>
    <x v="0"/>
    <n v="2.9"/>
    <x v="1"/>
    <x v="3"/>
    <x v="1"/>
    <s v="No"/>
    <n v="35"/>
    <x v="2"/>
    <s v="Fortnightly"/>
    <n v="0"/>
    <n v="0"/>
    <n v="0"/>
    <x v="0"/>
    <s v="Low"/>
  </r>
  <r>
    <n v="2136"/>
    <x v="50"/>
    <x v="0"/>
    <x v="12"/>
    <x v="3"/>
    <x v="23"/>
    <s v="California"/>
    <s v="S"/>
    <x v="22"/>
    <x v="0"/>
    <n v="4.5999999999999996"/>
    <x v="1"/>
    <x v="2"/>
    <x v="1"/>
    <s v="No"/>
    <n v="1"/>
    <x v="5"/>
    <s v="Every 3 Months"/>
    <n v="0"/>
    <n v="0"/>
    <n v="0"/>
    <x v="2"/>
    <s v="Medium"/>
  </r>
  <r>
    <n v="2137"/>
    <x v="36"/>
    <x v="0"/>
    <x v="12"/>
    <x v="3"/>
    <x v="73"/>
    <s v="New York"/>
    <s v="M"/>
    <x v="16"/>
    <x v="2"/>
    <n v="2.8"/>
    <x v="1"/>
    <x v="3"/>
    <x v="1"/>
    <s v="No"/>
    <n v="25"/>
    <x v="4"/>
    <s v="Fortnightly"/>
    <n v="0"/>
    <n v="0"/>
    <n v="0"/>
    <x v="0"/>
    <s v="Medium"/>
  </r>
  <r>
    <n v="2138"/>
    <x v="7"/>
    <x v="0"/>
    <x v="20"/>
    <x v="0"/>
    <x v="12"/>
    <s v="Indiana"/>
    <s v="XL"/>
    <x v="7"/>
    <x v="0"/>
    <n v="4.5999999999999996"/>
    <x v="1"/>
    <x v="4"/>
    <x v="1"/>
    <s v="No"/>
    <n v="20"/>
    <x v="2"/>
    <s v="Every 3 Months"/>
    <n v="0"/>
    <n v="0"/>
    <n v="0"/>
    <x v="2"/>
    <s v="Medium"/>
  </r>
  <r>
    <n v="2139"/>
    <x v="29"/>
    <x v="0"/>
    <x v="1"/>
    <x v="0"/>
    <x v="69"/>
    <s v="Mississippi"/>
    <s v="M"/>
    <x v="11"/>
    <x v="3"/>
    <n v="2.8"/>
    <x v="1"/>
    <x v="2"/>
    <x v="1"/>
    <s v="No"/>
    <n v="36"/>
    <x v="0"/>
    <s v="Quarterly"/>
    <n v="0"/>
    <n v="0"/>
    <n v="0"/>
    <x v="3"/>
    <s v="Low"/>
  </r>
  <r>
    <n v="2140"/>
    <x v="37"/>
    <x v="0"/>
    <x v="23"/>
    <x v="1"/>
    <x v="51"/>
    <s v="New York"/>
    <s v="M"/>
    <x v="16"/>
    <x v="0"/>
    <n v="3"/>
    <x v="1"/>
    <x v="1"/>
    <x v="1"/>
    <s v="No"/>
    <n v="33"/>
    <x v="1"/>
    <s v="Weekly"/>
    <n v="0"/>
    <n v="0"/>
    <n v="0"/>
    <x v="2"/>
    <s v="Medium"/>
  </r>
  <r>
    <n v="2141"/>
    <x v="10"/>
    <x v="0"/>
    <x v="8"/>
    <x v="3"/>
    <x v="3"/>
    <s v="New Mexico"/>
    <s v="M"/>
    <x v="18"/>
    <x v="3"/>
    <n v="3.7"/>
    <x v="1"/>
    <x v="3"/>
    <x v="1"/>
    <s v="No"/>
    <n v="36"/>
    <x v="1"/>
    <s v="Fortnightly"/>
    <n v="0"/>
    <n v="0"/>
    <n v="0"/>
    <x v="0"/>
    <s v="Medium"/>
  </r>
  <r>
    <n v="2142"/>
    <x v="41"/>
    <x v="0"/>
    <x v="10"/>
    <x v="0"/>
    <x v="57"/>
    <s v="Kentucky"/>
    <s v="M"/>
    <x v="15"/>
    <x v="0"/>
    <n v="4.0999999999999996"/>
    <x v="1"/>
    <x v="4"/>
    <x v="1"/>
    <s v="No"/>
    <n v="32"/>
    <x v="3"/>
    <s v="Annually"/>
    <n v="0"/>
    <n v="0"/>
    <n v="0"/>
    <x v="1"/>
    <s v="Medium"/>
  </r>
  <r>
    <n v="2143"/>
    <x v="36"/>
    <x v="0"/>
    <x v="19"/>
    <x v="3"/>
    <x v="32"/>
    <s v="North Dakota"/>
    <s v="M"/>
    <x v="1"/>
    <x v="0"/>
    <n v="4.3"/>
    <x v="1"/>
    <x v="2"/>
    <x v="1"/>
    <s v="No"/>
    <n v="21"/>
    <x v="0"/>
    <s v="Quarterly"/>
    <n v="0"/>
    <n v="0"/>
    <n v="0"/>
    <x v="0"/>
    <s v="Low"/>
  </r>
  <r>
    <n v="2144"/>
    <x v="10"/>
    <x v="0"/>
    <x v="3"/>
    <x v="1"/>
    <x v="76"/>
    <s v="Arkansas"/>
    <s v="L"/>
    <x v="16"/>
    <x v="3"/>
    <n v="3.8"/>
    <x v="1"/>
    <x v="2"/>
    <x v="1"/>
    <s v="No"/>
    <n v="48"/>
    <x v="0"/>
    <s v="Bi-Weekly"/>
    <n v="0"/>
    <n v="0"/>
    <n v="0"/>
    <x v="0"/>
    <s v="Medium"/>
  </r>
  <r>
    <n v="2145"/>
    <x v="36"/>
    <x v="0"/>
    <x v="9"/>
    <x v="1"/>
    <x v="66"/>
    <s v="Maryland"/>
    <s v="L"/>
    <x v="20"/>
    <x v="0"/>
    <n v="3.7"/>
    <x v="1"/>
    <x v="1"/>
    <x v="1"/>
    <s v="No"/>
    <n v="25"/>
    <x v="3"/>
    <s v="Quarterly"/>
    <n v="0"/>
    <n v="0"/>
    <n v="0"/>
    <x v="0"/>
    <s v="Low"/>
  </r>
  <r>
    <n v="2146"/>
    <x v="21"/>
    <x v="0"/>
    <x v="11"/>
    <x v="0"/>
    <x v="2"/>
    <s v="Connecticut"/>
    <s v="S"/>
    <x v="3"/>
    <x v="0"/>
    <n v="4.8"/>
    <x v="1"/>
    <x v="3"/>
    <x v="1"/>
    <s v="No"/>
    <n v="32"/>
    <x v="3"/>
    <s v="Annually"/>
    <n v="0"/>
    <n v="0"/>
    <n v="0"/>
    <x v="2"/>
    <s v="Medium"/>
  </r>
  <r>
    <n v="2147"/>
    <x v="39"/>
    <x v="0"/>
    <x v="12"/>
    <x v="3"/>
    <x v="66"/>
    <s v="Utah"/>
    <s v="XL"/>
    <x v="3"/>
    <x v="2"/>
    <n v="4.5999999999999996"/>
    <x v="1"/>
    <x v="3"/>
    <x v="1"/>
    <s v="No"/>
    <n v="45"/>
    <x v="3"/>
    <s v="Every 3 Months"/>
    <n v="0"/>
    <n v="0"/>
    <n v="0"/>
    <x v="0"/>
    <s v="Low"/>
  </r>
  <r>
    <n v="2148"/>
    <x v="36"/>
    <x v="0"/>
    <x v="11"/>
    <x v="0"/>
    <x v="35"/>
    <s v="Missouri"/>
    <s v="S"/>
    <x v="4"/>
    <x v="3"/>
    <n v="4.8"/>
    <x v="1"/>
    <x v="3"/>
    <x v="1"/>
    <s v="No"/>
    <n v="4"/>
    <x v="1"/>
    <s v="Fortnightly"/>
    <n v="0"/>
    <n v="0"/>
    <n v="0"/>
    <x v="0"/>
    <s v="Low"/>
  </r>
  <r>
    <n v="2149"/>
    <x v="1"/>
    <x v="0"/>
    <x v="17"/>
    <x v="0"/>
    <x v="29"/>
    <s v="Nebraska"/>
    <s v="XL"/>
    <x v="2"/>
    <x v="0"/>
    <n v="4.5999999999999996"/>
    <x v="1"/>
    <x v="4"/>
    <x v="1"/>
    <s v="No"/>
    <n v="19"/>
    <x v="3"/>
    <s v="Bi-Weekly"/>
    <n v="0"/>
    <n v="0"/>
    <n v="0"/>
    <x v="1"/>
    <s v="Low"/>
  </r>
  <r>
    <n v="2150"/>
    <x v="21"/>
    <x v="0"/>
    <x v="3"/>
    <x v="1"/>
    <x v="34"/>
    <s v="Hawaii"/>
    <s v="L"/>
    <x v="20"/>
    <x v="0"/>
    <n v="4"/>
    <x v="1"/>
    <x v="3"/>
    <x v="1"/>
    <s v="No"/>
    <n v="1"/>
    <x v="4"/>
    <s v="Weekly"/>
    <n v="0"/>
    <n v="0"/>
    <n v="0"/>
    <x v="2"/>
    <s v="Low"/>
  </r>
  <r>
    <n v="2151"/>
    <x v="9"/>
    <x v="0"/>
    <x v="5"/>
    <x v="0"/>
    <x v="49"/>
    <s v="Illinois"/>
    <s v="M"/>
    <x v="20"/>
    <x v="1"/>
    <n v="2.6"/>
    <x v="1"/>
    <x v="4"/>
    <x v="1"/>
    <s v="No"/>
    <n v="12"/>
    <x v="1"/>
    <s v="Weekly"/>
    <n v="0"/>
    <n v="0"/>
    <n v="0"/>
    <x v="0"/>
    <s v="Low"/>
  </r>
  <r>
    <n v="2152"/>
    <x v="27"/>
    <x v="0"/>
    <x v="2"/>
    <x v="0"/>
    <x v="47"/>
    <s v="Vermont"/>
    <s v="L"/>
    <x v="18"/>
    <x v="3"/>
    <n v="2.6"/>
    <x v="1"/>
    <x v="4"/>
    <x v="1"/>
    <s v="No"/>
    <n v="18"/>
    <x v="0"/>
    <s v="Monthly"/>
    <n v="0"/>
    <n v="0"/>
    <n v="0"/>
    <x v="3"/>
    <s v="Medium"/>
  </r>
  <r>
    <n v="2153"/>
    <x v="21"/>
    <x v="0"/>
    <x v="6"/>
    <x v="0"/>
    <x v="16"/>
    <s v="New Jersey"/>
    <s v="L"/>
    <x v="23"/>
    <x v="2"/>
    <n v="4.5"/>
    <x v="1"/>
    <x v="2"/>
    <x v="1"/>
    <s v="No"/>
    <n v="43"/>
    <x v="4"/>
    <s v="Bi-Weekly"/>
    <n v="0"/>
    <n v="0"/>
    <n v="0"/>
    <x v="2"/>
    <s v="Low"/>
  </r>
  <r>
    <n v="2154"/>
    <x v="25"/>
    <x v="0"/>
    <x v="5"/>
    <x v="0"/>
    <x v="23"/>
    <s v="Kentucky"/>
    <s v="M"/>
    <x v="10"/>
    <x v="3"/>
    <n v="4.2"/>
    <x v="1"/>
    <x v="1"/>
    <x v="1"/>
    <s v="No"/>
    <n v="31"/>
    <x v="3"/>
    <s v="Annually"/>
    <n v="0"/>
    <n v="0"/>
    <n v="0"/>
    <x v="2"/>
    <s v="Medium"/>
  </r>
  <r>
    <n v="2155"/>
    <x v="5"/>
    <x v="0"/>
    <x v="18"/>
    <x v="3"/>
    <x v="67"/>
    <s v="Wyoming"/>
    <s v="M"/>
    <x v="10"/>
    <x v="1"/>
    <n v="3.4"/>
    <x v="1"/>
    <x v="5"/>
    <x v="1"/>
    <s v="No"/>
    <n v="33"/>
    <x v="1"/>
    <s v="Every 3 Months"/>
    <n v="0"/>
    <n v="0"/>
    <n v="0"/>
    <x v="0"/>
    <s v="Medium"/>
  </r>
  <r>
    <n v="2156"/>
    <x v="45"/>
    <x v="0"/>
    <x v="8"/>
    <x v="3"/>
    <x v="12"/>
    <s v="Hawaii"/>
    <s v="L"/>
    <x v="22"/>
    <x v="3"/>
    <n v="3.7"/>
    <x v="1"/>
    <x v="5"/>
    <x v="1"/>
    <s v="No"/>
    <n v="46"/>
    <x v="3"/>
    <s v="Monthly"/>
    <n v="0"/>
    <n v="0"/>
    <n v="0"/>
    <x v="2"/>
    <s v="Medium"/>
  </r>
  <r>
    <n v="2157"/>
    <x v="21"/>
    <x v="0"/>
    <x v="11"/>
    <x v="0"/>
    <x v="42"/>
    <s v="Missouri"/>
    <s v="M"/>
    <x v="1"/>
    <x v="0"/>
    <n v="3.6"/>
    <x v="1"/>
    <x v="2"/>
    <x v="1"/>
    <s v="No"/>
    <n v="41"/>
    <x v="5"/>
    <s v="Bi-Weekly"/>
    <n v="0"/>
    <n v="0"/>
    <n v="0"/>
    <x v="2"/>
    <s v="Medium"/>
  </r>
  <r>
    <n v="2158"/>
    <x v="38"/>
    <x v="0"/>
    <x v="8"/>
    <x v="3"/>
    <x v="10"/>
    <s v="Mississippi"/>
    <s v="L"/>
    <x v="2"/>
    <x v="0"/>
    <n v="4"/>
    <x v="1"/>
    <x v="2"/>
    <x v="1"/>
    <s v="No"/>
    <n v="41"/>
    <x v="0"/>
    <s v="Fortnightly"/>
    <n v="0"/>
    <n v="0"/>
    <n v="0"/>
    <x v="2"/>
    <s v="Medium"/>
  </r>
  <r>
    <n v="2159"/>
    <x v="1"/>
    <x v="0"/>
    <x v="24"/>
    <x v="3"/>
    <x v="63"/>
    <s v="Massachusetts"/>
    <s v="XL"/>
    <x v="8"/>
    <x v="1"/>
    <n v="4.5999999999999996"/>
    <x v="1"/>
    <x v="3"/>
    <x v="1"/>
    <s v="No"/>
    <n v="9"/>
    <x v="4"/>
    <s v="Fortnightly"/>
    <n v="0"/>
    <n v="0"/>
    <n v="0"/>
    <x v="1"/>
    <s v="Medium"/>
  </r>
  <r>
    <n v="2160"/>
    <x v="20"/>
    <x v="0"/>
    <x v="5"/>
    <x v="0"/>
    <x v="47"/>
    <s v="Louisiana"/>
    <s v="M"/>
    <x v="15"/>
    <x v="3"/>
    <n v="3"/>
    <x v="1"/>
    <x v="1"/>
    <x v="1"/>
    <s v="No"/>
    <n v="34"/>
    <x v="1"/>
    <s v="Annually"/>
    <n v="0"/>
    <n v="0"/>
    <n v="0"/>
    <x v="1"/>
    <s v="Medium"/>
  </r>
  <r>
    <n v="2161"/>
    <x v="4"/>
    <x v="0"/>
    <x v="0"/>
    <x v="0"/>
    <x v="56"/>
    <s v="West Virginia"/>
    <s v="L"/>
    <x v="4"/>
    <x v="0"/>
    <n v="3.3"/>
    <x v="1"/>
    <x v="0"/>
    <x v="1"/>
    <s v="No"/>
    <n v="21"/>
    <x v="3"/>
    <s v="Annually"/>
    <n v="0"/>
    <n v="0"/>
    <n v="0"/>
    <x v="0"/>
    <s v="Medium"/>
  </r>
  <r>
    <n v="2162"/>
    <x v="51"/>
    <x v="0"/>
    <x v="10"/>
    <x v="0"/>
    <x v="28"/>
    <s v="Washington"/>
    <s v="S"/>
    <x v="15"/>
    <x v="2"/>
    <n v="3.8"/>
    <x v="1"/>
    <x v="0"/>
    <x v="1"/>
    <s v="No"/>
    <n v="5"/>
    <x v="5"/>
    <s v="Fortnightly"/>
    <n v="0"/>
    <n v="0"/>
    <n v="0"/>
    <x v="1"/>
    <s v="Medium"/>
  </r>
  <r>
    <n v="2163"/>
    <x v="52"/>
    <x v="0"/>
    <x v="6"/>
    <x v="0"/>
    <x v="16"/>
    <s v="Oregon"/>
    <s v="S"/>
    <x v="13"/>
    <x v="2"/>
    <n v="2.7"/>
    <x v="1"/>
    <x v="1"/>
    <x v="1"/>
    <s v="No"/>
    <n v="32"/>
    <x v="3"/>
    <s v="Weekly"/>
    <n v="0"/>
    <n v="0"/>
    <n v="0"/>
    <x v="0"/>
    <s v="Low"/>
  </r>
  <r>
    <n v="2164"/>
    <x v="16"/>
    <x v="0"/>
    <x v="9"/>
    <x v="1"/>
    <x v="30"/>
    <s v="New York"/>
    <s v="L"/>
    <x v="0"/>
    <x v="1"/>
    <n v="4.5"/>
    <x v="1"/>
    <x v="0"/>
    <x v="1"/>
    <s v="No"/>
    <n v="44"/>
    <x v="4"/>
    <s v="Monthly"/>
    <n v="0"/>
    <n v="0"/>
    <n v="0"/>
    <x v="0"/>
    <s v="Medium"/>
  </r>
  <r>
    <n v="2165"/>
    <x v="32"/>
    <x v="0"/>
    <x v="3"/>
    <x v="1"/>
    <x v="5"/>
    <s v="Iowa"/>
    <s v="S"/>
    <x v="8"/>
    <x v="0"/>
    <n v="4.8"/>
    <x v="1"/>
    <x v="2"/>
    <x v="1"/>
    <s v="No"/>
    <n v="46"/>
    <x v="3"/>
    <s v="Bi-Weekly"/>
    <n v="0"/>
    <n v="0"/>
    <n v="0"/>
    <x v="2"/>
    <s v="Low"/>
  </r>
  <r>
    <n v="2166"/>
    <x v="26"/>
    <x v="0"/>
    <x v="13"/>
    <x v="0"/>
    <x v="37"/>
    <s v="Idaho"/>
    <s v="M"/>
    <x v="2"/>
    <x v="2"/>
    <n v="4.2"/>
    <x v="1"/>
    <x v="0"/>
    <x v="1"/>
    <s v="No"/>
    <n v="42"/>
    <x v="2"/>
    <s v="Every 3 Months"/>
    <n v="0"/>
    <n v="0"/>
    <n v="0"/>
    <x v="2"/>
    <s v="Medium"/>
  </r>
  <r>
    <n v="2167"/>
    <x v="18"/>
    <x v="0"/>
    <x v="14"/>
    <x v="2"/>
    <x v="19"/>
    <s v="New Jersey"/>
    <s v="S"/>
    <x v="7"/>
    <x v="1"/>
    <n v="3.5"/>
    <x v="1"/>
    <x v="0"/>
    <x v="1"/>
    <s v="No"/>
    <n v="50"/>
    <x v="2"/>
    <s v="Bi-Weekly"/>
    <n v="0"/>
    <n v="0"/>
    <n v="0"/>
    <x v="2"/>
    <s v="Medium"/>
  </r>
  <r>
    <n v="2168"/>
    <x v="11"/>
    <x v="0"/>
    <x v="11"/>
    <x v="0"/>
    <x v="16"/>
    <s v="Ohio"/>
    <s v="L"/>
    <x v="14"/>
    <x v="0"/>
    <n v="4.9000000000000004"/>
    <x v="1"/>
    <x v="3"/>
    <x v="1"/>
    <s v="No"/>
    <n v="33"/>
    <x v="0"/>
    <s v="Fortnightly"/>
    <n v="0"/>
    <n v="0"/>
    <n v="0"/>
    <x v="2"/>
    <s v="Low"/>
  </r>
  <r>
    <n v="2169"/>
    <x v="51"/>
    <x v="0"/>
    <x v="8"/>
    <x v="3"/>
    <x v="67"/>
    <s v="Connecticut"/>
    <s v="M"/>
    <x v="19"/>
    <x v="1"/>
    <n v="4.0999999999999996"/>
    <x v="1"/>
    <x v="2"/>
    <x v="1"/>
    <s v="No"/>
    <n v="32"/>
    <x v="1"/>
    <s v="Quarterly"/>
    <n v="0"/>
    <n v="0"/>
    <n v="0"/>
    <x v="1"/>
    <s v="Medium"/>
  </r>
  <r>
    <n v="2170"/>
    <x v="18"/>
    <x v="0"/>
    <x v="7"/>
    <x v="2"/>
    <x v="69"/>
    <s v="Florida"/>
    <s v="M"/>
    <x v="18"/>
    <x v="3"/>
    <n v="2.9"/>
    <x v="1"/>
    <x v="2"/>
    <x v="1"/>
    <s v="No"/>
    <n v="32"/>
    <x v="4"/>
    <s v="Bi-Weekly"/>
    <n v="0"/>
    <n v="0"/>
    <n v="0"/>
    <x v="2"/>
    <s v="Low"/>
  </r>
  <r>
    <n v="2171"/>
    <x v="37"/>
    <x v="0"/>
    <x v="1"/>
    <x v="0"/>
    <x v="50"/>
    <s v="South Carolina"/>
    <s v="M"/>
    <x v="2"/>
    <x v="3"/>
    <n v="4"/>
    <x v="1"/>
    <x v="2"/>
    <x v="1"/>
    <s v="No"/>
    <n v="37"/>
    <x v="0"/>
    <s v="Every 3 Months"/>
    <n v="0"/>
    <n v="0"/>
    <n v="0"/>
    <x v="2"/>
    <s v="Low"/>
  </r>
  <r>
    <n v="2172"/>
    <x v="31"/>
    <x v="0"/>
    <x v="6"/>
    <x v="0"/>
    <x v="57"/>
    <s v="Missouri"/>
    <s v="M"/>
    <x v="22"/>
    <x v="2"/>
    <n v="4.5999999999999996"/>
    <x v="1"/>
    <x v="5"/>
    <x v="1"/>
    <s v="No"/>
    <n v="9"/>
    <x v="1"/>
    <s v="Fortnightly"/>
    <n v="0"/>
    <n v="0"/>
    <n v="0"/>
    <x v="2"/>
    <s v="Medium"/>
  </r>
  <r>
    <n v="2173"/>
    <x v="48"/>
    <x v="0"/>
    <x v="11"/>
    <x v="0"/>
    <x v="58"/>
    <s v="Rhode Island"/>
    <s v="S"/>
    <x v="12"/>
    <x v="3"/>
    <n v="2.8"/>
    <x v="1"/>
    <x v="5"/>
    <x v="1"/>
    <s v="No"/>
    <n v="6"/>
    <x v="3"/>
    <s v="Fortnightly"/>
    <n v="0"/>
    <n v="0"/>
    <n v="0"/>
    <x v="2"/>
    <s v="Medium"/>
  </r>
  <r>
    <n v="2174"/>
    <x v="51"/>
    <x v="0"/>
    <x v="24"/>
    <x v="3"/>
    <x v="8"/>
    <s v="Delaware"/>
    <s v="S"/>
    <x v="17"/>
    <x v="2"/>
    <n v="5"/>
    <x v="1"/>
    <x v="4"/>
    <x v="1"/>
    <s v="No"/>
    <n v="36"/>
    <x v="0"/>
    <s v="Quarterly"/>
    <n v="0"/>
    <n v="0"/>
    <n v="0"/>
    <x v="1"/>
    <s v="Medium"/>
  </r>
  <r>
    <n v="2175"/>
    <x v="32"/>
    <x v="0"/>
    <x v="21"/>
    <x v="3"/>
    <x v="4"/>
    <s v="Colorado"/>
    <s v="S"/>
    <x v="8"/>
    <x v="1"/>
    <n v="2.9"/>
    <x v="1"/>
    <x v="5"/>
    <x v="1"/>
    <s v="No"/>
    <n v="1"/>
    <x v="1"/>
    <s v="Annually"/>
    <n v="0"/>
    <n v="0"/>
    <n v="0"/>
    <x v="2"/>
    <s v="Low"/>
  </r>
  <r>
    <n v="2176"/>
    <x v="33"/>
    <x v="0"/>
    <x v="10"/>
    <x v="0"/>
    <x v="74"/>
    <s v="Nebraska"/>
    <s v="M"/>
    <x v="5"/>
    <x v="1"/>
    <n v="3.3"/>
    <x v="1"/>
    <x v="1"/>
    <x v="1"/>
    <s v="No"/>
    <n v="48"/>
    <x v="2"/>
    <s v="Fortnightly"/>
    <n v="0"/>
    <n v="0"/>
    <n v="0"/>
    <x v="3"/>
    <s v="Medium"/>
  </r>
  <r>
    <n v="2177"/>
    <x v="41"/>
    <x v="0"/>
    <x v="22"/>
    <x v="3"/>
    <x v="26"/>
    <s v="Vermont"/>
    <s v="S"/>
    <x v="16"/>
    <x v="0"/>
    <n v="3.4"/>
    <x v="1"/>
    <x v="4"/>
    <x v="1"/>
    <s v="No"/>
    <n v="44"/>
    <x v="5"/>
    <s v="Quarterly"/>
    <n v="0"/>
    <n v="0"/>
    <n v="0"/>
    <x v="1"/>
    <s v="Medium"/>
  </r>
  <r>
    <n v="2178"/>
    <x v="41"/>
    <x v="0"/>
    <x v="24"/>
    <x v="3"/>
    <x v="73"/>
    <s v="Montana"/>
    <s v="XL"/>
    <x v="14"/>
    <x v="0"/>
    <n v="3"/>
    <x v="1"/>
    <x v="0"/>
    <x v="1"/>
    <s v="No"/>
    <n v="9"/>
    <x v="3"/>
    <s v="Bi-Weekly"/>
    <n v="0"/>
    <n v="0"/>
    <n v="0"/>
    <x v="1"/>
    <s v="Medium"/>
  </r>
  <r>
    <n v="2179"/>
    <x v="3"/>
    <x v="0"/>
    <x v="16"/>
    <x v="3"/>
    <x v="57"/>
    <s v="Florida"/>
    <s v="M"/>
    <x v="9"/>
    <x v="2"/>
    <n v="4.7"/>
    <x v="1"/>
    <x v="3"/>
    <x v="1"/>
    <s v="No"/>
    <n v="32"/>
    <x v="0"/>
    <s v="Annually"/>
    <n v="0"/>
    <n v="0"/>
    <n v="0"/>
    <x v="1"/>
    <s v="Medium"/>
  </r>
  <r>
    <n v="2180"/>
    <x v="34"/>
    <x v="0"/>
    <x v="20"/>
    <x v="0"/>
    <x v="71"/>
    <s v="Delaware"/>
    <s v="L"/>
    <x v="12"/>
    <x v="3"/>
    <n v="2.9"/>
    <x v="1"/>
    <x v="2"/>
    <x v="1"/>
    <s v="No"/>
    <n v="14"/>
    <x v="3"/>
    <s v="Monthly"/>
    <n v="0"/>
    <n v="0"/>
    <n v="0"/>
    <x v="0"/>
    <s v="Medium"/>
  </r>
  <r>
    <n v="2181"/>
    <x v="38"/>
    <x v="0"/>
    <x v="7"/>
    <x v="2"/>
    <x v="18"/>
    <s v="Connecticut"/>
    <s v="M"/>
    <x v="22"/>
    <x v="2"/>
    <n v="4.0999999999999996"/>
    <x v="1"/>
    <x v="5"/>
    <x v="1"/>
    <s v="No"/>
    <n v="43"/>
    <x v="1"/>
    <s v="Quarterly"/>
    <n v="0"/>
    <n v="0"/>
    <n v="0"/>
    <x v="2"/>
    <s v="Low"/>
  </r>
  <r>
    <n v="2182"/>
    <x v="40"/>
    <x v="0"/>
    <x v="8"/>
    <x v="3"/>
    <x v="80"/>
    <s v="Hawaii"/>
    <s v="M"/>
    <x v="13"/>
    <x v="3"/>
    <n v="3.2"/>
    <x v="1"/>
    <x v="1"/>
    <x v="1"/>
    <s v="No"/>
    <n v="32"/>
    <x v="4"/>
    <s v="Bi-Weekly"/>
    <n v="0"/>
    <n v="0"/>
    <n v="0"/>
    <x v="1"/>
    <s v="Medium"/>
  </r>
  <r>
    <n v="2183"/>
    <x v="32"/>
    <x v="0"/>
    <x v="0"/>
    <x v="0"/>
    <x v="54"/>
    <s v="New Mexico"/>
    <s v="M"/>
    <x v="1"/>
    <x v="0"/>
    <n v="2.7"/>
    <x v="1"/>
    <x v="5"/>
    <x v="1"/>
    <s v="No"/>
    <n v="26"/>
    <x v="0"/>
    <s v="Bi-Weekly"/>
    <n v="0"/>
    <n v="0"/>
    <n v="0"/>
    <x v="2"/>
    <s v="Medium"/>
  </r>
  <r>
    <n v="2184"/>
    <x v="11"/>
    <x v="0"/>
    <x v="6"/>
    <x v="0"/>
    <x v="18"/>
    <s v="Kansas"/>
    <s v="M"/>
    <x v="1"/>
    <x v="1"/>
    <n v="4.7"/>
    <x v="1"/>
    <x v="5"/>
    <x v="1"/>
    <s v="No"/>
    <n v="2"/>
    <x v="1"/>
    <s v="Monthly"/>
    <n v="0"/>
    <n v="0"/>
    <n v="0"/>
    <x v="2"/>
    <s v="Low"/>
  </r>
  <r>
    <n v="2185"/>
    <x v="21"/>
    <x v="0"/>
    <x v="9"/>
    <x v="1"/>
    <x v="7"/>
    <s v="Nevada"/>
    <s v="S"/>
    <x v="9"/>
    <x v="1"/>
    <n v="3.2"/>
    <x v="1"/>
    <x v="1"/>
    <x v="1"/>
    <s v="No"/>
    <n v="16"/>
    <x v="3"/>
    <s v="Every 3 Months"/>
    <n v="0"/>
    <n v="0"/>
    <n v="0"/>
    <x v="2"/>
    <s v="Low"/>
  </r>
  <r>
    <n v="2186"/>
    <x v="37"/>
    <x v="0"/>
    <x v="6"/>
    <x v="0"/>
    <x v="50"/>
    <s v="North Carolina"/>
    <s v="M"/>
    <x v="10"/>
    <x v="0"/>
    <n v="2.5"/>
    <x v="1"/>
    <x v="0"/>
    <x v="1"/>
    <s v="No"/>
    <n v="50"/>
    <x v="5"/>
    <s v="Every 3 Months"/>
    <n v="0"/>
    <n v="0"/>
    <n v="0"/>
    <x v="2"/>
    <s v="Low"/>
  </r>
  <r>
    <n v="2187"/>
    <x v="0"/>
    <x v="0"/>
    <x v="3"/>
    <x v="1"/>
    <x v="66"/>
    <s v="New Mexico"/>
    <s v="XL"/>
    <x v="11"/>
    <x v="0"/>
    <n v="4.3"/>
    <x v="1"/>
    <x v="2"/>
    <x v="1"/>
    <s v="No"/>
    <n v="6"/>
    <x v="3"/>
    <s v="Every 3 Months"/>
    <n v="0"/>
    <n v="0"/>
    <n v="0"/>
    <x v="0"/>
    <s v="Low"/>
  </r>
  <r>
    <n v="2188"/>
    <x v="43"/>
    <x v="0"/>
    <x v="0"/>
    <x v="0"/>
    <x v="72"/>
    <s v="Idaho"/>
    <s v="M"/>
    <x v="10"/>
    <x v="1"/>
    <n v="4.4000000000000004"/>
    <x v="1"/>
    <x v="1"/>
    <x v="1"/>
    <s v="No"/>
    <n v="20"/>
    <x v="3"/>
    <s v="Annually"/>
    <n v="0"/>
    <n v="0"/>
    <n v="0"/>
    <x v="2"/>
    <s v="Medium"/>
  </r>
  <r>
    <n v="2189"/>
    <x v="38"/>
    <x v="0"/>
    <x v="7"/>
    <x v="2"/>
    <x v="36"/>
    <s v="California"/>
    <s v="M"/>
    <x v="18"/>
    <x v="0"/>
    <n v="4.7"/>
    <x v="1"/>
    <x v="2"/>
    <x v="1"/>
    <s v="No"/>
    <n v="9"/>
    <x v="2"/>
    <s v="Weekly"/>
    <n v="0"/>
    <n v="0"/>
    <n v="0"/>
    <x v="2"/>
    <s v="Medium"/>
  </r>
  <r>
    <n v="2190"/>
    <x v="21"/>
    <x v="0"/>
    <x v="0"/>
    <x v="0"/>
    <x v="23"/>
    <s v="Wisconsin"/>
    <s v="XL"/>
    <x v="18"/>
    <x v="3"/>
    <n v="4"/>
    <x v="1"/>
    <x v="0"/>
    <x v="1"/>
    <s v="No"/>
    <n v="47"/>
    <x v="2"/>
    <s v="Bi-Weekly"/>
    <n v="0"/>
    <n v="0"/>
    <n v="0"/>
    <x v="2"/>
    <s v="Medium"/>
  </r>
  <r>
    <n v="2191"/>
    <x v="32"/>
    <x v="0"/>
    <x v="22"/>
    <x v="3"/>
    <x v="60"/>
    <s v="Alaska"/>
    <s v="S"/>
    <x v="1"/>
    <x v="1"/>
    <n v="4.5999999999999996"/>
    <x v="1"/>
    <x v="0"/>
    <x v="1"/>
    <s v="No"/>
    <n v="33"/>
    <x v="2"/>
    <s v="Annually"/>
    <n v="0"/>
    <n v="0"/>
    <n v="0"/>
    <x v="2"/>
    <s v="Medium"/>
  </r>
  <r>
    <n v="2192"/>
    <x v="8"/>
    <x v="0"/>
    <x v="0"/>
    <x v="0"/>
    <x v="28"/>
    <s v="Pennsylvania"/>
    <s v="S"/>
    <x v="1"/>
    <x v="2"/>
    <n v="3.8"/>
    <x v="1"/>
    <x v="2"/>
    <x v="1"/>
    <s v="No"/>
    <n v="46"/>
    <x v="1"/>
    <s v="Bi-Weekly"/>
    <n v="0"/>
    <n v="0"/>
    <n v="0"/>
    <x v="2"/>
    <s v="Medium"/>
  </r>
  <r>
    <n v="2193"/>
    <x v="38"/>
    <x v="0"/>
    <x v="18"/>
    <x v="3"/>
    <x v="59"/>
    <s v="Virginia"/>
    <s v="L"/>
    <x v="22"/>
    <x v="0"/>
    <n v="3.2"/>
    <x v="1"/>
    <x v="2"/>
    <x v="1"/>
    <s v="No"/>
    <n v="9"/>
    <x v="2"/>
    <s v="Monthly"/>
    <n v="0"/>
    <n v="0"/>
    <n v="0"/>
    <x v="2"/>
    <s v="Low"/>
  </r>
  <r>
    <n v="2194"/>
    <x v="7"/>
    <x v="0"/>
    <x v="5"/>
    <x v="0"/>
    <x v="72"/>
    <s v="California"/>
    <s v="L"/>
    <x v="2"/>
    <x v="1"/>
    <n v="5"/>
    <x v="1"/>
    <x v="0"/>
    <x v="1"/>
    <s v="No"/>
    <n v="8"/>
    <x v="3"/>
    <s v="Monthly"/>
    <n v="0"/>
    <n v="0"/>
    <n v="0"/>
    <x v="2"/>
    <s v="Medium"/>
  </r>
  <r>
    <n v="2195"/>
    <x v="12"/>
    <x v="0"/>
    <x v="20"/>
    <x v="0"/>
    <x v="45"/>
    <s v="Kentucky"/>
    <s v="M"/>
    <x v="5"/>
    <x v="2"/>
    <n v="3.5"/>
    <x v="1"/>
    <x v="3"/>
    <x v="1"/>
    <s v="No"/>
    <n v="48"/>
    <x v="4"/>
    <s v="Quarterly"/>
    <n v="0"/>
    <n v="0"/>
    <n v="0"/>
    <x v="0"/>
    <s v="Low"/>
  </r>
  <r>
    <n v="2196"/>
    <x v="44"/>
    <x v="0"/>
    <x v="2"/>
    <x v="0"/>
    <x v="17"/>
    <s v="New York"/>
    <s v="M"/>
    <x v="18"/>
    <x v="3"/>
    <n v="3.7"/>
    <x v="1"/>
    <x v="2"/>
    <x v="1"/>
    <s v="No"/>
    <n v="2"/>
    <x v="1"/>
    <s v="Monthly"/>
    <n v="0"/>
    <n v="0"/>
    <n v="0"/>
    <x v="0"/>
    <s v="Medium"/>
  </r>
  <r>
    <n v="2197"/>
    <x v="15"/>
    <x v="0"/>
    <x v="10"/>
    <x v="0"/>
    <x v="47"/>
    <s v="Vermont"/>
    <s v="M"/>
    <x v="0"/>
    <x v="1"/>
    <n v="4.8"/>
    <x v="1"/>
    <x v="2"/>
    <x v="1"/>
    <s v="No"/>
    <n v="31"/>
    <x v="3"/>
    <s v="Weekly"/>
    <n v="0"/>
    <n v="0"/>
    <n v="0"/>
    <x v="2"/>
    <s v="Medium"/>
  </r>
  <r>
    <n v="2198"/>
    <x v="23"/>
    <x v="0"/>
    <x v="23"/>
    <x v="1"/>
    <x v="19"/>
    <s v="Pennsylvania"/>
    <s v="M"/>
    <x v="21"/>
    <x v="2"/>
    <n v="3.7"/>
    <x v="1"/>
    <x v="4"/>
    <x v="1"/>
    <s v="No"/>
    <n v="40"/>
    <x v="0"/>
    <s v="Monthly"/>
    <n v="0"/>
    <n v="0"/>
    <n v="0"/>
    <x v="2"/>
    <s v="Medium"/>
  </r>
  <r>
    <n v="2199"/>
    <x v="9"/>
    <x v="0"/>
    <x v="18"/>
    <x v="3"/>
    <x v="68"/>
    <s v="New York"/>
    <s v="L"/>
    <x v="2"/>
    <x v="2"/>
    <n v="3.5"/>
    <x v="1"/>
    <x v="1"/>
    <x v="1"/>
    <s v="No"/>
    <n v="35"/>
    <x v="0"/>
    <s v="Monthly"/>
    <n v="0"/>
    <n v="0"/>
    <n v="0"/>
    <x v="0"/>
    <s v="Medium"/>
  </r>
  <r>
    <n v="2200"/>
    <x v="31"/>
    <x v="0"/>
    <x v="18"/>
    <x v="3"/>
    <x v="53"/>
    <s v="North Carolina"/>
    <s v="M"/>
    <x v="1"/>
    <x v="2"/>
    <n v="4.9000000000000004"/>
    <x v="1"/>
    <x v="5"/>
    <x v="1"/>
    <s v="No"/>
    <n v="40"/>
    <x v="5"/>
    <s v="Monthly"/>
    <n v="0"/>
    <n v="0"/>
    <n v="0"/>
    <x v="2"/>
    <s v="Low"/>
  </r>
  <r>
    <n v="2201"/>
    <x v="52"/>
    <x v="0"/>
    <x v="24"/>
    <x v="3"/>
    <x v="12"/>
    <s v="Wyoming"/>
    <s v="L"/>
    <x v="4"/>
    <x v="2"/>
    <n v="4.7"/>
    <x v="1"/>
    <x v="2"/>
    <x v="1"/>
    <s v="No"/>
    <n v="27"/>
    <x v="5"/>
    <s v="Every 3 Months"/>
    <n v="0"/>
    <n v="0"/>
    <n v="0"/>
    <x v="0"/>
    <s v="Medium"/>
  </r>
  <r>
    <n v="2202"/>
    <x v="31"/>
    <x v="0"/>
    <x v="13"/>
    <x v="0"/>
    <x v="21"/>
    <s v="Ohio"/>
    <s v="L"/>
    <x v="15"/>
    <x v="1"/>
    <n v="4.9000000000000004"/>
    <x v="1"/>
    <x v="4"/>
    <x v="1"/>
    <s v="No"/>
    <n v="10"/>
    <x v="0"/>
    <s v="Annually"/>
    <n v="0"/>
    <n v="0"/>
    <n v="0"/>
    <x v="2"/>
    <s v="Low"/>
  </r>
  <r>
    <n v="2203"/>
    <x v="32"/>
    <x v="0"/>
    <x v="10"/>
    <x v="0"/>
    <x v="14"/>
    <s v="Alabama"/>
    <s v="M"/>
    <x v="16"/>
    <x v="2"/>
    <n v="4.3"/>
    <x v="1"/>
    <x v="2"/>
    <x v="1"/>
    <s v="No"/>
    <n v="23"/>
    <x v="2"/>
    <s v="Weekly"/>
    <n v="0"/>
    <n v="0"/>
    <n v="0"/>
    <x v="2"/>
    <s v="Low"/>
  </r>
  <r>
    <n v="2204"/>
    <x v="10"/>
    <x v="0"/>
    <x v="10"/>
    <x v="0"/>
    <x v="24"/>
    <s v="Rhode Island"/>
    <s v="M"/>
    <x v="21"/>
    <x v="0"/>
    <n v="3.1"/>
    <x v="1"/>
    <x v="1"/>
    <x v="1"/>
    <s v="No"/>
    <n v="32"/>
    <x v="1"/>
    <s v="Quarterly"/>
    <n v="0"/>
    <n v="0"/>
    <n v="0"/>
    <x v="0"/>
    <s v="Medium"/>
  </r>
  <r>
    <n v="2205"/>
    <x v="30"/>
    <x v="0"/>
    <x v="2"/>
    <x v="0"/>
    <x v="52"/>
    <s v="Oregon"/>
    <s v="S"/>
    <x v="12"/>
    <x v="0"/>
    <n v="3.4"/>
    <x v="1"/>
    <x v="4"/>
    <x v="1"/>
    <s v="No"/>
    <n v="6"/>
    <x v="5"/>
    <s v="Monthly"/>
    <n v="0"/>
    <n v="0"/>
    <n v="0"/>
    <x v="1"/>
    <s v="Low"/>
  </r>
  <r>
    <n v="2206"/>
    <x v="5"/>
    <x v="0"/>
    <x v="1"/>
    <x v="0"/>
    <x v="10"/>
    <s v="North Dakota"/>
    <s v="XL"/>
    <x v="16"/>
    <x v="3"/>
    <n v="2.7"/>
    <x v="1"/>
    <x v="0"/>
    <x v="1"/>
    <s v="No"/>
    <n v="27"/>
    <x v="3"/>
    <s v="Weekly"/>
    <n v="0"/>
    <n v="0"/>
    <n v="0"/>
    <x v="0"/>
    <s v="Medium"/>
  </r>
  <r>
    <n v="2207"/>
    <x v="5"/>
    <x v="0"/>
    <x v="3"/>
    <x v="1"/>
    <x v="12"/>
    <s v="Illinois"/>
    <s v="L"/>
    <x v="14"/>
    <x v="1"/>
    <n v="2.6"/>
    <x v="1"/>
    <x v="5"/>
    <x v="1"/>
    <s v="No"/>
    <n v="25"/>
    <x v="4"/>
    <s v="Fortnightly"/>
    <n v="0"/>
    <n v="0"/>
    <n v="0"/>
    <x v="0"/>
    <s v="Medium"/>
  </r>
  <r>
    <n v="2208"/>
    <x v="28"/>
    <x v="0"/>
    <x v="8"/>
    <x v="3"/>
    <x v="15"/>
    <s v="New Mexico"/>
    <s v="M"/>
    <x v="0"/>
    <x v="3"/>
    <n v="2.9"/>
    <x v="1"/>
    <x v="2"/>
    <x v="1"/>
    <s v="No"/>
    <n v="11"/>
    <x v="2"/>
    <s v="Annually"/>
    <n v="0"/>
    <n v="0"/>
    <n v="0"/>
    <x v="3"/>
    <s v="Low"/>
  </r>
  <r>
    <n v="2209"/>
    <x v="48"/>
    <x v="0"/>
    <x v="18"/>
    <x v="3"/>
    <x v="43"/>
    <s v="Colorado"/>
    <s v="XL"/>
    <x v="10"/>
    <x v="2"/>
    <n v="2.7"/>
    <x v="1"/>
    <x v="4"/>
    <x v="1"/>
    <s v="No"/>
    <n v="23"/>
    <x v="3"/>
    <s v="Monthly"/>
    <n v="0"/>
    <n v="0"/>
    <n v="0"/>
    <x v="2"/>
    <s v="Low"/>
  </r>
  <r>
    <n v="2210"/>
    <x v="32"/>
    <x v="0"/>
    <x v="3"/>
    <x v="1"/>
    <x v="5"/>
    <s v="Utah"/>
    <s v="XL"/>
    <x v="19"/>
    <x v="2"/>
    <n v="4.5"/>
    <x v="1"/>
    <x v="4"/>
    <x v="1"/>
    <s v="No"/>
    <n v="44"/>
    <x v="4"/>
    <s v="Quarterly"/>
    <n v="0"/>
    <n v="0"/>
    <n v="0"/>
    <x v="2"/>
    <s v="Low"/>
  </r>
  <r>
    <n v="2211"/>
    <x v="11"/>
    <x v="0"/>
    <x v="12"/>
    <x v="3"/>
    <x v="21"/>
    <s v="Virginia"/>
    <s v="M"/>
    <x v="20"/>
    <x v="2"/>
    <n v="3.1"/>
    <x v="1"/>
    <x v="5"/>
    <x v="1"/>
    <s v="No"/>
    <n v="35"/>
    <x v="3"/>
    <s v="Fortnightly"/>
    <n v="0"/>
    <n v="0"/>
    <n v="0"/>
    <x v="2"/>
    <s v="Low"/>
  </r>
  <r>
    <n v="2212"/>
    <x v="2"/>
    <x v="0"/>
    <x v="1"/>
    <x v="0"/>
    <x v="58"/>
    <s v="Maine"/>
    <s v="L"/>
    <x v="7"/>
    <x v="0"/>
    <n v="3.2"/>
    <x v="1"/>
    <x v="1"/>
    <x v="1"/>
    <s v="No"/>
    <n v="45"/>
    <x v="5"/>
    <s v="Every 3 Months"/>
    <n v="0"/>
    <n v="0"/>
    <n v="0"/>
    <x v="0"/>
    <s v="Medium"/>
  </r>
  <r>
    <n v="2213"/>
    <x v="35"/>
    <x v="0"/>
    <x v="13"/>
    <x v="0"/>
    <x v="64"/>
    <s v="Nebraska"/>
    <s v="M"/>
    <x v="18"/>
    <x v="0"/>
    <n v="3.3"/>
    <x v="1"/>
    <x v="2"/>
    <x v="1"/>
    <s v="No"/>
    <n v="22"/>
    <x v="4"/>
    <s v="Quarterly"/>
    <n v="0"/>
    <n v="0"/>
    <n v="0"/>
    <x v="0"/>
    <s v="Medium"/>
  </r>
  <r>
    <n v="2214"/>
    <x v="22"/>
    <x v="0"/>
    <x v="19"/>
    <x v="3"/>
    <x v="23"/>
    <s v="Hawaii"/>
    <s v="M"/>
    <x v="1"/>
    <x v="3"/>
    <n v="2.9"/>
    <x v="1"/>
    <x v="0"/>
    <x v="1"/>
    <s v="No"/>
    <n v="18"/>
    <x v="5"/>
    <s v="Quarterly"/>
    <n v="0"/>
    <n v="0"/>
    <n v="0"/>
    <x v="0"/>
    <s v="Medium"/>
  </r>
  <r>
    <n v="2215"/>
    <x v="2"/>
    <x v="0"/>
    <x v="22"/>
    <x v="3"/>
    <x v="33"/>
    <s v="Idaho"/>
    <s v="L"/>
    <x v="9"/>
    <x v="3"/>
    <n v="4.0999999999999996"/>
    <x v="1"/>
    <x v="3"/>
    <x v="1"/>
    <s v="No"/>
    <n v="20"/>
    <x v="5"/>
    <s v="Weekly"/>
    <n v="0"/>
    <n v="0"/>
    <n v="0"/>
    <x v="0"/>
    <s v="High"/>
  </r>
  <r>
    <n v="2216"/>
    <x v="15"/>
    <x v="0"/>
    <x v="3"/>
    <x v="1"/>
    <x v="48"/>
    <s v="West Virginia"/>
    <s v="M"/>
    <x v="21"/>
    <x v="0"/>
    <n v="2.7"/>
    <x v="1"/>
    <x v="0"/>
    <x v="1"/>
    <s v="No"/>
    <n v="28"/>
    <x v="2"/>
    <s v="Fortnightly"/>
    <n v="0"/>
    <n v="0"/>
    <n v="0"/>
    <x v="2"/>
    <s v="Medium"/>
  </r>
  <r>
    <n v="2217"/>
    <x v="38"/>
    <x v="0"/>
    <x v="13"/>
    <x v="0"/>
    <x v="14"/>
    <s v="Vermont"/>
    <s v="XL"/>
    <x v="5"/>
    <x v="0"/>
    <n v="4"/>
    <x v="1"/>
    <x v="5"/>
    <x v="1"/>
    <s v="No"/>
    <n v="15"/>
    <x v="0"/>
    <s v="Bi-Weekly"/>
    <n v="0"/>
    <n v="0"/>
    <n v="0"/>
    <x v="2"/>
    <s v="Low"/>
  </r>
  <r>
    <n v="2218"/>
    <x v="25"/>
    <x v="0"/>
    <x v="16"/>
    <x v="3"/>
    <x v="65"/>
    <s v="Indiana"/>
    <s v="XL"/>
    <x v="16"/>
    <x v="3"/>
    <n v="2.6"/>
    <x v="1"/>
    <x v="5"/>
    <x v="1"/>
    <s v="No"/>
    <n v="42"/>
    <x v="4"/>
    <s v="Fortnightly"/>
    <n v="0"/>
    <n v="0"/>
    <n v="0"/>
    <x v="2"/>
    <s v="Low"/>
  </r>
  <r>
    <n v="2219"/>
    <x v="29"/>
    <x v="0"/>
    <x v="12"/>
    <x v="3"/>
    <x v="25"/>
    <s v="Idaho"/>
    <s v="M"/>
    <x v="23"/>
    <x v="0"/>
    <n v="3.5"/>
    <x v="1"/>
    <x v="5"/>
    <x v="1"/>
    <s v="No"/>
    <n v="20"/>
    <x v="5"/>
    <s v="Quarterly"/>
    <n v="0"/>
    <n v="0"/>
    <n v="0"/>
    <x v="3"/>
    <s v="Medium"/>
  </r>
  <r>
    <n v="2220"/>
    <x v="23"/>
    <x v="0"/>
    <x v="0"/>
    <x v="0"/>
    <x v="26"/>
    <s v="Minnesota"/>
    <s v="S"/>
    <x v="7"/>
    <x v="3"/>
    <n v="2.8"/>
    <x v="1"/>
    <x v="5"/>
    <x v="1"/>
    <s v="No"/>
    <n v="16"/>
    <x v="4"/>
    <s v="Fortnightly"/>
    <n v="0"/>
    <n v="0"/>
    <n v="0"/>
    <x v="2"/>
    <s v="Medium"/>
  </r>
  <r>
    <n v="2221"/>
    <x v="1"/>
    <x v="0"/>
    <x v="22"/>
    <x v="3"/>
    <x v="17"/>
    <s v="Wyoming"/>
    <s v="XL"/>
    <x v="19"/>
    <x v="3"/>
    <n v="4.5"/>
    <x v="1"/>
    <x v="5"/>
    <x v="1"/>
    <s v="No"/>
    <n v="47"/>
    <x v="1"/>
    <s v="Annually"/>
    <n v="0"/>
    <n v="0"/>
    <n v="0"/>
    <x v="1"/>
    <s v="Medium"/>
  </r>
  <r>
    <n v="2222"/>
    <x v="15"/>
    <x v="0"/>
    <x v="6"/>
    <x v="0"/>
    <x v="19"/>
    <s v="Kansas"/>
    <s v="XL"/>
    <x v="3"/>
    <x v="3"/>
    <n v="3"/>
    <x v="1"/>
    <x v="1"/>
    <x v="1"/>
    <s v="No"/>
    <n v="34"/>
    <x v="2"/>
    <s v="Annually"/>
    <n v="0"/>
    <n v="0"/>
    <n v="0"/>
    <x v="2"/>
    <s v="Medium"/>
  </r>
  <r>
    <n v="2223"/>
    <x v="45"/>
    <x v="0"/>
    <x v="13"/>
    <x v="0"/>
    <x v="76"/>
    <s v="Georgia"/>
    <s v="M"/>
    <x v="11"/>
    <x v="2"/>
    <n v="4.4000000000000004"/>
    <x v="1"/>
    <x v="5"/>
    <x v="1"/>
    <s v="No"/>
    <n v="30"/>
    <x v="2"/>
    <s v="Weekly"/>
    <n v="0"/>
    <n v="0"/>
    <n v="0"/>
    <x v="2"/>
    <s v="Medium"/>
  </r>
  <r>
    <n v="2224"/>
    <x v="11"/>
    <x v="0"/>
    <x v="3"/>
    <x v="1"/>
    <x v="61"/>
    <s v="Kansas"/>
    <s v="M"/>
    <x v="0"/>
    <x v="3"/>
    <n v="4.7"/>
    <x v="1"/>
    <x v="2"/>
    <x v="1"/>
    <s v="No"/>
    <n v="5"/>
    <x v="3"/>
    <s v="Quarterly"/>
    <n v="0"/>
    <n v="0"/>
    <n v="0"/>
    <x v="2"/>
    <s v="Medium"/>
  </r>
  <r>
    <n v="2225"/>
    <x v="20"/>
    <x v="0"/>
    <x v="24"/>
    <x v="3"/>
    <x v="21"/>
    <s v="Nebraska"/>
    <s v="L"/>
    <x v="4"/>
    <x v="0"/>
    <n v="4.3"/>
    <x v="1"/>
    <x v="3"/>
    <x v="1"/>
    <s v="No"/>
    <n v="38"/>
    <x v="1"/>
    <s v="Quarterly"/>
    <n v="0"/>
    <n v="0"/>
    <n v="0"/>
    <x v="1"/>
    <s v="Low"/>
  </r>
  <r>
    <n v="2226"/>
    <x v="21"/>
    <x v="0"/>
    <x v="22"/>
    <x v="3"/>
    <x v="1"/>
    <s v="Washington"/>
    <s v="S"/>
    <x v="8"/>
    <x v="1"/>
    <n v="4.8"/>
    <x v="1"/>
    <x v="1"/>
    <x v="1"/>
    <s v="No"/>
    <n v="18"/>
    <x v="2"/>
    <s v="Annually"/>
    <n v="0"/>
    <n v="0"/>
    <n v="0"/>
    <x v="2"/>
    <s v="Medium"/>
  </r>
  <r>
    <n v="2227"/>
    <x v="40"/>
    <x v="0"/>
    <x v="5"/>
    <x v="0"/>
    <x v="11"/>
    <s v="Missouri"/>
    <s v="L"/>
    <x v="24"/>
    <x v="1"/>
    <n v="4.8"/>
    <x v="1"/>
    <x v="5"/>
    <x v="1"/>
    <s v="No"/>
    <n v="28"/>
    <x v="1"/>
    <s v="Annually"/>
    <n v="0"/>
    <n v="0"/>
    <n v="0"/>
    <x v="1"/>
    <s v="Medium"/>
  </r>
  <r>
    <n v="2228"/>
    <x v="37"/>
    <x v="0"/>
    <x v="18"/>
    <x v="3"/>
    <x v="67"/>
    <s v="Washington"/>
    <s v="S"/>
    <x v="0"/>
    <x v="2"/>
    <n v="4.4000000000000004"/>
    <x v="1"/>
    <x v="2"/>
    <x v="1"/>
    <s v="No"/>
    <n v="42"/>
    <x v="2"/>
    <s v="Fortnightly"/>
    <n v="0"/>
    <n v="0"/>
    <n v="0"/>
    <x v="2"/>
    <s v="Medium"/>
  </r>
  <r>
    <n v="2229"/>
    <x v="22"/>
    <x v="0"/>
    <x v="24"/>
    <x v="3"/>
    <x v="74"/>
    <s v="Kansas"/>
    <s v="M"/>
    <x v="14"/>
    <x v="3"/>
    <n v="3.7"/>
    <x v="1"/>
    <x v="1"/>
    <x v="1"/>
    <s v="No"/>
    <n v="5"/>
    <x v="2"/>
    <s v="Weekly"/>
    <n v="0"/>
    <n v="0"/>
    <n v="0"/>
    <x v="0"/>
    <s v="Medium"/>
  </r>
  <r>
    <n v="2230"/>
    <x v="27"/>
    <x v="0"/>
    <x v="13"/>
    <x v="0"/>
    <x v="8"/>
    <s v="Minnesota"/>
    <s v="M"/>
    <x v="5"/>
    <x v="3"/>
    <n v="3.9"/>
    <x v="1"/>
    <x v="0"/>
    <x v="1"/>
    <s v="No"/>
    <n v="50"/>
    <x v="0"/>
    <s v="Monthly"/>
    <n v="0"/>
    <n v="0"/>
    <n v="0"/>
    <x v="3"/>
    <s v="Medium"/>
  </r>
  <r>
    <n v="2231"/>
    <x v="16"/>
    <x v="0"/>
    <x v="4"/>
    <x v="1"/>
    <x v="14"/>
    <s v="Colorado"/>
    <s v="S"/>
    <x v="11"/>
    <x v="1"/>
    <n v="3.8"/>
    <x v="1"/>
    <x v="0"/>
    <x v="1"/>
    <s v="No"/>
    <n v="33"/>
    <x v="0"/>
    <s v="Fortnightly"/>
    <n v="0"/>
    <n v="0"/>
    <n v="0"/>
    <x v="0"/>
    <s v="Low"/>
  </r>
  <r>
    <n v="2232"/>
    <x v="50"/>
    <x v="0"/>
    <x v="14"/>
    <x v="2"/>
    <x v="4"/>
    <s v="Utah"/>
    <s v="M"/>
    <x v="19"/>
    <x v="3"/>
    <n v="4.0999999999999996"/>
    <x v="1"/>
    <x v="5"/>
    <x v="1"/>
    <s v="No"/>
    <n v="1"/>
    <x v="2"/>
    <s v="Weekly"/>
    <n v="0"/>
    <n v="0"/>
    <n v="0"/>
    <x v="2"/>
    <s v="Low"/>
  </r>
  <r>
    <n v="2233"/>
    <x v="13"/>
    <x v="0"/>
    <x v="9"/>
    <x v="1"/>
    <x v="1"/>
    <s v="North Carolina"/>
    <s v="L"/>
    <x v="12"/>
    <x v="1"/>
    <n v="4"/>
    <x v="1"/>
    <x v="5"/>
    <x v="1"/>
    <s v="No"/>
    <n v="14"/>
    <x v="1"/>
    <s v="Fortnightly"/>
    <n v="0"/>
    <n v="0"/>
    <n v="0"/>
    <x v="3"/>
    <s v="Medium"/>
  </r>
  <r>
    <n v="2234"/>
    <x v="21"/>
    <x v="0"/>
    <x v="0"/>
    <x v="0"/>
    <x v="9"/>
    <s v="Florida"/>
    <s v="XL"/>
    <x v="0"/>
    <x v="2"/>
    <n v="4.5"/>
    <x v="1"/>
    <x v="0"/>
    <x v="1"/>
    <s v="No"/>
    <n v="48"/>
    <x v="2"/>
    <s v="Monthly"/>
    <n v="0"/>
    <n v="0"/>
    <n v="0"/>
    <x v="2"/>
    <s v="Low"/>
  </r>
  <r>
    <n v="2235"/>
    <x v="25"/>
    <x v="0"/>
    <x v="23"/>
    <x v="1"/>
    <x v="76"/>
    <s v="New Hampshire"/>
    <s v="S"/>
    <x v="22"/>
    <x v="0"/>
    <n v="4"/>
    <x v="1"/>
    <x v="0"/>
    <x v="1"/>
    <s v="No"/>
    <n v="26"/>
    <x v="1"/>
    <s v="Weekly"/>
    <n v="0"/>
    <n v="0"/>
    <n v="0"/>
    <x v="2"/>
    <s v="Medium"/>
  </r>
  <r>
    <n v="2236"/>
    <x v="37"/>
    <x v="0"/>
    <x v="20"/>
    <x v="0"/>
    <x v="71"/>
    <s v="Illinois"/>
    <s v="M"/>
    <x v="0"/>
    <x v="1"/>
    <n v="4.5"/>
    <x v="1"/>
    <x v="4"/>
    <x v="1"/>
    <s v="No"/>
    <n v="44"/>
    <x v="2"/>
    <s v="Annually"/>
    <n v="0"/>
    <n v="0"/>
    <n v="0"/>
    <x v="2"/>
    <s v="Medium"/>
  </r>
  <r>
    <n v="2237"/>
    <x v="51"/>
    <x v="0"/>
    <x v="17"/>
    <x v="0"/>
    <x v="19"/>
    <s v="Louisiana"/>
    <s v="M"/>
    <x v="22"/>
    <x v="0"/>
    <n v="2.7"/>
    <x v="1"/>
    <x v="3"/>
    <x v="1"/>
    <s v="No"/>
    <n v="18"/>
    <x v="5"/>
    <s v="Fortnightly"/>
    <n v="0"/>
    <n v="0"/>
    <n v="0"/>
    <x v="1"/>
    <s v="Medium"/>
  </r>
  <r>
    <n v="2238"/>
    <x v="4"/>
    <x v="0"/>
    <x v="3"/>
    <x v="1"/>
    <x v="7"/>
    <s v="Alabama"/>
    <s v="S"/>
    <x v="13"/>
    <x v="2"/>
    <n v="3.8"/>
    <x v="1"/>
    <x v="2"/>
    <x v="1"/>
    <s v="No"/>
    <n v="31"/>
    <x v="0"/>
    <s v="Every 3 Months"/>
    <n v="0"/>
    <n v="0"/>
    <n v="0"/>
    <x v="0"/>
    <s v="Low"/>
  </r>
  <r>
    <n v="2239"/>
    <x v="37"/>
    <x v="0"/>
    <x v="4"/>
    <x v="1"/>
    <x v="63"/>
    <s v="Florida"/>
    <s v="L"/>
    <x v="19"/>
    <x v="0"/>
    <n v="3.8"/>
    <x v="1"/>
    <x v="3"/>
    <x v="1"/>
    <s v="No"/>
    <n v="18"/>
    <x v="5"/>
    <s v="Weekly"/>
    <n v="0"/>
    <n v="0"/>
    <n v="0"/>
    <x v="2"/>
    <s v="Medium"/>
  </r>
  <r>
    <n v="2240"/>
    <x v="32"/>
    <x v="0"/>
    <x v="16"/>
    <x v="3"/>
    <x v="48"/>
    <s v="Alabama"/>
    <s v="L"/>
    <x v="21"/>
    <x v="2"/>
    <n v="3.8"/>
    <x v="1"/>
    <x v="4"/>
    <x v="1"/>
    <s v="No"/>
    <n v="41"/>
    <x v="2"/>
    <s v="Every 3 Months"/>
    <n v="0"/>
    <n v="0"/>
    <n v="0"/>
    <x v="2"/>
    <s v="Medium"/>
  </r>
  <r>
    <n v="2241"/>
    <x v="9"/>
    <x v="0"/>
    <x v="3"/>
    <x v="1"/>
    <x v="79"/>
    <s v="California"/>
    <s v="L"/>
    <x v="14"/>
    <x v="0"/>
    <n v="4.3"/>
    <x v="1"/>
    <x v="2"/>
    <x v="1"/>
    <s v="No"/>
    <n v="18"/>
    <x v="5"/>
    <s v="Every 3 Months"/>
    <n v="0"/>
    <n v="0"/>
    <n v="0"/>
    <x v="0"/>
    <s v="Medium"/>
  </r>
  <r>
    <n v="2242"/>
    <x v="20"/>
    <x v="0"/>
    <x v="14"/>
    <x v="2"/>
    <x v="64"/>
    <s v="Maryland"/>
    <s v="M"/>
    <x v="7"/>
    <x v="2"/>
    <n v="3.5"/>
    <x v="1"/>
    <x v="1"/>
    <x v="1"/>
    <s v="No"/>
    <n v="3"/>
    <x v="4"/>
    <s v="Bi-Weekly"/>
    <n v="0"/>
    <n v="0"/>
    <n v="0"/>
    <x v="1"/>
    <s v="Medium"/>
  </r>
  <r>
    <n v="2243"/>
    <x v="20"/>
    <x v="0"/>
    <x v="11"/>
    <x v="0"/>
    <x v="76"/>
    <s v="Nevada"/>
    <s v="M"/>
    <x v="20"/>
    <x v="1"/>
    <n v="3.8"/>
    <x v="1"/>
    <x v="2"/>
    <x v="1"/>
    <s v="No"/>
    <n v="5"/>
    <x v="2"/>
    <s v="Bi-Weekly"/>
    <n v="0"/>
    <n v="0"/>
    <n v="0"/>
    <x v="1"/>
    <s v="Medium"/>
  </r>
  <r>
    <n v="2244"/>
    <x v="19"/>
    <x v="0"/>
    <x v="5"/>
    <x v="0"/>
    <x v="34"/>
    <s v="Massachusetts"/>
    <s v="M"/>
    <x v="11"/>
    <x v="0"/>
    <n v="3.7"/>
    <x v="1"/>
    <x v="4"/>
    <x v="1"/>
    <s v="No"/>
    <n v="13"/>
    <x v="5"/>
    <s v="Annually"/>
    <n v="0"/>
    <n v="0"/>
    <n v="0"/>
    <x v="0"/>
    <s v="Low"/>
  </r>
  <r>
    <n v="2245"/>
    <x v="25"/>
    <x v="0"/>
    <x v="6"/>
    <x v="0"/>
    <x v="18"/>
    <s v="South Carolina"/>
    <s v="M"/>
    <x v="9"/>
    <x v="2"/>
    <n v="4.8"/>
    <x v="1"/>
    <x v="4"/>
    <x v="1"/>
    <s v="No"/>
    <n v="22"/>
    <x v="3"/>
    <s v="Annually"/>
    <n v="0"/>
    <n v="0"/>
    <n v="0"/>
    <x v="2"/>
    <s v="Low"/>
  </r>
  <r>
    <n v="2246"/>
    <x v="34"/>
    <x v="0"/>
    <x v="20"/>
    <x v="0"/>
    <x v="3"/>
    <s v="Delaware"/>
    <s v="L"/>
    <x v="0"/>
    <x v="3"/>
    <n v="4.9000000000000004"/>
    <x v="1"/>
    <x v="1"/>
    <x v="1"/>
    <s v="No"/>
    <n v="45"/>
    <x v="3"/>
    <s v="Fortnightly"/>
    <n v="0"/>
    <n v="0"/>
    <n v="0"/>
    <x v="0"/>
    <s v="Medium"/>
  </r>
  <r>
    <n v="2247"/>
    <x v="34"/>
    <x v="0"/>
    <x v="14"/>
    <x v="2"/>
    <x v="48"/>
    <s v="Hawaii"/>
    <s v="M"/>
    <x v="17"/>
    <x v="3"/>
    <n v="4.3"/>
    <x v="1"/>
    <x v="5"/>
    <x v="1"/>
    <s v="No"/>
    <n v="39"/>
    <x v="3"/>
    <s v="Every 3 Months"/>
    <n v="0"/>
    <n v="0"/>
    <n v="0"/>
    <x v="0"/>
    <s v="Medium"/>
  </r>
  <r>
    <n v="2248"/>
    <x v="50"/>
    <x v="0"/>
    <x v="16"/>
    <x v="3"/>
    <x v="18"/>
    <s v="Florida"/>
    <s v="L"/>
    <x v="11"/>
    <x v="2"/>
    <n v="4.4000000000000004"/>
    <x v="1"/>
    <x v="2"/>
    <x v="1"/>
    <s v="No"/>
    <n v="18"/>
    <x v="0"/>
    <s v="Annually"/>
    <n v="0"/>
    <n v="0"/>
    <n v="0"/>
    <x v="2"/>
    <s v="Low"/>
  </r>
  <r>
    <n v="2249"/>
    <x v="6"/>
    <x v="0"/>
    <x v="17"/>
    <x v="0"/>
    <x v="76"/>
    <s v="Rhode Island"/>
    <s v="M"/>
    <x v="10"/>
    <x v="0"/>
    <n v="3.4"/>
    <x v="1"/>
    <x v="1"/>
    <x v="1"/>
    <s v="No"/>
    <n v="19"/>
    <x v="3"/>
    <s v="Fortnightly"/>
    <n v="0"/>
    <n v="0"/>
    <n v="0"/>
    <x v="0"/>
    <s v="Medium"/>
  </r>
  <r>
    <n v="2250"/>
    <x v="32"/>
    <x v="0"/>
    <x v="24"/>
    <x v="3"/>
    <x v="29"/>
    <s v="Wyoming"/>
    <s v="XL"/>
    <x v="21"/>
    <x v="1"/>
    <n v="4.3"/>
    <x v="1"/>
    <x v="2"/>
    <x v="1"/>
    <s v="No"/>
    <n v="29"/>
    <x v="5"/>
    <s v="Weekly"/>
    <n v="0"/>
    <n v="0"/>
    <n v="0"/>
    <x v="2"/>
    <s v="Low"/>
  </r>
  <r>
    <n v="2251"/>
    <x v="38"/>
    <x v="0"/>
    <x v="9"/>
    <x v="1"/>
    <x v="58"/>
    <s v="Colorado"/>
    <s v="L"/>
    <x v="6"/>
    <x v="2"/>
    <n v="4.5999999999999996"/>
    <x v="1"/>
    <x v="5"/>
    <x v="1"/>
    <s v="No"/>
    <n v="19"/>
    <x v="2"/>
    <s v="Weekly"/>
    <n v="0"/>
    <n v="0"/>
    <n v="0"/>
    <x v="2"/>
    <s v="Medium"/>
  </r>
  <r>
    <n v="2252"/>
    <x v="8"/>
    <x v="0"/>
    <x v="9"/>
    <x v="1"/>
    <x v="23"/>
    <s v="Virginia"/>
    <s v="L"/>
    <x v="9"/>
    <x v="3"/>
    <n v="3.8"/>
    <x v="1"/>
    <x v="1"/>
    <x v="1"/>
    <s v="No"/>
    <n v="22"/>
    <x v="5"/>
    <s v="Monthly"/>
    <n v="0"/>
    <n v="0"/>
    <n v="0"/>
    <x v="2"/>
    <s v="Medium"/>
  </r>
  <r>
    <n v="2253"/>
    <x v="39"/>
    <x v="0"/>
    <x v="9"/>
    <x v="1"/>
    <x v="48"/>
    <s v="Nebraska"/>
    <s v="S"/>
    <x v="1"/>
    <x v="2"/>
    <n v="3.9"/>
    <x v="1"/>
    <x v="0"/>
    <x v="1"/>
    <s v="No"/>
    <n v="21"/>
    <x v="4"/>
    <s v="Annually"/>
    <n v="0"/>
    <n v="0"/>
    <n v="0"/>
    <x v="0"/>
    <s v="Medium"/>
  </r>
  <r>
    <n v="2254"/>
    <x v="46"/>
    <x v="0"/>
    <x v="15"/>
    <x v="0"/>
    <x v="9"/>
    <s v="Oklahoma"/>
    <s v="M"/>
    <x v="18"/>
    <x v="1"/>
    <n v="2.6"/>
    <x v="1"/>
    <x v="5"/>
    <x v="1"/>
    <s v="No"/>
    <n v="22"/>
    <x v="3"/>
    <s v="Monthly"/>
    <n v="0"/>
    <n v="0"/>
    <n v="0"/>
    <x v="0"/>
    <s v="Low"/>
  </r>
  <r>
    <n v="2255"/>
    <x v="41"/>
    <x v="0"/>
    <x v="22"/>
    <x v="3"/>
    <x v="24"/>
    <s v="North Dakota"/>
    <s v="M"/>
    <x v="9"/>
    <x v="0"/>
    <n v="4.2"/>
    <x v="1"/>
    <x v="5"/>
    <x v="1"/>
    <s v="No"/>
    <n v="44"/>
    <x v="3"/>
    <s v="Every 3 Months"/>
    <n v="0"/>
    <n v="0"/>
    <n v="0"/>
    <x v="1"/>
    <s v="Medium"/>
  </r>
  <r>
    <n v="2256"/>
    <x v="39"/>
    <x v="0"/>
    <x v="7"/>
    <x v="2"/>
    <x v="32"/>
    <s v="Michigan"/>
    <s v="L"/>
    <x v="11"/>
    <x v="1"/>
    <n v="4.5999999999999996"/>
    <x v="1"/>
    <x v="5"/>
    <x v="1"/>
    <s v="No"/>
    <n v="42"/>
    <x v="4"/>
    <s v="Quarterly"/>
    <n v="0"/>
    <n v="0"/>
    <n v="0"/>
    <x v="0"/>
    <s v="Low"/>
  </r>
  <r>
    <n v="2257"/>
    <x v="18"/>
    <x v="0"/>
    <x v="0"/>
    <x v="0"/>
    <x v="20"/>
    <s v="California"/>
    <s v="M"/>
    <x v="2"/>
    <x v="3"/>
    <n v="5"/>
    <x v="1"/>
    <x v="3"/>
    <x v="1"/>
    <s v="No"/>
    <n v="33"/>
    <x v="2"/>
    <s v="Quarterly"/>
    <n v="0"/>
    <n v="0"/>
    <n v="0"/>
    <x v="2"/>
    <s v="Low"/>
  </r>
  <r>
    <n v="2258"/>
    <x v="38"/>
    <x v="0"/>
    <x v="11"/>
    <x v="0"/>
    <x v="50"/>
    <s v="Tennessee"/>
    <s v="L"/>
    <x v="8"/>
    <x v="3"/>
    <n v="4.2"/>
    <x v="1"/>
    <x v="3"/>
    <x v="1"/>
    <s v="No"/>
    <n v="6"/>
    <x v="4"/>
    <s v="Annually"/>
    <n v="0"/>
    <n v="0"/>
    <n v="0"/>
    <x v="2"/>
    <s v="Low"/>
  </r>
  <r>
    <n v="2259"/>
    <x v="41"/>
    <x v="0"/>
    <x v="17"/>
    <x v="0"/>
    <x v="79"/>
    <s v="Ohio"/>
    <s v="L"/>
    <x v="17"/>
    <x v="0"/>
    <n v="4.3"/>
    <x v="1"/>
    <x v="5"/>
    <x v="1"/>
    <s v="No"/>
    <n v="44"/>
    <x v="2"/>
    <s v="Every 3 Months"/>
    <n v="0"/>
    <n v="0"/>
    <n v="0"/>
    <x v="1"/>
    <s v="Medium"/>
  </r>
  <r>
    <n v="2260"/>
    <x v="52"/>
    <x v="0"/>
    <x v="2"/>
    <x v="0"/>
    <x v="48"/>
    <s v="Florida"/>
    <s v="XL"/>
    <x v="19"/>
    <x v="1"/>
    <n v="3.3"/>
    <x v="1"/>
    <x v="1"/>
    <x v="1"/>
    <s v="No"/>
    <n v="24"/>
    <x v="1"/>
    <s v="Annually"/>
    <n v="0"/>
    <n v="0"/>
    <n v="0"/>
    <x v="0"/>
    <s v="Medium"/>
  </r>
  <r>
    <n v="2261"/>
    <x v="21"/>
    <x v="0"/>
    <x v="18"/>
    <x v="3"/>
    <x v="71"/>
    <s v="Missouri"/>
    <s v="M"/>
    <x v="24"/>
    <x v="3"/>
    <n v="4.9000000000000004"/>
    <x v="1"/>
    <x v="0"/>
    <x v="1"/>
    <s v="No"/>
    <n v="16"/>
    <x v="3"/>
    <s v="Quarterly"/>
    <n v="0"/>
    <n v="0"/>
    <n v="0"/>
    <x v="2"/>
    <s v="Medium"/>
  </r>
  <r>
    <n v="2262"/>
    <x v="44"/>
    <x v="0"/>
    <x v="21"/>
    <x v="3"/>
    <x v="31"/>
    <s v="South Carolina"/>
    <s v="L"/>
    <x v="9"/>
    <x v="1"/>
    <n v="4.4000000000000004"/>
    <x v="1"/>
    <x v="3"/>
    <x v="1"/>
    <s v="No"/>
    <n v="12"/>
    <x v="4"/>
    <s v="Fortnightly"/>
    <n v="0"/>
    <n v="0"/>
    <n v="0"/>
    <x v="0"/>
    <s v="Medium"/>
  </r>
  <r>
    <n v="2263"/>
    <x v="10"/>
    <x v="0"/>
    <x v="21"/>
    <x v="3"/>
    <x v="20"/>
    <s v="Arizona"/>
    <s v="M"/>
    <x v="14"/>
    <x v="0"/>
    <n v="3.1"/>
    <x v="1"/>
    <x v="4"/>
    <x v="1"/>
    <s v="No"/>
    <n v="50"/>
    <x v="3"/>
    <s v="Monthly"/>
    <n v="0"/>
    <n v="0"/>
    <n v="0"/>
    <x v="0"/>
    <s v="Low"/>
  </r>
  <r>
    <n v="2264"/>
    <x v="42"/>
    <x v="0"/>
    <x v="18"/>
    <x v="3"/>
    <x v="49"/>
    <s v="Indiana"/>
    <s v="XL"/>
    <x v="14"/>
    <x v="0"/>
    <n v="3.5"/>
    <x v="1"/>
    <x v="5"/>
    <x v="1"/>
    <s v="No"/>
    <n v="42"/>
    <x v="1"/>
    <s v="Quarterly"/>
    <n v="0"/>
    <n v="0"/>
    <n v="0"/>
    <x v="2"/>
    <s v="Low"/>
  </r>
  <r>
    <n v="2265"/>
    <x v="47"/>
    <x v="0"/>
    <x v="19"/>
    <x v="3"/>
    <x v="56"/>
    <s v="North Dakota"/>
    <s v="M"/>
    <x v="2"/>
    <x v="2"/>
    <n v="3.9"/>
    <x v="1"/>
    <x v="4"/>
    <x v="1"/>
    <s v="No"/>
    <n v="50"/>
    <x v="3"/>
    <s v="Monthly"/>
    <n v="0"/>
    <n v="0"/>
    <n v="0"/>
    <x v="0"/>
    <s v="Medium"/>
  </r>
  <r>
    <n v="2266"/>
    <x v="24"/>
    <x v="0"/>
    <x v="7"/>
    <x v="2"/>
    <x v="23"/>
    <s v="Montana"/>
    <s v="XL"/>
    <x v="22"/>
    <x v="3"/>
    <n v="3.9"/>
    <x v="1"/>
    <x v="5"/>
    <x v="1"/>
    <s v="No"/>
    <n v="10"/>
    <x v="3"/>
    <s v="Quarterly"/>
    <n v="0"/>
    <n v="0"/>
    <n v="0"/>
    <x v="2"/>
    <s v="Medium"/>
  </r>
  <r>
    <n v="2267"/>
    <x v="30"/>
    <x v="0"/>
    <x v="10"/>
    <x v="0"/>
    <x v="77"/>
    <s v="Missouri"/>
    <s v="M"/>
    <x v="22"/>
    <x v="3"/>
    <n v="4.3"/>
    <x v="1"/>
    <x v="5"/>
    <x v="1"/>
    <s v="No"/>
    <n v="32"/>
    <x v="5"/>
    <s v="Weekly"/>
    <n v="0"/>
    <n v="0"/>
    <n v="0"/>
    <x v="1"/>
    <s v="Low"/>
  </r>
  <r>
    <n v="2268"/>
    <x v="45"/>
    <x v="0"/>
    <x v="24"/>
    <x v="3"/>
    <x v="4"/>
    <s v="Kentucky"/>
    <s v="S"/>
    <x v="24"/>
    <x v="1"/>
    <n v="3.8"/>
    <x v="1"/>
    <x v="0"/>
    <x v="1"/>
    <s v="No"/>
    <n v="37"/>
    <x v="0"/>
    <s v="Weekly"/>
    <n v="0"/>
    <n v="0"/>
    <n v="0"/>
    <x v="2"/>
    <s v="Low"/>
  </r>
  <r>
    <n v="2269"/>
    <x v="17"/>
    <x v="0"/>
    <x v="1"/>
    <x v="0"/>
    <x v="46"/>
    <s v="Georgia"/>
    <s v="L"/>
    <x v="4"/>
    <x v="1"/>
    <n v="2.7"/>
    <x v="1"/>
    <x v="4"/>
    <x v="1"/>
    <s v="No"/>
    <n v="15"/>
    <x v="4"/>
    <s v="Monthly"/>
    <n v="0"/>
    <n v="0"/>
    <n v="0"/>
    <x v="3"/>
    <s v="Low"/>
  </r>
  <r>
    <n v="2270"/>
    <x v="34"/>
    <x v="0"/>
    <x v="11"/>
    <x v="0"/>
    <x v="15"/>
    <s v="Kentucky"/>
    <s v="M"/>
    <x v="22"/>
    <x v="3"/>
    <n v="4.4000000000000004"/>
    <x v="1"/>
    <x v="5"/>
    <x v="1"/>
    <s v="No"/>
    <n v="27"/>
    <x v="2"/>
    <s v="Annually"/>
    <n v="0"/>
    <n v="0"/>
    <n v="0"/>
    <x v="0"/>
    <s v="Low"/>
  </r>
  <r>
    <n v="2271"/>
    <x v="7"/>
    <x v="0"/>
    <x v="0"/>
    <x v="0"/>
    <x v="11"/>
    <s v="Georgia"/>
    <s v="L"/>
    <x v="7"/>
    <x v="1"/>
    <n v="3.5"/>
    <x v="1"/>
    <x v="0"/>
    <x v="1"/>
    <s v="No"/>
    <n v="7"/>
    <x v="0"/>
    <s v="Weekly"/>
    <n v="0"/>
    <n v="0"/>
    <n v="0"/>
    <x v="2"/>
    <s v="Medium"/>
  </r>
  <r>
    <n v="2272"/>
    <x v="26"/>
    <x v="0"/>
    <x v="10"/>
    <x v="0"/>
    <x v="54"/>
    <s v="Alaska"/>
    <s v="M"/>
    <x v="14"/>
    <x v="2"/>
    <n v="3.4"/>
    <x v="1"/>
    <x v="1"/>
    <x v="1"/>
    <s v="No"/>
    <n v="49"/>
    <x v="3"/>
    <s v="Quarterly"/>
    <n v="0"/>
    <n v="0"/>
    <n v="0"/>
    <x v="2"/>
    <s v="Medium"/>
  </r>
  <r>
    <n v="2273"/>
    <x v="26"/>
    <x v="0"/>
    <x v="14"/>
    <x v="2"/>
    <x v="15"/>
    <s v="Maine"/>
    <s v="L"/>
    <x v="4"/>
    <x v="1"/>
    <n v="4"/>
    <x v="1"/>
    <x v="3"/>
    <x v="1"/>
    <s v="No"/>
    <n v="44"/>
    <x v="3"/>
    <s v="Monthly"/>
    <n v="0"/>
    <n v="0"/>
    <n v="0"/>
    <x v="2"/>
    <s v="Low"/>
  </r>
  <r>
    <n v="2274"/>
    <x v="0"/>
    <x v="0"/>
    <x v="7"/>
    <x v="2"/>
    <x v="48"/>
    <s v="New Mexico"/>
    <s v="L"/>
    <x v="5"/>
    <x v="0"/>
    <n v="4.8"/>
    <x v="1"/>
    <x v="0"/>
    <x v="1"/>
    <s v="No"/>
    <n v="13"/>
    <x v="3"/>
    <s v="Bi-Weekly"/>
    <n v="0"/>
    <n v="0"/>
    <n v="0"/>
    <x v="0"/>
    <s v="Medium"/>
  </r>
  <r>
    <n v="2275"/>
    <x v="9"/>
    <x v="0"/>
    <x v="10"/>
    <x v="0"/>
    <x v="65"/>
    <s v="New York"/>
    <s v="L"/>
    <x v="2"/>
    <x v="1"/>
    <n v="4.5"/>
    <x v="1"/>
    <x v="2"/>
    <x v="1"/>
    <s v="No"/>
    <n v="38"/>
    <x v="3"/>
    <s v="Fortnightly"/>
    <n v="0"/>
    <n v="0"/>
    <n v="0"/>
    <x v="0"/>
    <s v="Low"/>
  </r>
  <r>
    <n v="2276"/>
    <x v="26"/>
    <x v="0"/>
    <x v="6"/>
    <x v="0"/>
    <x v="41"/>
    <s v="Oklahoma"/>
    <s v="M"/>
    <x v="0"/>
    <x v="0"/>
    <n v="4.4000000000000004"/>
    <x v="1"/>
    <x v="3"/>
    <x v="1"/>
    <s v="No"/>
    <n v="10"/>
    <x v="5"/>
    <s v="Weekly"/>
    <n v="0"/>
    <n v="0"/>
    <n v="0"/>
    <x v="2"/>
    <s v="Low"/>
  </r>
  <r>
    <n v="2277"/>
    <x v="18"/>
    <x v="0"/>
    <x v="2"/>
    <x v="0"/>
    <x v="71"/>
    <s v="Wyoming"/>
    <s v="L"/>
    <x v="16"/>
    <x v="2"/>
    <n v="4.0999999999999996"/>
    <x v="1"/>
    <x v="4"/>
    <x v="1"/>
    <s v="No"/>
    <n v="25"/>
    <x v="5"/>
    <s v="Weekly"/>
    <n v="0"/>
    <n v="0"/>
    <n v="0"/>
    <x v="2"/>
    <s v="Medium"/>
  </r>
  <r>
    <n v="2278"/>
    <x v="15"/>
    <x v="0"/>
    <x v="19"/>
    <x v="3"/>
    <x v="22"/>
    <s v="Alabama"/>
    <s v="M"/>
    <x v="19"/>
    <x v="2"/>
    <n v="4.5999999999999996"/>
    <x v="1"/>
    <x v="2"/>
    <x v="1"/>
    <s v="No"/>
    <n v="18"/>
    <x v="2"/>
    <s v="Quarterly"/>
    <n v="0"/>
    <n v="0"/>
    <n v="0"/>
    <x v="2"/>
    <s v="Medium"/>
  </r>
  <r>
    <n v="2279"/>
    <x v="12"/>
    <x v="0"/>
    <x v="24"/>
    <x v="3"/>
    <x v="21"/>
    <s v="Maryland"/>
    <s v="M"/>
    <x v="1"/>
    <x v="3"/>
    <n v="3.8"/>
    <x v="1"/>
    <x v="5"/>
    <x v="1"/>
    <s v="No"/>
    <n v="6"/>
    <x v="1"/>
    <s v="Every 3 Months"/>
    <n v="0"/>
    <n v="0"/>
    <n v="0"/>
    <x v="0"/>
    <s v="Low"/>
  </r>
  <r>
    <n v="2280"/>
    <x v="10"/>
    <x v="0"/>
    <x v="4"/>
    <x v="1"/>
    <x v="25"/>
    <s v="West Virginia"/>
    <s v="L"/>
    <x v="21"/>
    <x v="1"/>
    <n v="2.9"/>
    <x v="1"/>
    <x v="1"/>
    <x v="1"/>
    <s v="No"/>
    <n v="35"/>
    <x v="4"/>
    <s v="Quarterly"/>
    <n v="0"/>
    <n v="0"/>
    <n v="0"/>
    <x v="0"/>
    <s v="Medium"/>
  </r>
  <r>
    <n v="2281"/>
    <x v="40"/>
    <x v="0"/>
    <x v="9"/>
    <x v="1"/>
    <x v="34"/>
    <s v="Kentucky"/>
    <s v="M"/>
    <x v="16"/>
    <x v="2"/>
    <n v="2.8"/>
    <x v="1"/>
    <x v="3"/>
    <x v="1"/>
    <s v="No"/>
    <n v="31"/>
    <x v="2"/>
    <s v="Fortnightly"/>
    <n v="0"/>
    <n v="0"/>
    <n v="0"/>
    <x v="1"/>
    <s v="Low"/>
  </r>
  <r>
    <n v="2282"/>
    <x v="48"/>
    <x v="0"/>
    <x v="15"/>
    <x v="0"/>
    <x v="65"/>
    <s v="Kansas"/>
    <s v="XL"/>
    <x v="1"/>
    <x v="2"/>
    <n v="3"/>
    <x v="1"/>
    <x v="5"/>
    <x v="1"/>
    <s v="No"/>
    <n v="41"/>
    <x v="4"/>
    <s v="Annually"/>
    <n v="0"/>
    <n v="0"/>
    <n v="0"/>
    <x v="2"/>
    <s v="Low"/>
  </r>
  <r>
    <n v="2283"/>
    <x v="20"/>
    <x v="0"/>
    <x v="4"/>
    <x v="1"/>
    <x v="8"/>
    <s v="Idaho"/>
    <s v="S"/>
    <x v="16"/>
    <x v="3"/>
    <n v="4.2"/>
    <x v="1"/>
    <x v="4"/>
    <x v="1"/>
    <s v="No"/>
    <n v="8"/>
    <x v="2"/>
    <s v="Annually"/>
    <n v="0"/>
    <n v="0"/>
    <n v="0"/>
    <x v="1"/>
    <s v="Medium"/>
  </r>
  <r>
    <n v="2284"/>
    <x v="42"/>
    <x v="0"/>
    <x v="8"/>
    <x v="3"/>
    <x v="29"/>
    <s v="Ohio"/>
    <s v="S"/>
    <x v="13"/>
    <x v="0"/>
    <n v="4.0999999999999996"/>
    <x v="1"/>
    <x v="1"/>
    <x v="1"/>
    <s v="No"/>
    <n v="34"/>
    <x v="2"/>
    <s v="Fortnightly"/>
    <n v="0"/>
    <n v="0"/>
    <n v="0"/>
    <x v="2"/>
    <s v="Low"/>
  </r>
  <r>
    <n v="2285"/>
    <x v="45"/>
    <x v="0"/>
    <x v="0"/>
    <x v="0"/>
    <x v="80"/>
    <s v="Iowa"/>
    <s v="XL"/>
    <x v="13"/>
    <x v="3"/>
    <n v="4.0999999999999996"/>
    <x v="1"/>
    <x v="0"/>
    <x v="1"/>
    <s v="No"/>
    <n v="20"/>
    <x v="0"/>
    <s v="Annually"/>
    <n v="0"/>
    <n v="0"/>
    <n v="0"/>
    <x v="2"/>
    <s v="Medium"/>
  </r>
  <r>
    <n v="2286"/>
    <x v="50"/>
    <x v="0"/>
    <x v="22"/>
    <x v="3"/>
    <x v="33"/>
    <s v="Michigan"/>
    <s v="L"/>
    <x v="6"/>
    <x v="2"/>
    <n v="4.5999999999999996"/>
    <x v="1"/>
    <x v="4"/>
    <x v="1"/>
    <s v="No"/>
    <n v="38"/>
    <x v="3"/>
    <s v="Every 3 Months"/>
    <n v="0"/>
    <n v="0"/>
    <n v="0"/>
    <x v="2"/>
    <s v="High"/>
  </r>
  <r>
    <n v="2287"/>
    <x v="29"/>
    <x v="0"/>
    <x v="20"/>
    <x v="0"/>
    <x v="15"/>
    <s v="South Dakota"/>
    <s v="L"/>
    <x v="24"/>
    <x v="1"/>
    <n v="2.5"/>
    <x v="1"/>
    <x v="5"/>
    <x v="1"/>
    <s v="No"/>
    <n v="35"/>
    <x v="0"/>
    <s v="Quarterly"/>
    <n v="0"/>
    <n v="0"/>
    <n v="0"/>
    <x v="3"/>
    <s v="Low"/>
  </r>
  <r>
    <n v="2288"/>
    <x v="17"/>
    <x v="0"/>
    <x v="0"/>
    <x v="0"/>
    <x v="29"/>
    <s v="Nebraska"/>
    <s v="L"/>
    <x v="14"/>
    <x v="2"/>
    <n v="3"/>
    <x v="1"/>
    <x v="5"/>
    <x v="1"/>
    <s v="No"/>
    <n v="6"/>
    <x v="5"/>
    <s v="Annually"/>
    <n v="0"/>
    <n v="0"/>
    <n v="0"/>
    <x v="3"/>
    <s v="Low"/>
  </r>
  <r>
    <n v="2289"/>
    <x v="48"/>
    <x v="0"/>
    <x v="16"/>
    <x v="3"/>
    <x v="26"/>
    <s v="California"/>
    <s v="M"/>
    <x v="20"/>
    <x v="3"/>
    <n v="3.8"/>
    <x v="1"/>
    <x v="2"/>
    <x v="1"/>
    <s v="No"/>
    <n v="50"/>
    <x v="3"/>
    <s v="Weekly"/>
    <n v="0"/>
    <n v="0"/>
    <n v="0"/>
    <x v="2"/>
    <s v="Medium"/>
  </r>
  <r>
    <n v="2290"/>
    <x v="27"/>
    <x v="0"/>
    <x v="6"/>
    <x v="0"/>
    <x v="71"/>
    <s v="Nevada"/>
    <s v="M"/>
    <x v="20"/>
    <x v="3"/>
    <n v="4.0999999999999996"/>
    <x v="1"/>
    <x v="1"/>
    <x v="1"/>
    <s v="No"/>
    <n v="47"/>
    <x v="0"/>
    <s v="Weekly"/>
    <n v="0"/>
    <n v="0"/>
    <n v="0"/>
    <x v="3"/>
    <s v="Medium"/>
  </r>
  <r>
    <n v="2291"/>
    <x v="43"/>
    <x v="0"/>
    <x v="23"/>
    <x v="1"/>
    <x v="16"/>
    <s v="Kansas"/>
    <s v="L"/>
    <x v="23"/>
    <x v="0"/>
    <n v="3.3"/>
    <x v="1"/>
    <x v="3"/>
    <x v="1"/>
    <s v="No"/>
    <n v="23"/>
    <x v="3"/>
    <s v="Quarterly"/>
    <n v="0"/>
    <n v="0"/>
    <n v="0"/>
    <x v="2"/>
    <s v="Low"/>
  </r>
  <r>
    <n v="2292"/>
    <x v="48"/>
    <x v="0"/>
    <x v="7"/>
    <x v="2"/>
    <x v="38"/>
    <s v="Ohio"/>
    <s v="M"/>
    <x v="21"/>
    <x v="1"/>
    <n v="5"/>
    <x v="1"/>
    <x v="4"/>
    <x v="1"/>
    <s v="No"/>
    <n v="13"/>
    <x v="2"/>
    <s v="Quarterly"/>
    <n v="0"/>
    <n v="0"/>
    <n v="0"/>
    <x v="2"/>
    <s v="Low"/>
  </r>
  <r>
    <n v="2293"/>
    <x v="49"/>
    <x v="0"/>
    <x v="17"/>
    <x v="0"/>
    <x v="7"/>
    <s v="Vermont"/>
    <s v="S"/>
    <x v="19"/>
    <x v="1"/>
    <n v="3.8"/>
    <x v="1"/>
    <x v="2"/>
    <x v="1"/>
    <s v="No"/>
    <n v="31"/>
    <x v="5"/>
    <s v="Monthly"/>
    <n v="0"/>
    <n v="0"/>
    <n v="0"/>
    <x v="2"/>
    <s v="Low"/>
  </r>
  <r>
    <n v="2294"/>
    <x v="43"/>
    <x v="0"/>
    <x v="1"/>
    <x v="0"/>
    <x v="10"/>
    <s v="Georgia"/>
    <s v="L"/>
    <x v="14"/>
    <x v="3"/>
    <n v="3.3"/>
    <x v="1"/>
    <x v="0"/>
    <x v="1"/>
    <s v="No"/>
    <n v="16"/>
    <x v="5"/>
    <s v="Every 3 Months"/>
    <n v="0"/>
    <n v="0"/>
    <n v="0"/>
    <x v="2"/>
    <s v="Medium"/>
  </r>
  <r>
    <n v="2295"/>
    <x v="22"/>
    <x v="0"/>
    <x v="12"/>
    <x v="3"/>
    <x v="51"/>
    <s v="Maryland"/>
    <s v="M"/>
    <x v="16"/>
    <x v="0"/>
    <n v="5"/>
    <x v="1"/>
    <x v="0"/>
    <x v="1"/>
    <s v="No"/>
    <n v="40"/>
    <x v="5"/>
    <s v="Annually"/>
    <n v="0"/>
    <n v="0"/>
    <n v="0"/>
    <x v="0"/>
    <s v="Medium"/>
  </r>
  <r>
    <n v="2296"/>
    <x v="2"/>
    <x v="0"/>
    <x v="19"/>
    <x v="3"/>
    <x v="20"/>
    <s v="Connecticut"/>
    <s v="L"/>
    <x v="19"/>
    <x v="1"/>
    <n v="2.9"/>
    <x v="1"/>
    <x v="4"/>
    <x v="1"/>
    <s v="No"/>
    <n v="45"/>
    <x v="3"/>
    <s v="Quarterly"/>
    <n v="0"/>
    <n v="0"/>
    <n v="0"/>
    <x v="0"/>
    <s v="Low"/>
  </r>
  <r>
    <n v="2297"/>
    <x v="5"/>
    <x v="0"/>
    <x v="24"/>
    <x v="3"/>
    <x v="19"/>
    <s v="Washington"/>
    <s v="M"/>
    <x v="14"/>
    <x v="3"/>
    <n v="2.5"/>
    <x v="1"/>
    <x v="2"/>
    <x v="1"/>
    <s v="No"/>
    <n v="50"/>
    <x v="0"/>
    <s v="Every 3 Months"/>
    <n v="0"/>
    <n v="0"/>
    <n v="0"/>
    <x v="0"/>
    <s v="Medium"/>
  </r>
  <r>
    <n v="2298"/>
    <x v="52"/>
    <x v="0"/>
    <x v="20"/>
    <x v="0"/>
    <x v="42"/>
    <s v="California"/>
    <s v="M"/>
    <x v="20"/>
    <x v="2"/>
    <n v="4.7"/>
    <x v="1"/>
    <x v="3"/>
    <x v="1"/>
    <s v="No"/>
    <n v="1"/>
    <x v="4"/>
    <s v="Quarterly"/>
    <n v="0"/>
    <n v="0"/>
    <n v="0"/>
    <x v="0"/>
    <s v="Medium"/>
  </r>
  <r>
    <n v="2299"/>
    <x v="37"/>
    <x v="0"/>
    <x v="8"/>
    <x v="3"/>
    <x v="55"/>
    <s v="Montana"/>
    <s v="L"/>
    <x v="17"/>
    <x v="1"/>
    <n v="2.9"/>
    <x v="1"/>
    <x v="4"/>
    <x v="1"/>
    <s v="No"/>
    <n v="10"/>
    <x v="1"/>
    <s v="Every 3 Months"/>
    <n v="0"/>
    <n v="0"/>
    <n v="0"/>
    <x v="2"/>
    <s v="Medium"/>
  </r>
  <r>
    <n v="2300"/>
    <x v="14"/>
    <x v="0"/>
    <x v="7"/>
    <x v="2"/>
    <x v="75"/>
    <s v="Idaho"/>
    <s v="M"/>
    <x v="10"/>
    <x v="2"/>
    <n v="3.7"/>
    <x v="1"/>
    <x v="5"/>
    <x v="1"/>
    <s v="No"/>
    <n v="48"/>
    <x v="2"/>
    <s v="Every 3 Months"/>
    <n v="0"/>
    <n v="0"/>
    <n v="0"/>
    <x v="0"/>
    <s v="Medium"/>
  </r>
  <r>
    <n v="2301"/>
    <x v="20"/>
    <x v="0"/>
    <x v="7"/>
    <x v="2"/>
    <x v="19"/>
    <s v="Pennsylvania"/>
    <s v="XL"/>
    <x v="12"/>
    <x v="2"/>
    <n v="4.4000000000000004"/>
    <x v="1"/>
    <x v="4"/>
    <x v="1"/>
    <s v="No"/>
    <n v="38"/>
    <x v="2"/>
    <s v="Monthly"/>
    <n v="0"/>
    <n v="0"/>
    <n v="0"/>
    <x v="1"/>
    <s v="Medium"/>
  </r>
  <r>
    <n v="2302"/>
    <x v="43"/>
    <x v="0"/>
    <x v="13"/>
    <x v="0"/>
    <x v="5"/>
    <s v="Maine"/>
    <s v="L"/>
    <x v="2"/>
    <x v="0"/>
    <n v="2.9"/>
    <x v="1"/>
    <x v="2"/>
    <x v="1"/>
    <s v="No"/>
    <n v="21"/>
    <x v="5"/>
    <s v="Annually"/>
    <n v="0"/>
    <n v="0"/>
    <n v="0"/>
    <x v="2"/>
    <s v="Low"/>
  </r>
  <r>
    <n v="2303"/>
    <x v="24"/>
    <x v="0"/>
    <x v="22"/>
    <x v="3"/>
    <x v="32"/>
    <s v="Montana"/>
    <s v="L"/>
    <x v="6"/>
    <x v="2"/>
    <n v="3.6"/>
    <x v="1"/>
    <x v="5"/>
    <x v="1"/>
    <s v="No"/>
    <n v="38"/>
    <x v="0"/>
    <s v="Monthly"/>
    <n v="0"/>
    <n v="0"/>
    <n v="0"/>
    <x v="2"/>
    <s v="Low"/>
  </r>
  <r>
    <n v="2304"/>
    <x v="47"/>
    <x v="0"/>
    <x v="12"/>
    <x v="3"/>
    <x v="79"/>
    <s v="New Jersey"/>
    <s v="S"/>
    <x v="19"/>
    <x v="1"/>
    <n v="4.8"/>
    <x v="1"/>
    <x v="4"/>
    <x v="1"/>
    <s v="No"/>
    <n v="31"/>
    <x v="2"/>
    <s v="Fortnightly"/>
    <n v="0"/>
    <n v="0"/>
    <n v="0"/>
    <x v="0"/>
    <s v="Medium"/>
  </r>
  <r>
    <n v="2305"/>
    <x v="8"/>
    <x v="0"/>
    <x v="15"/>
    <x v="0"/>
    <x v="2"/>
    <s v="Louisiana"/>
    <s v="L"/>
    <x v="5"/>
    <x v="0"/>
    <n v="4.7"/>
    <x v="1"/>
    <x v="1"/>
    <x v="1"/>
    <s v="No"/>
    <n v="9"/>
    <x v="5"/>
    <s v="Fortnightly"/>
    <n v="0"/>
    <n v="0"/>
    <n v="0"/>
    <x v="2"/>
    <s v="Medium"/>
  </r>
  <r>
    <n v="2306"/>
    <x v="33"/>
    <x v="0"/>
    <x v="8"/>
    <x v="3"/>
    <x v="80"/>
    <s v="Maine"/>
    <s v="M"/>
    <x v="9"/>
    <x v="2"/>
    <n v="2.6"/>
    <x v="1"/>
    <x v="1"/>
    <x v="1"/>
    <s v="No"/>
    <n v="47"/>
    <x v="1"/>
    <s v="Weekly"/>
    <n v="0"/>
    <n v="0"/>
    <n v="0"/>
    <x v="3"/>
    <s v="Medium"/>
  </r>
  <r>
    <n v="2307"/>
    <x v="7"/>
    <x v="0"/>
    <x v="24"/>
    <x v="3"/>
    <x v="72"/>
    <s v="Florida"/>
    <s v="L"/>
    <x v="5"/>
    <x v="0"/>
    <n v="3.4"/>
    <x v="1"/>
    <x v="3"/>
    <x v="1"/>
    <s v="No"/>
    <n v="8"/>
    <x v="1"/>
    <s v="Bi-Weekly"/>
    <n v="0"/>
    <n v="0"/>
    <n v="0"/>
    <x v="2"/>
    <s v="Medium"/>
  </r>
  <r>
    <n v="2308"/>
    <x v="48"/>
    <x v="0"/>
    <x v="11"/>
    <x v="0"/>
    <x v="48"/>
    <s v="Missouri"/>
    <s v="L"/>
    <x v="14"/>
    <x v="3"/>
    <n v="3.5"/>
    <x v="1"/>
    <x v="2"/>
    <x v="1"/>
    <s v="No"/>
    <n v="30"/>
    <x v="5"/>
    <s v="Annually"/>
    <n v="0"/>
    <n v="0"/>
    <n v="0"/>
    <x v="2"/>
    <s v="Medium"/>
  </r>
  <r>
    <n v="2309"/>
    <x v="34"/>
    <x v="0"/>
    <x v="12"/>
    <x v="3"/>
    <x v="13"/>
    <s v="North Dakota"/>
    <s v="M"/>
    <x v="11"/>
    <x v="0"/>
    <n v="3.4"/>
    <x v="1"/>
    <x v="4"/>
    <x v="1"/>
    <s v="No"/>
    <n v="22"/>
    <x v="4"/>
    <s v="Quarterly"/>
    <n v="0"/>
    <n v="0"/>
    <n v="0"/>
    <x v="0"/>
    <s v="Medium"/>
  </r>
  <r>
    <n v="2310"/>
    <x v="27"/>
    <x v="0"/>
    <x v="10"/>
    <x v="0"/>
    <x v="51"/>
    <s v="Connecticut"/>
    <s v="S"/>
    <x v="9"/>
    <x v="3"/>
    <n v="5"/>
    <x v="1"/>
    <x v="4"/>
    <x v="1"/>
    <s v="No"/>
    <n v="3"/>
    <x v="4"/>
    <s v="Quarterly"/>
    <n v="0"/>
    <n v="0"/>
    <n v="0"/>
    <x v="3"/>
    <s v="Medium"/>
  </r>
  <r>
    <n v="2311"/>
    <x v="11"/>
    <x v="0"/>
    <x v="24"/>
    <x v="3"/>
    <x v="10"/>
    <s v="Virginia"/>
    <s v="M"/>
    <x v="17"/>
    <x v="1"/>
    <n v="4.5999999999999996"/>
    <x v="1"/>
    <x v="3"/>
    <x v="1"/>
    <s v="No"/>
    <n v="15"/>
    <x v="3"/>
    <s v="Monthly"/>
    <n v="0"/>
    <n v="0"/>
    <n v="0"/>
    <x v="2"/>
    <s v="Medium"/>
  </r>
  <r>
    <n v="2312"/>
    <x v="7"/>
    <x v="0"/>
    <x v="4"/>
    <x v="1"/>
    <x v="39"/>
    <s v="Montana"/>
    <s v="L"/>
    <x v="9"/>
    <x v="1"/>
    <n v="4.8"/>
    <x v="1"/>
    <x v="4"/>
    <x v="1"/>
    <s v="No"/>
    <n v="10"/>
    <x v="4"/>
    <s v="Every 3 Months"/>
    <n v="0"/>
    <n v="0"/>
    <n v="0"/>
    <x v="2"/>
    <s v="Low"/>
  </r>
  <r>
    <n v="2313"/>
    <x v="1"/>
    <x v="0"/>
    <x v="17"/>
    <x v="0"/>
    <x v="38"/>
    <s v="Vermont"/>
    <s v="L"/>
    <x v="10"/>
    <x v="2"/>
    <n v="3.7"/>
    <x v="1"/>
    <x v="1"/>
    <x v="1"/>
    <s v="No"/>
    <n v="19"/>
    <x v="1"/>
    <s v="Every 3 Months"/>
    <n v="0"/>
    <n v="0"/>
    <n v="0"/>
    <x v="1"/>
    <s v="Low"/>
  </r>
  <r>
    <n v="2314"/>
    <x v="14"/>
    <x v="0"/>
    <x v="10"/>
    <x v="0"/>
    <x v="9"/>
    <s v="Georgia"/>
    <s v="M"/>
    <x v="13"/>
    <x v="2"/>
    <n v="4.7"/>
    <x v="1"/>
    <x v="2"/>
    <x v="1"/>
    <s v="No"/>
    <n v="36"/>
    <x v="4"/>
    <s v="Fortnightly"/>
    <n v="0"/>
    <n v="0"/>
    <n v="0"/>
    <x v="0"/>
    <s v="Low"/>
  </r>
  <r>
    <n v="2315"/>
    <x v="32"/>
    <x v="0"/>
    <x v="8"/>
    <x v="3"/>
    <x v="51"/>
    <s v="Virginia"/>
    <s v="XL"/>
    <x v="18"/>
    <x v="0"/>
    <n v="4.4000000000000004"/>
    <x v="1"/>
    <x v="0"/>
    <x v="1"/>
    <s v="No"/>
    <n v="12"/>
    <x v="4"/>
    <s v="Every 3 Months"/>
    <n v="0"/>
    <n v="0"/>
    <n v="0"/>
    <x v="2"/>
    <s v="Medium"/>
  </r>
  <r>
    <n v="2316"/>
    <x v="28"/>
    <x v="0"/>
    <x v="20"/>
    <x v="0"/>
    <x v="24"/>
    <s v="Vermont"/>
    <s v="M"/>
    <x v="21"/>
    <x v="0"/>
    <n v="3.5"/>
    <x v="1"/>
    <x v="4"/>
    <x v="1"/>
    <s v="No"/>
    <n v="49"/>
    <x v="5"/>
    <s v="Quarterly"/>
    <n v="0"/>
    <n v="0"/>
    <n v="0"/>
    <x v="3"/>
    <s v="Medium"/>
  </r>
  <r>
    <n v="2317"/>
    <x v="48"/>
    <x v="0"/>
    <x v="4"/>
    <x v="1"/>
    <x v="32"/>
    <s v="Montana"/>
    <s v="L"/>
    <x v="22"/>
    <x v="0"/>
    <n v="3.8"/>
    <x v="1"/>
    <x v="3"/>
    <x v="1"/>
    <s v="No"/>
    <n v="7"/>
    <x v="5"/>
    <s v="Annually"/>
    <n v="0"/>
    <n v="0"/>
    <n v="0"/>
    <x v="2"/>
    <s v="Low"/>
  </r>
  <r>
    <n v="2318"/>
    <x v="36"/>
    <x v="0"/>
    <x v="14"/>
    <x v="2"/>
    <x v="7"/>
    <s v="New Jersey"/>
    <s v="M"/>
    <x v="7"/>
    <x v="2"/>
    <n v="4.7"/>
    <x v="1"/>
    <x v="2"/>
    <x v="1"/>
    <s v="No"/>
    <n v="28"/>
    <x v="4"/>
    <s v="Monthly"/>
    <n v="0"/>
    <n v="0"/>
    <n v="0"/>
    <x v="0"/>
    <s v="Low"/>
  </r>
  <r>
    <n v="2319"/>
    <x v="28"/>
    <x v="0"/>
    <x v="15"/>
    <x v="0"/>
    <x v="39"/>
    <s v="Wyoming"/>
    <s v="L"/>
    <x v="3"/>
    <x v="1"/>
    <n v="3.1"/>
    <x v="1"/>
    <x v="5"/>
    <x v="1"/>
    <s v="No"/>
    <n v="30"/>
    <x v="2"/>
    <s v="Annually"/>
    <n v="0"/>
    <n v="0"/>
    <n v="0"/>
    <x v="3"/>
    <s v="Low"/>
  </r>
  <r>
    <n v="2320"/>
    <x v="19"/>
    <x v="0"/>
    <x v="3"/>
    <x v="1"/>
    <x v="15"/>
    <s v="Maine"/>
    <s v="XL"/>
    <x v="2"/>
    <x v="0"/>
    <n v="5"/>
    <x v="1"/>
    <x v="1"/>
    <x v="1"/>
    <s v="No"/>
    <n v="29"/>
    <x v="3"/>
    <s v="Monthly"/>
    <n v="0"/>
    <n v="0"/>
    <n v="0"/>
    <x v="0"/>
    <s v="Low"/>
  </r>
  <r>
    <n v="2321"/>
    <x v="48"/>
    <x v="0"/>
    <x v="9"/>
    <x v="1"/>
    <x v="37"/>
    <s v="New Mexico"/>
    <s v="M"/>
    <x v="8"/>
    <x v="1"/>
    <n v="3.7"/>
    <x v="1"/>
    <x v="1"/>
    <x v="1"/>
    <s v="No"/>
    <n v="9"/>
    <x v="5"/>
    <s v="Every 3 Months"/>
    <n v="0"/>
    <n v="0"/>
    <n v="0"/>
    <x v="2"/>
    <s v="Medium"/>
  </r>
  <r>
    <n v="2322"/>
    <x v="2"/>
    <x v="0"/>
    <x v="3"/>
    <x v="1"/>
    <x v="9"/>
    <s v="Colorado"/>
    <s v="M"/>
    <x v="19"/>
    <x v="0"/>
    <n v="3"/>
    <x v="1"/>
    <x v="2"/>
    <x v="1"/>
    <s v="No"/>
    <n v="27"/>
    <x v="5"/>
    <s v="Fortnightly"/>
    <n v="0"/>
    <n v="0"/>
    <n v="0"/>
    <x v="0"/>
    <s v="Low"/>
  </r>
  <r>
    <n v="2323"/>
    <x v="31"/>
    <x v="0"/>
    <x v="7"/>
    <x v="2"/>
    <x v="63"/>
    <s v="Connecticut"/>
    <s v="S"/>
    <x v="12"/>
    <x v="1"/>
    <n v="4.5"/>
    <x v="1"/>
    <x v="5"/>
    <x v="1"/>
    <s v="No"/>
    <n v="21"/>
    <x v="0"/>
    <s v="Fortnightly"/>
    <n v="0"/>
    <n v="0"/>
    <n v="0"/>
    <x v="2"/>
    <s v="Medium"/>
  </r>
  <r>
    <n v="2324"/>
    <x v="25"/>
    <x v="0"/>
    <x v="24"/>
    <x v="3"/>
    <x v="73"/>
    <s v="Maryland"/>
    <s v="L"/>
    <x v="3"/>
    <x v="0"/>
    <n v="4.7"/>
    <x v="1"/>
    <x v="0"/>
    <x v="1"/>
    <s v="No"/>
    <n v="36"/>
    <x v="2"/>
    <s v="Monthly"/>
    <n v="0"/>
    <n v="0"/>
    <n v="0"/>
    <x v="2"/>
    <s v="Medium"/>
  </r>
  <r>
    <n v="2325"/>
    <x v="35"/>
    <x v="0"/>
    <x v="7"/>
    <x v="2"/>
    <x v="39"/>
    <s v="Oregon"/>
    <s v="L"/>
    <x v="18"/>
    <x v="0"/>
    <n v="3.5"/>
    <x v="1"/>
    <x v="1"/>
    <x v="1"/>
    <s v="No"/>
    <n v="19"/>
    <x v="5"/>
    <s v="Annually"/>
    <n v="0"/>
    <n v="0"/>
    <n v="0"/>
    <x v="0"/>
    <s v="Low"/>
  </r>
  <r>
    <n v="2326"/>
    <x v="42"/>
    <x v="0"/>
    <x v="23"/>
    <x v="1"/>
    <x v="37"/>
    <s v="New York"/>
    <s v="M"/>
    <x v="4"/>
    <x v="2"/>
    <n v="4.4000000000000004"/>
    <x v="1"/>
    <x v="4"/>
    <x v="1"/>
    <s v="No"/>
    <n v="47"/>
    <x v="1"/>
    <s v="Weekly"/>
    <n v="0"/>
    <n v="0"/>
    <n v="0"/>
    <x v="2"/>
    <s v="Medium"/>
  </r>
  <r>
    <n v="2327"/>
    <x v="17"/>
    <x v="0"/>
    <x v="11"/>
    <x v="0"/>
    <x v="80"/>
    <s v="Oklahoma"/>
    <s v="L"/>
    <x v="1"/>
    <x v="0"/>
    <n v="2.6"/>
    <x v="1"/>
    <x v="3"/>
    <x v="1"/>
    <s v="No"/>
    <n v="38"/>
    <x v="4"/>
    <s v="Annually"/>
    <n v="0"/>
    <n v="0"/>
    <n v="0"/>
    <x v="3"/>
    <s v="Medium"/>
  </r>
  <r>
    <n v="2328"/>
    <x v="30"/>
    <x v="0"/>
    <x v="11"/>
    <x v="0"/>
    <x v="23"/>
    <s v="Alabama"/>
    <s v="M"/>
    <x v="16"/>
    <x v="0"/>
    <n v="4.2"/>
    <x v="1"/>
    <x v="4"/>
    <x v="1"/>
    <s v="No"/>
    <n v="22"/>
    <x v="0"/>
    <s v="Bi-Weekly"/>
    <n v="0"/>
    <n v="0"/>
    <n v="0"/>
    <x v="1"/>
    <s v="Medium"/>
  </r>
  <r>
    <n v="2329"/>
    <x v="4"/>
    <x v="0"/>
    <x v="13"/>
    <x v="0"/>
    <x v="14"/>
    <s v="North Dakota"/>
    <s v="M"/>
    <x v="1"/>
    <x v="3"/>
    <n v="2.6"/>
    <x v="1"/>
    <x v="0"/>
    <x v="1"/>
    <s v="No"/>
    <n v="29"/>
    <x v="0"/>
    <s v="Bi-Weekly"/>
    <n v="0"/>
    <n v="0"/>
    <n v="0"/>
    <x v="0"/>
    <s v="Low"/>
  </r>
  <r>
    <n v="2330"/>
    <x v="34"/>
    <x v="0"/>
    <x v="19"/>
    <x v="3"/>
    <x v="8"/>
    <s v="Nebraska"/>
    <s v="S"/>
    <x v="11"/>
    <x v="1"/>
    <n v="4.8"/>
    <x v="1"/>
    <x v="1"/>
    <x v="1"/>
    <s v="No"/>
    <n v="42"/>
    <x v="4"/>
    <s v="Annually"/>
    <n v="0"/>
    <n v="0"/>
    <n v="0"/>
    <x v="0"/>
    <s v="Medium"/>
  </r>
  <r>
    <n v="2331"/>
    <x v="52"/>
    <x v="0"/>
    <x v="21"/>
    <x v="3"/>
    <x v="80"/>
    <s v="Arizona"/>
    <s v="L"/>
    <x v="20"/>
    <x v="2"/>
    <n v="2.9"/>
    <x v="1"/>
    <x v="5"/>
    <x v="1"/>
    <s v="No"/>
    <n v="47"/>
    <x v="3"/>
    <s v="Every 3 Months"/>
    <n v="0"/>
    <n v="0"/>
    <n v="0"/>
    <x v="0"/>
    <s v="Medium"/>
  </r>
  <r>
    <n v="2332"/>
    <x v="12"/>
    <x v="0"/>
    <x v="18"/>
    <x v="3"/>
    <x v="64"/>
    <s v="Illinois"/>
    <s v="S"/>
    <x v="8"/>
    <x v="1"/>
    <n v="4.3"/>
    <x v="1"/>
    <x v="4"/>
    <x v="1"/>
    <s v="No"/>
    <n v="10"/>
    <x v="2"/>
    <s v="Bi-Weekly"/>
    <n v="0"/>
    <n v="0"/>
    <n v="0"/>
    <x v="0"/>
    <s v="Medium"/>
  </r>
  <r>
    <n v="2333"/>
    <x v="24"/>
    <x v="0"/>
    <x v="18"/>
    <x v="3"/>
    <x v="0"/>
    <s v="South Carolina"/>
    <s v="XL"/>
    <x v="8"/>
    <x v="3"/>
    <n v="2.6"/>
    <x v="1"/>
    <x v="5"/>
    <x v="1"/>
    <s v="No"/>
    <n v="10"/>
    <x v="0"/>
    <s v="Monthly"/>
    <n v="0"/>
    <n v="0"/>
    <n v="0"/>
    <x v="2"/>
    <s v="Medium"/>
  </r>
  <r>
    <n v="2334"/>
    <x v="23"/>
    <x v="0"/>
    <x v="5"/>
    <x v="0"/>
    <x v="64"/>
    <s v="Kansas"/>
    <s v="M"/>
    <x v="19"/>
    <x v="1"/>
    <n v="3.8"/>
    <x v="1"/>
    <x v="2"/>
    <x v="1"/>
    <s v="No"/>
    <n v="1"/>
    <x v="3"/>
    <s v="Every 3 Months"/>
    <n v="0"/>
    <n v="0"/>
    <n v="0"/>
    <x v="2"/>
    <s v="Medium"/>
  </r>
  <r>
    <n v="2335"/>
    <x v="34"/>
    <x v="0"/>
    <x v="23"/>
    <x v="1"/>
    <x v="24"/>
    <s v="Kansas"/>
    <s v="L"/>
    <x v="14"/>
    <x v="2"/>
    <n v="4.2"/>
    <x v="1"/>
    <x v="3"/>
    <x v="1"/>
    <s v="No"/>
    <n v="7"/>
    <x v="2"/>
    <s v="Monthly"/>
    <n v="0"/>
    <n v="0"/>
    <n v="0"/>
    <x v="0"/>
    <s v="Medium"/>
  </r>
  <r>
    <n v="2336"/>
    <x v="18"/>
    <x v="0"/>
    <x v="7"/>
    <x v="2"/>
    <x v="18"/>
    <s v="Idaho"/>
    <s v="M"/>
    <x v="13"/>
    <x v="2"/>
    <n v="3.9"/>
    <x v="1"/>
    <x v="5"/>
    <x v="1"/>
    <s v="No"/>
    <n v="10"/>
    <x v="0"/>
    <s v="Fortnightly"/>
    <n v="0"/>
    <n v="0"/>
    <n v="0"/>
    <x v="2"/>
    <s v="Low"/>
  </r>
  <r>
    <n v="2337"/>
    <x v="1"/>
    <x v="0"/>
    <x v="22"/>
    <x v="3"/>
    <x v="23"/>
    <s v="California"/>
    <s v="M"/>
    <x v="14"/>
    <x v="0"/>
    <n v="3.1"/>
    <x v="1"/>
    <x v="1"/>
    <x v="1"/>
    <s v="No"/>
    <n v="11"/>
    <x v="2"/>
    <s v="Weekly"/>
    <n v="0"/>
    <n v="0"/>
    <n v="0"/>
    <x v="1"/>
    <s v="Medium"/>
  </r>
  <r>
    <n v="2338"/>
    <x v="31"/>
    <x v="0"/>
    <x v="23"/>
    <x v="1"/>
    <x v="31"/>
    <s v="North Dakota"/>
    <s v="S"/>
    <x v="10"/>
    <x v="3"/>
    <n v="3.6"/>
    <x v="1"/>
    <x v="5"/>
    <x v="1"/>
    <s v="No"/>
    <n v="5"/>
    <x v="1"/>
    <s v="Annually"/>
    <n v="0"/>
    <n v="0"/>
    <n v="0"/>
    <x v="2"/>
    <s v="Medium"/>
  </r>
  <r>
    <n v="2339"/>
    <x v="17"/>
    <x v="0"/>
    <x v="4"/>
    <x v="1"/>
    <x v="10"/>
    <s v="Georgia"/>
    <s v="S"/>
    <x v="5"/>
    <x v="3"/>
    <n v="4"/>
    <x v="1"/>
    <x v="0"/>
    <x v="1"/>
    <s v="No"/>
    <n v="21"/>
    <x v="3"/>
    <s v="Quarterly"/>
    <n v="0"/>
    <n v="0"/>
    <n v="0"/>
    <x v="3"/>
    <s v="Medium"/>
  </r>
  <r>
    <n v="2340"/>
    <x v="15"/>
    <x v="0"/>
    <x v="5"/>
    <x v="0"/>
    <x v="61"/>
    <s v="Illinois"/>
    <s v="L"/>
    <x v="1"/>
    <x v="1"/>
    <n v="3.4"/>
    <x v="1"/>
    <x v="2"/>
    <x v="1"/>
    <s v="No"/>
    <n v="24"/>
    <x v="4"/>
    <s v="Quarterly"/>
    <n v="0"/>
    <n v="0"/>
    <n v="0"/>
    <x v="2"/>
    <s v="Medium"/>
  </r>
  <r>
    <n v="2341"/>
    <x v="6"/>
    <x v="0"/>
    <x v="0"/>
    <x v="0"/>
    <x v="41"/>
    <s v="Delaware"/>
    <s v="M"/>
    <x v="17"/>
    <x v="2"/>
    <n v="2.6"/>
    <x v="1"/>
    <x v="3"/>
    <x v="1"/>
    <s v="No"/>
    <n v="37"/>
    <x v="2"/>
    <s v="Fortnightly"/>
    <n v="0"/>
    <n v="0"/>
    <n v="0"/>
    <x v="0"/>
    <s v="Low"/>
  </r>
  <r>
    <n v="2342"/>
    <x v="19"/>
    <x v="0"/>
    <x v="14"/>
    <x v="2"/>
    <x v="9"/>
    <s v="Connecticut"/>
    <s v="L"/>
    <x v="11"/>
    <x v="2"/>
    <n v="4.5"/>
    <x v="1"/>
    <x v="0"/>
    <x v="1"/>
    <s v="No"/>
    <n v="22"/>
    <x v="0"/>
    <s v="Every 3 Months"/>
    <n v="0"/>
    <n v="0"/>
    <n v="0"/>
    <x v="0"/>
    <s v="Low"/>
  </r>
  <r>
    <n v="2343"/>
    <x v="30"/>
    <x v="0"/>
    <x v="11"/>
    <x v="0"/>
    <x v="58"/>
    <s v="Tennessee"/>
    <s v="M"/>
    <x v="8"/>
    <x v="3"/>
    <n v="4.9000000000000004"/>
    <x v="1"/>
    <x v="3"/>
    <x v="1"/>
    <s v="No"/>
    <n v="16"/>
    <x v="5"/>
    <s v="Fortnightly"/>
    <n v="0"/>
    <n v="0"/>
    <n v="0"/>
    <x v="1"/>
    <s v="Medium"/>
  </r>
  <r>
    <n v="2344"/>
    <x v="44"/>
    <x v="0"/>
    <x v="20"/>
    <x v="0"/>
    <x v="4"/>
    <s v="Maryland"/>
    <s v="M"/>
    <x v="16"/>
    <x v="2"/>
    <n v="4.4000000000000004"/>
    <x v="1"/>
    <x v="4"/>
    <x v="1"/>
    <s v="No"/>
    <n v="44"/>
    <x v="3"/>
    <s v="Monthly"/>
    <n v="0"/>
    <n v="0"/>
    <n v="0"/>
    <x v="0"/>
    <s v="Low"/>
  </r>
  <r>
    <n v="2345"/>
    <x v="50"/>
    <x v="0"/>
    <x v="3"/>
    <x v="1"/>
    <x v="56"/>
    <s v="Rhode Island"/>
    <s v="XL"/>
    <x v="12"/>
    <x v="3"/>
    <n v="3.5"/>
    <x v="1"/>
    <x v="0"/>
    <x v="1"/>
    <s v="No"/>
    <n v="14"/>
    <x v="0"/>
    <s v="Bi-Weekly"/>
    <n v="0"/>
    <n v="0"/>
    <n v="0"/>
    <x v="2"/>
    <s v="Medium"/>
  </r>
  <r>
    <n v="2346"/>
    <x v="48"/>
    <x v="0"/>
    <x v="17"/>
    <x v="0"/>
    <x v="50"/>
    <s v="New York"/>
    <s v="S"/>
    <x v="20"/>
    <x v="0"/>
    <n v="3.3"/>
    <x v="1"/>
    <x v="0"/>
    <x v="1"/>
    <s v="No"/>
    <n v="23"/>
    <x v="4"/>
    <s v="Every 3 Months"/>
    <n v="0"/>
    <n v="0"/>
    <n v="0"/>
    <x v="2"/>
    <s v="Low"/>
  </r>
  <r>
    <n v="2347"/>
    <x v="40"/>
    <x v="0"/>
    <x v="14"/>
    <x v="2"/>
    <x v="25"/>
    <s v="New Mexico"/>
    <s v="L"/>
    <x v="18"/>
    <x v="0"/>
    <n v="3.1"/>
    <x v="1"/>
    <x v="3"/>
    <x v="1"/>
    <s v="No"/>
    <n v="46"/>
    <x v="5"/>
    <s v="Fortnightly"/>
    <n v="0"/>
    <n v="0"/>
    <n v="0"/>
    <x v="1"/>
    <s v="Medium"/>
  </r>
  <r>
    <n v="2348"/>
    <x v="43"/>
    <x v="0"/>
    <x v="22"/>
    <x v="3"/>
    <x v="1"/>
    <s v="California"/>
    <s v="S"/>
    <x v="0"/>
    <x v="3"/>
    <n v="4.2"/>
    <x v="1"/>
    <x v="0"/>
    <x v="1"/>
    <s v="No"/>
    <n v="46"/>
    <x v="1"/>
    <s v="Every 3 Months"/>
    <n v="0"/>
    <n v="0"/>
    <n v="0"/>
    <x v="2"/>
    <s v="Medium"/>
  </r>
  <r>
    <n v="2349"/>
    <x v="22"/>
    <x v="0"/>
    <x v="9"/>
    <x v="1"/>
    <x v="63"/>
    <s v="Maine"/>
    <s v="M"/>
    <x v="20"/>
    <x v="1"/>
    <n v="4.9000000000000004"/>
    <x v="1"/>
    <x v="2"/>
    <x v="1"/>
    <s v="No"/>
    <n v="16"/>
    <x v="3"/>
    <s v="Every 3 Months"/>
    <n v="0"/>
    <n v="0"/>
    <n v="0"/>
    <x v="0"/>
    <s v="Medium"/>
  </r>
  <r>
    <n v="2350"/>
    <x v="13"/>
    <x v="0"/>
    <x v="0"/>
    <x v="0"/>
    <x v="7"/>
    <s v="New York"/>
    <s v="M"/>
    <x v="20"/>
    <x v="3"/>
    <n v="3.9"/>
    <x v="1"/>
    <x v="3"/>
    <x v="1"/>
    <s v="No"/>
    <n v="40"/>
    <x v="2"/>
    <s v="Every 3 Months"/>
    <n v="0"/>
    <n v="0"/>
    <n v="0"/>
    <x v="3"/>
    <s v="Low"/>
  </r>
  <r>
    <n v="2351"/>
    <x v="9"/>
    <x v="0"/>
    <x v="9"/>
    <x v="1"/>
    <x v="46"/>
    <s v="Hawaii"/>
    <s v="M"/>
    <x v="2"/>
    <x v="0"/>
    <n v="4.2"/>
    <x v="1"/>
    <x v="1"/>
    <x v="1"/>
    <s v="No"/>
    <n v="21"/>
    <x v="1"/>
    <s v="Annually"/>
    <n v="0"/>
    <n v="0"/>
    <n v="0"/>
    <x v="0"/>
    <s v="Low"/>
  </r>
  <r>
    <n v="2352"/>
    <x v="21"/>
    <x v="0"/>
    <x v="1"/>
    <x v="0"/>
    <x v="74"/>
    <s v="New Hampshire"/>
    <s v="S"/>
    <x v="17"/>
    <x v="3"/>
    <n v="4.9000000000000004"/>
    <x v="1"/>
    <x v="5"/>
    <x v="1"/>
    <s v="No"/>
    <n v="25"/>
    <x v="3"/>
    <s v="Bi-Weekly"/>
    <n v="0"/>
    <n v="0"/>
    <n v="0"/>
    <x v="2"/>
    <s v="Medium"/>
  </r>
  <r>
    <n v="2353"/>
    <x v="27"/>
    <x v="0"/>
    <x v="23"/>
    <x v="1"/>
    <x v="43"/>
    <s v="Nebraska"/>
    <s v="M"/>
    <x v="22"/>
    <x v="3"/>
    <n v="2.8"/>
    <x v="1"/>
    <x v="5"/>
    <x v="1"/>
    <s v="No"/>
    <n v="25"/>
    <x v="4"/>
    <s v="Quarterly"/>
    <n v="0"/>
    <n v="0"/>
    <n v="0"/>
    <x v="3"/>
    <s v="Low"/>
  </r>
  <r>
    <n v="2354"/>
    <x v="19"/>
    <x v="0"/>
    <x v="8"/>
    <x v="3"/>
    <x v="79"/>
    <s v="Montana"/>
    <s v="M"/>
    <x v="3"/>
    <x v="3"/>
    <n v="4.0999999999999996"/>
    <x v="1"/>
    <x v="3"/>
    <x v="1"/>
    <s v="No"/>
    <n v="25"/>
    <x v="5"/>
    <s v="Every 3 Months"/>
    <n v="0"/>
    <n v="0"/>
    <n v="0"/>
    <x v="0"/>
    <s v="Medium"/>
  </r>
  <r>
    <n v="2355"/>
    <x v="19"/>
    <x v="0"/>
    <x v="0"/>
    <x v="0"/>
    <x v="72"/>
    <s v="Wisconsin"/>
    <s v="M"/>
    <x v="24"/>
    <x v="2"/>
    <n v="4.8"/>
    <x v="1"/>
    <x v="2"/>
    <x v="1"/>
    <s v="No"/>
    <n v="27"/>
    <x v="0"/>
    <s v="Monthly"/>
    <n v="0"/>
    <n v="0"/>
    <n v="0"/>
    <x v="0"/>
    <s v="Medium"/>
  </r>
  <r>
    <n v="2356"/>
    <x v="40"/>
    <x v="0"/>
    <x v="11"/>
    <x v="0"/>
    <x v="59"/>
    <s v="Tennessee"/>
    <s v="S"/>
    <x v="7"/>
    <x v="0"/>
    <n v="4.0999999999999996"/>
    <x v="1"/>
    <x v="2"/>
    <x v="1"/>
    <s v="No"/>
    <n v="12"/>
    <x v="1"/>
    <s v="Monthly"/>
    <n v="0"/>
    <n v="0"/>
    <n v="0"/>
    <x v="1"/>
    <s v="Low"/>
  </r>
  <r>
    <n v="2357"/>
    <x v="9"/>
    <x v="0"/>
    <x v="21"/>
    <x v="3"/>
    <x v="47"/>
    <s v="Montana"/>
    <s v="M"/>
    <x v="0"/>
    <x v="2"/>
    <n v="3"/>
    <x v="1"/>
    <x v="1"/>
    <x v="1"/>
    <s v="No"/>
    <n v="27"/>
    <x v="5"/>
    <s v="Quarterly"/>
    <n v="0"/>
    <n v="0"/>
    <n v="0"/>
    <x v="0"/>
    <s v="Medium"/>
  </r>
  <r>
    <n v="2358"/>
    <x v="10"/>
    <x v="0"/>
    <x v="5"/>
    <x v="0"/>
    <x v="25"/>
    <s v="Michigan"/>
    <s v="L"/>
    <x v="17"/>
    <x v="3"/>
    <n v="4.2"/>
    <x v="1"/>
    <x v="4"/>
    <x v="1"/>
    <s v="No"/>
    <n v="40"/>
    <x v="2"/>
    <s v="Bi-Weekly"/>
    <n v="0"/>
    <n v="0"/>
    <n v="0"/>
    <x v="0"/>
    <s v="Medium"/>
  </r>
  <r>
    <n v="2359"/>
    <x v="10"/>
    <x v="0"/>
    <x v="1"/>
    <x v="0"/>
    <x v="73"/>
    <s v="Texas"/>
    <s v="L"/>
    <x v="6"/>
    <x v="1"/>
    <n v="3.8"/>
    <x v="1"/>
    <x v="3"/>
    <x v="1"/>
    <s v="No"/>
    <n v="38"/>
    <x v="2"/>
    <s v="Quarterly"/>
    <n v="0"/>
    <n v="0"/>
    <n v="0"/>
    <x v="0"/>
    <s v="Medium"/>
  </r>
  <r>
    <n v="2360"/>
    <x v="1"/>
    <x v="0"/>
    <x v="18"/>
    <x v="3"/>
    <x v="13"/>
    <s v="Pennsylvania"/>
    <s v="S"/>
    <x v="9"/>
    <x v="1"/>
    <n v="3.3"/>
    <x v="1"/>
    <x v="4"/>
    <x v="1"/>
    <s v="No"/>
    <n v="44"/>
    <x v="4"/>
    <s v="Every 3 Months"/>
    <n v="0"/>
    <n v="0"/>
    <n v="0"/>
    <x v="1"/>
    <s v="Medium"/>
  </r>
  <r>
    <n v="2361"/>
    <x v="34"/>
    <x v="0"/>
    <x v="8"/>
    <x v="3"/>
    <x v="68"/>
    <s v="New York"/>
    <s v="L"/>
    <x v="5"/>
    <x v="3"/>
    <n v="4.7"/>
    <x v="1"/>
    <x v="4"/>
    <x v="1"/>
    <s v="No"/>
    <n v="27"/>
    <x v="0"/>
    <s v="Every 3 Months"/>
    <n v="0"/>
    <n v="0"/>
    <n v="0"/>
    <x v="0"/>
    <s v="Medium"/>
  </r>
  <r>
    <n v="2362"/>
    <x v="42"/>
    <x v="0"/>
    <x v="18"/>
    <x v="3"/>
    <x v="1"/>
    <s v="Alabama"/>
    <s v="M"/>
    <x v="0"/>
    <x v="1"/>
    <n v="4.3"/>
    <x v="1"/>
    <x v="4"/>
    <x v="1"/>
    <s v="No"/>
    <n v="30"/>
    <x v="2"/>
    <s v="Every 3 Months"/>
    <n v="0"/>
    <n v="0"/>
    <n v="0"/>
    <x v="2"/>
    <s v="Medium"/>
  </r>
  <r>
    <n v="2363"/>
    <x v="7"/>
    <x v="0"/>
    <x v="2"/>
    <x v="0"/>
    <x v="52"/>
    <s v="Virginia"/>
    <s v="M"/>
    <x v="18"/>
    <x v="3"/>
    <n v="2.7"/>
    <x v="1"/>
    <x v="3"/>
    <x v="1"/>
    <s v="No"/>
    <n v="24"/>
    <x v="2"/>
    <s v="Monthly"/>
    <n v="0"/>
    <n v="0"/>
    <n v="0"/>
    <x v="2"/>
    <s v="Low"/>
  </r>
  <r>
    <n v="2364"/>
    <x v="52"/>
    <x v="0"/>
    <x v="20"/>
    <x v="0"/>
    <x v="24"/>
    <s v="Pennsylvania"/>
    <s v="XL"/>
    <x v="6"/>
    <x v="0"/>
    <n v="4.2"/>
    <x v="1"/>
    <x v="0"/>
    <x v="1"/>
    <s v="No"/>
    <n v="38"/>
    <x v="1"/>
    <s v="Bi-Weekly"/>
    <n v="0"/>
    <n v="0"/>
    <n v="0"/>
    <x v="0"/>
    <s v="Medium"/>
  </r>
  <r>
    <n v="2365"/>
    <x v="46"/>
    <x v="0"/>
    <x v="12"/>
    <x v="3"/>
    <x v="30"/>
    <s v="Mississippi"/>
    <s v="L"/>
    <x v="1"/>
    <x v="0"/>
    <n v="4.2"/>
    <x v="1"/>
    <x v="1"/>
    <x v="1"/>
    <s v="No"/>
    <n v="4"/>
    <x v="3"/>
    <s v="Quarterly"/>
    <n v="0"/>
    <n v="0"/>
    <n v="0"/>
    <x v="0"/>
    <s v="Medium"/>
  </r>
  <r>
    <n v="2366"/>
    <x v="16"/>
    <x v="0"/>
    <x v="4"/>
    <x v="1"/>
    <x v="26"/>
    <s v="Wyoming"/>
    <s v="S"/>
    <x v="15"/>
    <x v="0"/>
    <n v="2.5"/>
    <x v="1"/>
    <x v="2"/>
    <x v="1"/>
    <s v="No"/>
    <n v="32"/>
    <x v="0"/>
    <s v="Monthly"/>
    <n v="0"/>
    <n v="0"/>
    <n v="0"/>
    <x v="0"/>
    <s v="Medium"/>
  </r>
  <r>
    <n v="2367"/>
    <x v="11"/>
    <x v="0"/>
    <x v="9"/>
    <x v="1"/>
    <x v="76"/>
    <s v="New Mexico"/>
    <s v="L"/>
    <x v="18"/>
    <x v="0"/>
    <n v="3.6"/>
    <x v="1"/>
    <x v="0"/>
    <x v="1"/>
    <s v="No"/>
    <n v="32"/>
    <x v="2"/>
    <s v="Fortnightly"/>
    <n v="0"/>
    <n v="0"/>
    <n v="0"/>
    <x v="2"/>
    <s v="Medium"/>
  </r>
  <r>
    <n v="2368"/>
    <x v="17"/>
    <x v="0"/>
    <x v="20"/>
    <x v="0"/>
    <x v="6"/>
    <s v="North Dakota"/>
    <s v="L"/>
    <x v="14"/>
    <x v="0"/>
    <n v="3.4"/>
    <x v="1"/>
    <x v="3"/>
    <x v="1"/>
    <s v="No"/>
    <n v="28"/>
    <x v="4"/>
    <s v="Bi-Weekly"/>
    <n v="0"/>
    <n v="0"/>
    <n v="0"/>
    <x v="3"/>
    <s v="Medium"/>
  </r>
  <r>
    <n v="2369"/>
    <x v="26"/>
    <x v="0"/>
    <x v="12"/>
    <x v="3"/>
    <x v="15"/>
    <s v="New Jersey"/>
    <s v="M"/>
    <x v="12"/>
    <x v="2"/>
    <n v="3.3"/>
    <x v="1"/>
    <x v="3"/>
    <x v="1"/>
    <s v="No"/>
    <n v="6"/>
    <x v="5"/>
    <s v="Every 3 Months"/>
    <n v="0"/>
    <n v="0"/>
    <n v="0"/>
    <x v="2"/>
    <s v="Low"/>
  </r>
  <r>
    <n v="2370"/>
    <x v="41"/>
    <x v="0"/>
    <x v="1"/>
    <x v="0"/>
    <x v="66"/>
    <s v="Vermont"/>
    <s v="M"/>
    <x v="17"/>
    <x v="0"/>
    <n v="4.5999999999999996"/>
    <x v="1"/>
    <x v="3"/>
    <x v="1"/>
    <s v="No"/>
    <n v="24"/>
    <x v="3"/>
    <s v="Monthly"/>
    <n v="0"/>
    <n v="0"/>
    <n v="0"/>
    <x v="1"/>
    <s v="Low"/>
  </r>
  <r>
    <n v="2371"/>
    <x v="47"/>
    <x v="0"/>
    <x v="9"/>
    <x v="1"/>
    <x v="79"/>
    <s v="Alaska"/>
    <s v="M"/>
    <x v="13"/>
    <x v="1"/>
    <n v="3.9"/>
    <x v="1"/>
    <x v="5"/>
    <x v="1"/>
    <s v="No"/>
    <n v="38"/>
    <x v="0"/>
    <s v="Weekly"/>
    <n v="0"/>
    <n v="0"/>
    <n v="0"/>
    <x v="0"/>
    <s v="Medium"/>
  </r>
  <r>
    <n v="2372"/>
    <x v="29"/>
    <x v="0"/>
    <x v="20"/>
    <x v="0"/>
    <x v="21"/>
    <s v="Indiana"/>
    <s v="M"/>
    <x v="4"/>
    <x v="0"/>
    <n v="3.7"/>
    <x v="1"/>
    <x v="2"/>
    <x v="1"/>
    <s v="No"/>
    <n v="28"/>
    <x v="5"/>
    <s v="Annually"/>
    <n v="0"/>
    <n v="0"/>
    <n v="0"/>
    <x v="3"/>
    <s v="Low"/>
  </r>
  <r>
    <n v="2373"/>
    <x v="2"/>
    <x v="0"/>
    <x v="23"/>
    <x v="1"/>
    <x v="32"/>
    <s v="Alabama"/>
    <s v="XL"/>
    <x v="5"/>
    <x v="1"/>
    <n v="3.1"/>
    <x v="1"/>
    <x v="0"/>
    <x v="1"/>
    <s v="No"/>
    <n v="9"/>
    <x v="3"/>
    <s v="Fortnightly"/>
    <n v="0"/>
    <n v="0"/>
    <n v="0"/>
    <x v="0"/>
    <s v="Low"/>
  </r>
  <r>
    <n v="2374"/>
    <x v="43"/>
    <x v="0"/>
    <x v="15"/>
    <x v="0"/>
    <x v="5"/>
    <s v="Michigan"/>
    <s v="M"/>
    <x v="0"/>
    <x v="1"/>
    <n v="4.9000000000000004"/>
    <x v="1"/>
    <x v="0"/>
    <x v="1"/>
    <s v="No"/>
    <n v="21"/>
    <x v="5"/>
    <s v="Every 3 Months"/>
    <n v="0"/>
    <n v="0"/>
    <n v="0"/>
    <x v="2"/>
    <s v="Low"/>
  </r>
  <r>
    <n v="2375"/>
    <x v="28"/>
    <x v="0"/>
    <x v="24"/>
    <x v="3"/>
    <x v="2"/>
    <s v="Washington"/>
    <s v="L"/>
    <x v="15"/>
    <x v="0"/>
    <n v="4.7"/>
    <x v="1"/>
    <x v="3"/>
    <x v="1"/>
    <s v="No"/>
    <n v="31"/>
    <x v="5"/>
    <s v="Monthly"/>
    <n v="0"/>
    <n v="0"/>
    <n v="0"/>
    <x v="3"/>
    <s v="Medium"/>
  </r>
  <r>
    <n v="2376"/>
    <x v="52"/>
    <x v="0"/>
    <x v="21"/>
    <x v="3"/>
    <x v="80"/>
    <s v="Virginia"/>
    <s v="L"/>
    <x v="15"/>
    <x v="3"/>
    <n v="2.9"/>
    <x v="1"/>
    <x v="2"/>
    <x v="1"/>
    <s v="No"/>
    <n v="18"/>
    <x v="2"/>
    <s v="Quarterly"/>
    <n v="0"/>
    <n v="0"/>
    <n v="0"/>
    <x v="0"/>
    <s v="Medium"/>
  </r>
  <r>
    <n v="2377"/>
    <x v="3"/>
    <x v="0"/>
    <x v="24"/>
    <x v="3"/>
    <x v="23"/>
    <s v="Tennessee"/>
    <s v="XL"/>
    <x v="17"/>
    <x v="1"/>
    <n v="4.0999999999999996"/>
    <x v="1"/>
    <x v="0"/>
    <x v="1"/>
    <s v="No"/>
    <n v="5"/>
    <x v="1"/>
    <s v="Weekly"/>
    <n v="0"/>
    <n v="0"/>
    <n v="0"/>
    <x v="1"/>
    <s v="Medium"/>
  </r>
  <r>
    <n v="2378"/>
    <x v="42"/>
    <x v="0"/>
    <x v="0"/>
    <x v="0"/>
    <x v="23"/>
    <s v="South Dakota"/>
    <s v="L"/>
    <x v="23"/>
    <x v="3"/>
    <n v="4"/>
    <x v="1"/>
    <x v="2"/>
    <x v="1"/>
    <s v="No"/>
    <n v="22"/>
    <x v="1"/>
    <s v="Annually"/>
    <n v="0"/>
    <n v="0"/>
    <n v="0"/>
    <x v="2"/>
    <s v="Medium"/>
  </r>
  <r>
    <n v="2379"/>
    <x v="8"/>
    <x v="0"/>
    <x v="18"/>
    <x v="3"/>
    <x v="79"/>
    <s v="New Hampshire"/>
    <s v="L"/>
    <x v="11"/>
    <x v="2"/>
    <n v="2.7"/>
    <x v="1"/>
    <x v="5"/>
    <x v="1"/>
    <s v="No"/>
    <n v="37"/>
    <x v="3"/>
    <s v="Bi-Weekly"/>
    <n v="0"/>
    <n v="0"/>
    <n v="0"/>
    <x v="2"/>
    <s v="Medium"/>
  </r>
  <r>
    <n v="2380"/>
    <x v="37"/>
    <x v="0"/>
    <x v="19"/>
    <x v="3"/>
    <x v="64"/>
    <s v="South Dakota"/>
    <s v="M"/>
    <x v="15"/>
    <x v="1"/>
    <n v="4"/>
    <x v="1"/>
    <x v="4"/>
    <x v="1"/>
    <s v="No"/>
    <n v="22"/>
    <x v="5"/>
    <s v="Monthly"/>
    <n v="0"/>
    <n v="0"/>
    <n v="0"/>
    <x v="2"/>
    <s v="Medium"/>
  </r>
  <r>
    <n v="2381"/>
    <x v="38"/>
    <x v="0"/>
    <x v="18"/>
    <x v="3"/>
    <x v="76"/>
    <s v="Pennsylvania"/>
    <s v="M"/>
    <x v="13"/>
    <x v="3"/>
    <n v="2.5"/>
    <x v="1"/>
    <x v="2"/>
    <x v="1"/>
    <s v="No"/>
    <n v="36"/>
    <x v="3"/>
    <s v="Fortnightly"/>
    <n v="0"/>
    <n v="0"/>
    <n v="0"/>
    <x v="2"/>
    <s v="Medium"/>
  </r>
  <r>
    <n v="2382"/>
    <x v="46"/>
    <x v="0"/>
    <x v="3"/>
    <x v="1"/>
    <x v="66"/>
    <s v="Wisconsin"/>
    <s v="M"/>
    <x v="11"/>
    <x v="2"/>
    <n v="4.5"/>
    <x v="1"/>
    <x v="1"/>
    <x v="1"/>
    <s v="No"/>
    <n v="23"/>
    <x v="3"/>
    <s v="Annually"/>
    <n v="0"/>
    <n v="0"/>
    <n v="0"/>
    <x v="0"/>
    <s v="Low"/>
  </r>
  <r>
    <n v="2383"/>
    <x v="31"/>
    <x v="0"/>
    <x v="1"/>
    <x v="0"/>
    <x v="30"/>
    <s v="California"/>
    <s v="M"/>
    <x v="2"/>
    <x v="1"/>
    <n v="3.9"/>
    <x v="1"/>
    <x v="0"/>
    <x v="1"/>
    <s v="No"/>
    <n v="44"/>
    <x v="5"/>
    <s v="Weekly"/>
    <n v="0"/>
    <n v="0"/>
    <n v="0"/>
    <x v="2"/>
    <s v="Medium"/>
  </r>
  <r>
    <n v="2384"/>
    <x v="10"/>
    <x v="0"/>
    <x v="21"/>
    <x v="3"/>
    <x v="11"/>
    <s v="Rhode Island"/>
    <s v="L"/>
    <x v="9"/>
    <x v="1"/>
    <n v="4.9000000000000004"/>
    <x v="1"/>
    <x v="4"/>
    <x v="1"/>
    <s v="No"/>
    <n v="25"/>
    <x v="4"/>
    <s v="Annually"/>
    <n v="0"/>
    <n v="0"/>
    <n v="0"/>
    <x v="0"/>
    <s v="Medium"/>
  </r>
  <r>
    <n v="2385"/>
    <x v="41"/>
    <x v="0"/>
    <x v="0"/>
    <x v="0"/>
    <x v="59"/>
    <s v="Alabama"/>
    <s v="L"/>
    <x v="14"/>
    <x v="0"/>
    <n v="3.3"/>
    <x v="1"/>
    <x v="4"/>
    <x v="1"/>
    <s v="No"/>
    <n v="40"/>
    <x v="3"/>
    <s v="Quarterly"/>
    <n v="0"/>
    <n v="0"/>
    <n v="0"/>
    <x v="1"/>
    <s v="Low"/>
  </r>
  <r>
    <n v="2386"/>
    <x v="38"/>
    <x v="0"/>
    <x v="18"/>
    <x v="3"/>
    <x v="9"/>
    <s v="Oklahoma"/>
    <s v="M"/>
    <x v="18"/>
    <x v="3"/>
    <n v="3.8"/>
    <x v="1"/>
    <x v="0"/>
    <x v="1"/>
    <s v="No"/>
    <n v="12"/>
    <x v="3"/>
    <s v="Weekly"/>
    <n v="0"/>
    <n v="0"/>
    <n v="0"/>
    <x v="2"/>
    <s v="Low"/>
  </r>
  <r>
    <n v="2387"/>
    <x v="1"/>
    <x v="0"/>
    <x v="20"/>
    <x v="0"/>
    <x v="27"/>
    <s v="Illinois"/>
    <s v="L"/>
    <x v="24"/>
    <x v="2"/>
    <n v="2.9"/>
    <x v="1"/>
    <x v="3"/>
    <x v="1"/>
    <s v="No"/>
    <n v="14"/>
    <x v="0"/>
    <s v="Monthly"/>
    <n v="0"/>
    <n v="0"/>
    <n v="0"/>
    <x v="1"/>
    <s v="Low"/>
  </r>
  <r>
    <n v="2388"/>
    <x v="24"/>
    <x v="0"/>
    <x v="19"/>
    <x v="3"/>
    <x v="51"/>
    <s v="Tennessee"/>
    <s v="M"/>
    <x v="9"/>
    <x v="2"/>
    <n v="4"/>
    <x v="1"/>
    <x v="4"/>
    <x v="1"/>
    <s v="No"/>
    <n v="14"/>
    <x v="5"/>
    <s v="Monthly"/>
    <n v="0"/>
    <n v="0"/>
    <n v="0"/>
    <x v="2"/>
    <s v="Medium"/>
  </r>
  <r>
    <n v="2389"/>
    <x v="3"/>
    <x v="0"/>
    <x v="10"/>
    <x v="0"/>
    <x v="10"/>
    <s v="Alabama"/>
    <s v="M"/>
    <x v="15"/>
    <x v="3"/>
    <n v="4.0999999999999996"/>
    <x v="1"/>
    <x v="5"/>
    <x v="1"/>
    <s v="No"/>
    <n v="10"/>
    <x v="5"/>
    <s v="Annually"/>
    <n v="0"/>
    <n v="0"/>
    <n v="0"/>
    <x v="1"/>
    <s v="Medium"/>
  </r>
  <r>
    <n v="2390"/>
    <x v="15"/>
    <x v="0"/>
    <x v="7"/>
    <x v="2"/>
    <x v="55"/>
    <s v="Kansas"/>
    <s v="M"/>
    <x v="10"/>
    <x v="1"/>
    <n v="3.1"/>
    <x v="1"/>
    <x v="5"/>
    <x v="1"/>
    <s v="No"/>
    <n v="17"/>
    <x v="4"/>
    <s v="Every 3 Months"/>
    <n v="0"/>
    <n v="0"/>
    <n v="0"/>
    <x v="2"/>
    <s v="Medium"/>
  </r>
  <r>
    <n v="2391"/>
    <x v="13"/>
    <x v="0"/>
    <x v="5"/>
    <x v="0"/>
    <x v="1"/>
    <s v="Arizona"/>
    <s v="XL"/>
    <x v="22"/>
    <x v="0"/>
    <n v="4.5999999999999996"/>
    <x v="1"/>
    <x v="0"/>
    <x v="1"/>
    <s v="No"/>
    <n v="24"/>
    <x v="5"/>
    <s v="Fortnightly"/>
    <n v="0"/>
    <n v="0"/>
    <n v="0"/>
    <x v="3"/>
    <s v="Medium"/>
  </r>
  <r>
    <n v="2392"/>
    <x v="32"/>
    <x v="0"/>
    <x v="5"/>
    <x v="0"/>
    <x v="67"/>
    <s v="Michigan"/>
    <s v="M"/>
    <x v="13"/>
    <x v="0"/>
    <n v="4.5999999999999996"/>
    <x v="1"/>
    <x v="2"/>
    <x v="1"/>
    <s v="No"/>
    <n v="31"/>
    <x v="4"/>
    <s v="Quarterly"/>
    <n v="0"/>
    <n v="0"/>
    <n v="0"/>
    <x v="2"/>
    <s v="Medium"/>
  </r>
  <r>
    <n v="2393"/>
    <x v="37"/>
    <x v="0"/>
    <x v="2"/>
    <x v="0"/>
    <x v="17"/>
    <s v="Missouri"/>
    <s v="L"/>
    <x v="5"/>
    <x v="1"/>
    <n v="2.6"/>
    <x v="1"/>
    <x v="4"/>
    <x v="1"/>
    <s v="No"/>
    <n v="36"/>
    <x v="1"/>
    <s v="Annually"/>
    <n v="0"/>
    <n v="0"/>
    <n v="0"/>
    <x v="2"/>
    <s v="Medium"/>
  </r>
  <r>
    <n v="2394"/>
    <x v="44"/>
    <x v="0"/>
    <x v="20"/>
    <x v="0"/>
    <x v="8"/>
    <s v="Louisiana"/>
    <s v="M"/>
    <x v="18"/>
    <x v="0"/>
    <n v="5"/>
    <x v="1"/>
    <x v="4"/>
    <x v="1"/>
    <s v="No"/>
    <n v="38"/>
    <x v="3"/>
    <s v="Every 3 Months"/>
    <n v="0"/>
    <n v="0"/>
    <n v="0"/>
    <x v="0"/>
    <s v="Medium"/>
  </r>
  <r>
    <n v="2395"/>
    <x v="37"/>
    <x v="0"/>
    <x v="3"/>
    <x v="1"/>
    <x v="53"/>
    <s v="Connecticut"/>
    <s v="L"/>
    <x v="15"/>
    <x v="3"/>
    <n v="2.9"/>
    <x v="1"/>
    <x v="4"/>
    <x v="1"/>
    <s v="No"/>
    <n v="23"/>
    <x v="5"/>
    <s v="Fortnightly"/>
    <n v="0"/>
    <n v="0"/>
    <n v="0"/>
    <x v="2"/>
    <s v="Low"/>
  </r>
  <r>
    <n v="2396"/>
    <x v="46"/>
    <x v="0"/>
    <x v="0"/>
    <x v="0"/>
    <x v="42"/>
    <s v="Connecticut"/>
    <s v="M"/>
    <x v="17"/>
    <x v="0"/>
    <n v="3.5"/>
    <x v="1"/>
    <x v="4"/>
    <x v="1"/>
    <s v="No"/>
    <n v="47"/>
    <x v="3"/>
    <s v="Bi-Weekly"/>
    <n v="0"/>
    <n v="0"/>
    <n v="0"/>
    <x v="0"/>
    <s v="Medium"/>
  </r>
  <r>
    <n v="2397"/>
    <x v="21"/>
    <x v="0"/>
    <x v="5"/>
    <x v="0"/>
    <x v="71"/>
    <s v="Oregon"/>
    <s v="M"/>
    <x v="8"/>
    <x v="1"/>
    <n v="3.7"/>
    <x v="1"/>
    <x v="4"/>
    <x v="1"/>
    <s v="No"/>
    <n v="20"/>
    <x v="0"/>
    <s v="Weekly"/>
    <n v="0"/>
    <n v="0"/>
    <n v="0"/>
    <x v="2"/>
    <s v="Medium"/>
  </r>
  <r>
    <n v="2398"/>
    <x v="43"/>
    <x v="0"/>
    <x v="12"/>
    <x v="3"/>
    <x v="46"/>
    <s v="West Virginia"/>
    <s v="L"/>
    <x v="13"/>
    <x v="3"/>
    <n v="2.9"/>
    <x v="1"/>
    <x v="5"/>
    <x v="1"/>
    <s v="No"/>
    <n v="41"/>
    <x v="0"/>
    <s v="Monthly"/>
    <n v="0"/>
    <n v="0"/>
    <n v="0"/>
    <x v="2"/>
    <s v="Low"/>
  </r>
  <r>
    <n v="2399"/>
    <x v="13"/>
    <x v="0"/>
    <x v="14"/>
    <x v="2"/>
    <x v="13"/>
    <s v="Florida"/>
    <s v="M"/>
    <x v="20"/>
    <x v="0"/>
    <n v="4.3"/>
    <x v="1"/>
    <x v="1"/>
    <x v="1"/>
    <s v="No"/>
    <n v="44"/>
    <x v="4"/>
    <s v="Fortnightly"/>
    <n v="0"/>
    <n v="0"/>
    <n v="0"/>
    <x v="3"/>
    <s v="Medium"/>
  </r>
  <r>
    <n v="2400"/>
    <x v="0"/>
    <x v="0"/>
    <x v="10"/>
    <x v="0"/>
    <x v="77"/>
    <s v="New Hampshire"/>
    <s v="L"/>
    <x v="19"/>
    <x v="1"/>
    <n v="3.2"/>
    <x v="1"/>
    <x v="5"/>
    <x v="1"/>
    <s v="No"/>
    <n v="31"/>
    <x v="1"/>
    <s v="Monthly"/>
    <n v="0"/>
    <n v="0"/>
    <n v="0"/>
    <x v="0"/>
    <s v="Low"/>
  </r>
  <r>
    <n v="2401"/>
    <x v="49"/>
    <x v="0"/>
    <x v="12"/>
    <x v="3"/>
    <x v="19"/>
    <s v="Oregon"/>
    <s v="M"/>
    <x v="15"/>
    <x v="0"/>
    <n v="4.2"/>
    <x v="1"/>
    <x v="2"/>
    <x v="1"/>
    <s v="No"/>
    <n v="11"/>
    <x v="2"/>
    <s v="Bi-Weekly"/>
    <n v="0"/>
    <n v="0"/>
    <n v="0"/>
    <x v="2"/>
    <s v="Medium"/>
  </r>
  <r>
    <n v="2402"/>
    <x v="49"/>
    <x v="0"/>
    <x v="23"/>
    <x v="1"/>
    <x v="31"/>
    <s v="Oregon"/>
    <s v="M"/>
    <x v="6"/>
    <x v="0"/>
    <n v="4.2"/>
    <x v="1"/>
    <x v="3"/>
    <x v="1"/>
    <s v="No"/>
    <n v="25"/>
    <x v="3"/>
    <s v="Bi-Weekly"/>
    <n v="0"/>
    <n v="0"/>
    <n v="0"/>
    <x v="2"/>
    <s v="Medium"/>
  </r>
  <r>
    <n v="2403"/>
    <x v="4"/>
    <x v="0"/>
    <x v="18"/>
    <x v="3"/>
    <x v="58"/>
    <s v="Utah"/>
    <s v="M"/>
    <x v="18"/>
    <x v="0"/>
    <n v="3.8"/>
    <x v="1"/>
    <x v="1"/>
    <x v="1"/>
    <s v="No"/>
    <n v="31"/>
    <x v="1"/>
    <s v="Weekly"/>
    <n v="0"/>
    <n v="0"/>
    <n v="0"/>
    <x v="0"/>
    <s v="Medium"/>
  </r>
  <r>
    <n v="2404"/>
    <x v="14"/>
    <x v="0"/>
    <x v="6"/>
    <x v="0"/>
    <x v="20"/>
    <s v="Missouri"/>
    <s v="M"/>
    <x v="23"/>
    <x v="3"/>
    <n v="4.4000000000000004"/>
    <x v="1"/>
    <x v="3"/>
    <x v="1"/>
    <s v="No"/>
    <n v="40"/>
    <x v="5"/>
    <s v="Weekly"/>
    <n v="0"/>
    <n v="0"/>
    <n v="0"/>
    <x v="0"/>
    <s v="Low"/>
  </r>
  <r>
    <n v="2405"/>
    <x v="48"/>
    <x v="0"/>
    <x v="6"/>
    <x v="0"/>
    <x v="27"/>
    <s v="West Virginia"/>
    <s v="L"/>
    <x v="17"/>
    <x v="0"/>
    <n v="3.1"/>
    <x v="1"/>
    <x v="4"/>
    <x v="1"/>
    <s v="No"/>
    <n v="23"/>
    <x v="2"/>
    <s v="Bi-Weekly"/>
    <n v="0"/>
    <n v="0"/>
    <n v="0"/>
    <x v="2"/>
    <s v="Low"/>
  </r>
  <r>
    <n v="2406"/>
    <x v="28"/>
    <x v="0"/>
    <x v="2"/>
    <x v="0"/>
    <x v="8"/>
    <s v="California"/>
    <s v="XL"/>
    <x v="5"/>
    <x v="3"/>
    <n v="5"/>
    <x v="1"/>
    <x v="3"/>
    <x v="1"/>
    <s v="No"/>
    <n v="5"/>
    <x v="5"/>
    <s v="Quarterly"/>
    <n v="0"/>
    <n v="0"/>
    <n v="0"/>
    <x v="3"/>
    <s v="Medium"/>
  </r>
  <r>
    <n v="2407"/>
    <x v="22"/>
    <x v="0"/>
    <x v="18"/>
    <x v="3"/>
    <x v="75"/>
    <s v="California"/>
    <s v="M"/>
    <x v="21"/>
    <x v="0"/>
    <n v="4.7"/>
    <x v="1"/>
    <x v="3"/>
    <x v="1"/>
    <s v="No"/>
    <n v="26"/>
    <x v="3"/>
    <s v="Weekly"/>
    <n v="0"/>
    <n v="0"/>
    <n v="0"/>
    <x v="0"/>
    <s v="Medium"/>
  </r>
  <r>
    <n v="2408"/>
    <x v="16"/>
    <x v="0"/>
    <x v="6"/>
    <x v="0"/>
    <x v="15"/>
    <s v="Illinois"/>
    <s v="M"/>
    <x v="19"/>
    <x v="2"/>
    <n v="3"/>
    <x v="1"/>
    <x v="0"/>
    <x v="1"/>
    <s v="No"/>
    <n v="11"/>
    <x v="2"/>
    <s v="Bi-Weekly"/>
    <n v="0"/>
    <n v="0"/>
    <n v="0"/>
    <x v="0"/>
    <s v="Low"/>
  </r>
  <r>
    <n v="2409"/>
    <x v="51"/>
    <x v="0"/>
    <x v="4"/>
    <x v="1"/>
    <x v="37"/>
    <s v="Hawaii"/>
    <s v="XL"/>
    <x v="13"/>
    <x v="3"/>
    <n v="4.2"/>
    <x v="1"/>
    <x v="2"/>
    <x v="1"/>
    <s v="No"/>
    <n v="44"/>
    <x v="5"/>
    <s v="Every 3 Months"/>
    <n v="0"/>
    <n v="0"/>
    <n v="0"/>
    <x v="1"/>
    <s v="Medium"/>
  </r>
  <r>
    <n v="2410"/>
    <x v="8"/>
    <x v="0"/>
    <x v="16"/>
    <x v="3"/>
    <x v="18"/>
    <s v="Washington"/>
    <s v="L"/>
    <x v="22"/>
    <x v="1"/>
    <n v="3"/>
    <x v="1"/>
    <x v="5"/>
    <x v="1"/>
    <s v="No"/>
    <n v="47"/>
    <x v="1"/>
    <s v="Every 3 Months"/>
    <n v="0"/>
    <n v="0"/>
    <n v="0"/>
    <x v="2"/>
    <s v="Low"/>
  </r>
  <r>
    <n v="2411"/>
    <x v="39"/>
    <x v="0"/>
    <x v="9"/>
    <x v="1"/>
    <x v="35"/>
    <s v="Wisconsin"/>
    <s v="M"/>
    <x v="1"/>
    <x v="2"/>
    <n v="3.7"/>
    <x v="1"/>
    <x v="1"/>
    <x v="1"/>
    <s v="No"/>
    <n v="46"/>
    <x v="3"/>
    <s v="Monthly"/>
    <n v="0"/>
    <n v="0"/>
    <n v="0"/>
    <x v="0"/>
    <s v="Low"/>
  </r>
  <r>
    <n v="2412"/>
    <x v="34"/>
    <x v="0"/>
    <x v="15"/>
    <x v="0"/>
    <x v="48"/>
    <s v="Virginia"/>
    <s v="M"/>
    <x v="17"/>
    <x v="2"/>
    <n v="2.7"/>
    <x v="1"/>
    <x v="1"/>
    <x v="1"/>
    <s v="No"/>
    <n v="35"/>
    <x v="1"/>
    <s v="Every 3 Months"/>
    <n v="0"/>
    <n v="0"/>
    <n v="0"/>
    <x v="0"/>
    <s v="Medium"/>
  </r>
  <r>
    <n v="2413"/>
    <x v="10"/>
    <x v="0"/>
    <x v="14"/>
    <x v="2"/>
    <x v="12"/>
    <s v="Oregon"/>
    <s v="M"/>
    <x v="6"/>
    <x v="0"/>
    <n v="4.3"/>
    <x v="1"/>
    <x v="4"/>
    <x v="1"/>
    <s v="No"/>
    <n v="8"/>
    <x v="4"/>
    <s v="Bi-Weekly"/>
    <n v="0"/>
    <n v="0"/>
    <n v="0"/>
    <x v="0"/>
    <s v="Medium"/>
  </r>
  <r>
    <n v="2414"/>
    <x v="28"/>
    <x v="0"/>
    <x v="6"/>
    <x v="0"/>
    <x v="51"/>
    <s v="Pennsylvania"/>
    <s v="XL"/>
    <x v="10"/>
    <x v="3"/>
    <n v="2.7"/>
    <x v="1"/>
    <x v="4"/>
    <x v="1"/>
    <s v="No"/>
    <n v="30"/>
    <x v="4"/>
    <s v="Weekly"/>
    <n v="0"/>
    <n v="0"/>
    <n v="0"/>
    <x v="3"/>
    <s v="Medium"/>
  </r>
  <r>
    <n v="2415"/>
    <x v="8"/>
    <x v="0"/>
    <x v="20"/>
    <x v="0"/>
    <x v="46"/>
    <s v="Virginia"/>
    <s v="M"/>
    <x v="12"/>
    <x v="2"/>
    <n v="3.7"/>
    <x v="1"/>
    <x v="2"/>
    <x v="1"/>
    <s v="No"/>
    <n v="14"/>
    <x v="2"/>
    <s v="Bi-Weekly"/>
    <n v="0"/>
    <n v="0"/>
    <n v="0"/>
    <x v="2"/>
    <s v="Low"/>
  </r>
  <r>
    <n v="2416"/>
    <x v="3"/>
    <x v="0"/>
    <x v="7"/>
    <x v="2"/>
    <x v="7"/>
    <s v="Hawaii"/>
    <s v="XL"/>
    <x v="12"/>
    <x v="3"/>
    <n v="4.3"/>
    <x v="1"/>
    <x v="3"/>
    <x v="1"/>
    <s v="No"/>
    <n v="30"/>
    <x v="4"/>
    <s v="Weekly"/>
    <n v="0"/>
    <n v="0"/>
    <n v="0"/>
    <x v="1"/>
    <s v="Low"/>
  </r>
  <r>
    <n v="2417"/>
    <x v="35"/>
    <x v="0"/>
    <x v="3"/>
    <x v="1"/>
    <x v="42"/>
    <s v="Nebraska"/>
    <s v="S"/>
    <x v="13"/>
    <x v="2"/>
    <n v="4"/>
    <x v="1"/>
    <x v="2"/>
    <x v="1"/>
    <s v="No"/>
    <n v="26"/>
    <x v="2"/>
    <s v="Every 3 Months"/>
    <n v="0"/>
    <n v="0"/>
    <n v="0"/>
    <x v="0"/>
    <s v="Medium"/>
  </r>
  <r>
    <n v="2418"/>
    <x v="3"/>
    <x v="0"/>
    <x v="21"/>
    <x v="3"/>
    <x v="41"/>
    <s v="Alaska"/>
    <s v="M"/>
    <x v="8"/>
    <x v="3"/>
    <n v="3.3"/>
    <x v="1"/>
    <x v="3"/>
    <x v="1"/>
    <s v="No"/>
    <n v="32"/>
    <x v="0"/>
    <s v="Fortnightly"/>
    <n v="0"/>
    <n v="0"/>
    <n v="0"/>
    <x v="1"/>
    <s v="Low"/>
  </r>
  <r>
    <n v="2419"/>
    <x v="40"/>
    <x v="0"/>
    <x v="13"/>
    <x v="0"/>
    <x v="28"/>
    <s v="Michigan"/>
    <s v="S"/>
    <x v="21"/>
    <x v="3"/>
    <n v="4"/>
    <x v="1"/>
    <x v="2"/>
    <x v="1"/>
    <s v="No"/>
    <n v="47"/>
    <x v="1"/>
    <s v="Every 3 Months"/>
    <n v="0"/>
    <n v="0"/>
    <n v="0"/>
    <x v="1"/>
    <s v="Medium"/>
  </r>
  <r>
    <n v="2420"/>
    <x v="8"/>
    <x v="0"/>
    <x v="1"/>
    <x v="0"/>
    <x v="49"/>
    <s v="North Carolina"/>
    <s v="M"/>
    <x v="24"/>
    <x v="3"/>
    <n v="2.7"/>
    <x v="1"/>
    <x v="2"/>
    <x v="1"/>
    <s v="No"/>
    <n v="11"/>
    <x v="2"/>
    <s v="Every 3 Months"/>
    <n v="0"/>
    <n v="0"/>
    <n v="0"/>
    <x v="2"/>
    <s v="Low"/>
  </r>
  <r>
    <n v="2421"/>
    <x v="38"/>
    <x v="0"/>
    <x v="14"/>
    <x v="2"/>
    <x v="55"/>
    <s v="North Carolina"/>
    <s v="S"/>
    <x v="14"/>
    <x v="0"/>
    <n v="4.2"/>
    <x v="1"/>
    <x v="1"/>
    <x v="1"/>
    <s v="No"/>
    <n v="28"/>
    <x v="3"/>
    <s v="Annually"/>
    <n v="0"/>
    <n v="0"/>
    <n v="0"/>
    <x v="2"/>
    <s v="Medium"/>
  </r>
  <r>
    <n v="2422"/>
    <x v="43"/>
    <x v="0"/>
    <x v="4"/>
    <x v="1"/>
    <x v="43"/>
    <s v="Minnesota"/>
    <s v="L"/>
    <x v="6"/>
    <x v="1"/>
    <n v="4.5999999999999996"/>
    <x v="1"/>
    <x v="3"/>
    <x v="1"/>
    <s v="No"/>
    <n v="2"/>
    <x v="5"/>
    <s v="Every 3 Months"/>
    <n v="0"/>
    <n v="0"/>
    <n v="0"/>
    <x v="2"/>
    <s v="Low"/>
  </r>
  <r>
    <n v="2423"/>
    <x v="11"/>
    <x v="0"/>
    <x v="16"/>
    <x v="3"/>
    <x v="71"/>
    <s v="Georgia"/>
    <s v="M"/>
    <x v="15"/>
    <x v="0"/>
    <n v="4.8"/>
    <x v="1"/>
    <x v="5"/>
    <x v="1"/>
    <s v="No"/>
    <n v="45"/>
    <x v="2"/>
    <s v="Weekly"/>
    <n v="0"/>
    <n v="0"/>
    <n v="0"/>
    <x v="2"/>
    <s v="Medium"/>
  </r>
  <r>
    <n v="2424"/>
    <x v="34"/>
    <x v="0"/>
    <x v="21"/>
    <x v="3"/>
    <x v="13"/>
    <s v="West Virginia"/>
    <s v="M"/>
    <x v="7"/>
    <x v="2"/>
    <n v="2.8"/>
    <x v="1"/>
    <x v="1"/>
    <x v="1"/>
    <s v="No"/>
    <n v="7"/>
    <x v="2"/>
    <s v="Every 3 Months"/>
    <n v="0"/>
    <n v="0"/>
    <n v="0"/>
    <x v="0"/>
    <s v="Medium"/>
  </r>
  <r>
    <n v="2425"/>
    <x v="34"/>
    <x v="0"/>
    <x v="16"/>
    <x v="3"/>
    <x v="75"/>
    <s v="Delaware"/>
    <s v="M"/>
    <x v="15"/>
    <x v="0"/>
    <n v="4.5"/>
    <x v="1"/>
    <x v="2"/>
    <x v="1"/>
    <s v="No"/>
    <n v="28"/>
    <x v="4"/>
    <s v="Bi-Weekly"/>
    <n v="0"/>
    <n v="0"/>
    <n v="0"/>
    <x v="0"/>
    <s v="Medium"/>
  </r>
  <r>
    <n v="2426"/>
    <x v="44"/>
    <x v="0"/>
    <x v="9"/>
    <x v="1"/>
    <x v="4"/>
    <s v="North Dakota"/>
    <s v="S"/>
    <x v="8"/>
    <x v="2"/>
    <n v="3"/>
    <x v="1"/>
    <x v="4"/>
    <x v="1"/>
    <s v="No"/>
    <n v="34"/>
    <x v="4"/>
    <s v="Quarterly"/>
    <n v="0"/>
    <n v="0"/>
    <n v="0"/>
    <x v="0"/>
    <s v="Low"/>
  </r>
  <r>
    <n v="2427"/>
    <x v="27"/>
    <x v="0"/>
    <x v="14"/>
    <x v="2"/>
    <x v="69"/>
    <s v="Florida"/>
    <s v="M"/>
    <x v="8"/>
    <x v="3"/>
    <n v="4.5999999999999996"/>
    <x v="1"/>
    <x v="1"/>
    <x v="1"/>
    <s v="No"/>
    <n v="26"/>
    <x v="5"/>
    <s v="Every 3 Months"/>
    <n v="0"/>
    <n v="0"/>
    <n v="0"/>
    <x v="3"/>
    <s v="Low"/>
  </r>
  <r>
    <n v="2428"/>
    <x v="7"/>
    <x v="0"/>
    <x v="14"/>
    <x v="2"/>
    <x v="46"/>
    <s v="Oregon"/>
    <s v="M"/>
    <x v="7"/>
    <x v="1"/>
    <n v="3.3"/>
    <x v="1"/>
    <x v="3"/>
    <x v="1"/>
    <s v="No"/>
    <n v="45"/>
    <x v="1"/>
    <s v="Quarterly"/>
    <n v="0"/>
    <n v="0"/>
    <n v="0"/>
    <x v="2"/>
    <s v="Low"/>
  </r>
  <r>
    <n v="2429"/>
    <x v="13"/>
    <x v="0"/>
    <x v="17"/>
    <x v="0"/>
    <x v="15"/>
    <s v="Idaho"/>
    <s v="M"/>
    <x v="10"/>
    <x v="1"/>
    <n v="4.4000000000000004"/>
    <x v="1"/>
    <x v="2"/>
    <x v="1"/>
    <s v="No"/>
    <n v="34"/>
    <x v="5"/>
    <s v="Annually"/>
    <n v="0"/>
    <n v="0"/>
    <n v="0"/>
    <x v="3"/>
    <s v="Low"/>
  </r>
  <r>
    <n v="2430"/>
    <x v="9"/>
    <x v="0"/>
    <x v="4"/>
    <x v="1"/>
    <x v="75"/>
    <s v="Virginia"/>
    <s v="XL"/>
    <x v="1"/>
    <x v="2"/>
    <n v="4.4000000000000004"/>
    <x v="1"/>
    <x v="3"/>
    <x v="1"/>
    <s v="No"/>
    <n v="47"/>
    <x v="2"/>
    <s v="Fortnightly"/>
    <n v="0"/>
    <n v="0"/>
    <n v="0"/>
    <x v="0"/>
    <s v="Medium"/>
  </r>
  <r>
    <n v="2431"/>
    <x v="30"/>
    <x v="0"/>
    <x v="14"/>
    <x v="2"/>
    <x v="33"/>
    <s v="North Dakota"/>
    <s v="XL"/>
    <x v="3"/>
    <x v="2"/>
    <n v="4.3"/>
    <x v="1"/>
    <x v="0"/>
    <x v="1"/>
    <s v="No"/>
    <n v="42"/>
    <x v="1"/>
    <s v="Quarterly"/>
    <n v="0"/>
    <n v="0"/>
    <n v="0"/>
    <x v="1"/>
    <s v="High"/>
  </r>
  <r>
    <n v="2432"/>
    <x v="50"/>
    <x v="0"/>
    <x v="15"/>
    <x v="0"/>
    <x v="2"/>
    <s v="Alabama"/>
    <s v="S"/>
    <x v="8"/>
    <x v="3"/>
    <n v="3.4"/>
    <x v="1"/>
    <x v="0"/>
    <x v="1"/>
    <s v="No"/>
    <n v="27"/>
    <x v="4"/>
    <s v="Every 3 Months"/>
    <n v="0"/>
    <n v="0"/>
    <n v="0"/>
    <x v="2"/>
    <s v="Medium"/>
  </r>
  <r>
    <n v="2433"/>
    <x v="35"/>
    <x v="0"/>
    <x v="14"/>
    <x v="2"/>
    <x v="76"/>
    <s v="Hawaii"/>
    <s v="M"/>
    <x v="15"/>
    <x v="0"/>
    <n v="2.8"/>
    <x v="1"/>
    <x v="5"/>
    <x v="1"/>
    <s v="No"/>
    <n v="43"/>
    <x v="0"/>
    <s v="Monthly"/>
    <n v="0"/>
    <n v="0"/>
    <n v="0"/>
    <x v="0"/>
    <s v="Medium"/>
  </r>
  <r>
    <n v="2434"/>
    <x v="22"/>
    <x v="0"/>
    <x v="17"/>
    <x v="0"/>
    <x v="2"/>
    <s v="Oregon"/>
    <s v="M"/>
    <x v="24"/>
    <x v="1"/>
    <n v="3.4"/>
    <x v="1"/>
    <x v="3"/>
    <x v="1"/>
    <s v="No"/>
    <n v="16"/>
    <x v="1"/>
    <s v="Bi-Weekly"/>
    <n v="0"/>
    <n v="0"/>
    <n v="0"/>
    <x v="0"/>
    <s v="Medium"/>
  </r>
  <r>
    <n v="2435"/>
    <x v="24"/>
    <x v="0"/>
    <x v="24"/>
    <x v="3"/>
    <x v="29"/>
    <s v="Utah"/>
    <s v="M"/>
    <x v="18"/>
    <x v="1"/>
    <n v="5"/>
    <x v="1"/>
    <x v="5"/>
    <x v="1"/>
    <s v="No"/>
    <n v="40"/>
    <x v="2"/>
    <s v="Monthly"/>
    <n v="0"/>
    <n v="0"/>
    <n v="0"/>
    <x v="2"/>
    <s v="Low"/>
  </r>
  <r>
    <n v="2436"/>
    <x v="3"/>
    <x v="0"/>
    <x v="4"/>
    <x v="1"/>
    <x v="65"/>
    <s v="Hawaii"/>
    <s v="S"/>
    <x v="13"/>
    <x v="3"/>
    <n v="4.5"/>
    <x v="1"/>
    <x v="1"/>
    <x v="1"/>
    <s v="No"/>
    <n v="29"/>
    <x v="1"/>
    <s v="Bi-Weekly"/>
    <n v="0"/>
    <n v="0"/>
    <n v="0"/>
    <x v="1"/>
    <s v="Low"/>
  </r>
  <r>
    <n v="2437"/>
    <x v="16"/>
    <x v="0"/>
    <x v="17"/>
    <x v="0"/>
    <x v="41"/>
    <s v="Connecticut"/>
    <s v="M"/>
    <x v="22"/>
    <x v="3"/>
    <n v="2.7"/>
    <x v="1"/>
    <x v="5"/>
    <x v="1"/>
    <s v="No"/>
    <n v="38"/>
    <x v="2"/>
    <s v="Quarterly"/>
    <n v="0"/>
    <n v="0"/>
    <n v="0"/>
    <x v="0"/>
    <s v="Low"/>
  </r>
  <r>
    <n v="2438"/>
    <x v="49"/>
    <x v="0"/>
    <x v="4"/>
    <x v="1"/>
    <x v="40"/>
    <s v="Wyoming"/>
    <s v="XL"/>
    <x v="23"/>
    <x v="0"/>
    <n v="3.4"/>
    <x v="1"/>
    <x v="5"/>
    <x v="1"/>
    <s v="No"/>
    <n v="34"/>
    <x v="2"/>
    <s v="Weekly"/>
    <n v="0"/>
    <n v="0"/>
    <n v="0"/>
    <x v="2"/>
    <s v="Medium"/>
  </r>
  <r>
    <n v="2439"/>
    <x v="45"/>
    <x v="0"/>
    <x v="2"/>
    <x v="0"/>
    <x v="5"/>
    <s v="Delaware"/>
    <s v="S"/>
    <x v="17"/>
    <x v="0"/>
    <n v="3.4"/>
    <x v="1"/>
    <x v="0"/>
    <x v="1"/>
    <s v="No"/>
    <n v="30"/>
    <x v="0"/>
    <s v="Weekly"/>
    <n v="0"/>
    <n v="0"/>
    <n v="0"/>
    <x v="2"/>
    <s v="Low"/>
  </r>
  <r>
    <n v="2440"/>
    <x v="0"/>
    <x v="0"/>
    <x v="8"/>
    <x v="3"/>
    <x v="77"/>
    <s v="Arkansas"/>
    <s v="M"/>
    <x v="1"/>
    <x v="2"/>
    <n v="2.8"/>
    <x v="1"/>
    <x v="3"/>
    <x v="1"/>
    <s v="No"/>
    <n v="45"/>
    <x v="4"/>
    <s v="Annually"/>
    <n v="0"/>
    <n v="0"/>
    <n v="0"/>
    <x v="0"/>
    <s v="Low"/>
  </r>
  <r>
    <n v="2441"/>
    <x v="18"/>
    <x v="0"/>
    <x v="20"/>
    <x v="0"/>
    <x v="3"/>
    <s v="Indiana"/>
    <s v="M"/>
    <x v="16"/>
    <x v="1"/>
    <n v="4.7"/>
    <x v="1"/>
    <x v="3"/>
    <x v="1"/>
    <s v="No"/>
    <n v="47"/>
    <x v="4"/>
    <s v="Annually"/>
    <n v="0"/>
    <n v="0"/>
    <n v="0"/>
    <x v="2"/>
    <s v="Medium"/>
  </r>
  <r>
    <n v="2442"/>
    <x v="4"/>
    <x v="0"/>
    <x v="16"/>
    <x v="3"/>
    <x v="14"/>
    <s v="California"/>
    <s v="M"/>
    <x v="13"/>
    <x v="3"/>
    <n v="4.7"/>
    <x v="1"/>
    <x v="1"/>
    <x v="1"/>
    <s v="No"/>
    <n v="5"/>
    <x v="2"/>
    <s v="Monthly"/>
    <n v="0"/>
    <n v="0"/>
    <n v="0"/>
    <x v="0"/>
    <s v="Low"/>
  </r>
  <r>
    <n v="2443"/>
    <x v="10"/>
    <x v="0"/>
    <x v="0"/>
    <x v="0"/>
    <x v="51"/>
    <s v="Wyoming"/>
    <s v="L"/>
    <x v="10"/>
    <x v="0"/>
    <n v="4.7"/>
    <x v="1"/>
    <x v="1"/>
    <x v="1"/>
    <s v="No"/>
    <n v="50"/>
    <x v="5"/>
    <s v="Bi-Weekly"/>
    <n v="0"/>
    <n v="0"/>
    <n v="0"/>
    <x v="0"/>
    <s v="Medium"/>
  </r>
  <r>
    <n v="2444"/>
    <x v="41"/>
    <x v="0"/>
    <x v="21"/>
    <x v="3"/>
    <x v="38"/>
    <s v="South Dakota"/>
    <s v="M"/>
    <x v="14"/>
    <x v="1"/>
    <n v="3.4"/>
    <x v="1"/>
    <x v="4"/>
    <x v="1"/>
    <s v="No"/>
    <n v="24"/>
    <x v="4"/>
    <s v="Bi-Weekly"/>
    <n v="0"/>
    <n v="0"/>
    <n v="0"/>
    <x v="1"/>
    <s v="Low"/>
  </r>
  <r>
    <n v="2445"/>
    <x v="36"/>
    <x v="0"/>
    <x v="18"/>
    <x v="3"/>
    <x v="61"/>
    <s v="West Virginia"/>
    <s v="S"/>
    <x v="9"/>
    <x v="3"/>
    <n v="3.7"/>
    <x v="1"/>
    <x v="0"/>
    <x v="1"/>
    <s v="No"/>
    <n v="15"/>
    <x v="5"/>
    <s v="Bi-Weekly"/>
    <n v="0"/>
    <n v="0"/>
    <n v="0"/>
    <x v="0"/>
    <s v="Medium"/>
  </r>
  <r>
    <n v="2446"/>
    <x v="6"/>
    <x v="0"/>
    <x v="18"/>
    <x v="3"/>
    <x v="48"/>
    <s v="Tennessee"/>
    <s v="M"/>
    <x v="18"/>
    <x v="2"/>
    <n v="4.0999999999999996"/>
    <x v="1"/>
    <x v="5"/>
    <x v="1"/>
    <s v="No"/>
    <n v="50"/>
    <x v="1"/>
    <s v="Weekly"/>
    <n v="0"/>
    <n v="0"/>
    <n v="0"/>
    <x v="0"/>
    <s v="Medium"/>
  </r>
  <r>
    <n v="2447"/>
    <x v="21"/>
    <x v="0"/>
    <x v="5"/>
    <x v="0"/>
    <x v="61"/>
    <s v="Alaska"/>
    <s v="L"/>
    <x v="15"/>
    <x v="1"/>
    <n v="2.9"/>
    <x v="1"/>
    <x v="4"/>
    <x v="1"/>
    <s v="No"/>
    <n v="7"/>
    <x v="2"/>
    <s v="Monthly"/>
    <n v="0"/>
    <n v="0"/>
    <n v="0"/>
    <x v="2"/>
    <s v="Medium"/>
  </r>
  <r>
    <n v="2448"/>
    <x v="35"/>
    <x v="0"/>
    <x v="13"/>
    <x v="0"/>
    <x v="53"/>
    <s v="South Dakota"/>
    <s v="L"/>
    <x v="15"/>
    <x v="3"/>
    <n v="3.2"/>
    <x v="1"/>
    <x v="5"/>
    <x v="1"/>
    <s v="No"/>
    <n v="10"/>
    <x v="0"/>
    <s v="Fortnightly"/>
    <n v="0"/>
    <n v="0"/>
    <n v="0"/>
    <x v="0"/>
    <s v="Low"/>
  </r>
  <r>
    <n v="2449"/>
    <x v="22"/>
    <x v="0"/>
    <x v="19"/>
    <x v="3"/>
    <x v="21"/>
    <s v="Tennessee"/>
    <s v="S"/>
    <x v="10"/>
    <x v="3"/>
    <n v="3"/>
    <x v="1"/>
    <x v="1"/>
    <x v="1"/>
    <s v="No"/>
    <n v="38"/>
    <x v="3"/>
    <s v="Bi-Weekly"/>
    <n v="0"/>
    <n v="0"/>
    <n v="0"/>
    <x v="0"/>
    <s v="Low"/>
  </r>
  <r>
    <n v="2450"/>
    <x v="8"/>
    <x v="0"/>
    <x v="7"/>
    <x v="2"/>
    <x v="22"/>
    <s v="Alabama"/>
    <s v="S"/>
    <x v="10"/>
    <x v="3"/>
    <n v="4.0999999999999996"/>
    <x v="1"/>
    <x v="0"/>
    <x v="1"/>
    <s v="No"/>
    <n v="31"/>
    <x v="0"/>
    <s v="Fortnightly"/>
    <n v="0"/>
    <n v="0"/>
    <n v="0"/>
    <x v="2"/>
    <s v="Medium"/>
  </r>
  <r>
    <n v="2451"/>
    <x v="33"/>
    <x v="0"/>
    <x v="17"/>
    <x v="0"/>
    <x v="31"/>
    <s v="North Carolina"/>
    <s v="M"/>
    <x v="23"/>
    <x v="3"/>
    <n v="4.5"/>
    <x v="1"/>
    <x v="3"/>
    <x v="1"/>
    <s v="No"/>
    <n v="7"/>
    <x v="0"/>
    <s v="Quarterly"/>
    <n v="0"/>
    <n v="0"/>
    <n v="0"/>
    <x v="3"/>
    <s v="Medium"/>
  </r>
  <r>
    <n v="2452"/>
    <x v="38"/>
    <x v="0"/>
    <x v="20"/>
    <x v="0"/>
    <x v="30"/>
    <s v="Oklahoma"/>
    <s v="M"/>
    <x v="7"/>
    <x v="3"/>
    <n v="3.4"/>
    <x v="1"/>
    <x v="5"/>
    <x v="1"/>
    <s v="No"/>
    <n v="27"/>
    <x v="0"/>
    <s v="Monthly"/>
    <n v="0"/>
    <n v="0"/>
    <n v="0"/>
    <x v="2"/>
    <s v="Medium"/>
  </r>
  <r>
    <n v="2453"/>
    <x v="33"/>
    <x v="0"/>
    <x v="5"/>
    <x v="0"/>
    <x v="25"/>
    <s v="New York"/>
    <s v="L"/>
    <x v="7"/>
    <x v="0"/>
    <n v="4.0999999999999996"/>
    <x v="1"/>
    <x v="0"/>
    <x v="1"/>
    <s v="No"/>
    <n v="45"/>
    <x v="4"/>
    <s v="Every 3 Months"/>
    <n v="0"/>
    <n v="0"/>
    <n v="0"/>
    <x v="3"/>
    <s v="Medium"/>
  </r>
  <r>
    <n v="2454"/>
    <x v="3"/>
    <x v="0"/>
    <x v="1"/>
    <x v="0"/>
    <x v="51"/>
    <s v="Iowa"/>
    <s v="XL"/>
    <x v="17"/>
    <x v="1"/>
    <n v="4.5999999999999996"/>
    <x v="1"/>
    <x v="5"/>
    <x v="1"/>
    <s v="No"/>
    <n v="13"/>
    <x v="1"/>
    <s v="Annually"/>
    <n v="0"/>
    <n v="0"/>
    <n v="0"/>
    <x v="1"/>
    <s v="Medium"/>
  </r>
  <r>
    <n v="2455"/>
    <x v="45"/>
    <x v="0"/>
    <x v="24"/>
    <x v="3"/>
    <x v="11"/>
    <s v="Alaska"/>
    <s v="M"/>
    <x v="23"/>
    <x v="0"/>
    <n v="4.5999999999999996"/>
    <x v="1"/>
    <x v="0"/>
    <x v="1"/>
    <s v="No"/>
    <n v="33"/>
    <x v="0"/>
    <s v="Annually"/>
    <n v="0"/>
    <n v="0"/>
    <n v="0"/>
    <x v="2"/>
    <s v="Medium"/>
  </r>
  <r>
    <n v="2456"/>
    <x v="30"/>
    <x v="0"/>
    <x v="22"/>
    <x v="3"/>
    <x v="57"/>
    <s v="Alaska"/>
    <s v="L"/>
    <x v="12"/>
    <x v="1"/>
    <n v="3.4"/>
    <x v="1"/>
    <x v="0"/>
    <x v="1"/>
    <s v="No"/>
    <n v="25"/>
    <x v="1"/>
    <s v="Every 3 Months"/>
    <n v="0"/>
    <n v="0"/>
    <n v="0"/>
    <x v="1"/>
    <s v="Medium"/>
  </r>
  <r>
    <n v="2457"/>
    <x v="35"/>
    <x v="0"/>
    <x v="2"/>
    <x v="0"/>
    <x v="42"/>
    <s v="Nebraska"/>
    <s v="M"/>
    <x v="14"/>
    <x v="0"/>
    <n v="3.3"/>
    <x v="1"/>
    <x v="4"/>
    <x v="1"/>
    <s v="No"/>
    <n v="5"/>
    <x v="3"/>
    <s v="Monthly"/>
    <n v="0"/>
    <n v="0"/>
    <n v="0"/>
    <x v="0"/>
    <s v="Medium"/>
  </r>
  <r>
    <n v="2458"/>
    <x v="10"/>
    <x v="0"/>
    <x v="8"/>
    <x v="3"/>
    <x v="18"/>
    <s v="Delaware"/>
    <s v="M"/>
    <x v="1"/>
    <x v="3"/>
    <n v="3.6"/>
    <x v="1"/>
    <x v="4"/>
    <x v="1"/>
    <s v="No"/>
    <n v="23"/>
    <x v="1"/>
    <s v="Quarterly"/>
    <n v="0"/>
    <n v="0"/>
    <n v="0"/>
    <x v="0"/>
    <s v="Low"/>
  </r>
  <r>
    <n v="2459"/>
    <x v="17"/>
    <x v="0"/>
    <x v="17"/>
    <x v="0"/>
    <x v="6"/>
    <s v="Texas"/>
    <s v="L"/>
    <x v="2"/>
    <x v="3"/>
    <n v="4.5999999999999996"/>
    <x v="1"/>
    <x v="1"/>
    <x v="1"/>
    <s v="No"/>
    <n v="17"/>
    <x v="4"/>
    <s v="Weekly"/>
    <n v="0"/>
    <n v="0"/>
    <n v="0"/>
    <x v="3"/>
    <s v="Medium"/>
  </r>
  <r>
    <n v="2460"/>
    <x v="36"/>
    <x v="0"/>
    <x v="20"/>
    <x v="0"/>
    <x v="14"/>
    <s v="Missouri"/>
    <s v="L"/>
    <x v="10"/>
    <x v="3"/>
    <n v="4.3"/>
    <x v="1"/>
    <x v="4"/>
    <x v="1"/>
    <s v="No"/>
    <n v="14"/>
    <x v="1"/>
    <s v="Weekly"/>
    <n v="0"/>
    <n v="0"/>
    <n v="0"/>
    <x v="0"/>
    <s v="Low"/>
  </r>
  <r>
    <n v="2461"/>
    <x v="44"/>
    <x v="0"/>
    <x v="2"/>
    <x v="0"/>
    <x v="14"/>
    <s v="Maine"/>
    <s v="S"/>
    <x v="12"/>
    <x v="0"/>
    <n v="4"/>
    <x v="1"/>
    <x v="5"/>
    <x v="1"/>
    <s v="No"/>
    <n v="28"/>
    <x v="2"/>
    <s v="Annually"/>
    <n v="0"/>
    <n v="0"/>
    <n v="0"/>
    <x v="0"/>
    <s v="Low"/>
  </r>
  <r>
    <n v="2462"/>
    <x v="48"/>
    <x v="0"/>
    <x v="18"/>
    <x v="3"/>
    <x v="62"/>
    <s v="Pennsylvania"/>
    <s v="L"/>
    <x v="16"/>
    <x v="2"/>
    <n v="4.8"/>
    <x v="1"/>
    <x v="2"/>
    <x v="1"/>
    <s v="No"/>
    <n v="19"/>
    <x v="2"/>
    <s v="Weekly"/>
    <n v="0"/>
    <n v="0"/>
    <n v="0"/>
    <x v="2"/>
    <s v="Medium"/>
  </r>
  <r>
    <n v="2463"/>
    <x v="33"/>
    <x v="0"/>
    <x v="13"/>
    <x v="0"/>
    <x v="54"/>
    <s v="Missouri"/>
    <s v="XL"/>
    <x v="20"/>
    <x v="1"/>
    <n v="4.3"/>
    <x v="1"/>
    <x v="3"/>
    <x v="1"/>
    <s v="No"/>
    <n v="31"/>
    <x v="4"/>
    <s v="Bi-Weekly"/>
    <n v="0"/>
    <n v="0"/>
    <n v="0"/>
    <x v="3"/>
    <s v="Medium"/>
  </r>
  <r>
    <n v="2464"/>
    <x v="52"/>
    <x v="0"/>
    <x v="0"/>
    <x v="0"/>
    <x v="34"/>
    <s v="Mississippi"/>
    <s v="XL"/>
    <x v="21"/>
    <x v="2"/>
    <n v="3.3"/>
    <x v="1"/>
    <x v="3"/>
    <x v="1"/>
    <s v="No"/>
    <n v="25"/>
    <x v="1"/>
    <s v="Bi-Weekly"/>
    <n v="0"/>
    <n v="0"/>
    <n v="0"/>
    <x v="0"/>
    <s v="Low"/>
  </r>
  <r>
    <n v="2465"/>
    <x v="36"/>
    <x v="0"/>
    <x v="14"/>
    <x v="2"/>
    <x v="63"/>
    <s v="Hawaii"/>
    <s v="L"/>
    <x v="11"/>
    <x v="0"/>
    <n v="2.8"/>
    <x v="1"/>
    <x v="0"/>
    <x v="1"/>
    <s v="No"/>
    <n v="4"/>
    <x v="1"/>
    <s v="Bi-Weekly"/>
    <n v="0"/>
    <n v="0"/>
    <n v="0"/>
    <x v="0"/>
    <s v="Medium"/>
  </r>
  <r>
    <n v="2466"/>
    <x v="20"/>
    <x v="0"/>
    <x v="3"/>
    <x v="1"/>
    <x v="80"/>
    <s v="Texas"/>
    <s v="M"/>
    <x v="18"/>
    <x v="1"/>
    <n v="4.4000000000000004"/>
    <x v="1"/>
    <x v="1"/>
    <x v="1"/>
    <s v="No"/>
    <n v="20"/>
    <x v="4"/>
    <s v="Weekly"/>
    <n v="0"/>
    <n v="0"/>
    <n v="0"/>
    <x v="1"/>
    <s v="Medium"/>
  </r>
  <r>
    <n v="2467"/>
    <x v="45"/>
    <x v="0"/>
    <x v="6"/>
    <x v="0"/>
    <x v="63"/>
    <s v="South Dakota"/>
    <s v="S"/>
    <x v="6"/>
    <x v="2"/>
    <n v="3.7"/>
    <x v="1"/>
    <x v="0"/>
    <x v="1"/>
    <s v="No"/>
    <n v="37"/>
    <x v="1"/>
    <s v="Annually"/>
    <n v="0"/>
    <n v="0"/>
    <n v="0"/>
    <x v="2"/>
    <s v="Medium"/>
  </r>
  <r>
    <n v="2468"/>
    <x v="7"/>
    <x v="0"/>
    <x v="6"/>
    <x v="0"/>
    <x v="11"/>
    <s v="New Jersey"/>
    <s v="M"/>
    <x v="12"/>
    <x v="1"/>
    <n v="3.6"/>
    <x v="1"/>
    <x v="0"/>
    <x v="1"/>
    <s v="No"/>
    <n v="28"/>
    <x v="2"/>
    <s v="Annually"/>
    <n v="0"/>
    <n v="0"/>
    <n v="0"/>
    <x v="2"/>
    <s v="Medium"/>
  </r>
  <r>
    <n v="2469"/>
    <x v="13"/>
    <x v="0"/>
    <x v="11"/>
    <x v="0"/>
    <x v="34"/>
    <s v="Connecticut"/>
    <s v="L"/>
    <x v="17"/>
    <x v="0"/>
    <n v="3.7"/>
    <x v="1"/>
    <x v="4"/>
    <x v="1"/>
    <s v="No"/>
    <n v="6"/>
    <x v="0"/>
    <s v="Weekly"/>
    <n v="0"/>
    <n v="0"/>
    <n v="0"/>
    <x v="3"/>
    <s v="Low"/>
  </r>
  <r>
    <n v="2470"/>
    <x v="33"/>
    <x v="0"/>
    <x v="3"/>
    <x v="1"/>
    <x v="56"/>
    <s v="Maryland"/>
    <s v="M"/>
    <x v="22"/>
    <x v="3"/>
    <n v="5"/>
    <x v="1"/>
    <x v="3"/>
    <x v="1"/>
    <s v="No"/>
    <n v="27"/>
    <x v="3"/>
    <s v="Annually"/>
    <n v="0"/>
    <n v="0"/>
    <n v="0"/>
    <x v="3"/>
    <s v="Medium"/>
  </r>
  <r>
    <n v="2471"/>
    <x v="0"/>
    <x v="0"/>
    <x v="0"/>
    <x v="0"/>
    <x v="11"/>
    <s v="Arizona"/>
    <s v="XL"/>
    <x v="6"/>
    <x v="3"/>
    <n v="2.7"/>
    <x v="1"/>
    <x v="2"/>
    <x v="1"/>
    <s v="No"/>
    <n v="29"/>
    <x v="2"/>
    <s v="Fortnightly"/>
    <n v="0"/>
    <n v="0"/>
    <n v="0"/>
    <x v="0"/>
    <s v="Medium"/>
  </r>
  <r>
    <n v="2472"/>
    <x v="11"/>
    <x v="0"/>
    <x v="3"/>
    <x v="1"/>
    <x v="42"/>
    <s v="Oklahoma"/>
    <s v="M"/>
    <x v="0"/>
    <x v="1"/>
    <n v="4.3"/>
    <x v="1"/>
    <x v="5"/>
    <x v="1"/>
    <s v="No"/>
    <n v="1"/>
    <x v="1"/>
    <s v="Annually"/>
    <n v="0"/>
    <n v="0"/>
    <n v="0"/>
    <x v="2"/>
    <s v="Medium"/>
  </r>
  <r>
    <n v="2473"/>
    <x v="41"/>
    <x v="0"/>
    <x v="5"/>
    <x v="0"/>
    <x v="2"/>
    <s v="Utah"/>
    <s v="M"/>
    <x v="15"/>
    <x v="2"/>
    <n v="4.0999999999999996"/>
    <x v="1"/>
    <x v="3"/>
    <x v="1"/>
    <s v="No"/>
    <n v="31"/>
    <x v="2"/>
    <s v="Annually"/>
    <n v="0"/>
    <n v="0"/>
    <n v="0"/>
    <x v="1"/>
    <s v="Medium"/>
  </r>
  <r>
    <n v="2474"/>
    <x v="9"/>
    <x v="0"/>
    <x v="20"/>
    <x v="0"/>
    <x v="57"/>
    <s v="Arkansas"/>
    <s v="M"/>
    <x v="16"/>
    <x v="0"/>
    <n v="2.6"/>
    <x v="1"/>
    <x v="2"/>
    <x v="1"/>
    <s v="No"/>
    <n v="28"/>
    <x v="1"/>
    <s v="Quarterly"/>
    <n v="0"/>
    <n v="0"/>
    <n v="0"/>
    <x v="0"/>
    <s v="Medium"/>
  </r>
  <r>
    <n v="2475"/>
    <x v="51"/>
    <x v="0"/>
    <x v="17"/>
    <x v="0"/>
    <x v="31"/>
    <s v="North Carolina"/>
    <s v="M"/>
    <x v="8"/>
    <x v="3"/>
    <n v="3.2"/>
    <x v="1"/>
    <x v="5"/>
    <x v="1"/>
    <s v="No"/>
    <n v="19"/>
    <x v="4"/>
    <s v="Quarterly"/>
    <n v="0"/>
    <n v="0"/>
    <n v="0"/>
    <x v="1"/>
    <s v="Medium"/>
  </r>
  <r>
    <n v="2476"/>
    <x v="28"/>
    <x v="0"/>
    <x v="10"/>
    <x v="0"/>
    <x v="35"/>
    <s v="California"/>
    <s v="S"/>
    <x v="12"/>
    <x v="2"/>
    <n v="3.5"/>
    <x v="1"/>
    <x v="2"/>
    <x v="1"/>
    <s v="No"/>
    <n v="36"/>
    <x v="0"/>
    <s v="Monthly"/>
    <n v="0"/>
    <n v="0"/>
    <n v="0"/>
    <x v="3"/>
    <s v="Low"/>
  </r>
  <r>
    <n v="2477"/>
    <x v="52"/>
    <x v="0"/>
    <x v="19"/>
    <x v="3"/>
    <x v="30"/>
    <s v="Colorado"/>
    <s v="M"/>
    <x v="2"/>
    <x v="2"/>
    <n v="3.7"/>
    <x v="1"/>
    <x v="2"/>
    <x v="1"/>
    <s v="No"/>
    <n v="28"/>
    <x v="1"/>
    <s v="Monthly"/>
    <n v="0"/>
    <n v="0"/>
    <n v="0"/>
    <x v="0"/>
    <s v="Medium"/>
  </r>
  <r>
    <n v="2478"/>
    <x v="15"/>
    <x v="0"/>
    <x v="24"/>
    <x v="3"/>
    <x v="49"/>
    <s v="California"/>
    <s v="L"/>
    <x v="2"/>
    <x v="1"/>
    <n v="3.8"/>
    <x v="1"/>
    <x v="4"/>
    <x v="1"/>
    <s v="No"/>
    <n v="29"/>
    <x v="3"/>
    <s v="Weekly"/>
    <n v="0"/>
    <n v="0"/>
    <n v="0"/>
    <x v="2"/>
    <s v="Low"/>
  </r>
  <r>
    <n v="2479"/>
    <x v="20"/>
    <x v="0"/>
    <x v="20"/>
    <x v="0"/>
    <x v="73"/>
    <s v="Vermont"/>
    <s v="S"/>
    <x v="1"/>
    <x v="0"/>
    <n v="4.8"/>
    <x v="1"/>
    <x v="4"/>
    <x v="1"/>
    <s v="No"/>
    <n v="9"/>
    <x v="4"/>
    <s v="Every 3 Months"/>
    <n v="0"/>
    <n v="0"/>
    <n v="0"/>
    <x v="1"/>
    <s v="Medium"/>
  </r>
  <r>
    <n v="2480"/>
    <x v="43"/>
    <x v="0"/>
    <x v="10"/>
    <x v="0"/>
    <x v="57"/>
    <s v="Kansas"/>
    <s v="S"/>
    <x v="8"/>
    <x v="3"/>
    <n v="4.2"/>
    <x v="1"/>
    <x v="3"/>
    <x v="1"/>
    <s v="No"/>
    <n v="26"/>
    <x v="2"/>
    <s v="Every 3 Months"/>
    <n v="0"/>
    <n v="0"/>
    <n v="0"/>
    <x v="2"/>
    <s v="Medium"/>
  </r>
  <r>
    <n v="2481"/>
    <x v="12"/>
    <x v="0"/>
    <x v="20"/>
    <x v="0"/>
    <x v="26"/>
    <s v="Ohio"/>
    <s v="XL"/>
    <x v="1"/>
    <x v="2"/>
    <n v="2.9"/>
    <x v="1"/>
    <x v="2"/>
    <x v="1"/>
    <s v="No"/>
    <n v="7"/>
    <x v="2"/>
    <s v="Fortnightly"/>
    <n v="0"/>
    <n v="0"/>
    <n v="0"/>
    <x v="0"/>
    <s v="Medium"/>
  </r>
  <r>
    <n v="2482"/>
    <x v="38"/>
    <x v="0"/>
    <x v="22"/>
    <x v="3"/>
    <x v="56"/>
    <s v="New Jersey"/>
    <s v="XL"/>
    <x v="17"/>
    <x v="3"/>
    <n v="2.9"/>
    <x v="1"/>
    <x v="1"/>
    <x v="1"/>
    <s v="No"/>
    <n v="35"/>
    <x v="5"/>
    <s v="Weekly"/>
    <n v="0"/>
    <n v="0"/>
    <n v="0"/>
    <x v="2"/>
    <s v="Medium"/>
  </r>
  <r>
    <n v="2483"/>
    <x v="28"/>
    <x v="0"/>
    <x v="8"/>
    <x v="3"/>
    <x v="55"/>
    <s v="Arizona"/>
    <s v="S"/>
    <x v="15"/>
    <x v="0"/>
    <n v="4.8"/>
    <x v="1"/>
    <x v="2"/>
    <x v="1"/>
    <s v="No"/>
    <n v="46"/>
    <x v="2"/>
    <s v="Every 3 Months"/>
    <n v="0"/>
    <n v="0"/>
    <n v="0"/>
    <x v="3"/>
    <s v="Medium"/>
  </r>
  <r>
    <n v="2484"/>
    <x v="45"/>
    <x v="0"/>
    <x v="11"/>
    <x v="0"/>
    <x v="48"/>
    <s v="Arizona"/>
    <s v="S"/>
    <x v="11"/>
    <x v="3"/>
    <n v="2.9"/>
    <x v="1"/>
    <x v="3"/>
    <x v="1"/>
    <s v="No"/>
    <n v="8"/>
    <x v="5"/>
    <s v="Monthly"/>
    <n v="0"/>
    <n v="0"/>
    <n v="0"/>
    <x v="2"/>
    <s v="Medium"/>
  </r>
  <r>
    <n v="2485"/>
    <x v="52"/>
    <x v="0"/>
    <x v="15"/>
    <x v="0"/>
    <x v="8"/>
    <s v="New Hampshire"/>
    <s v="M"/>
    <x v="14"/>
    <x v="2"/>
    <n v="4.8"/>
    <x v="1"/>
    <x v="4"/>
    <x v="1"/>
    <s v="No"/>
    <n v="50"/>
    <x v="1"/>
    <s v="Every 3 Months"/>
    <n v="0"/>
    <n v="0"/>
    <n v="0"/>
    <x v="0"/>
    <s v="Medium"/>
  </r>
  <r>
    <n v="2486"/>
    <x v="49"/>
    <x v="0"/>
    <x v="0"/>
    <x v="0"/>
    <x v="37"/>
    <s v="Louisiana"/>
    <s v="M"/>
    <x v="19"/>
    <x v="1"/>
    <n v="4.5999999999999996"/>
    <x v="1"/>
    <x v="4"/>
    <x v="1"/>
    <s v="No"/>
    <n v="37"/>
    <x v="4"/>
    <s v="Annually"/>
    <n v="0"/>
    <n v="0"/>
    <n v="0"/>
    <x v="2"/>
    <s v="Medium"/>
  </r>
  <r>
    <n v="2487"/>
    <x v="12"/>
    <x v="0"/>
    <x v="2"/>
    <x v="0"/>
    <x v="47"/>
    <s v="Texas"/>
    <s v="L"/>
    <x v="23"/>
    <x v="1"/>
    <n v="4.4000000000000004"/>
    <x v="1"/>
    <x v="5"/>
    <x v="1"/>
    <s v="No"/>
    <n v="6"/>
    <x v="2"/>
    <s v="Fortnightly"/>
    <n v="0"/>
    <n v="0"/>
    <n v="0"/>
    <x v="0"/>
    <s v="Medium"/>
  </r>
  <r>
    <n v="2488"/>
    <x v="9"/>
    <x v="0"/>
    <x v="23"/>
    <x v="1"/>
    <x v="34"/>
    <s v="Montana"/>
    <s v="L"/>
    <x v="10"/>
    <x v="1"/>
    <n v="3"/>
    <x v="1"/>
    <x v="2"/>
    <x v="1"/>
    <s v="No"/>
    <n v="16"/>
    <x v="3"/>
    <s v="Bi-Weekly"/>
    <n v="0"/>
    <n v="0"/>
    <n v="0"/>
    <x v="0"/>
    <s v="Low"/>
  </r>
  <r>
    <n v="2489"/>
    <x v="19"/>
    <x v="0"/>
    <x v="8"/>
    <x v="3"/>
    <x v="71"/>
    <s v="New Hampshire"/>
    <s v="XL"/>
    <x v="4"/>
    <x v="2"/>
    <n v="4.4000000000000004"/>
    <x v="1"/>
    <x v="0"/>
    <x v="1"/>
    <s v="No"/>
    <n v="30"/>
    <x v="3"/>
    <s v="Monthly"/>
    <n v="0"/>
    <n v="0"/>
    <n v="0"/>
    <x v="0"/>
    <s v="Medium"/>
  </r>
  <r>
    <n v="2490"/>
    <x v="17"/>
    <x v="0"/>
    <x v="7"/>
    <x v="2"/>
    <x v="7"/>
    <s v="South Dakota"/>
    <s v="M"/>
    <x v="14"/>
    <x v="0"/>
    <n v="3.9"/>
    <x v="1"/>
    <x v="0"/>
    <x v="1"/>
    <s v="No"/>
    <n v="50"/>
    <x v="0"/>
    <s v="Quarterly"/>
    <n v="0"/>
    <n v="0"/>
    <n v="0"/>
    <x v="3"/>
    <s v="Low"/>
  </r>
  <r>
    <n v="2491"/>
    <x v="16"/>
    <x v="0"/>
    <x v="0"/>
    <x v="0"/>
    <x v="72"/>
    <s v="Montana"/>
    <s v="M"/>
    <x v="0"/>
    <x v="1"/>
    <n v="4"/>
    <x v="1"/>
    <x v="1"/>
    <x v="1"/>
    <s v="No"/>
    <n v="5"/>
    <x v="1"/>
    <s v="Every 3 Months"/>
    <n v="0"/>
    <n v="0"/>
    <n v="0"/>
    <x v="0"/>
    <s v="Medium"/>
  </r>
  <r>
    <n v="2492"/>
    <x v="6"/>
    <x v="0"/>
    <x v="8"/>
    <x v="3"/>
    <x v="53"/>
    <s v="North Carolina"/>
    <s v="M"/>
    <x v="23"/>
    <x v="1"/>
    <n v="2.5"/>
    <x v="1"/>
    <x v="0"/>
    <x v="1"/>
    <s v="No"/>
    <n v="15"/>
    <x v="4"/>
    <s v="Monthly"/>
    <n v="0"/>
    <n v="0"/>
    <n v="0"/>
    <x v="0"/>
    <s v="Low"/>
  </r>
  <r>
    <n v="2493"/>
    <x v="2"/>
    <x v="0"/>
    <x v="12"/>
    <x v="3"/>
    <x v="48"/>
    <s v="South Dakota"/>
    <s v="S"/>
    <x v="5"/>
    <x v="2"/>
    <n v="4.0999999999999996"/>
    <x v="1"/>
    <x v="2"/>
    <x v="1"/>
    <s v="No"/>
    <n v="34"/>
    <x v="4"/>
    <s v="Bi-Weekly"/>
    <n v="0"/>
    <n v="0"/>
    <n v="0"/>
    <x v="0"/>
    <s v="Medium"/>
  </r>
  <r>
    <n v="2494"/>
    <x v="3"/>
    <x v="0"/>
    <x v="20"/>
    <x v="0"/>
    <x v="66"/>
    <s v="Maine"/>
    <s v="S"/>
    <x v="19"/>
    <x v="3"/>
    <n v="4.8"/>
    <x v="1"/>
    <x v="4"/>
    <x v="1"/>
    <s v="No"/>
    <n v="6"/>
    <x v="0"/>
    <s v="Every 3 Months"/>
    <n v="0"/>
    <n v="0"/>
    <n v="0"/>
    <x v="1"/>
    <s v="Low"/>
  </r>
  <r>
    <n v="2495"/>
    <x v="32"/>
    <x v="0"/>
    <x v="9"/>
    <x v="1"/>
    <x v="65"/>
    <s v="Oklahoma"/>
    <s v="S"/>
    <x v="15"/>
    <x v="0"/>
    <n v="2.6"/>
    <x v="1"/>
    <x v="5"/>
    <x v="1"/>
    <s v="No"/>
    <n v="26"/>
    <x v="5"/>
    <s v="Annually"/>
    <n v="0"/>
    <n v="0"/>
    <n v="0"/>
    <x v="2"/>
    <s v="Low"/>
  </r>
  <r>
    <n v="2496"/>
    <x v="37"/>
    <x v="0"/>
    <x v="21"/>
    <x v="3"/>
    <x v="18"/>
    <s v="Nebraska"/>
    <s v="XL"/>
    <x v="20"/>
    <x v="1"/>
    <n v="3.1"/>
    <x v="1"/>
    <x v="1"/>
    <x v="1"/>
    <s v="No"/>
    <n v="34"/>
    <x v="2"/>
    <s v="Every 3 Months"/>
    <n v="0"/>
    <n v="0"/>
    <n v="0"/>
    <x v="2"/>
    <s v="Low"/>
  </r>
  <r>
    <n v="2497"/>
    <x v="29"/>
    <x v="0"/>
    <x v="18"/>
    <x v="3"/>
    <x v="24"/>
    <s v="Illinois"/>
    <s v="S"/>
    <x v="22"/>
    <x v="2"/>
    <n v="3.2"/>
    <x v="1"/>
    <x v="5"/>
    <x v="1"/>
    <s v="No"/>
    <n v="37"/>
    <x v="2"/>
    <s v="Weekly"/>
    <n v="0"/>
    <n v="0"/>
    <n v="0"/>
    <x v="3"/>
    <s v="Medium"/>
  </r>
  <r>
    <n v="2498"/>
    <x v="25"/>
    <x v="0"/>
    <x v="21"/>
    <x v="3"/>
    <x v="49"/>
    <s v="Colorado"/>
    <s v="M"/>
    <x v="10"/>
    <x v="2"/>
    <n v="4.2"/>
    <x v="1"/>
    <x v="3"/>
    <x v="1"/>
    <s v="No"/>
    <n v="28"/>
    <x v="4"/>
    <s v="Annually"/>
    <n v="0"/>
    <n v="0"/>
    <n v="0"/>
    <x v="2"/>
    <s v="Low"/>
  </r>
  <r>
    <n v="2499"/>
    <x v="20"/>
    <x v="0"/>
    <x v="7"/>
    <x v="2"/>
    <x v="32"/>
    <s v="Massachusetts"/>
    <s v="S"/>
    <x v="14"/>
    <x v="3"/>
    <n v="2.6"/>
    <x v="1"/>
    <x v="2"/>
    <x v="1"/>
    <s v="No"/>
    <n v="38"/>
    <x v="1"/>
    <s v="Fortnightly"/>
    <n v="0"/>
    <n v="0"/>
    <n v="0"/>
    <x v="1"/>
    <s v="Low"/>
  </r>
  <r>
    <n v="2500"/>
    <x v="16"/>
    <x v="0"/>
    <x v="15"/>
    <x v="0"/>
    <x v="2"/>
    <s v="Louisiana"/>
    <s v="L"/>
    <x v="6"/>
    <x v="2"/>
    <n v="3.1"/>
    <x v="1"/>
    <x v="2"/>
    <x v="1"/>
    <s v="No"/>
    <n v="2"/>
    <x v="1"/>
    <s v="Quarterly"/>
    <n v="0"/>
    <n v="0"/>
    <n v="0"/>
    <x v="0"/>
    <s v="Medium"/>
  </r>
  <r>
    <n v="2501"/>
    <x v="35"/>
    <x v="0"/>
    <x v="24"/>
    <x v="3"/>
    <x v="63"/>
    <s v="Massachusetts"/>
    <s v="M"/>
    <x v="10"/>
    <x v="3"/>
    <n v="2.9"/>
    <x v="1"/>
    <x v="5"/>
    <x v="1"/>
    <s v="No"/>
    <n v="32"/>
    <x v="1"/>
    <s v="Bi-Weekly"/>
    <n v="0"/>
    <n v="0"/>
    <n v="0"/>
    <x v="0"/>
    <s v="Medium"/>
  </r>
  <r>
    <n v="2502"/>
    <x v="34"/>
    <x v="0"/>
    <x v="6"/>
    <x v="0"/>
    <x v="23"/>
    <s v="West Virginia"/>
    <s v="M"/>
    <x v="10"/>
    <x v="3"/>
    <n v="4.5999999999999996"/>
    <x v="1"/>
    <x v="1"/>
    <x v="1"/>
    <s v="No"/>
    <n v="30"/>
    <x v="0"/>
    <s v="Bi-Weekly"/>
    <n v="0"/>
    <n v="0"/>
    <n v="0"/>
    <x v="0"/>
    <s v="Medium"/>
  </r>
  <r>
    <n v="2503"/>
    <x v="5"/>
    <x v="0"/>
    <x v="11"/>
    <x v="0"/>
    <x v="53"/>
    <s v="Idaho"/>
    <s v="L"/>
    <x v="6"/>
    <x v="1"/>
    <n v="4.0999999999999996"/>
    <x v="1"/>
    <x v="3"/>
    <x v="1"/>
    <s v="No"/>
    <n v="17"/>
    <x v="3"/>
    <s v="Every 3 Months"/>
    <n v="0"/>
    <n v="0"/>
    <n v="0"/>
    <x v="0"/>
    <s v="Low"/>
  </r>
  <r>
    <n v="2504"/>
    <x v="28"/>
    <x v="0"/>
    <x v="23"/>
    <x v="1"/>
    <x v="64"/>
    <s v="Ohio"/>
    <s v="M"/>
    <x v="10"/>
    <x v="2"/>
    <n v="2.5"/>
    <x v="1"/>
    <x v="5"/>
    <x v="1"/>
    <s v="No"/>
    <n v="5"/>
    <x v="5"/>
    <s v="Bi-Weekly"/>
    <n v="0"/>
    <n v="0"/>
    <n v="0"/>
    <x v="3"/>
    <s v="Medium"/>
  </r>
  <r>
    <n v="2505"/>
    <x v="19"/>
    <x v="0"/>
    <x v="6"/>
    <x v="0"/>
    <x v="23"/>
    <s v="Rhode Island"/>
    <s v="M"/>
    <x v="2"/>
    <x v="0"/>
    <n v="4"/>
    <x v="1"/>
    <x v="5"/>
    <x v="1"/>
    <s v="No"/>
    <n v="31"/>
    <x v="1"/>
    <s v="Bi-Weekly"/>
    <n v="0"/>
    <n v="0"/>
    <n v="0"/>
    <x v="0"/>
    <s v="Medium"/>
  </r>
  <r>
    <n v="2506"/>
    <x v="7"/>
    <x v="0"/>
    <x v="8"/>
    <x v="3"/>
    <x v="60"/>
    <s v="Illinois"/>
    <s v="M"/>
    <x v="17"/>
    <x v="2"/>
    <n v="3.5"/>
    <x v="1"/>
    <x v="0"/>
    <x v="1"/>
    <s v="No"/>
    <n v="43"/>
    <x v="3"/>
    <s v="Quarterly"/>
    <n v="0"/>
    <n v="0"/>
    <n v="0"/>
    <x v="2"/>
    <s v="Medium"/>
  </r>
  <r>
    <n v="2507"/>
    <x v="9"/>
    <x v="0"/>
    <x v="10"/>
    <x v="0"/>
    <x v="71"/>
    <s v="New York"/>
    <s v="XL"/>
    <x v="20"/>
    <x v="1"/>
    <n v="4.4000000000000004"/>
    <x v="1"/>
    <x v="1"/>
    <x v="1"/>
    <s v="No"/>
    <n v="19"/>
    <x v="0"/>
    <s v="Annually"/>
    <n v="0"/>
    <n v="0"/>
    <n v="0"/>
    <x v="0"/>
    <s v="Medium"/>
  </r>
  <r>
    <n v="2508"/>
    <x v="44"/>
    <x v="0"/>
    <x v="9"/>
    <x v="1"/>
    <x v="14"/>
    <s v="Louisiana"/>
    <s v="M"/>
    <x v="17"/>
    <x v="3"/>
    <n v="2.9"/>
    <x v="1"/>
    <x v="5"/>
    <x v="1"/>
    <s v="No"/>
    <n v="32"/>
    <x v="2"/>
    <s v="Every 3 Months"/>
    <n v="0"/>
    <n v="0"/>
    <n v="0"/>
    <x v="0"/>
    <s v="Low"/>
  </r>
  <r>
    <n v="2509"/>
    <x v="51"/>
    <x v="0"/>
    <x v="4"/>
    <x v="1"/>
    <x v="3"/>
    <s v="California"/>
    <s v="XL"/>
    <x v="21"/>
    <x v="1"/>
    <n v="3.1"/>
    <x v="1"/>
    <x v="4"/>
    <x v="1"/>
    <s v="No"/>
    <n v="5"/>
    <x v="5"/>
    <s v="Bi-Weekly"/>
    <n v="0"/>
    <n v="0"/>
    <n v="0"/>
    <x v="1"/>
    <s v="Medium"/>
  </r>
  <r>
    <n v="2510"/>
    <x v="1"/>
    <x v="0"/>
    <x v="20"/>
    <x v="0"/>
    <x v="16"/>
    <s v="Washington"/>
    <s v="M"/>
    <x v="13"/>
    <x v="1"/>
    <n v="4.4000000000000004"/>
    <x v="1"/>
    <x v="1"/>
    <x v="1"/>
    <s v="No"/>
    <n v="9"/>
    <x v="4"/>
    <s v="Quarterly"/>
    <n v="0"/>
    <n v="0"/>
    <n v="0"/>
    <x v="1"/>
    <s v="Low"/>
  </r>
  <r>
    <n v="2511"/>
    <x v="37"/>
    <x v="0"/>
    <x v="14"/>
    <x v="2"/>
    <x v="69"/>
    <s v="South Dakota"/>
    <s v="L"/>
    <x v="7"/>
    <x v="0"/>
    <n v="4.4000000000000004"/>
    <x v="1"/>
    <x v="3"/>
    <x v="1"/>
    <s v="No"/>
    <n v="48"/>
    <x v="2"/>
    <s v="Weekly"/>
    <n v="0"/>
    <n v="0"/>
    <n v="0"/>
    <x v="2"/>
    <s v="Low"/>
  </r>
  <r>
    <n v="2512"/>
    <x v="22"/>
    <x v="0"/>
    <x v="21"/>
    <x v="3"/>
    <x v="27"/>
    <s v="Idaho"/>
    <s v="M"/>
    <x v="17"/>
    <x v="2"/>
    <n v="2.7"/>
    <x v="1"/>
    <x v="5"/>
    <x v="1"/>
    <s v="No"/>
    <n v="1"/>
    <x v="3"/>
    <s v="Quarterly"/>
    <n v="0"/>
    <n v="0"/>
    <n v="0"/>
    <x v="0"/>
    <s v="Low"/>
  </r>
  <r>
    <n v="2513"/>
    <x v="2"/>
    <x v="0"/>
    <x v="20"/>
    <x v="0"/>
    <x v="80"/>
    <s v="North Dakota"/>
    <s v="M"/>
    <x v="14"/>
    <x v="2"/>
    <n v="4.9000000000000004"/>
    <x v="1"/>
    <x v="1"/>
    <x v="1"/>
    <s v="No"/>
    <n v="20"/>
    <x v="2"/>
    <s v="Monthly"/>
    <n v="0"/>
    <n v="0"/>
    <n v="0"/>
    <x v="0"/>
    <s v="Medium"/>
  </r>
  <r>
    <n v="2514"/>
    <x v="28"/>
    <x v="0"/>
    <x v="8"/>
    <x v="3"/>
    <x v="0"/>
    <s v="Washington"/>
    <s v="L"/>
    <x v="11"/>
    <x v="0"/>
    <n v="3.5"/>
    <x v="1"/>
    <x v="4"/>
    <x v="1"/>
    <s v="No"/>
    <n v="42"/>
    <x v="1"/>
    <s v="Annually"/>
    <n v="0"/>
    <n v="0"/>
    <n v="0"/>
    <x v="3"/>
    <s v="Medium"/>
  </r>
  <r>
    <n v="2515"/>
    <x v="32"/>
    <x v="0"/>
    <x v="19"/>
    <x v="3"/>
    <x v="18"/>
    <s v="Alaska"/>
    <s v="L"/>
    <x v="11"/>
    <x v="1"/>
    <n v="4.8"/>
    <x v="1"/>
    <x v="1"/>
    <x v="1"/>
    <s v="No"/>
    <n v="45"/>
    <x v="3"/>
    <s v="Bi-Weekly"/>
    <n v="0"/>
    <n v="0"/>
    <n v="0"/>
    <x v="2"/>
    <s v="Low"/>
  </r>
  <r>
    <n v="2516"/>
    <x v="43"/>
    <x v="0"/>
    <x v="0"/>
    <x v="0"/>
    <x v="56"/>
    <s v="Kansas"/>
    <s v="M"/>
    <x v="23"/>
    <x v="2"/>
    <n v="4.2"/>
    <x v="1"/>
    <x v="4"/>
    <x v="1"/>
    <s v="No"/>
    <n v="41"/>
    <x v="1"/>
    <s v="Monthly"/>
    <n v="0"/>
    <n v="0"/>
    <n v="0"/>
    <x v="2"/>
    <s v="Medium"/>
  </r>
  <r>
    <n v="2517"/>
    <x v="5"/>
    <x v="0"/>
    <x v="6"/>
    <x v="0"/>
    <x v="2"/>
    <s v="Utah"/>
    <s v="XL"/>
    <x v="18"/>
    <x v="1"/>
    <n v="4.5999999999999996"/>
    <x v="1"/>
    <x v="3"/>
    <x v="1"/>
    <s v="No"/>
    <n v="36"/>
    <x v="5"/>
    <s v="Quarterly"/>
    <n v="0"/>
    <n v="0"/>
    <n v="0"/>
    <x v="0"/>
    <s v="Medium"/>
  </r>
  <r>
    <n v="2518"/>
    <x v="14"/>
    <x v="0"/>
    <x v="5"/>
    <x v="0"/>
    <x v="15"/>
    <s v="Wyoming"/>
    <s v="L"/>
    <x v="20"/>
    <x v="1"/>
    <n v="2.9"/>
    <x v="1"/>
    <x v="3"/>
    <x v="1"/>
    <s v="No"/>
    <n v="10"/>
    <x v="0"/>
    <s v="Annually"/>
    <n v="0"/>
    <n v="0"/>
    <n v="0"/>
    <x v="0"/>
    <s v="Low"/>
  </r>
  <r>
    <n v="2519"/>
    <x v="30"/>
    <x v="0"/>
    <x v="23"/>
    <x v="1"/>
    <x v="12"/>
    <s v="Maine"/>
    <s v="XL"/>
    <x v="24"/>
    <x v="3"/>
    <n v="4"/>
    <x v="1"/>
    <x v="5"/>
    <x v="1"/>
    <s v="No"/>
    <n v="31"/>
    <x v="0"/>
    <s v="Annually"/>
    <n v="0"/>
    <n v="0"/>
    <n v="0"/>
    <x v="1"/>
    <s v="Medium"/>
  </r>
  <r>
    <n v="2520"/>
    <x v="37"/>
    <x v="0"/>
    <x v="14"/>
    <x v="2"/>
    <x v="3"/>
    <s v="Michigan"/>
    <s v="L"/>
    <x v="23"/>
    <x v="1"/>
    <n v="4.9000000000000004"/>
    <x v="1"/>
    <x v="3"/>
    <x v="1"/>
    <s v="No"/>
    <n v="21"/>
    <x v="2"/>
    <s v="Quarterly"/>
    <n v="0"/>
    <n v="0"/>
    <n v="0"/>
    <x v="2"/>
    <s v="Medium"/>
  </r>
  <r>
    <n v="2521"/>
    <x v="14"/>
    <x v="0"/>
    <x v="14"/>
    <x v="2"/>
    <x v="22"/>
    <s v="Illinois"/>
    <s v="L"/>
    <x v="23"/>
    <x v="2"/>
    <n v="3.1"/>
    <x v="1"/>
    <x v="2"/>
    <x v="1"/>
    <s v="No"/>
    <n v="16"/>
    <x v="1"/>
    <s v="Every 3 Months"/>
    <n v="0"/>
    <n v="0"/>
    <n v="0"/>
    <x v="0"/>
    <s v="Medium"/>
  </r>
  <r>
    <n v="2522"/>
    <x v="26"/>
    <x v="0"/>
    <x v="8"/>
    <x v="3"/>
    <x v="27"/>
    <s v="Minnesota"/>
    <s v="M"/>
    <x v="23"/>
    <x v="3"/>
    <n v="4.4000000000000004"/>
    <x v="1"/>
    <x v="3"/>
    <x v="1"/>
    <s v="No"/>
    <n v="18"/>
    <x v="3"/>
    <s v="Every 3 Months"/>
    <n v="0"/>
    <n v="0"/>
    <n v="0"/>
    <x v="2"/>
    <s v="Low"/>
  </r>
  <r>
    <n v="2523"/>
    <x v="30"/>
    <x v="0"/>
    <x v="22"/>
    <x v="3"/>
    <x v="0"/>
    <s v="Massachusetts"/>
    <s v="S"/>
    <x v="8"/>
    <x v="0"/>
    <n v="2.5"/>
    <x v="1"/>
    <x v="4"/>
    <x v="1"/>
    <s v="No"/>
    <n v="20"/>
    <x v="5"/>
    <s v="Weekly"/>
    <n v="0"/>
    <n v="0"/>
    <n v="0"/>
    <x v="1"/>
    <s v="Medium"/>
  </r>
  <r>
    <n v="2524"/>
    <x v="49"/>
    <x v="0"/>
    <x v="8"/>
    <x v="3"/>
    <x v="41"/>
    <s v="New Jersey"/>
    <s v="S"/>
    <x v="17"/>
    <x v="1"/>
    <n v="3.4"/>
    <x v="1"/>
    <x v="0"/>
    <x v="1"/>
    <s v="No"/>
    <n v="21"/>
    <x v="4"/>
    <s v="Annually"/>
    <n v="0"/>
    <n v="0"/>
    <n v="0"/>
    <x v="2"/>
    <s v="Low"/>
  </r>
  <r>
    <n v="2525"/>
    <x v="52"/>
    <x v="0"/>
    <x v="7"/>
    <x v="2"/>
    <x v="40"/>
    <s v="Kansas"/>
    <s v="M"/>
    <x v="7"/>
    <x v="1"/>
    <n v="3.7"/>
    <x v="1"/>
    <x v="0"/>
    <x v="1"/>
    <s v="No"/>
    <n v="23"/>
    <x v="2"/>
    <s v="Quarterly"/>
    <n v="0"/>
    <n v="0"/>
    <n v="0"/>
    <x v="0"/>
    <s v="Medium"/>
  </r>
  <r>
    <n v="2526"/>
    <x v="31"/>
    <x v="0"/>
    <x v="1"/>
    <x v="0"/>
    <x v="11"/>
    <s v="Kentucky"/>
    <s v="M"/>
    <x v="7"/>
    <x v="0"/>
    <n v="4.2"/>
    <x v="1"/>
    <x v="3"/>
    <x v="1"/>
    <s v="No"/>
    <n v="20"/>
    <x v="3"/>
    <s v="Weekly"/>
    <n v="0"/>
    <n v="0"/>
    <n v="0"/>
    <x v="2"/>
    <s v="Medium"/>
  </r>
  <r>
    <n v="2527"/>
    <x v="36"/>
    <x v="0"/>
    <x v="6"/>
    <x v="0"/>
    <x v="39"/>
    <s v="Rhode Island"/>
    <s v="S"/>
    <x v="15"/>
    <x v="1"/>
    <n v="3.4"/>
    <x v="1"/>
    <x v="0"/>
    <x v="1"/>
    <s v="No"/>
    <n v="30"/>
    <x v="3"/>
    <s v="Bi-Weekly"/>
    <n v="0"/>
    <n v="0"/>
    <n v="0"/>
    <x v="0"/>
    <s v="Low"/>
  </r>
  <r>
    <n v="2528"/>
    <x v="1"/>
    <x v="0"/>
    <x v="13"/>
    <x v="0"/>
    <x v="14"/>
    <s v="Illinois"/>
    <s v="M"/>
    <x v="9"/>
    <x v="3"/>
    <n v="3.6"/>
    <x v="1"/>
    <x v="0"/>
    <x v="1"/>
    <s v="No"/>
    <n v="33"/>
    <x v="4"/>
    <s v="Every 3 Months"/>
    <n v="0"/>
    <n v="0"/>
    <n v="0"/>
    <x v="1"/>
    <s v="Low"/>
  </r>
  <r>
    <n v="2529"/>
    <x v="16"/>
    <x v="0"/>
    <x v="16"/>
    <x v="3"/>
    <x v="53"/>
    <s v="Alabama"/>
    <s v="S"/>
    <x v="15"/>
    <x v="3"/>
    <n v="4.7"/>
    <x v="1"/>
    <x v="4"/>
    <x v="1"/>
    <s v="No"/>
    <n v="31"/>
    <x v="5"/>
    <s v="Monthly"/>
    <n v="0"/>
    <n v="0"/>
    <n v="0"/>
    <x v="0"/>
    <s v="Low"/>
  </r>
  <r>
    <n v="2530"/>
    <x v="50"/>
    <x v="0"/>
    <x v="24"/>
    <x v="3"/>
    <x v="17"/>
    <s v="Tennessee"/>
    <s v="M"/>
    <x v="23"/>
    <x v="1"/>
    <n v="4.7"/>
    <x v="1"/>
    <x v="2"/>
    <x v="1"/>
    <s v="No"/>
    <n v="48"/>
    <x v="4"/>
    <s v="Monthly"/>
    <n v="0"/>
    <n v="0"/>
    <n v="0"/>
    <x v="2"/>
    <s v="Medium"/>
  </r>
  <r>
    <n v="2531"/>
    <x v="15"/>
    <x v="0"/>
    <x v="11"/>
    <x v="0"/>
    <x v="57"/>
    <s v="Massachusetts"/>
    <s v="S"/>
    <x v="17"/>
    <x v="1"/>
    <n v="3.6"/>
    <x v="1"/>
    <x v="1"/>
    <x v="1"/>
    <s v="No"/>
    <n v="28"/>
    <x v="5"/>
    <s v="Weekly"/>
    <n v="0"/>
    <n v="0"/>
    <n v="0"/>
    <x v="2"/>
    <s v="Medium"/>
  </r>
  <r>
    <n v="2532"/>
    <x v="49"/>
    <x v="0"/>
    <x v="3"/>
    <x v="1"/>
    <x v="39"/>
    <s v="Texas"/>
    <s v="M"/>
    <x v="10"/>
    <x v="2"/>
    <n v="4.5999999999999996"/>
    <x v="1"/>
    <x v="1"/>
    <x v="1"/>
    <s v="No"/>
    <n v="7"/>
    <x v="1"/>
    <s v="Every 3 Months"/>
    <n v="0"/>
    <n v="0"/>
    <n v="0"/>
    <x v="2"/>
    <s v="Low"/>
  </r>
  <r>
    <n v="2533"/>
    <x v="0"/>
    <x v="0"/>
    <x v="20"/>
    <x v="0"/>
    <x v="62"/>
    <s v="Nebraska"/>
    <s v="S"/>
    <x v="4"/>
    <x v="2"/>
    <n v="2.6"/>
    <x v="1"/>
    <x v="2"/>
    <x v="1"/>
    <s v="No"/>
    <n v="4"/>
    <x v="5"/>
    <s v="Weekly"/>
    <n v="0"/>
    <n v="0"/>
    <n v="0"/>
    <x v="0"/>
    <s v="Medium"/>
  </r>
  <r>
    <n v="2534"/>
    <x v="17"/>
    <x v="0"/>
    <x v="16"/>
    <x v="3"/>
    <x v="43"/>
    <s v="Pennsylvania"/>
    <s v="S"/>
    <x v="24"/>
    <x v="2"/>
    <n v="3.1"/>
    <x v="1"/>
    <x v="3"/>
    <x v="1"/>
    <s v="No"/>
    <n v="49"/>
    <x v="1"/>
    <s v="Bi-Weekly"/>
    <n v="0"/>
    <n v="0"/>
    <n v="0"/>
    <x v="3"/>
    <s v="Low"/>
  </r>
  <r>
    <n v="2535"/>
    <x v="38"/>
    <x v="0"/>
    <x v="12"/>
    <x v="3"/>
    <x v="69"/>
    <s v="Virginia"/>
    <s v="XL"/>
    <x v="16"/>
    <x v="3"/>
    <n v="3.2"/>
    <x v="1"/>
    <x v="1"/>
    <x v="1"/>
    <s v="No"/>
    <n v="22"/>
    <x v="1"/>
    <s v="Weekly"/>
    <n v="0"/>
    <n v="0"/>
    <n v="0"/>
    <x v="2"/>
    <s v="Low"/>
  </r>
  <r>
    <n v="2536"/>
    <x v="36"/>
    <x v="0"/>
    <x v="7"/>
    <x v="2"/>
    <x v="68"/>
    <s v="Vermont"/>
    <s v="S"/>
    <x v="7"/>
    <x v="0"/>
    <n v="3.9"/>
    <x v="1"/>
    <x v="0"/>
    <x v="1"/>
    <s v="No"/>
    <n v="39"/>
    <x v="4"/>
    <s v="Fortnightly"/>
    <n v="0"/>
    <n v="0"/>
    <n v="0"/>
    <x v="0"/>
    <s v="Medium"/>
  </r>
  <r>
    <n v="2537"/>
    <x v="47"/>
    <x v="0"/>
    <x v="22"/>
    <x v="3"/>
    <x v="32"/>
    <s v="Oklahoma"/>
    <s v="L"/>
    <x v="0"/>
    <x v="1"/>
    <n v="4.9000000000000004"/>
    <x v="1"/>
    <x v="0"/>
    <x v="1"/>
    <s v="No"/>
    <n v="45"/>
    <x v="3"/>
    <s v="Every 3 Months"/>
    <n v="0"/>
    <n v="0"/>
    <n v="0"/>
    <x v="0"/>
    <s v="Low"/>
  </r>
  <r>
    <n v="2538"/>
    <x v="42"/>
    <x v="0"/>
    <x v="7"/>
    <x v="2"/>
    <x v="4"/>
    <s v="Maine"/>
    <s v="M"/>
    <x v="7"/>
    <x v="2"/>
    <n v="4.0999999999999996"/>
    <x v="1"/>
    <x v="4"/>
    <x v="1"/>
    <s v="No"/>
    <n v="30"/>
    <x v="3"/>
    <s v="Fortnightly"/>
    <n v="0"/>
    <n v="0"/>
    <n v="0"/>
    <x v="2"/>
    <s v="Low"/>
  </r>
  <r>
    <n v="2539"/>
    <x v="20"/>
    <x v="0"/>
    <x v="18"/>
    <x v="3"/>
    <x v="50"/>
    <s v="New Jersey"/>
    <s v="M"/>
    <x v="5"/>
    <x v="2"/>
    <n v="4.2"/>
    <x v="1"/>
    <x v="2"/>
    <x v="1"/>
    <s v="No"/>
    <n v="33"/>
    <x v="2"/>
    <s v="Bi-Weekly"/>
    <n v="0"/>
    <n v="0"/>
    <n v="0"/>
    <x v="1"/>
    <s v="Low"/>
  </r>
  <r>
    <n v="2540"/>
    <x v="23"/>
    <x v="0"/>
    <x v="3"/>
    <x v="1"/>
    <x v="2"/>
    <s v="Massachusetts"/>
    <s v="M"/>
    <x v="7"/>
    <x v="3"/>
    <n v="4.0999999999999996"/>
    <x v="1"/>
    <x v="2"/>
    <x v="1"/>
    <s v="No"/>
    <n v="24"/>
    <x v="1"/>
    <s v="Bi-Weekly"/>
    <n v="0"/>
    <n v="0"/>
    <n v="0"/>
    <x v="2"/>
    <s v="Medium"/>
  </r>
  <r>
    <n v="2541"/>
    <x v="41"/>
    <x v="0"/>
    <x v="22"/>
    <x v="3"/>
    <x v="69"/>
    <s v="New Jersey"/>
    <s v="M"/>
    <x v="4"/>
    <x v="2"/>
    <n v="3.9"/>
    <x v="1"/>
    <x v="1"/>
    <x v="1"/>
    <s v="No"/>
    <n v="11"/>
    <x v="5"/>
    <s v="Quarterly"/>
    <n v="0"/>
    <n v="0"/>
    <n v="0"/>
    <x v="1"/>
    <s v="Low"/>
  </r>
  <r>
    <n v="2542"/>
    <x v="23"/>
    <x v="0"/>
    <x v="18"/>
    <x v="3"/>
    <x v="47"/>
    <s v="Washington"/>
    <s v="M"/>
    <x v="5"/>
    <x v="1"/>
    <n v="2.7"/>
    <x v="1"/>
    <x v="2"/>
    <x v="1"/>
    <s v="No"/>
    <n v="13"/>
    <x v="0"/>
    <s v="Every 3 Months"/>
    <n v="0"/>
    <n v="0"/>
    <n v="0"/>
    <x v="2"/>
    <s v="Medium"/>
  </r>
  <r>
    <n v="2543"/>
    <x v="12"/>
    <x v="0"/>
    <x v="16"/>
    <x v="3"/>
    <x v="20"/>
    <s v="Arkansas"/>
    <s v="M"/>
    <x v="3"/>
    <x v="0"/>
    <n v="3.7"/>
    <x v="1"/>
    <x v="0"/>
    <x v="1"/>
    <s v="No"/>
    <n v="27"/>
    <x v="3"/>
    <s v="Annually"/>
    <n v="0"/>
    <n v="0"/>
    <n v="0"/>
    <x v="0"/>
    <s v="Low"/>
  </r>
  <r>
    <n v="2544"/>
    <x v="7"/>
    <x v="0"/>
    <x v="18"/>
    <x v="3"/>
    <x v="22"/>
    <s v="West Virginia"/>
    <s v="L"/>
    <x v="15"/>
    <x v="1"/>
    <n v="2.7"/>
    <x v="1"/>
    <x v="2"/>
    <x v="1"/>
    <s v="No"/>
    <n v="30"/>
    <x v="3"/>
    <s v="Bi-Weekly"/>
    <n v="0"/>
    <n v="0"/>
    <n v="0"/>
    <x v="2"/>
    <s v="Medium"/>
  </r>
  <r>
    <n v="2545"/>
    <x v="5"/>
    <x v="0"/>
    <x v="13"/>
    <x v="0"/>
    <x v="44"/>
    <s v="Delaware"/>
    <s v="M"/>
    <x v="16"/>
    <x v="1"/>
    <n v="2.5"/>
    <x v="1"/>
    <x v="2"/>
    <x v="1"/>
    <s v="No"/>
    <n v="39"/>
    <x v="0"/>
    <s v="Quarterly"/>
    <n v="0"/>
    <n v="0"/>
    <n v="0"/>
    <x v="0"/>
    <s v="Medium"/>
  </r>
  <r>
    <n v="2546"/>
    <x v="21"/>
    <x v="0"/>
    <x v="9"/>
    <x v="1"/>
    <x v="74"/>
    <s v="Texas"/>
    <s v="L"/>
    <x v="8"/>
    <x v="1"/>
    <n v="3.9"/>
    <x v="1"/>
    <x v="1"/>
    <x v="1"/>
    <s v="No"/>
    <n v="10"/>
    <x v="5"/>
    <s v="Annually"/>
    <n v="0"/>
    <n v="0"/>
    <n v="0"/>
    <x v="2"/>
    <s v="Medium"/>
  </r>
  <r>
    <n v="2547"/>
    <x v="6"/>
    <x v="0"/>
    <x v="23"/>
    <x v="1"/>
    <x v="34"/>
    <s v="Texas"/>
    <s v="L"/>
    <x v="0"/>
    <x v="2"/>
    <n v="3"/>
    <x v="1"/>
    <x v="0"/>
    <x v="1"/>
    <s v="No"/>
    <n v="4"/>
    <x v="2"/>
    <s v="Quarterly"/>
    <n v="0"/>
    <n v="0"/>
    <n v="0"/>
    <x v="0"/>
    <s v="Low"/>
  </r>
  <r>
    <n v="2548"/>
    <x v="36"/>
    <x v="0"/>
    <x v="14"/>
    <x v="2"/>
    <x v="8"/>
    <s v="Mississippi"/>
    <s v="M"/>
    <x v="19"/>
    <x v="2"/>
    <n v="3.2"/>
    <x v="1"/>
    <x v="4"/>
    <x v="1"/>
    <s v="No"/>
    <n v="16"/>
    <x v="1"/>
    <s v="Weekly"/>
    <n v="0"/>
    <n v="0"/>
    <n v="0"/>
    <x v="0"/>
    <s v="Medium"/>
  </r>
  <r>
    <n v="2549"/>
    <x v="32"/>
    <x v="0"/>
    <x v="21"/>
    <x v="3"/>
    <x v="80"/>
    <s v="Texas"/>
    <s v="L"/>
    <x v="6"/>
    <x v="0"/>
    <n v="3.8"/>
    <x v="1"/>
    <x v="3"/>
    <x v="1"/>
    <s v="No"/>
    <n v="34"/>
    <x v="2"/>
    <s v="Monthly"/>
    <n v="0"/>
    <n v="0"/>
    <n v="0"/>
    <x v="2"/>
    <s v="Medium"/>
  </r>
  <r>
    <n v="2550"/>
    <x v="38"/>
    <x v="0"/>
    <x v="14"/>
    <x v="2"/>
    <x v="30"/>
    <s v="Virginia"/>
    <s v="M"/>
    <x v="16"/>
    <x v="3"/>
    <n v="2.7"/>
    <x v="1"/>
    <x v="3"/>
    <x v="1"/>
    <s v="No"/>
    <n v="11"/>
    <x v="5"/>
    <s v="Every 3 Months"/>
    <n v="0"/>
    <n v="0"/>
    <n v="0"/>
    <x v="2"/>
    <s v="Medium"/>
  </r>
  <r>
    <n v="2551"/>
    <x v="10"/>
    <x v="0"/>
    <x v="23"/>
    <x v="1"/>
    <x v="78"/>
    <s v="New Hampshire"/>
    <s v="XL"/>
    <x v="15"/>
    <x v="3"/>
    <n v="3"/>
    <x v="1"/>
    <x v="5"/>
    <x v="1"/>
    <s v="No"/>
    <n v="30"/>
    <x v="5"/>
    <s v="Fortnightly"/>
    <n v="0"/>
    <n v="0"/>
    <n v="0"/>
    <x v="0"/>
    <s v="Medium"/>
  </r>
  <r>
    <n v="2552"/>
    <x v="26"/>
    <x v="0"/>
    <x v="9"/>
    <x v="1"/>
    <x v="50"/>
    <s v="Minnesota"/>
    <s v="M"/>
    <x v="1"/>
    <x v="0"/>
    <n v="4.0999999999999996"/>
    <x v="1"/>
    <x v="2"/>
    <x v="1"/>
    <s v="No"/>
    <n v="40"/>
    <x v="5"/>
    <s v="Annually"/>
    <n v="0"/>
    <n v="0"/>
    <n v="0"/>
    <x v="2"/>
    <s v="Low"/>
  </r>
  <r>
    <n v="2553"/>
    <x v="12"/>
    <x v="0"/>
    <x v="22"/>
    <x v="3"/>
    <x v="16"/>
    <s v="Maryland"/>
    <s v="XL"/>
    <x v="7"/>
    <x v="1"/>
    <n v="3.2"/>
    <x v="1"/>
    <x v="4"/>
    <x v="1"/>
    <s v="No"/>
    <n v="13"/>
    <x v="2"/>
    <s v="Annually"/>
    <n v="0"/>
    <n v="0"/>
    <n v="0"/>
    <x v="0"/>
    <s v="Low"/>
  </r>
  <r>
    <n v="2554"/>
    <x v="28"/>
    <x v="0"/>
    <x v="16"/>
    <x v="3"/>
    <x v="21"/>
    <s v="Vermont"/>
    <s v="M"/>
    <x v="1"/>
    <x v="2"/>
    <n v="4.5"/>
    <x v="1"/>
    <x v="5"/>
    <x v="1"/>
    <s v="No"/>
    <n v="28"/>
    <x v="0"/>
    <s v="Every 3 Months"/>
    <n v="0"/>
    <n v="0"/>
    <n v="0"/>
    <x v="3"/>
    <s v="Low"/>
  </r>
  <r>
    <n v="2555"/>
    <x v="47"/>
    <x v="0"/>
    <x v="16"/>
    <x v="3"/>
    <x v="10"/>
    <s v="Kansas"/>
    <s v="M"/>
    <x v="0"/>
    <x v="2"/>
    <n v="4.3"/>
    <x v="1"/>
    <x v="5"/>
    <x v="1"/>
    <s v="No"/>
    <n v="49"/>
    <x v="5"/>
    <s v="Bi-Weekly"/>
    <n v="0"/>
    <n v="0"/>
    <n v="0"/>
    <x v="0"/>
    <s v="Medium"/>
  </r>
  <r>
    <n v="2556"/>
    <x v="41"/>
    <x v="0"/>
    <x v="13"/>
    <x v="0"/>
    <x v="67"/>
    <s v="Idaho"/>
    <s v="M"/>
    <x v="0"/>
    <x v="3"/>
    <n v="3.5"/>
    <x v="1"/>
    <x v="3"/>
    <x v="1"/>
    <s v="No"/>
    <n v="23"/>
    <x v="2"/>
    <s v="Weekly"/>
    <n v="0"/>
    <n v="0"/>
    <n v="0"/>
    <x v="1"/>
    <s v="Medium"/>
  </r>
  <r>
    <n v="2557"/>
    <x v="41"/>
    <x v="0"/>
    <x v="17"/>
    <x v="0"/>
    <x v="19"/>
    <s v="Montana"/>
    <s v="XL"/>
    <x v="23"/>
    <x v="3"/>
    <n v="3.1"/>
    <x v="1"/>
    <x v="3"/>
    <x v="1"/>
    <s v="No"/>
    <n v="4"/>
    <x v="4"/>
    <s v="Quarterly"/>
    <n v="0"/>
    <n v="0"/>
    <n v="0"/>
    <x v="1"/>
    <s v="Medium"/>
  </r>
  <r>
    <n v="2558"/>
    <x v="27"/>
    <x v="0"/>
    <x v="6"/>
    <x v="0"/>
    <x v="66"/>
    <s v="Oklahoma"/>
    <s v="L"/>
    <x v="17"/>
    <x v="1"/>
    <n v="3.9"/>
    <x v="1"/>
    <x v="3"/>
    <x v="1"/>
    <s v="No"/>
    <n v="17"/>
    <x v="3"/>
    <s v="Fortnightly"/>
    <n v="0"/>
    <n v="0"/>
    <n v="0"/>
    <x v="3"/>
    <s v="Low"/>
  </r>
  <r>
    <n v="2559"/>
    <x v="34"/>
    <x v="0"/>
    <x v="15"/>
    <x v="0"/>
    <x v="50"/>
    <s v="California"/>
    <s v="M"/>
    <x v="5"/>
    <x v="3"/>
    <n v="2.7"/>
    <x v="1"/>
    <x v="0"/>
    <x v="1"/>
    <s v="No"/>
    <n v="24"/>
    <x v="3"/>
    <s v="Fortnightly"/>
    <n v="0"/>
    <n v="0"/>
    <n v="0"/>
    <x v="0"/>
    <s v="Low"/>
  </r>
  <r>
    <n v="2560"/>
    <x v="39"/>
    <x v="0"/>
    <x v="22"/>
    <x v="3"/>
    <x v="79"/>
    <s v="Mississippi"/>
    <s v="S"/>
    <x v="14"/>
    <x v="0"/>
    <n v="4"/>
    <x v="1"/>
    <x v="1"/>
    <x v="1"/>
    <s v="No"/>
    <n v="21"/>
    <x v="5"/>
    <s v="Every 3 Months"/>
    <n v="0"/>
    <n v="0"/>
    <n v="0"/>
    <x v="0"/>
    <s v="Medium"/>
  </r>
  <r>
    <n v="2561"/>
    <x v="44"/>
    <x v="0"/>
    <x v="23"/>
    <x v="1"/>
    <x v="17"/>
    <s v="California"/>
    <s v="M"/>
    <x v="10"/>
    <x v="1"/>
    <n v="2.7"/>
    <x v="1"/>
    <x v="2"/>
    <x v="1"/>
    <s v="No"/>
    <n v="17"/>
    <x v="5"/>
    <s v="Bi-Weekly"/>
    <n v="0"/>
    <n v="0"/>
    <n v="0"/>
    <x v="0"/>
    <s v="Medium"/>
  </r>
  <r>
    <n v="2562"/>
    <x v="45"/>
    <x v="0"/>
    <x v="15"/>
    <x v="0"/>
    <x v="5"/>
    <s v="New York"/>
    <s v="L"/>
    <x v="23"/>
    <x v="1"/>
    <n v="2.7"/>
    <x v="1"/>
    <x v="1"/>
    <x v="1"/>
    <s v="No"/>
    <n v="22"/>
    <x v="5"/>
    <s v="Quarterly"/>
    <n v="0"/>
    <n v="0"/>
    <n v="0"/>
    <x v="2"/>
    <s v="Low"/>
  </r>
  <r>
    <n v="2563"/>
    <x v="9"/>
    <x v="0"/>
    <x v="6"/>
    <x v="0"/>
    <x v="17"/>
    <s v="Arizona"/>
    <s v="XL"/>
    <x v="22"/>
    <x v="1"/>
    <n v="4.7"/>
    <x v="1"/>
    <x v="3"/>
    <x v="1"/>
    <s v="No"/>
    <n v="27"/>
    <x v="1"/>
    <s v="Fortnightly"/>
    <n v="0"/>
    <n v="0"/>
    <n v="0"/>
    <x v="0"/>
    <s v="Medium"/>
  </r>
  <r>
    <n v="2564"/>
    <x v="28"/>
    <x v="0"/>
    <x v="21"/>
    <x v="3"/>
    <x v="13"/>
    <s v="Massachusetts"/>
    <s v="XL"/>
    <x v="0"/>
    <x v="0"/>
    <n v="4.5"/>
    <x v="1"/>
    <x v="3"/>
    <x v="1"/>
    <s v="No"/>
    <n v="1"/>
    <x v="0"/>
    <s v="Every 3 Months"/>
    <n v="0"/>
    <n v="0"/>
    <n v="0"/>
    <x v="3"/>
    <s v="Medium"/>
  </r>
  <r>
    <n v="2565"/>
    <x v="32"/>
    <x v="0"/>
    <x v="18"/>
    <x v="3"/>
    <x v="3"/>
    <s v="Kentucky"/>
    <s v="L"/>
    <x v="21"/>
    <x v="0"/>
    <n v="3"/>
    <x v="1"/>
    <x v="4"/>
    <x v="1"/>
    <s v="No"/>
    <n v="27"/>
    <x v="4"/>
    <s v="Weekly"/>
    <n v="0"/>
    <n v="0"/>
    <n v="0"/>
    <x v="2"/>
    <s v="Medium"/>
  </r>
  <r>
    <n v="2566"/>
    <x v="11"/>
    <x v="0"/>
    <x v="20"/>
    <x v="0"/>
    <x v="35"/>
    <s v="Vermont"/>
    <s v="S"/>
    <x v="21"/>
    <x v="3"/>
    <n v="3.6"/>
    <x v="1"/>
    <x v="5"/>
    <x v="1"/>
    <s v="No"/>
    <n v="8"/>
    <x v="0"/>
    <s v="Quarterly"/>
    <n v="0"/>
    <n v="0"/>
    <n v="0"/>
    <x v="2"/>
    <s v="Low"/>
  </r>
  <r>
    <n v="2567"/>
    <x v="25"/>
    <x v="0"/>
    <x v="8"/>
    <x v="3"/>
    <x v="15"/>
    <s v="Missouri"/>
    <s v="S"/>
    <x v="22"/>
    <x v="3"/>
    <n v="3.3"/>
    <x v="1"/>
    <x v="3"/>
    <x v="1"/>
    <s v="No"/>
    <n v="43"/>
    <x v="3"/>
    <s v="Quarterly"/>
    <n v="0"/>
    <n v="0"/>
    <n v="0"/>
    <x v="2"/>
    <s v="Low"/>
  </r>
  <r>
    <n v="2568"/>
    <x v="1"/>
    <x v="0"/>
    <x v="12"/>
    <x v="3"/>
    <x v="21"/>
    <s v="Michigan"/>
    <s v="XL"/>
    <x v="9"/>
    <x v="1"/>
    <n v="4.3"/>
    <x v="1"/>
    <x v="5"/>
    <x v="1"/>
    <s v="No"/>
    <n v="24"/>
    <x v="1"/>
    <s v="Fortnightly"/>
    <n v="0"/>
    <n v="0"/>
    <n v="0"/>
    <x v="1"/>
    <s v="Low"/>
  </r>
  <r>
    <n v="2569"/>
    <x v="16"/>
    <x v="0"/>
    <x v="17"/>
    <x v="0"/>
    <x v="57"/>
    <s v="Texas"/>
    <s v="XL"/>
    <x v="14"/>
    <x v="0"/>
    <n v="4.3"/>
    <x v="1"/>
    <x v="0"/>
    <x v="1"/>
    <s v="No"/>
    <n v="29"/>
    <x v="3"/>
    <s v="Fortnightly"/>
    <n v="0"/>
    <n v="0"/>
    <n v="0"/>
    <x v="0"/>
    <s v="Medium"/>
  </r>
  <r>
    <n v="2570"/>
    <x v="32"/>
    <x v="0"/>
    <x v="10"/>
    <x v="0"/>
    <x v="60"/>
    <s v="New York"/>
    <s v="M"/>
    <x v="4"/>
    <x v="1"/>
    <n v="4.8"/>
    <x v="1"/>
    <x v="1"/>
    <x v="1"/>
    <s v="No"/>
    <n v="10"/>
    <x v="4"/>
    <s v="Bi-Weekly"/>
    <n v="0"/>
    <n v="0"/>
    <n v="0"/>
    <x v="2"/>
    <s v="Medium"/>
  </r>
  <r>
    <n v="2571"/>
    <x v="24"/>
    <x v="0"/>
    <x v="4"/>
    <x v="1"/>
    <x v="65"/>
    <s v="New Mexico"/>
    <s v="XL"/>
    <x v="8"/>
    <x v="1"/>
    <n v="4"/>
    <x v="1"/>
    <x v="5"/>
    <x v="1"/>
    <s v="No"/>
    <n v="12"/>
    <x v="3"/>
    <s v="Fortnightly"/>
    <n v="0"/>
    <n v="0"/>
    <n v="0"/>
    <x v="2"/>
    <s v="Low"/>
  </r>
  <r>
    <n v="2572"/>
    <x v="4"/>
    <x v="0"/>
    <x v="12"/>
    <x v="3"/>
    <x v="65"/>
    <s v="Mississippi"/>
    <s v="L"/>
    <x v="13"/>
    <x v="0"/>
    <n v="3.5"/>
    <x v="1"/>
    <x v="3"/>
    <x v="1"/>
    <s v="No"/>
    <n v="48"/>
    <x v="1"/>
    <s v="Fortnightly"/>
    <n v="0"/>
    <n v="0"/>
    <n v="0"/>
    <x v="0"/>
    <s v="Low"/>
  </r>
  <r>
    <n v="2573"/>
    <x v="22"/>
    <x v="0"/>
    <x v="0"/>
    <x v="0"/>
    <x v="69"/>
    <s v="Washington"/>
    <s v="M"/>
    <x v="5"/>
    <x v="3"/>
    <n v="3.9"/>
    <x v="1"/>
    <x v="2"/>
    <x v="1"/>
    <s v="No"/>
    <n v="40"/>
    <x v="4"/>
    <s v="Quarterly"/>
    <n v="0"/>
    <n v="0"/>
    <n v="0"/>
    <x v="0"/>
    <s v="Low"/>
  </r>
  <r>
    <n v="2574"/>
    <x v="22"/>
    <x v="0"/>
    <x v="17"/>
    <x v="0"/>
    <x v="3"/>
    <s v="New Mexico"/>
    <s v="M"/>
    <x v="16"/>
    <x v="2"/>
    <n v="4.4000000000000004"/>
    <x v="1"/>
    <x v="5"/>
    <x v="1"/>
    <s v="No"/>
    <n v="1"/>
    <x v="4"/>
    <s v="Annually"/>
    <n v="0"/>
    <n v="0"/>
    <n v="0"/>
    <x v="0"/>
    <s v="Medium"/>
  </r>
  <r>
    <n v="2575"/>
    <x v="7"/>
    <x v="0"/>
    <x v="19"/>
    <x v="3"/>
    <x v="80"/>
    <s v="Florida"/>
    <s v="M"/>
    <x v="18"/>
    <x v="2"/>
    <n v="4.5999999999999996"/>
    <x v="1"/>
    <x v="4"/>
    <x v="1"/>
    <s v="No"/>
    <n v="26"/>
    <x v="2"/>
    <s v="Fortnightly"/>
    <n v="0"/>
    <n v="0"/>
    <n v="0"/>
    <x v="2"/>
    <s v="Medium"/>
  </r>
  <r>
    <n v="2576"/>
    <x v="10"/>
    <x v="0"/>
    <x v="6"/>
    <x v="0"/>
    <x v="48"/>
    <s v="Minnesota"/>
    <s v="M"/>
    <x v="5"/>
    <x v="3"/>
    <n v="4"/>
    <x v="1"/>
    <x v="0"/>
    <x v="1"/>
    <s v="No"/>
    <n v="9"/>
    <x v="3"/>
    <s v="Annually"/>
    <n v="0"/>
    <n v="0"/>
    <n v="0"/>
    <x v="0"/>
    <s v="Medium"/>
  </r>
  <r>
    <n v="2577"/>
    <x v="30"/>
    <x v="0"/>
    <x v="15"/>
    <x v="0"/>
    <x v="49"/>
    <s v="New Hampshire"/>
    <s v="M"/>
    <x v="5"/>
    <x v="0"/>
    <n v="4.2"/>
    <x v="1"/>
    <x v="1"/>
    <x v="1"/>
    <s v="No"/>
    <n v="19"/>
    <x v="5"/>
    <s v="Quarterly"/>
    <n v="0"/>
    <n v="0"/>
    <n v="0"/>
    <x v="1"/>
    <s v="Low"/>
  </r>
  <r>
    <n v="2578"/>
    <x v="16"/>
    <x v="0"/>
    <x v="20"/>
    <x v="0"/>
    <x v="32"/>
    <s v="Minnesota"/>
    <s v="L"/>
    <x v="13"/>
    <x v="3"/>
    <n v="4.5"/>
    <x v="1"/>
    <x v="2"/>
    <x v="1"/>
    <s v="No"/>
    <n v="37"/>
    <x v="4"/>
    <s v="Monthly"/>
    <n v="0"/>
    <n v="0"/>
    <n v="0"/>
    <x v="0"/>
    <s v="Low"/>
  </r>
  <r>
    <n v="2579"/>
    <x v="22"/>
    <x v="0"/>
    <x v="12"/>
    <x v="3"/>
    <x v="16"/>
    <s v="Vermont"/>
    <s v="M"/>
    <x v="7"/>
    <x v="3"/>
    <n v="3.9"/>
    <x v="1"/>
    <x v="1"/>
    <x v="1"/>
    <s v="No"/>
    <n v="3"/>
    <x v="1"/>
    <s v="Quarterly"/>
    <n v="0"/>
    <n v="0"/>
    <n v="0"/>
    <x v="0"/>
    <s v="Low"/>
  </r>
  <r>
    <n v="2580"/>
    <x v="13"/>
    <x v="0"/>
    <x v="0"/>
    <x v="0"/>
    <x v="5"/>
    <s v="Minnesota"/>
    <s v="M"/>
    <x v="7"/>
    <x v="2"/>
    <n v="3.7"/>
    <x v="1"/>
    <x v="0"/>
    <x v="1"/>
    <s v="No"/>
    <n v="40"/>
    <x v="0"/>
    <s v="Weekly"/>
    <n v="0"/>
    <n v="0"/>
    <n v="0"/>
    <x v="3"/>
    <s v="Low"/>
  </r>
  <r>
    <n v="2581"/>
    <x v="49"/>
    <x v="0"/>
    <x v="2"/>
    <x v="0"/>
    <x v="45"/>
    <s v="Massachusetts"/>
    <s v="S"/>
    <x v="2"/>
    <x v="2"/>
    <n v="3.6"/>
    <x v="1"/>
    <x v="5"/>
    <x v="1"/>
    <s v="No"/>
    <n v="13"/>
    <x v="4"/>
    <s v="Quarterly"/>
    <n v="0"/>
    <n v="0"/>
    <n v="0"/>
    <x v="2"/>
    <s v="Low"/>
  </r>
  <r>
    <n v="2582"/>
    <x v="9"/>
    <x v="0"/>
    <x v="10"/>
    <x v="0"/>
    <x v="13"/>
    <s v="Wyoming"/>
    <s v="M"/>
    <x v="9"/>
    <x v="0"/>
    <n v="4.7"/>
    <x v="1"/>
    <x v="0"/>
    <x v="1"/>
    <s v="No"/>
    <n v="48"/>
    <x v="2"/>
    <s v="Monthly"/>
    <n v="0"/>
    <n v="0"/>
    <n v="0"/>
    <x v="0"/>
    <s v="Medium"/>
  </r>
  <r>
    <n v="2583"/>
    <x v="1"/>
    <x v="0"/>
    <x v="10"/>
    <x v="0"/>
    <x v="57"/>
    <s v="South Dakota"/>
    <s v="S"/>
    <x v="21"/>
    <x v="3"/>
    <n v="3.6"/>
    <x v="1"/>
    <x v="4"/>
    <x v="1"/>
    <s v="No"/>
    <n v="4"/>
    <x v="0"/>
    <s v="Every 3 Months"/>
    <n v="0"/>
    <n v="0"/>
    <n v="0"/>
    <x v="1"/>
    <s v="Medium"/>
  </r>
  <r>
    <n v="2584"/>
    <x v="28"/>
    <x v="0"/>
    <x v="2"/>
    <x v="0"/>
    <x v="73"/>
    <s v="Oklahoma"/>
    <s v="M"/>
    <x v="12"/>
    <x v="3"/>
    <n v="2.5"/>
    <x v="1"/>
    <x v="2"/>
    <x v="1"/>
    <s v="No"/>
    <n v="9"/>
    <x v="1"/>
    <s v="Weekly"/>
    <n v="0"/>
    <n v="0"/>
    <n v="0"/>
    <x v="3"/>
    <s v="Medium"/>
  </r>
  <r>
    <n v="2585"/>
    <x v="8"/>
    <x v="0"/>
    <x v="20"/>
    <x v="0"/>
    <x v="38"/>
    <s v="Florida"/>
    <s v="L"/>
    <x v="24"/>
    <x v="2"/>
    <n v="2.9"/>
    <x v="1"/>
    <x v="5"/>
    <x v="1"/>
    <s v="No"/>
    <n v="26"/>
    <x v="4"/>
    <s v="Bi-Weekly"/>
    <n v="0"/>
    <n v="0"/>
    <n v="0"/>
    <x v="2"/>
    <s v="Low"/>
  </r>
  <r>
    <n v="2586"/>
    <x v="9"/>
    <x v="0"/>
    <x v="12"/>
    <x v="3"/>
    <x v="18"/>
    <s v="Wisconsin"/>
    <s v="L"/>
    <x v="1"/>
    <x v="3"/>
    <n v="4.4000000000000004"/>
    <x v="1"/>
    <x v="1"/>
    <x v="1"/>
    <s v="No"/>
    <n v="19"/>
    <x v="5"/>
    <s v="Weekly"/>
    <n v="0"/>
    <n v="0"/>
    <n v="0"/>
    <x v="0"/>
    <s v="Low"/>
  </r>
  <r>
    <n v="2587"/>
    <x v="30"/>
    <x v="0"/>
    <x v="7"/>
    <x v="2"/>
    <x v="39"/>
    <s v="Maine"/>
    <s v="L"/>
    <x v="22"/>
    <x v="0"/>
    <n v="4.5999999999999996"/>
    <x v="1"/>
    <x v="0"/>
    <x v="1"/>
    <s v="No"/>
    <n v="1"/>
    <x v="2"/>
    <s v="Every 3 Months"/>
    <n v="0"/>
    <n v="0"/>
    <n v="0"/>
    <x v="1"/>
    <s v="Low"/>
  </r>
  <r>
    <n v="2588"/>
    <x v="0"/>
    <x v="0"/>
    <x v="18"/>
    <x v="3"/>
    <x v="45"/>
    <s v="Connecticut"/>
    <s v="M"/>
    <x v="7"/>
    <x v="0"/>
    <n v="3.7"/>
    <x v="1"/>
    <x v="0"/>
    <x v="1"/>
    <s v="No"/>
    <n v="29"/>
    <x v="3"/>
    <s v="Every 3 Months"/>
    <n v="0"/>
    <n v="0"/>
    <n v="0"/>
    <x v="0"/>
    <s v="Low"/>
  </r>
  <r>
    <n v="2589"/>
    <x v="42"/>
    <x v="0"/>
    <x v="21"/>
    <x v="3"/>
    <x v="4"/>
    <s v="Delaware"/>
    <s v="M"/>
    <x v="15"/>
    <x v="2"/>
    <n v="3.2"/>
    <x v="1"/>
    <x v="1"/>
    <x v="1"/>
    <s v="No"/>
    <n v="38"/>
    <x v="0"/>
    <s v="Bi-Weekly"/>
    <n v="0"/>
    <n v="0"/>
    <n v="0"/>
    <x v="2"/>
    <s v="Low"/>
  </r>
  <r>
    <n v="2590"/>
    <x v="16"/>
    <x v="0"/>
    <x v="13"/>
    <x v="0"/>
    <x v="0"/>
    <s v="North Dakota"/>
    <s v="M"/>
    <x v="5"/>
    <x v="0"/>
    <n v="4.9000000000000004"/>
    <x v="1"/>
    <x v="4"/>
    <x v="1"/>
    <s v="No"/>
    <n v="31"/>
    <x v="3"/>
    <s v="Annually"/>
    <n v="0"/>
    <n v="0"/>
    <n v="0"/>
    <x v="0"/>
    <s v="Medium"/>
  </r>
  <r>
    <n v="2591"/>
    <x v="9"/>
    <x v="0"/>
    <x v="24"/>
    <x v="3"/>
    <x v="76"/>
    <s v="California"/>
    <s v="M"/>
    <x v="2"/>
    <x v="2"/>
    <n v="5"/>
    <x v="1"/>
    <x v="1"/>
    <x v="1"/>
    <s v="No"/>
    <n v="35"/>
    <x v="0"/>
    <s v="Annually"/>
    <n v="0"/>
    <n v="0"/>
    <n v="0"/>
    <x v="0"/>
    <s v="Medium"/>
  </r>
  <r>
    <n v="2592"/>
    <x v="37"/>
    <x v="0"/>
    <x v="14"/>
    <x v="2"/>
    <x v="70"/>
    <s v="New Mexico"/>
    <s v="S"/>
    <x v="8"/>
    <x v="1"/>
    <n v="3.3"/>
    <x v="1"/>
    <x v="0"/>
    <x v="1"/>
    <s v="No"/>
    <n v="40"/>
    <x v="1"/>
    <s v="Quarterly"/>
    <n v="0"/>
    <n v="0"/>
    <n v="0"/>
    <x v="2"/>
    <s v="Medium"/>
  </r>
  <r>
    <n v="2593"/>
    <x v="51"/>
    <x v="0"/>
    <x v="6"/>
    <x v="0"/>
    <x v="66"/>
    <s v="Iowa"/>
    <s v="XL"/>
    <x v="15"/>
    <x v="2"/>
    <n v="4.4000000000000004"/>
    <x v="1"/>
    <x v="5"/>
    <x v="1"/>
    <s v="No"/>
    <n v="13"/>
    <x v="0"/>
    <s v="Quarterly"/>
    <n v="0"/>
    <n v="0"/>
    <n v="0"/>
    <x v="1"/>
    <s v="Low"/>
  </r>
  <r>
    <n v="2594"/>
    <x v="24"/>
    <x v="0"/>
    <x v="13"/>
    <x v="0"/>
    <x v="14"/>
    <s v="Colorado"/>
    <s v="S"/>
    <x v="21"/>
    <x v="3"/>
    <n v="4.7"/>
    <x v="1"/>
    <x v="5"/>
    <x v="1"/>
    <s v="No"/>
    <n v="9"/>
    <x v="4"/>
    <s v="Every 3 Months"/>
    <n v="0"/>
    <n v="0"/>
    <n v="0"/>
    <x v="2"/>
    <s v="Low"/>
  </r>
  <r>
    <n v="2595"/>
    <x v="35"/>
    <x v="0"/>
    <x v="11"/>
    <x v="0"/>
    <x v="13"/>
    <s v="Montana"/>
    <s v="L"/>
    <x v="21"/>
    <x v="3"/>
    <n v="3.6"/>
    <x v="1"/>
    <x v="1"/>
    <x v="1"/>
    <s v="No"/>
    <n v="25"/>
    <x v="1"/>
    <s v="Every 3 Months"/>
    <n v="0"/>
    <n v="0"/>
    <n v="0"/>
    <x v="0"/>
    <s v="Medium"/>
  </r>
  <r>
    <n v="2596"/>
    <x v="26"/>
    <x v="0"/>
    <x v="0"/>
    <x v="0"/>
    <x v="22"/>
    <s v="Iowa"/>
    <s v="XL"/>
    <x v="1"/>
    <x v="2"/>
    <n v="3.2"/>
    <x v="1"/>
    <x v="1"/>
    <x v="1"/>
    <s v="No"/>
    <n v="3"/>
    <x v="4"/>
    <s v="Bi-Weekly"/>
    <n v="0"/>
    <n v="0"/>
    <n v="0"/>
    <x v="2"/>
    <s v="Medium"/>
  </r>
  <r>
    <n v="2597"/>
    <x v="6"/>
    <x v="0"/>
    <x v="5"/>
    <x v="0"/>
    <x v="72"/>
    <s v="Louisiana"/>
    <s v="L"/>
    <x v="13"/>
    <x v="1"/>
    <n v="3"/>
    <x v="1"/>
    <x v="2"/>
    <x v="1"/>
    <s v="No"/>
    <n v="35"/>
    <x v="2"/>
    <s v="Monthly"/>
    <n v="0"/>
    <n v="0"/>
    <n v="0"/>
    <x v="0"/>
    <s v="Medium"/>
  </r>
  <r>
    <n v="2598"/>
    <x v="52"/>
    <x v="0"/>
    <x v="16"/>
    <x v="3"/>
    <x v="21"/>
    <s v="Alabama"/>
    <s v="XL"/>
    <x v="11"/>
    <x v="2"/>
    <n v="4.4000000000000004"/>
    <x v="1"/>
    <x v="5"/>
    <x v="1"/>
    <s v="No"/>
    <n v="13"/>
    <x v="0"/>
    <s v="Bi-Weekly"/>
    <n v="0"/>
    <n v="0"/>
    <n v="0"/>
    <x v="0"/>
    <s v="Low"/>
  </r>
  <r>
    <n v="2599"/>
    <x v="14"/>
    <x v="0"/>
    <x v="21"/>
    <x v="3"/>
    <x v="62"/>
    <s v="Nevada"/>
    <s v="XL"/>
    <x v="8"/>
    <x v="3"/>
    <n v="3.3"/>
    <x v="1"/>
    <x v="0"/>
    <x v="1"/>
    <s v="No"/>
    <n v="31"/>
    <x v="5"/>
    <s v="Annually"/>
    <n v="0"/>
    <n v="0"/>
    <n v="0"/>
    <x v="0"/>
    <s v="Medium"/>
  </r>
  <r>
    <n v="2600"/>
    <x v="6"/>
    <x v="0"/>
    <x v="16"/>
    <x v="3"/>
    <x v="54"/>
    <s v="Vermont"/>
    <s v="M"/>
    <x v="9"/>
    <x v="0"/>
    <n v="3.4"/>
    <x v="1"/>
    <x v="0"/>
    <x v="1"/>
    <s v="No"/>
    <n v="48"/>
    <x v="2"/>
    <s v="Monthly"/>
    <n v="0"/>
    <n v="0"/>
    <n v="0"/>
    <x v="0"/>
    <s v="Medium"/>
  </r>
  <r>
    <n v="2601"/>
    <x v="3"/>
    <x v="0"/>
    <x v="22"/>
    <x v="3"/>
    <x v="42"/>
    <s v="New York"/>
    <s v="M"/>
    <x v="0"/>
    <x v="3"/>
    <n v="3.9"/>
    <x v="1"/>
    <x v="0"/>
    <x v="1"/>
    <s v="No"/>
    <n v="6"/>
    <x v="4"/>
    <s v="Bi-Weekly"/>
    <n v="0"/>
    <n v="0"/>
    <n v="0"/>
    <x v="1"/>
    <s v="Medium"/>
  </r>
  <r>
    <n v="2602"/>
    <x v="12"/>
    <x v="0"/>
    <x v="10"/>
    <x v="0"/>
    <x v="27"/>
    <s v="Mississippi"/>
    <s v="L"/>
    <x v="20"/>
    <x v="0"/>
    <n v="2.9"/>
    <x v="1"/>
    <x v="5"/>
    <x v="1"/>
    <s v="No"/>
    <n v="43"/>
    <x v="1"/>
    <s v="Monthly"/>
    <n v="0"/>
    <n v="0"/>
    <n v="0"/>
    <x v="0"/>
    <s v="Low"/>
  </r>
  <r>
    <n v="2603"/>
    <x v="13"/>
    <x v="0"/>
    <x v="7"/>
    <x v="2"/>
    <x v="77"/>
    <s v="South Carolina"/>
    <s v="M"/>
    <x v="13"/>
    <x v="3"/>
    <n v="2.9"/>
    <x v="1"/>
    <x v="1"/>
    <x v="1"/>
    <s v="No"/>
    <n v="1"/>
    <x v="0"/>
    <s v="Quarterly"/>
    <n v="0"/>
    <n v="0"/>
    <n v="0"/>
    <x v="3"/>
    <s v="Low"/>
  </r>
  <r>
    <n v="2604"/>
    <x v="28"/>
    <x v="0"/>
    <x v="10"/>
    <x v="0"/>
    <x v="47"/>
    <s v="Washington"/>
    <s v="M"/>
    <x v="11"/>
    <x v="1"/>
    <n v="2.7"/>
    <x v="1"/>
    <x v="4"/>
    <x v="1"/>
    <s v="No"/>
    <n v="8"/>
    <x v="1"/>
    <s v="Annually"/>
    <n v="0"/>
    <n v="0"/>
    <n v="0"/>
    <x v="3"/>
    <s v="Medium"/>
  </r>
  <r>
    <n v="2605"/>
    <x v="36"/>
    <x v="0"/>
    <x v="1"/>
    <x v="0"/>
    <x v="36"/>
    <s v="Colorado"/>
    <s v="M"/>
    <x v="19"/>
    <x v="1"/>
    <n v="3.4"/>
    <x v="1"/>
    <x v="5"/>
    <x v="1"/>
    <s v="No"/>
    <n v="6"/>
    <x v="5"/>
    <s v="Weekly"/>
    <n v="0"/>
    <n v="0"/>
    <n v="0"/>
    <x v="0"/>
    <s v="Medium"/>
  </r>
  <r>
    <n v="2606"/>
    <x v="38"/>
    <x v="0"/>
    <x v="15"/>
    <x v="0"/>
    <x v="73"/>
    <s v="Nevada"/>
    <s v="M"/>
    <x v="3"/>
    <x v="1"/>
    <n v="3.7"/>
    <x v="1"/>
    <x v="4"/>
    <x v="1"/>
    <s v="No"/>
    <n v="32"/>
    <x v="0"/>
    <s v="Fortnightly"/>
    <n v="0"/>
    <n v="0"/>
    <n v="0"/>
    <x v="2"/>
    <s v="Medium"/>
  </r>
  <r>
    <n v="2607"/>
    <x v="33"/>
    <x v="0"/>
    <x v="9"/>
    <x v="1"/>
    <x v="57"/>
    <s v="Nevada"/>
    <s v="L"/>
    <x v="2"/>
    <x v="1"/>
    <n v="4.7"/>
    <x v="1"/>
    <x v="3"/>
    <x v="1"/>
    <s v="No"/>
    <n v="46"/>
    <x v="4"/>
    <s v="Bi-Weekly"/>
    <n v="0"/>
    <n v="0"/>
    <n v="0"/>
    <x v="3"/>
    <s v="Medium"/>
  </r>
  <r>
    <n v="2608"/>
    <x v="38"/>
    <x v="0"/>
    <x v="9"/>
    <x v="1"/>
    <x v="14"/>
    <s v="Oklahoma"/>
    <s v="XL"/>
    <x v="11"/>
    <x v="1"/>
    <n v="3.1"/>
    <x v="1"/>
    <x v="0"/>
    <x v="1"/>
    <s v="No"/>
    <n v="38"/>
    <x v="3"/>
    <s v="Every 3 Months"/>
    <n v="0"/>
    <n v="0"/>
    <n v="0"/>
    <x v="2"/>
    <s v="Low"/>
  </r>
  <r>
    <n v="2609"/>
    <x v="32"/>
    <x v="0"/>
    <x v="14"/>
    <x v="2"/>
    <x v="10"/>
    <s v="Mississippi"/>
    <s v="L"/>
    <x v="20"/>
    <x v="3"/>
    <n v="4.2"/>
    <x v="1"/>
    <x v="4"/>
    <x v="1"/>
    <s v="No"/>
    <n v="48"/>
    <x v="2"/>
    <s v="Fortnightly"/>
    <n v="0"/>
    <n v="0"/>
    <n v="0"/>
    <x v="2"/>
    <s v="Medium"/>
  </r>
  <r>
    <n v="2610"/>
    <x v="17"/>
    <x v="0"/>
    <x v="21"/>
    <x v="3"/>
    <x v="51"/>
    <s v="Arkansas"/>
    <s v="M"/>
    <x v="13"/>
    <x v="2"/>
    <n v="3"/>
    <x v="1"/>
    <x v="5"/>
    <x v="1"/>
    <s v="No"/>
    <n v="18"/>
    <x v="5"/>
    <s v="Bi-Weekly"/>
    <n v="0"/>
    <n v="0"/>
    <n v="0"/>
    <x v="3"/>
    <s v="Medium"/>
  </r>
  <r>
    <n v="2611"/>
    <x v="17"/>
    <x v="0"/>
    <x v="2"/>
    <x v="0"/>
    <x v="73"/>
    <s v="West Virginia"/>
    <s v="M"/>
    <x v="10"/>
    <x v="1"/>
    <n v="3.1"/>
    <x v="1"/>
    <x v="0"/>
    <x v="1"/>
    <s v="No"/>
    <n v="25"/>
    <x v="1"/>
    <s v="Quarterly"/>
    <n v="0"/>
    <n v="0"/>
    <n v="0"/>
    <x v="3"/>
    <s v="Medium"/>
  </r>
  <r>
    <n v="2612"/>
    <x v="23"/>
    <x v="0"/>
    <x v="14"/>
    <x v="2"/>
    <x v="54"/>
    <s v="Michigan"/>
    <s v="L"/>
    <x v="1"/>
    <x v="3"/>
    <n v="4.2"/>
    <x v="1"/>
    <x v="4"/>
    <x v="1"/>
    <s v="No"/>
    <n v="4"/>
    <x v="1"/>
    <s v="Fortnightly"/>
    <n v="0"/>
    <n v="0"/>
    <n v="0"/>
    <x v="2"/>
    <s v="Medium"/>
  </r>
  <r>
    <n v="2613"/>
    <x v="0"/>
    <x v="0"/>
    <x v="12"/>
    <x v="3"/>
    <x v="20"/>
    <s v="Louisiana"/>
    <s v="M"/>
    <x v="2"/>
    <x v="0"/>
    <n v="3.8"/>
    <x v="1"/>
    <x v="2"/>
    <x v="1"/>
    <s v="No"/>
    <n v="27"/>
    <x v="0"/>
    <s v="Quarterly"/>
    <n v="0"/>
    <n v="0"/>
    <n v="0"/>
    <x v="0"/>
    <s v="Low"/>
  </r>
  <r>
    <n v="2614"/>
    <x v="44"/>
    <x v="0"/>
    <x v="24"/>
    <x v="3"/>
    <x v="19"/>
    <s v="South Dakota"/>
    <s v="M"/>
    <x v="9"/>
    <x v="3"/>
    <n v="2.9"/>
    <x v="1"/>
    <x v="0"/>
    <x v="1"/>
    <s v="No"/>
    <n v="14"/>
    <x v="4"/>
    <s v="Monthly"/>
    <n v="0"/>
    <n v="0"/>
    <n v="0"/>
    <x v="0"/>
    <s v="Medium"/>
  </r>
  <r>
    <n v="2615"/>
    <x v="20"/>
    <x v="0"/>
    <x v="14"/>
    <x v="2"/>
    <x v="61"/>
    <s v="North Dakota"/>
    <s v="M"/>
    <x v="2"/>
    <x v="1"/>
    <n v="4.2"/>
    <x v="1"/>
    <x v="0"/>
    <x v="1"/>
    <s v="No"/>
    <n v="36"/>
    <x v="4"/>
    <s v="Fortnightly"/>
    <n v="0"/>
    <n v="0"/>
    <n v="0"/>
    <x v="1"/>
    <s v="Medium"/>
  </r>
  <r>
    <n v="2616"/>
    <x v="34"/>
    <x v="0"/>
    <x v="17"/>
    <x v="0"/>
    <x v="17"/>
    <s v="Arizona"/>
    <s v="M"/>
    <x v="1"/>
    <x v="3"/>
    <n v="3.1"/>
    <x v="1"/>
    <x v="4"/>
    <x v="1"/>
    <s v="No"/>
    <n v="6"/>
    <x v="5"/>
    <s v="Quarterly"/>
    <n v="0"/>
    <n v="0"/>
    <n v="0"/>
    <x v="0"/>
    <s v="Medium"/>
  </r>
  <r>
    <n v="2617"/>
    <x v="12"/>
    <x v="0"/>
    <x v="3"/>
    <x v="1"/>
    <x v="37"/>
    <s v="Georgia"/>
    <s v="XL"/>
    <x v="7"/>
    <x v="1"/>
    <n v="3.6"/>
    <x v="1"/>
    <x v="0"/>
    <x v="1"/>
    <s v="No"/>
    <n v="46"/>
    <x v="1"/>
    <s v="Annually"/>
    <n v="0"/>
    <n v="0"/>
    <n v="0"/>
    <x v="0"/>
    <s v="Medium"/>
  </r>
  <r>
    <n v="2618"/>
    <x v="18"/>
    <x v="0"/>
    <x v="6"/>
    <x v="0"/>
    <x v="8"/>
    <s v="Idaho"/>
    <s v="S"/>
    <x v="1"/>
    <x v="1"/>
    <n v="4.8"/>
    <x v="1"/>
    <x v="3"/>
    <x v="1"/>
    <s v="No"/>
    <n v="29"/>
    <x v="4"/>
    <s v="Annually"/>
    <n v="0"/>
    <n v="0"/>
    <n v="0"/>
    <x v="2"/>
    <s v="Medium"/>
  </r>
  <r>
    <n v="2619"/>
    <x v="27"/>
    <x v="0"/>
    <x v="8"/>
    <x v="3"/>
    <x v="64"/>
    <s v="Louisiana"/>
    <s v="L"/>
    <x v="18"/>
    <x v="3"/>
    <n v="4.0999999999999996"/>
    <x v="1"/>
    <x v="0"/>
    <x v="1"/>
    <s v="No"/>
    <n v="12"/>
    <x v="0"/>
    <s v="Monthly"/>
    <n v="0"/>
    <n v="0"/>
    <n v="0"/>
    <x v="3"/>
    <s v="Medium"/>
  </r>
  <r>
    <n v="2620"/>
    <x v="33"/>
    <x v="0"/>
    <x v="13"/>
    <x v="0"/>
    <x v="49"/>
    <s v="Connecticut"/>
    <s v="L"/>
    <x v="21"/>
    <x v="0"/>
    <n v="3.9"/>
    <x v="1"/>
    <x v="1"/>
    <x v="1"/>
    <s v="No"/>
    <n v="47"/>
    <x v="2"/>
    <s v="Weekly"/>
    <n v="0"/>
    <n v="0"/>
    <n v="0"/>
    <x v="3"/>
    <s v="Low"/>
  </r>
  <r>
    <n v="2621"/>
    <x v="7"/>
    <x v="0"/>
    <x v="0"/>
    <x v="0"/>
    <x v="66"/>
    <s v="Ohio"/>
    <s v="S"/>
    <x v="12"/>
    <x v="0"/>
    <n v="3"/>
    <x v="1"/>
    <x v="3"/>
    <x v="1"/>
    <s v="No"/>
    <n v="28"/>
    <x v="5"/>
    <s v="Annually"/>
    <n v="0"/>
    <n v="0"/>
    <n v="0"/>
    <x v="2"/>
    <s v="Low"/>
  </r>
  <r>
    <n v="2622"/>
    <x v="39"/>
    <x v="0"/>
    <x v="9"/>
    <x v="1"/>
    <x v="43"/>
    <s v="Maine"/>
    <s v="M"/>
    <x v="19"/>
    <x v="0"/>
    <n v="3"/>
    <x v="1"/>
    <x v="0"/>
    <x v="1"/>
    <s v="No"/>
    <n v="21"/>
    <x v="4"/>
    <s v="Annually"/>
    <n v="0"/>
    <n v="0"/>
    <n v="0"/>
    <x v="0"/>
    <s v="Low"/>
  </r>
  <r>
    <n v="2623"/>
    <x v="6"/>
    <x v="0"/>
    <x v="21"/>
    <x v="3"/>
    <x v="60"/>
    <s v="New Hampshire"/>
    <s v="M"/>
    <x v="22"/>
    <x v="1"/>
    <n v="4.9000000000000004"/>
    <x v="1"/>
    <x v="4"/>
    <x v="1"/>
    <s v="No"/>
    <n v="15"/>
    <x v="2"/>
    <s v="Annually"/>
    <n v="0"/>
    <n v="0"/>
    <n v="0"/>
    <x v="0"/>
    <s v="Medium"/>
  </r>
  <r>
    <n v="2624"/>
    <x v="34"/>
    <x v="0"/>
    <x v="9"/>
    <x v="1"/>
    <x v="31"/>
    <s v="Massachusetts"/>
    <s v="M"/>
    <x v="9"/>
    <x v="3"/>
    <n v="4.8"/>
    <x v="1"/>
    <x v="2"/>
    <x v="1"/>
    <s v="No"/>
    <n v="38"/>
    <x v="1"/>
    <s v="Annually"/>
    <n v="0"/>
    <n v="0"/>
    <n v="0"/>
    <x v="0"/>
    <s v="Medium"/>
  </r>
  <r>
    <n v="2625"/>
    <x v="1"/>
    <x v="0"/>
    <x v="10"/>
    <x v="0"/>
    <x v="40"/>
    <s v="South Dakota"/>
    <s v="M"/>
    <x v="21"/>
    <x v="2"/>
    <n v="3.3"/>
    <x v="1"/>
    <x v="3"/>
    <x v="1"/>
    <s v="No"/>
    <n v="19"/>
    <x v="2"/>
    <s v="Annually"/>
    <n v="0"/>
    <n v="0"/>
    <n v="0"/>
    <x v="1"/>
    <s v="Medium"/>
  </r>
  <r>
    <n v="2626"/>
    <x v="11"/>
    <x v="0"/>
    <x v="11"/>
    <x v="0"/>
    <x v="12"/>
    <s v="Colorado"/>
    <s v="L"/>
    <x v="17"/>
    <x v="2"/>
    <n v="2.7"/>
    <x v="1"/>
    <x v="3"/>
    <x v="1"/>
    <s v="No"/>
    <n v="31"/>
    <x v="2"/>
    <s v="Weekly"/>
    <n v="0"/>
    <n v="0"/>
    <n v="0"/>
    <x v="2"/>
    <s v="Medium"/>
  </r>
  <r>
    <n v="2627"/>
    <x v="2"/>
    <x v="0"/>
    <x v="14"/>
    <x v="2"/>
    <x v="43"/>
    <s v="Rhode Island"/>
    <s v="XL"/>
    <x v="5"/>
    <x v="3"/>
    <n v="4.2"/>
    <x v="1"/>
    <x v="0"/>
    <x v="1"/>
    <s v="No"/>
    <n v="30"/>
    <x v="2"/>
    <s v="Every 3 Months"/>
    <n v="0"/>
    <n v="0"/>
    <n v="0"/>
    <x v="0"/>
    <s v="Low"/>
  </r>
  <r>
    <n v="2628"/>
    <x v="17"/>
    <x v="0"/>
    <x v="5"/>
    <x v="0"/>
    <x v="46"/>
    <s v="Missouri"/>
    <s v="L"/>
    <x v="5"/>
    <x v="3"/>
    <n v="3.6"/>
    <x v="1"/>
    <x v="2"/>
    <x v="1"/>
    <s v="No"/>
    <n v="40"/>
    <x v="4"/>
    <s v="Quarterly"/>
    <n v="0"/>
    <n v="0"/>
    <n v="0"/>
    <x v="3"/>
    <s v="Low"/>
  </r>
  <r>
    <n v="2629"/>
    <x v="15"/>
    <x v="0"/>
    <x v="15"/>
    <x v="0"/>
    <x v="12"/>
    <s v="Wyoming"/>
    <s v="M"/>
    <x v="5"/>
    <x v="2"/>
    <n v="3.8"/>
    <x v="1"/>
    <x v="2"/>
    <x v="1"/>
    <s v="No"/>
    <n v="42"/>
    <x v="2"/>
    <s v="Bi-Weekly"/>
    <n v="0"/>
    <n v="0"/>
    <n v="0"/>
    <x v="2"/>
    <s v="Medium"/>
  </r>
  <r>
    <n v="2630"/>
    <x v="12"/>
    <x v="0"/>
    <x v="18"/>
    <x v="3"/>
    <x v="77"/>
    <s v="New Hampshire"/>
    <s v="M"/>
    <x v="15"/>
    <x v="0"/>
    <n v="3.8"/>
    <x v="1"/>
    <x v="1"/>
    <x v="1"/>
    <s v="No"/>
    <n v="25"/>
    <x v="0"/>
    <s v="Annually"/>
    <n v="0"/>
    <n v="0"/>
    <n v="0"/>
    <x v="0"/>
    <s v="Low"/>
  </r>
  <r>
    <n v="2631"/>
    <x v="26"/>
    <x v="0"/>
    <x v="11"/>
    <x v="0"/>
    <x v="71"/>
    <s v="Maine"/>
    <s v="S"/>
    <x v="6"/>
    <x v="1"/>
    <n v="4.2"/>
    <x v="1"/>
    <x v="1"/>
    <x v="1"/>
    <s v="No"/>
    <n v="20"/>
    <x v="1"/>
    <s v="Quarterly"/>
    <n v="0"/>
    <n v="0"/>
    <n v="0"/>
    <x v="2"/>
    <s v="Medium"/>
  </r>
  <r>
    <n v="2632"/>
    <x v="10"/>
    <x v="0"/>
    <x v="11"/>
    <x v="0"/>
    <x v="77"/>
    <s v="Connecticut"/>
    <s v="S"/>
    <x v="10"/>
    <x v="2"/>
    <n v="2.7"/>
    <x v="1"/>
    <x v="0"/>
    <x v="1"/>
    <s v="No"/>
    <n v="3"/>
    <x v="1"/>
    <s v="Weekly"/>
    <n v="0"/>
    <n v="0"/>
    <n v="0"/>
    <x v="0"/>
    <s v="Low"/>
  </r>
  <r>
    <n v="2633"/>
    <x v="41"/>
    <x v="0"/>
    <x v="18"/>
    <x v="3"/>
    <x v="65"/>
    <s v="Alaska"/>
    <s v="M"/>
    <x v="13"/>
    <x v="3"/>
    <n v="5"/>
    <x v="1"/>
    <x v="2"/>
    <x v="1"/>
    <s v="No"/>
    <n v="14"/>
    <x v="1"/>
    <s v="Annually"/>
    <n v="0"/>
    <n v="0"/>
    <n v="0"/>
    <x v="1"/>
    <s v="Low"/>
  </r>
  <r>
    <n v="2634"/>
    <x v="47"/>
    <x v="0"/>
    <x v="12"/>
    <x v="3"/>
    <x v="3"/>
    <s v="Alaska"/>
    <s v="M"/>
    <x v="7"/>
    <x v="3"/>
    <n v="4.7"/>
    <x v="1"/>
    <x v="2"/>
    <x v="1"/>
    <s v="No"/>
    <n v="32"/>
    <x v="2"/>
    <s v="Fortnightly"/>
    <n v="0"/>
    <n v="0"/>
    <n v="0"/>
    <x v="0"/>
    <s v="Medium"/>
  </r>
  <r>
    <n v="2635"/>
    <x v="8"/>
    <x v="0"/>
    <x v="3"/>
    <x v="1"/>
    <x v="47"/>
    <s v="North Carolina"/>
    <s v="S"/>
    <x v="13"/>
    <x v="2"/>
    <n v="3.2"/>
    <x v="1"/>
    <x v="5"/>
    <x v="1"/>
    <s v="No"/>
    <n v="20"/>
    <x v="3"/>
    <s v="Every 3 Months"/>
    <n v="0"/>
    <n v="0"/>
    <n v="0"/>
    <x v="2"/>
    <s v="Medium"/>
  </r>
  <r>
    <n v="2636"/>
    <x v="35"/>
    <x v="0"/>
    <x v="15"/>
    <x v="0"/>
    <x v="68"/>
    <s v="Colorado"/>
    <s v="XL"/>
    <x v="15"/>
    <x v="1"/>
    <n v="2.9"/>
    <x v="1"/>
    <x v="4"/>
    <x v="1"/>
    <s v="No"/>
    <n v="34"/>
    <x v="3"/>
    <s v="Fortnightly"/>
    <n v="0"/>
    <n v="0"/>
    <n v="0"/>
    <x v="0"/>
    <s v="Medium"/>
  </r>
  <r>
    <n v="2637"/>
    <x v="38"/>
    <x v="0"/>
    <x v="14"/>
    <x v="2"/>
    <x v="49"/>
    <s v="Utah"/>
    <s v="S"/>
    <x v="23"/>
    <x v="0"/>
    <n v="4.2"/>
    <x v="1"/>
    <x v="5"/>
    <x v="1"/>
    <s v="No"/>
    <n v="6"/>
    <x v="0"/>
    <s v="Annually"/>
    <n v="0"/>
    <n v="0"/>
    <n v="0"/>
    <x v="2"/>
    <s v="Low"/>
  </r>
  <r>
    <n v="2638"/>
    <x v="30"/>
    <x v="0"/>
    <x v="13"/>
    <x v="0"/>
    <x v="66"/>
    <s v="Alabama"/>
    <s v="M"/>
    <x v="23"/>
    <x v="1"/>
    <n v="3.7"/>
    <x v="1"/>
    <x v="5"/>
    <x v="1"/>
    <s v="No"/>
    <n v="2"/>
    <x v="3"/>
    <s v="Annually"/>
    <n v="0"/>
    <n v="0"/>
    <n v="0"/>
    <x v="1"/>
    <s v="Low"/>
  </r>
  <r>
    <n v="2639"/>
    <x v="40"/>
    <x v="0"/>
    <x v="5"/>
    <x v="0"/>
    <x v="7"/>
    <s v="Hawaii"/>
    <s v="S"/>
    <x v="13"/>
    <x v="1"/>
    <n v="4.2"/>
    <x v="1"/>
    <x v="5"/>
    <x v="1"/>
    <s v="No"/>
    <n v="35"/>
    <x v="2"/>
    <s v="Annually"/>
    <n v="0"/>
    <n v="0"/>
    <n v="0"/>
    <x v="1"/>
    <s v="Low"/>
  </r>
  <r>
    <n v="2640"/>
    <x v="20"/>
    <x v="0"/>
    <x v="0"/>
    <x v="0"/>
    <x v="59"/>
    <s v="New Hampshire"/>
    <s v="XL"/>
    <x v="6"/>
    <x v="0"/>
    <n v="2.6"/>
    <x v="1"/>
    <x v="1"/>
    <x v="1"/>
    <s v="No"/>
    <n v="33"/>
    <x v="5"/>
    <s v="Quarterly"/>
    <n v="0"/>
    <n v="0"/>
    <n v="0"/>
    <x v="1"/>
    <s v="Low"/>
  </r>
  <r>
    <n v="2641"/>
    <x v="11"/>
    <x v="0"/>
    <x v="11"/>
    <x v="0"/>
    <x v="60"/>
    <s v="Indiana"/>
    <s v="L"/>
    <x v="8"/>
    <x v="2"/>
    <n v="4"/>
    <x v="1"/>
    <x v="5"/>
    <x v="1"/>
    <s v="No"/>
    <n v="45"/>
    <x v="0"/>
    <s v="Bi-Weekly"/>
    <n v="0"/>
    <n v="0"/>
    <n v="0"/>
    <x v="2"/>
    <s v="Medium"/>
  </r>
  <r>
    <n v="2642"/>
    <x v="15"/>
    <x v="0"/>
    <x v="12"/>
    <x v="3"/>
    <x v="30"/>
    <s v="Vermont"/>
    <s v="XL"/>
    <x v="8"/>
    <x v="0"/>
    <n v="2.7"/>
    <x v="1"/>
    <x v="2"/>
    <x v="1"/>
    <s v="No"/>
    <n v="20"/>
    <x v="4"/>
    <s v="Every 3 Months"/>
    <n v="0"/>
    <n v="0"/>
    <n v="0"/>
    <x v="2"/>
    <s v="Medium"/>
  </r>
  <r>
    <n v="2643"/>
    <x v="31"/>
    <x v="0"/>
    <x v="22"/>
    <x v="3"/>
    <x v="55"/>
    <s v="Iowa"/>
    <s v="L"/>
    <x v="15"/>
    <x v="2"/>
    <n v="4"/>
    <x v="1"/>
    <x v="5"/>
    <x v="1"/>
    <s v="No"/>
    <n v="48"/>
    <x v="4"/>
    <s v="Annually"/>
    <n v="0"/>
    <n v="0"/>
    <n v="0"/>
    <x v="2"/>
    <s v="Medium"/>
  </r>
  <r>
    <n v="2644"/>
    <x v="34"/>
    <x v="0"/>
    <x v="24"/>
    <x v="3"/>
    <x v="52"/>
    <s v="Maryland"/>
    <s v="S"/>
    <x v="5"/>
    <x v="1"/>
    <n v="2.9"/>
    <x v="1"/>
    <x v="2"/>
    <x v="1"/>
    <s v="No"/>
    <n v="37"/>
    <x v="1"/>
    <s v="Monthly"/>
    <n v="0"/>
    <n v="0"/>
    <n v="0"/>
    <x v="0"/>
    <s v="Low"/>
  </r>
  <r>
    <n v="2645"/>
    <x v="15"/>
    <x v="0"/>
    <x v="13"/>
    <x v="0"/>
    <x v="42"/>
    <s v="New Mexico"/>
    <s v="M"/>
    <x v="2"/>
    <x v="1"/>
    <n v="3.3"/>
    <x v="1"/>
    <x v="3"/>
    <x v="1"/>
    <s v="No"/>
    <n v="4"/>
    <x v="4"/>
    <s v="Every 3 Months"/>
    <n v="0"/>
    <n v="0"/>
    <n v="0"/>
    <x v="2"/>
    <s v="Medium"/>
  </r>
  <r>
    <n v="2646"/>
    <x v="51"/>
    <x v="0"/>
    <x v="18"/>
    <x v="3"/>
    <x v="13"/>
    <s v="Louisiana"/>
    <s v="L"/>
    <x v="8"/>
    <x v="1"/>
    <n v="4"/>
    <x v="1"/>
    <x v="5"/>
    <x v="1"/>
    <s v="No"/>
    <n v="24"/>
    <x v="4"/>
    <s v="Bi-Weekly"/>
    <n v="0"/>
    <n v="0"/>
    <n v="0"/>
    <x v="1"/>
    <s v="Medium"/>
  </r>
  <r>
    <n v="2647"/>
    <x v="23"/>
    <x v="0"/>
    <x v="17"/>
    <x v="0"/>
    <x v="22"/>
    <s v="New Mexico"/>
    <s v="S"/>
    <x v="12"/>
    <x v="2"/>
    <n v="3.9"/>
    <x v="1"/>
    <x v="2"/>
    <x v="1"/>
    <s v="No"/>
    <n v="4"/>
    <x v="5"/>
    <s v="Every 3 Months"/>
    <n v="0"/>
    <n v="0"/>
    <n v="0"/>
    <x v="2"/>
    <s v="Medium"/>
  </r>
  <r>
    <n v="2648"/>
    <x v="52"/>
    <x v="0"/>
    <x v="9"/>
    <x v="1"/>
    <x v="47"/>
    <s v="South Carolina"/>
    <s v="M"/>
    <x v="16"/>
    <x v="2"/>
    <n v="3.3"/>
    <x v="1"/>
    <x v="4"/>
    <x v="1"/>
    <s v="No"/>
    <n v="25"/>
    <x v="5"/>
    <s v="Annually"/>
    <n v="0"/>
    <n v="0"/>
    <n v="0"/>
    <x v="0"/>
    <s v="Medium"/>
  </r>
  <r>
    <n v="2649"/>
    <x v="47"/>
    <x v="0"/>
    <x v="13"/>
    <x v="0"/>
    <x v="63"/>
    <s v="Illinois"/>
    <s v="M"/>
    <x v="0"/>
    <x v="1"/>
    <n v="3.9"/>
    <x v="1"/>
    <x v="2"/>
    <x v="1"/>
    <s v="No"/>
    <n v="14"/>
    <x v="3"/>
    <s v="Bi-Weekly"/>
    <n v="0"/>
    <n v="0"/>
    <n v="0"/>
    <x v="0"/>
    <s v="Medium"/>
  </r>
  <r>
    <n v="2650"/>
    <x v="51"/>
    <x v="0"/>
    <x v="24"/>
    <x v="3"/>
    <x v="34"/>
    <s v="Minnesota"/>
    <s v="M"/>
    <x v="23"/>
    <x v="3"/>
    <n v="3.9"/>
    <x v="1"/>
    <x v="5"/>
    <x v="1"/>
    <s v="No"/>
    <n v="14"/>
    <x v="4"/>
    <s v="Fortnightly"/>
    <n v="0"/>
    <n v="0"/>
    <n v="0"/>
    <x v="1"/>
    <s v="Low"/>
  </r>
  <r>
    <n v="2651"/>
    <x v="30"/>
    <x v="0"/>
    <x v="20"/>
    <x v="0"/>
    <x v="59"/>
    <s v="Oregon"/>
    <s v="L"/>
    <x v="1"/>
    <x v="2"/>
    <n v="4.2"/>
    <x v="1"/>
    <x v="3"/>
    <x v="1"/>
    <s v="No"/>
    <n v="46"/>
    <x v="2"/>
    <s v="Every 3 Months"/>
    <n v="0"/>
    <n v="0"/>
    <n v="0"/>
    <x v="1"/>
    <s v="Low"/>
  </r>
  <r>
    <n v="2652"/>
    <x v="47"/>
    <x v="0"/>
    <x v="4"/>
    <x v="1"/>
    <x v="35"/>
    <s v="Tennessee"/>
    <s v="M"/>
    <x v="17"/>
    <x v="2"/>
    <n v="4.5999999999999996"/>
    <x v="1"/>
    <x v="5"/>
    <x v="1"/>
    <s v="No"/>
    <n v="27"/>
    <x v="3"/>
    <s v="Quarterly"/>
    <n v="0"/>
    <n v="0"/>
    <n v="0"/>
    <x v="0"/>
    <s v="Low"/>
  </r>
  <r>
    <n v="2653"/>
    <x v="51"/>
    <x v="1"/>
    <x v="6"/>
    <x v="0"/>
    <x v="5"/>
    <s v="Maryland"/>
    <s v="L"/>
    <x v="17"/>
    <x v="2"/>
    <n v="3.3"/>
    <x v="1"/>
    <x v="4"/>
    <x v="1"/>
    <s v="No"/>
    <n v="46"/>
    <x v="2"/>
    <s v="Monthly"/>
    <n v="0"/>
    <n v="0"/>
    <n v="0"/>
    <x v="1"/>
    <s v="Low"/>
  </r>
  <r>
    <n v="2654"/>
    <x v="29"/>
    <x v="1"/>
    <x v="0"/>
    <x v="0"/>
    <x v="14"/>
    <s v="Wisconsin"/>
    <s v="L"/>
    <x v="12"/>
    <x v="3"/>
    <n v="4.8"/>
    <x v="1"/>
    <x v="0"/>
    <x v="1"/>
    <s v="No"/>
    <n v="24"/>
    <x v="0"/>
    <s v="Every 3 Months"/>
    <n v="0"/>
    <n v="0"/>
    <n v="0"/>
    <x v="3"/>
    <s v="Low"/>
  </r>
  <r>
    <n v="2655"/>
    <x v="51"/>
    <x v="1"/>
    <x v="7"/>
    <x v="2"/>
    <x v="44"/>
    <s v="Idaho"/>
    <s v="S"/>
    <x v="6"/>
    <x v="3"/>
    <n v="4.0999999999999996"/>
    <x v="1"/>
    <x v="2"/>
    <x v="1"/>
    <s v="No"/>
    <n v="4"/>
    <x v="3"/>
    <s v="Annually"/>
    <n v="0"/>
    <n v="0"/>
    <n v="0"/>
    <x v="1"/>
    <s v="Medium"/>
  </r>
  <r>
    <n v="2656"/>
    <x v="8"/>
    <x v="1"/>
    <x v="12"/>
    <x v="3"/>
    <x v="42"/>
    <s v="Wyoming"/>
    <s v="M"/>
    <x v="0"/>
    <x v="2"/>
    <n v="3.4"/>
    <x v="1"/>
    <x v="3"/>
    <x v="1"/>
    <s v="No"/>
    <n v="2"/>
    <x v="2"/>
    <s v="Fortnightly"/>
    <n v="0"/>
    <n v="0"/>
    <n v="0"/>
    <x v="2"/>
    <s v="Medium"/>
  </r>
  <r>
    <n v="2657"/>
    <x v="16"/>
    <x v="1"/>
    <x v="6"/>
    <x v="0"/>
    <x v="31"/>
    <s v="Indiana"/>
    <s v="L"/>
    <x v="22"/>
    <x v="0"/>
    <n v="3.6"/>
    <x v="1"/>
    <x v="0"/>
    <x v="1"/>
    <s v="No"/>
    <n v="29"/>
    <x v="4"/>
    <s v="Fortnightly"/>
    <n v="0"/>
    <n v="0"/>
    <n v="0"/>
    <x v="0"/>
    <s v="Medium"/>
  </r>
  <r>
    <n v="2658"/>
    <x v="16"/>
    <x v="1"/>
    <x v="10"/>
    <x v="0"/>
    <x v="13"/>
    <s v="Texas"/>
    <s v="M"/>
    <x v="6"/>
    <x v="2"/>
    <n v="2.7"/>
    <x v="1"/>
    <x v="0"/>
    <x v="1"/>
    <s v="No"/>
    <n v="7"/>
    <x v="2"/>
    <s v="Fortnightly"/>
    <n v="0"/>
    <n v="0"/>
    <n v="0"/>
    <x v="0"/>
    <s v="Medium"/>
  </r>
  <r>
    <n v="2659"/>
    <x v="16"/>
    <x v="1"/>
    <x v="8"/>
    <x v="3"/>
    <x v="53"/>
    <s v="Ohio"/>
    <s v="XL"/>
    <x v="21"/>
    <x v="2"/>
    <n v="3.2"/>
    <x v="1"/>
    <x v="2"/>
    <x v="1"/>
    <s v="No"/>
    <n v="39"/>
    <x v="3"/>
    <s v="Monthly"/>
    <n v="0"/>
    <n v="0"/>
    <n v="0"/>
    <x v="0"/>
    <s v="Low"/>
  </r>
  <r>
    <n v="2660"/>
    <x v="25"/>
    <x v="1"/>
    <x v="23"/>
    <x v="1"/>
    <x v="59"/>
    <s v="Kansas"/>
    <s v="L"/>
    <x v="0"/>
    <x v="2"/>
    <n v="4.4000000000000004"/>
    <x v="1"/>
    <x v="4"/>
    <x v="1"/>
    <s v="No"/>
    <n v="46"/>
    <x v="2"/>
    <s v="Fortnightly"/>
    <n v="0"/>
    <n v="0"/>
    <n v="0"/>
    <x v="2"/>
    <s v="Low"/>
  </r>
  <r>
    <n v="2661"/>
    <x v="41"/>
    <x v="1"/>
    <x v="13"/>
    <x v="0"/>
    <x v="6"/>
    <s v="South Carolina"/>
    <s v="L"/>
    <x v="22"/>
    <x v="1"/>
    <n v="4.9000000000000004"/>
    <x v="1"/>
    <x v="0"/>
    <x v="1"/>
    <s v="No"/>
    <n v="44"/>
    <x v="0"/>
    <s v="Annually"/>
    <n v="0"/>
    <n v="0"/>
    <n v="0"/>
    <x v="1"/>
    <s v="Medium"/>
  </r>
  <r>
    <n v="2662"/>
    <x v="49"/>
    <x v="1"/>
    <x v="23"/>
    <x v="1"/>
    <x v="48"/>
    <s v="Michigan"/>
    <s v="XL"/>
    <x v="8"/>
    <x v="3"/>
    <n v="4.8"/>
    <x v="1"/>
    <x v="0"/>
    <x v="1"/>
    <s v="No"/>
    <n v="20"/>
    <x v="4"/>
    <s v="Annually"/>
    <n v="0"/>
    <n v="0"/>
    <n v="0"/>
    <x v="2"/>
    <s v="Medium"/>
  </r>
  <r>
    <n v="2663"/>
    <x v="15"/>
    <x v="1"/>
    <x v="11"/>
    <x v="0"/>
    <x v="57"/>
    <s v="Nebraska"/>
    <s v="M"/>
    <x v="17"/>
    <x v="2"/>
    <n v="2.8"/>
    <x v="1"/>
    <x v="4"/>
    <x v="1"/>
    <s v="No"/>
    <n v="44"/>
    <x v="3"/>
    <s v="Fortnightly"/>
    <n v="0"/>
    <n v="0"/>
    <n v="0"/>
    <x v="2"/>
    <s v="Medium"/>
  </r>
  <r>
    <n v="2664"/>
    <x v="5"/>
    <x v="1"/>
    <x v="4"/>
    <x v="1"/>
    <x v="78"/>
    <s v="Wisconsin"/>
    <s v="L"/>
    <x v="5"/>
    <x v="3"/>
    <n v="2.9"/>
    <x v="1"/>
    <x v="1"/>
    <x v="1"/>
    <s v="No"/>
    <n v="23"/>
    <x v="4"/>
    <s v="Annually"/>
    <n v="0"/>
    <n v="0"/>
    <n v="0"/>
    <x v="0"/>
    <s v="Medium"/>
  </r>
  <r>
    <n v="2665"/>
    <x v="40"/>
    <x v="1"/>
    <x v="16"/>
    <x v="3"/>
    <x v="63"/>
    <s v="Illinois"/>
    <s v="L"/>
    <x v="5"/>
    <x v="0"/>
    <n v="3.2"/>
    <x v="1"/>
    <x v="5"/>
    <x v="1"/>
    <s v="No"/>
    <n v="37"/>
    <x v="3"/>
    <s v="Weekly"/>
    <n v="0"/>
    <n v="0"/>
    <n v="0"/>
    <x v="1"/>
    <s v="Medium"/>
  </r>
  <r>
    <n v="2666"/>
    <x v="27"/>
    <x v="1"/>
    <x v="17"/>
    <x v="0"/>
    <x v="79"/>
    <s v="Louisiana"/>
    <s v="L"/>
    <x v="16"/>
    <x v="0"/>
    <n v="3.5"/>
    <x v="1"/>
    <x v="5"/>
    <x v="1"/>
    <s v="No"/>
    <n v="4"/>
    <x v="0"/>
    <s v="Weekly"/>
    <n v="0"/>
    <n v="0"/>
    <n v="0"/>
    <x v="3"/>
    <s v="Medium"/>
  </r>
  <r>
    <n v="2667"/>
    <x v="34"/>
    <x v="1"/>
    <x v="3"/>
    <x v="1"/>
    <x v="51"/>
    <s v="Ohio"/>
    <s v="S"/>
    <x v="18"/>
    <x v="0"/>
    <n v="4.0999999999999996"/>
    <x v="1"/>
    <x v="5"/>
    <x v="1"/>
    <s v="No"/>
    <n v="14"/>
    <x v="0"/>
    <s v="Fortnightly"/>
    <n v="0"/>
    <n v="0"/>
    <n v="0"/>
    <x v="0"/>
    <s v="Medium"/>
  </r>
  <r>
    <n v="2668"/>
    <x v="39"/>
    <x v="1"/>
    <x v="23"/>
    <x v="1"/>
    <x v="53"/>
    <s v="Maryland"/>
    <s v="M"/>
    <x v="20"/>
    <x v="2"/>
    <n v="4.0999999999999996"/>
    <x v="1"/>
    <x v="1"/>
    <x v="1"/>
    <s v="No"/>
    <n v="31"/>
    <x v="1"/>
    <s v="Fortnightly"/>
    <n v="0"/>
    <n v="0"/>
    <n v="0"/>
    <x v="0"/>
    <s v="Low"/>
  </r>
  <r>
    <n v="2669"/>
    <x v="35"/>
    <x v="1"/>
    <x v="7"/>
    <x v="2"/>
    <x v="60"/>
    <s v="Texas"/>
    <s v="M"/>
    <x v="13"/>
    <x v="2"/>
    <n v="4.8"/>
    <x v="1"/>
    <x v="2"/>
    <x v="1"/>
    <s v="No"/>
    <n v="9"/>
    <x v="3"/>
    <s v="Quarterly"/>
    <n v="0"/>
    <n v="0"/>
    <n v="0"/>
    <x v="0"/>
    <s v="Medium"/>
  </r>
  <r>
    <n v="2670"/>
    <x v="31"/>
    <x v="1"/>
    <x v="22"/>
    <x v="3"/>
    <x v="39"/>
    <s v="Illinois"/>
    <s v="L"/>
    <x v="11"/>
    <x v="1"/>
    <n v="2.8"/>
    <x v="1"/>
    <x v="1"/>
    <x v="1"/>
    <s v="No"/>
    <n v="31"/>
    <x v="2"/>
    <s v="Weekly"/>
    <n v="0"/>
    <n v="0"/>
    <n v="0"/>
    <x v="2"/>
    <s v="Low"/>
  </r>
  <r>
    <n v="2671"/>
    <x v="11"/>
    <x v="1"/>
    <x v="12"/>
    <x v="3"/>
    <x v="77"/>
    <s v="Pennsylvania"/>
    <s v="M"/>
    <x v="22"/>
    <x v="3"/>
    <n v="4.7"/>
    <x v="1"/>
    <x v="0"/>
    <x v="1"/>
    <s v="No"/>
    <n v="26"/>
    <x v="4"/>
    <s v="Bi-Weekly"/>
    <n v="0"/>
    <n v="0"/>
    <n v="0"/>
    <x v="2"/>
    <s v="Low"/>
  </r>
  <r>
    <n v="2672"/>
    <x v="43"/>
    <x v="1"/>
    <x v="3"/>
    <x v="1"/>
    <x v="1"/>
    <s v="Alabama"/>
    <s v="XL"/>
    <x v="0"/>
    <x v="0"/>
    <n v="4.8"/>
    <x v="1"/>
    <x v="4"/>
    <x v="1"/>
    <s v="No"/>
    <n v="41"/>
    <x v="3"/>
    <s v="Every 3 Months"/>
    <n v="0"/>
    <n v="0"/>
    <n v="0"/>
    <x v="2"/>
    <s v="Medium"/>
  </r>
  <r>
    <n v="2673"/>
    <x v="19"/>
    <x v="1"/>
    <x v="23"/>
    <x v="1"/>
    <x v="39"/>
    <s v="West Virginia"/>
    <s v="M"/>
    <x v="1"/>
    <x v="1"/>
    <n v="2.9"/>
    <x v="1"/>
    <x v="3"/>
    <x v="1"/>
    <s v="No"/>
    <n v="13"/>
    <x v="1"/>
    <s v="Annually"/>
    <n v="0"/>
    <n v="0"/>
    <n v="0"/>
    <x v="0"/>
    <s v="Low"/>
  </r>
  <r>
    <n v="2674"/>
    <x v="29"/>
    <x v="1"/>
    <x v="15"/>
    <x v="0"/>
    <x v="34"/>
    <s v="Nevada"/>
    <s v="M"/>
    <x v="8"/>
    <x v="2"/>
    <n v="2.6"/>
    <x v="1"/>
    <x v="4"/>
    <x v="1"/>
    <s v="No"/>
    <n v="4"/>
    <x v="1"/>
    <s v="Monthly"/>
    <n v="0"/>
    <n v="0"/>
    <n v="0"/>
    <x v="3"/>
    <s v="Low"/>
  </r>
  <r>
    <n v="2675"/>
    <x v="37"/>
    <x v="1"/>
    <x v="19"/>
    <x v="3"/>
    <x v="52"/>
    <s v="Florida"/>
    <s v="S"/>
    <x v="4"/>
    <x v="3"/>
    <n v="3.3"/>
    <x v="1"/>
    <x v="0"/>
    <x v="1"/>
    <s v="No"/>
    <n v="15"/>
    <x v="1"/>
    <s v="Every 3 Months"/>
    <n v="0"/>
    <n v="0"/>
    <n v="0"/>
    <x v="2"/>
    <s v="Low"/>
  </r>
  <r>
    <n v="2676"/>
    <x v="41"/>
    <x v="1"/>
    <x v="6"/>
    <x v="0"/>
    <x v="15"/>
    <s v="Virginia"/>
    <s v="M"/>
    <x v="15"/>
    <x v="0"/>
    <n v="3.4"/>
    <x v="1"/>
    <x v="1"/>
    <x v="1"/>
    <s v="No"/>
    <n v="38"/>
    <x v="1"/>
    <s v="Bi-Weekly"/>
    <n v="0"/>
    <n v="0"/>
    <n v="0"/>
    <x v="1"/>
    <s v="Low"/>
  </r>
  <r>
    <n v="2677"/>
    <x v="49"/>
    <x v="1"/>
    <x v="21"/>
    <x v="3"/>
    <x v="64"/>
    <s v="Kentucky"/>
    <s v="M"/>
    <x v="1"/>
    <x v="1"/>
    <n v="3.6"/>
    <x v="1"/>
    <x v="1"/>
    <x v="1"/>
    <s v="No"/>
    <n v="3"/>
    <x v="1"/>
    <s v="Fortnightly"/>
    <n v="0"/>
    <n v="0"/>
    <n v="0"/>
    <x v="2"/>
    <s v="Medium"/>
  </r>
  <r>
    <n v="2678"/>
    <x v="4"/>
    <x v="1"/>
    <x v="6"/>
    <x v="0"/>
    <x v="35"/>
    <s v="Connecticut"/>
    <s v="L"/>
    <x v="8"/>
    <x v="1"/>
    <n v="3.8"/>
    <x v="1"/>
    <x v="2"/>
    <x v="1"/>
    <s v="No"/>
    <n v="6"/>
    <x v="3"/>
    <s v="Every 3 Months"/>
    <n v="0"/>
    <n v="0"/>
    <n v="0"/>
    <x v="0"/>
    <s v="Low"/>
  </r>
  <r>
    <n v="2679"/>
    <x v="23"/>
    <x v="1"/>
    <x v="22"/>
    <x v="3"/>
    <x v="26"/>
    <s v="Montana"/>
    <s v="M"/>
    <x v="23"/>
    <x v="1"/>
    <n v="3.4"/>
    <x v="1"/>
    <x v="4"/>
    <x v="1"/>
    <s v="No"/>
    <n v="34"/>
    <x v="2"/>
    <s v="Bi-Weekly"/>
    <n v="0"/>
    <n v="0"/>
    <n v="0"/>
    <x v="2"/>
    <s v="Medium"/>
  </r>
  <r>
    <n v="2680"/>
    <x v="10"/>
    <x v="1"/>
    <x v="6"/>
    <x v="0"/>
    <x v="10"/>
    <s v="Montana"/>
    <s v="S"/>
    <x v="22"/>
    <x v="1"/>
    <n v="3.8"/>
    <x v="1"/>
    <x v="0"/>
    <x v="1"/>
    <s v="No"/>
    <n v="7"/>
    <x v="5"/>
    <s v="Quarterly"/>
    <n v="0"/>
    <n v="0"/>
    <n v="0"/>
    <x v="0"/>
    <s v="Medium"/>
  </r>
  <r>
    <n v="2681"/>
    <x v="42"/>
    <x v="1"/>
    <x v="20"/>
    <x v="0"/>
    <x v="18"/>
    <s v="Nebraska"/>
    <s v="L"/>
    <x v="21"/>
    <x v="3"/>
    <n v="3.3"/>
    <x v="1"/>
    <x v="2"/>
    <x v="1"/>
    <s v="No"/>
    <n v="21"/>
    <x v="0"/>
    <s v="Annually"/>
    <n v="0"/>
    <n v="0"/>
    <n v="0"/>
    <x v="2"/>
    <s v="Low"/>
  </r>
  <r>
    <n v="2682"/>
    <x v="51"/>
    <x v="1"/>
    <x v="9"/>
    <x v="1"/>
    <x v="66"/>
    <s v="Massachusetts"/>
    <s v="L"/>
    <x v="8"/>
    <x v="2"/>
    <n v="4.8"/>
    <x v="1"/>
    <x v="3"/>
    <x v="1"/>
    <s v="No"/>
    <n v="17"/>
    <x v="5"/>
    <s v="Monthly"/>
    <n v="0"/>
    <n v="0"/>
    <n v="0"/>
    <x v="1"/>
    <s v="Low"/>
  </r>
  <r>
    <n v="2683"/>
    <x v="35"/>
    <x v="1"/>
    <x v="4"/>
    <x v="1"/>
    <x v="61"/>
    <s v="North Carolina"/>
    <s v="L"/>
    <x v="1"/>
    <x v="0"/>
    <n v="3.9"/>
    <x v="1"/>
    <x v="4"/>
    <x v="1"/>
    <s v="No"/>
    <n v="5"/>
    <x v="0"/>
    <s v="Every 3 Months"/>
    <n v="0"/>
    <n v="0"/>
    <n v="0"/>
    <x v="0"/>
    <s v="Medium"/>
  </r>
  <r>
    <n v="2684"/>
    <x v="33"/>
    <x v="1"/>
    <x v="21"/>
    <x v="3"/>
    <x v="38"/>
    <s v="Montana"/>
    <s v="M"/>
    <x v="21"/>
    <x v="2"/>
    <n v="4.2"/>
    <x v="1"/>
    <x v="2"/>
    <x v="1"/>
    <s v="No"/>
    <n v="21"/>
    <x v="1"/>
    <s v="Fortnightly"/>
    <n v="0"/>
    <n v="0"/>
    <n v="0"/>
    <x v="3"/>
    <s v="Low"/>
  </r>
  <r>
    <n v="2685"/>
    <x v="5"/>
    <x v="1"/>
    <x v="10"/>
    <x v="0"/>
    <x v="29"/>
    <s v="Washington"/>
    <s v="M"/>
    <x v="0"/>
    <x v="2"/>
    <n v="4.7"/>
    <x v="1"/>
    <x v="1"/>
    <x v="1"/>
    <s v="No"/>
    <n v="42"/>
    <x v="2"/>
    <s v="Bi-Weekly"/>
    <n v="0"/>
    <n v="0"/>
    <n v="0"/>
    <x v="0"/>
    <s v="Low"/>
  </r>
  <r>
    <n v="2686"/>
    <x v="19"/>
    <x v="1"/>
    <x v="23"/>
    <x v="1"/>
    <x v="21"/>
    <s v="Virginia"/>
    <s v="M"/>
    <x v="0"/>
    <x v="0"/>
    <n v="2.7"/>
    <x v="1"/>
    <x v="0"/>
    <x v="1"/>
    <s v="No"/>
    <n v="49"/>
    <x v="2"/>
    <s v="Quarterly"/>
    <n v="0"/>
    <n v="0"/>
    <n v="0"/>
    <x v="0"/>
    <s v="Low"/>
  </r>
  <r>
    <n v="2687"/>
    <x v="37"/>
    <x v="1"/>
    <x v="20"/>
    <x v="0"/>
    <x v="11"/>
    <s v="Georgia"/>
    <s v="M"/>
    <x v="13"/>
    <x v="0"/>
    <n v="3.8"/>
    <x v="1"/>
    <x v="4"/>
    <x v="1"/>
    <s v="No"/>
    <n v="33"/>
    <x v="1"/>
    <s v="Fortnightly"/>
    <n v="0"/>
    <n v="0"/>
    <n v="0"/>
    <x v="2"/>
    <s v="Medium"/>
  </r>
  <r>
    <n v="2688"/>
    <x v="12"/>
    <x v="1"/>
    <x v="10"/>
    <x v="0"/>
    <x v="60"/>
    <s v="Delaware"/>
    <s v="M"/>
    <x v="3"/>
    <x v="3"/>
    <n v="3.6"/>
    <x v="1"/>
    <x v="4"/>
    <x v="1"/>
    <s v="No"/>
    <n v="12"/>
    <x v="5"/>
    <s v="Bi-Weekly"/>
    <n v="0"/>
    <n v="0"/>
    <n v="0"/>
    <x v="0"/>
    <s v="Medium"/>
  </r>
  <r>
    <n v="2689"/>
    <x v="10"/>
    <x v="1"/>
    <x v="8"/>
    <x v="3"/>
    <x v="80"/>
    <s v="West Virginia"/>
    <s v="XL"/>
    <x v="2"/>
    <x v="1"/>
    <n v="2.9"/>
    <x v="1"/>
    <x v="4"/>
    <x v="1"/>
    <s v="No"/>
    <n v="18"/>
    <x v="2"/>
    <s v="Every 3 Months"/>
    <n v="0"/>
    <n v="0"/>
    <n v="0"/>
    <x v="0"/>
    <s v="Medium"/>
  </r>
  <r>
    <n v="2690"/>
    <x v="26"/>
    <x v="1"/>
    <x v="0"/>
    <x v="0"/>
    <x v="59"/>
    <s v="Wyoming"/>
    <s v="M"/>
    <x v="20"/>
    <x v="3"/>
    <n v="3.9"/>
    <x v="1"/>
    <x v="3"/>
    <x v="1"/>
    <s v="No"/>
    <n v="47"/>
    <x v="3"/>
    <s v="Quarterly"/>
    <n v="0"/>
    <n v="0"/>
    <n v="0"/>
    <x v="2"/>
    <s v="Low"/>
  </r>
  <r>
    <n v="2691"/>
    <x v="42"/>
    <x v="1"/>
    <x v="22"/>
    <x v="3"/>
    <x v="50"/>
    <s v="New Mexico"/>
    <s v="L"/>
    <x v="22"/>
    <x v="2"/>
    <n v="4.7"/>
    <x v="1"/>
    <x v="1"/>
    <x v="1"/>
    <s v="No"/>
    <n v="18"/>
    <x v="4"/>
    <s v="Weekly"/>
    <n v="0"/>
    <n v="0"/>
    <n v="0"/>
    <x v="2"/>
    <s v="Low"/>
  </r>
  <r>
    <n v="2692"/>
    <x v="49"/>
    <x v="1"/>
    <x v="13"/>
    <x v="0"/>
    <x v="21"/>
    <s v="Nebraska"/>
    <s v="L"/>
    <x v="24"/>
    <x v="0"/>
    <n v="3.3"/>
    <x v="1"/>
    <x v="4"/>
    <x v="1"/>
    <s v="No"/>
    <n v="48"/>
    <x v="1"/>
    <s v="Monthly"/>
    <n v="0"/>
    <n v="0"/>
    <n v="0"/>
    <x v="2"/>
    <s v="Low"/>
  </r>
  <r>
    <n v="2693"/>
    <x v="37"/>
    <x v="1"/>
    <x v="4"/>
    <x v="1"/>
    <x v="3"/>
    <s v="Washington"/>
    <s v="XL"/>
    <x v="10"/>
    <x v="1"/>
    <n v="4.2"/>
    <x v="1"/>
    <x v="1"/>
    <x v="1"/>
    <s v="No"/>
    <n v="18"/>
    <x v="5"/>
    <s v="Every 3 Months"/>
    <n v="0"/>
    <n v="0"/>
    <n v="0"/>
    <x v="2"/>
    <s v="Medium"/>
  </r>
  <r>
    <n v="2694"/>
    <x v="0"/>
    <x v="1"/>
    <x v="23"/>
    <x v="1"/>
    <x v="44"/>
    <s v="Hawaii"/>
    <s v="L"/>
    <x v="12"/>
    <x v="2"/>
    <n v="2.6"/>
    <x v="1"/>
    <x v="3"/>
    <x v="1"/>
    <s v="No"/>
    <n v="46"/>
    <x v="1"/>
    <s v="Quarterly"/>
    <n v="0"/>
    <n v="0"/>
    <n v="0"/>
    <x v="0"/>
    <s v="Medium"/>
  </r>
  <r>
    <n v="2695"/>
    <x v="17"/>
    <x v="1"/>
    <x v="12"/>
    <x v="3"/>
    <x v="65"/>
    <s v="Louisiana"/>
    <s v="M"/>
    <x v="8"/>
    <x v="1"/>
    <n v="4.9000000000000004"/>
    <x v="1"/>
    <x v="0"/>
    <x v="1"/>
    <s v="No"/>
    <n v="34"/>
    <x v="2"/>
    <s v="Every 3 Months"/>
    <n v="0"/>
    <n v="0"/>
    <n v="0"/>
    <x v="3"/>
    <s v="Low"/>
  </r>
  <r>
    <n v="2696"/>
    <x v="2"/>
    <x v="1"/>
    <x v="19"/>
    <x v="3"/>
    <x v="56"/>
    <s v="Tennessee"/>
    <s v="M"/>
    <x v="20"/>
    <x v="3"/>
    <n v="3.6"/>
    <x v="1"/>
    <x v="3"/>
    <x v="1"/>
    <s v="No"/>
    <n v="10"/>
    <x v="3"/>
    <s v="Bi-Weekly"/>
    <n v="0"/>
    <n v="0"/>
    <n v="0"/>
    <x v="0"/>
    <s v="Medium"/>
  </r>
  <r>
    <n v="2697"/>
    <x v="9"/>
    <x v="1"/>
    <x v="7"/>
    <x v="2"/>
    <x v="5"/>
    <s v="South Dakota"/>
    <s v="M"/>
    <x v="3"/>
    <x v="1"/>
    <n v="4.7"/>
    <x v="1"/>
    <x v="1"/>
    <x v="1"/>
    <s v="No"/>
    <n v="12"/>
    <x v="5"/>
    <s v="Monthly"/>
    <n v="0"/>
    <n v="0"/>
    <n v="0"/>
    <x v="0"/>
    <s v="Low"/>
  </r>
  <r>
    <n v="2698"/>
    <x v="32"/>
    <x v="1"/>
    <x v="14"/>
    <x v="2"/>
    <x v="78"/>
    <s v="Delaware"/>
    <s v="L"/>
    <x v="16"/>
    <x v="0"/>
    <n v="3.2"/>
    <x v="1"/>
    <x v="3"/>
    <x v="1"/>
    <s v="No"/>
    <n v="36"/>
    <x v="4"/>
    <s v="Quarterly"/>
    <n v="0"/>
    <n v="0"/>
    <n v="0"/>
    <x v="2"/>
    <s v="Medium"/>
  </r>
  <r>
    <n v="2699"/>
    <x v="0"/>
    <x v="1"/>
    <x v="15"/>
    <x v="0"/>
    <x v="75"/>
    <s v="Virginia"/>
    <s v="M"/>
    <x v="23"/>
    <x v="2"/>
    <n v="3.6"/>
    <x v="1"/>
    <x v="5"/>
    <x v="1"/>
    <s v="No"/>
    <n v="34"/>
    <x v="0"/>
    <s v="Quarterly"/>
    <n v="0"/>
    <n v="0"/>
    <n v="0"/>
    <x v="0"/>
    <s v="Medium"/>
  </r>
  <r>
    <n v="2700"/>
    <x v="15"/>
    <x v="1"/>
    <x v="23"/>
    <x v="1"/>
    <x v="48"/>
    <s v="Utah"/>
    <s v="M"/>
    <x v="10"/>
    <x v="3"/>
    <n v="3.6"/>
    <x v="1"/>
    <x v="4"/>
    <x v="1"/>
    <s v="No"/>
    <n v="49"/>
    <x v="5"/>
    <s v="Annually"/>
    <n v="0"/>
    <n v="0"/>
    <n v="0"/>
    <x v="2"/>
    <s v="Medium"/>
  </r>
  <r>
    <n v="2701"/>
    <x v="40"/>
    <x v="1"/>
    <x v="17"/>
    <x v="0"/>
    <x v="10"/>
    <s v="California"/>
    <s v="XL"/>
    <x v="8"/>
    <x v="0"/>
    <n v="3.2"/>
    <x v="1"/>
    <x v="3"/>
    <x v="1"/>
    <s v="No"/>
    <n v="36"/>
    <x v="1"/>
    <s v="Weekly"/>
    <n v="0"/>
    <n v="0"/>
    <n v="0"/>
    <x v="1"/>
    <s v="Medium"/>
  </r>
  <r>
    <n v="2702"/>
    <x v="34"/>
    <x v="1"/>
    <x v="1"/>
    <x v="0"/>
    <x v="38"/>
    <s v="Idaho"/>
    <s v="L"/>
    <x v="5"/>
    <x v="2"/>
    <n v="2.8"/>
    <x v="1"/>
    <x v="5"/>
    <x v="1"/>
    <s v="No"/>
    <n v="18"/>
    <x v="4"/>
    <s v="Fortnightly"/>
    <n v="0"/>
    <n v="0"/>
    <n v="0"/>
    <x v="0"/>
    <s v="Low"/>
  </r>
  <r>
    <n v="2703"/>
    <x v="27"/>
    <x v="1"/>
    <x v="9"/>
    <x v="1"/>
    <x v="18"/>
    <s v="Texas"/>
    <s v="L"/>
    <x v="0"/>
    <x v="3"/>
    <n v="4"/>
    <x v="1"/>
    <x v="2"/>
    <x v="1"/>
    <s v="No"/>
    <n v="39"/>
    <x v="5"/>
    <s v="Fortnightly"/>
    <n v="0"/>
    <n v="0"/>
    <n v="0"/>
    <x v="3"/>
    <s v="Low"/>
  </r>
  <r>
    <n v="2704"/>
    <x v="19"/>
    <x v="1"/>
    <x v="18"/>
    <x v="3"/>
    <x v="69"/>
    <s v="Tennessee"/>
    <s v="XL"/>
    <x v="8"/>
    <x v="0"/>
    <n v="4.4000000000000004"/>
    <x v="1"/>
    <x v="1"/>
    <x v="1"/>
    <s v="No"/>
    <n v="34"/>
    <x v="3"/>
    <s v="Weekly"/>
    <n v="0"/>
    <n v="0"/>
    <n v="0"/>
    <x v="0"/>
    <s v="Low"/>
  </r>
  <r>
    <n v="2705"/>
    <x v="16"/>
    <x v="1"/>
    <x v="10"/>
    <x v="0"/>
    <x v="36"/>
    <s v="Tennessee"/>
    <s v="L"/>
    <x v="19"/>
    <x v="1"/>
    <n v="3.4"/>
    <x v="1"/>
    <x v="2"/>
    <x v="1"/>
    <s v="No"/>
    <n v="35"/>
    <x v="5"/>
    <s v="Weekly"/>
    <n v="0"/>
    <n v="0"/>
    <n v="0"/>
    <x v="0"/>
    <s v="Medium"/>
  </r>
  <r>
    <n v="2706"/>
    <x v="13"/>
    <x v="1"/>
    <x v="14"/>
    <x v="2"/>
    <x v="13"/>
    <s v="Washington"/>
    <s v="S"/>
    <x v="2"/>
    <x v="1"/>
    <n v="5"/>
    <x v="1"/>
    <x v="5"/>
    <x v="1"/>
    <s v="No"/>
    <n v="1"/>
    <x v="2"/>
    <s v="Bi-Weekly"/>
    <n v="0"/>
    <n v="0"/>
    <n v="0"/>
    <x v="3"/>
    <s v="Medium"/>
  </r>
  <r>
    <n v="2707"/>
    <x v="41"/>
    <x v="1"/>
    <x v="9"/>
    <x v="1"/>
    <x v="49"/>
    <s v="Alabama"/>
    <s v="S"/>
    <x v="24"/>
    <x v="1"/>
    <n v="3.1"/>
    <x v="1"/>
    <x v="0"/>
    <x v="1"/>
    <s v="No"/>
    <n v="48"/>
    <x v="5"/>
    <s v="Quarterly"/>
    <n v="0"/>
    <n v="0"/>
    <n v="0"/>
    <x v="1"/>
    <s v="Low"/>
  </r>
  <r>
    <n v="2708"/>
    <x v="45"/>
    <x v="1"/>
    <x v="21"/>
    <x v="3"/>
    <x v="19"/>
    <s v="Nebraska"/>
    <s v="M"/>
    <x v="6"/>
    <x v="3"/>
    <n v="4.2"/>
    <x v="1"/>
    <x v="3"/>
    <x v="1"/>
    <s v="No"/>
    <n v="19"/>
    <x v="1"/>
    <s v="Weekly"/>
    <n v="0"/>
    <n v="0"/>
    <n v="0"/>
    <x v="2"/>
    <s v="Medium"/>
  </r>
  <r>
    <n v="2709"/>
    <x v="9"/>
    <x v="1"/>
    <x v="10"/>
    <x v="0"/>
    <x v="23"/>
    <s v="Alabama"/>
    <s v="M"/>
    <x v="11"/>
    <x v="2"/>
    <n v="3.3"/>
    <x v="1"/>
    <x v="5"/>
    <x v="1"/>
    <s v="No"/>
    <n v="44"/>
    <x v="5"/>
    <s v="Weekly"/>
    <n v="0"/>
    <n v="0"/>
    <n v="0"/>
    <x v="0"/>
    <s v="Medium"/>
  </r>
  <r>
    <n v="2710"/>
    <x v="25"/>
    <x v="1"/>
    <x v="5"/>
    <x v="0"/>
    <x v="36"/>
    <s v="Illinois"/>
    <s v="S"/>
    <x v="17"/>
    <x v="0"/>
    <n v="2.9"/>
    <x v="1"/>
    <x v="3"/>
    <x v="1"/>
    <s v="No"/>
    <n v="9"/>
    <x v="2"/>
    <s v="Bi-Weekly"/>
    <n v="0"/>
    <n v="0"/>
    <n v="0"/>
    <x v="2"/>
    <s v="Medium"/>
  </r>
  <r>
    <n v="2711"/>
    <x v="28"/>
    <x v="1"/>
    <x v="14"/>
    <x v="2"/>
    <x v="12"/>
    <s v="Wisconsin"/>
    <s v="L"/>
    <x v="7"/>
    <x v="2"/>
    <n v="4.7"/>
    <x v="1"/>
    <x v="3"/>
    <x v="1"/>
    <s v="No"/>
    <n v="3"/>
    <x v="4"/>
    <s v="Fortnightly"/>
    <n v="0"/>
    <n v="0"/>
    <n v="0"/>
    <x v="3"/>
    <s v="Medium"/>
  </r>
  <r>
    <n v="2712"/>
    <x v="11"/>
    <x v="1"/>
    <x v="12"/>
    <x v="3"/>
    <x v="20"/>
    <s v="Nebraska"/>
    <s v="L"/>
    <x v="16"/>
    <x v="1"/>
    <n v="4"/>
    <x v="1"/>
    <x v="3"/>
    <x v="1"/>
    <s v="No"/>
    <n v="50"/>
    <x v="0"/>
    <s v="Monthly"/>
    <n v="0"/>
    <n v="0"/>
    <n v="0"/>
    <x v="2"/>
    <s v="Low"/>
  </r>
  <r>
    <n v="2713"/>
    <x v="43"/>
    <x v="1"/>
    <x v="14"/>
    <x v="2"/>
    <x v="51"/>
    <s v="North Dakota"/>
    <s v="L"/>
    <x v="18"/>
    <x v="3"/>
    <n v="4.5999999999999996"/>
    <x v="1"/>
    <x v="3"/>
    <x v="1"/>
    <s v="No"/>
    <n v="7"/>
    <x v="5"/>
    <s v="Quarterly"/>
    <n v="0"/>
    <n v="0"/>
    <n v="0"/>
    <x v="2"/>
    <s v="Medium"/>
  </r>
  <r>
    <n v="2714"/>
    <x v="1"/>
    <x v="1"/>
    <x v="7"/>
    <x v="2"/>
    <x v="75"/>
    <s v="Mississippi"/>
    <s v="M"/>
    <x v="23"/>
    <x v="3"/>
    <n v="3.8"/>
    <x v="1"/>
    <x v="4"/>
    <x v="1"/>
    <s v="No"/>
    <n v="20"/>
    <x v="5"/>
    <s v="Annually"/>
    <n v="0"/>
    <n v="0"/>
    <n v="0"/>
    <x v="1"/>
    <s v="Medium"/>
  </r>
  <r>
    <n v="2715"/>
    <x v="10"/>
    <x v="1"/>
    <x v="1"/>
    <x v="0"/>
    <x v="29"/>
    <s v="Iowa"/>
    <s v="S"/>
    <x v="8"/>
    <x v="0"/>
    <n v="3.6"/>
    <x v="1"/>
    <x v="5"/>
    <x v="1"/>
    <s v="No"/>
    <n v="16"/>
    <x v="2"/>
    <s v="Bi-Weekly"/>
    <n v="0"/>
    <n v="0"/>
    <n v="0"/>
    <x v="0"/>
    <s v="Low"/>
  </r>
  <r>
    <n v="2716"/>
    <x v="15"/>
    <x v="1"/>
    <x v="4"/>
    <x v="1"/>
    <x v="56"/>
    <s v="Mississippi"/>
    <s v="XL"/>
    <x v="6"/>
    <x v="0"/>
    <n v="4.0999999999999996"/>
    <x v="1"/>
    <x v="0"/>
    <x v="1"/>
    <s v="No"/>
    <n v="29"/>
    <x v="3"/>
    <s v="Fortnightly"/>
    <n v="0"/>
    <n v="0"/>
    <n v="0"/>
    <x v="2"/>
    <s v="Medium"/>
  </r>
  <r>
    <n v="2717"/>
    <x v="36"/>
    <x v="1"/>
    <x v="9"/>
    <x v="1"/>
    <x v="49"/>
    <s v="Colorado"/>
    <s v="L"/>
    <x v="13"/>
    <x v="1"/>
    <n v="2.7"/>
    <x v="1"/>
    <x v="5"/>
    <x v="1"/>
    <s v="No"/>
    <n v="21"/>
    <x v="5"/>
    <s v="Weekly"/>
    <n v="0"/>
    <n v="0"/>
    <n v="0"/>
    <x v="0"/>
    <s v="Low"/>
  </r>
  <r>
    <n v="2718"/>
    <x v="20"/>
    <x v="1"/>
    <x v="12"/>
    <x v="3"/>
    <x v="17"/>
    <s v="Nebraska"/>
    <s v="XL"/>
    <x v="19"/>
    <x v="0"/>
    <n v="4.3"/>
    <x v="1"/>
    <x v="1"/>
    <x v="1"/>
    <s v="No"/>
    <n v="19"/>
    <x v="2"/>
    <s v="Every 3 Months"/>
    <n v="0"/>
    <n v="0"/>
    <n v="0"/>
    <x v="1"/>
    <s v="Medium"/>
  </r>
  <r>
    <n v="2719"/>
    <x v="40"/>
    <x v="1"/>
    <x v="6"/>
    <x v="0"/>
    <x v="3"/>
    <s v="Virginia"/>
    <s v="M"/>
    <x v="15"/>
    <x v="0"/>
    <n v="4.9000000000000004"/>
    <x v="1"/>
    <x v="2"/>
    <x v="1"/>
    <s v="No"/>
    <n v="10"/>
    <x v="0"/>
    <s v="Bi-Weekly"/>
    <n v="0"/>
    <n v="0"/>
    <n v="0"/>
    <x v="1"/>
    <s v="Medium"/>
  </r>
  <r>
    <n v="2720"/>
    <x v="28"/>
    <x v="1"/>
    <x v="15"/>
    <x v="0"/>
    <x v="71"/>
    <s v="Louisiana"/>
    <s v="S"/>
    <x v="15"/>
    <x v="3"/>
    <n v="4.2"/>
    <x v="1"/>
    <x v="1"/>
    <x v="1"/>
    <s v="No"/>
    <n v="4"/>
    <x v="4"/>
    <s v="Monthly"/>
    <n v="0"/>
    <n v="0"/>
    <n v="0"/>
    <x v="3"/>
    <s v="Medium"/>
  </r>
  <r>
    <n v="2721"/>
    <x v="0"/>
    <x v="1"/>
    <x v="18"/>
    <x v="3"/>
    <x v="78"/>
    <s v="Maryland"/>
    <s v="M"/>
    <x v="15"/>
    <x v="1"/>
    <n v="2.8"/>
    <x v="1"/>
    <x v="5"/>
    <x v="1"/>
    <s v="No"/>
    <n v="45"/>
    <x v="4"/>
    <s v="Quarterly"/>
    <n v="0"/>
    <n v="0"/>
    <n v="0"/>
    <x v="0"/>
    <s v="Medium"/>
  </r>
  <r>
    <n v="2722"/>
    <x v="1"/>
    <x v="1"/>
    <x v="3"/>
    <x v="1"/>
    <x v="44"/>
    <s v="Minnesota"/>
    <s v="S"/>
    <x v="11"/>
    <x v="1"/>
    <n v="4.9000000000000004"/>
    <x v="1"/>
    <x v="1"/>
    <x v="1"/>
    <s v="No"/>
    <n v="17"/>
    <x v="3"/>
    <s v="Fortnightly"/>
    <n v="0"/>
    <n v="0"/>
    <n v="0"/>
    <x v="1"/>
    <s v="Medium"/>
  </r>
  <r>
    <n v="2723"/>
    <x v="51"/>
    <x v="1"/>
    <x v="19"/>
    <x v="3"/>
    <x v="42"/>
    <s v="Maine"/>
    <s v="M"/>
    <x v="14"/>
    <x v="1"/>
    <n v="2.8"/>
    <x v="1"/>
    <x v="4"/>
    <x v="1"/>
    <s v="No"/>
    <n v="22"/>
    <x v="3"/>
    <s v="Fortnightly"/>
    <n v="0"/>
    <n v="0"/>
    <n v="0"/>
    <x v="1"/>
    <s v="Medium"/>
  </r>
  <r>
    <n v="2724"/>
    <x v="22"/>
    <x v="1"/>
    <x v="9"/>
    <x v="1"/>
    <x v="4"/>
    <s v="Texas"/>
    <s v="XL"/>
    <x v="18"/>
    <x v="2"/>
    <n v="2.9"/>
    <x v="1"/>
    <x v="5"/>
    <x v="1"/>
    <s v="No"/>
    <n v="3"/>
    <x v="3"/>
    <s v="Every 3 Months"/>
    <n v="0"/>
    <n v="0"/>
    <n v="0"/>
    <x v="0"/>
    <s v="Low"/>
  </r>
  <r>
    <n v="2725"/>
    <x v="16"/>
    <x v="1"/>
    <x v="4"/>
    <x v="1"/>
    <x v="26"/>
    <s v="Missouri"/>
    <s v="M"/>
    <x v="18"/>
    <x v="1"/>
    <n v="2.5"/>
    <x v="1"/>
    <x v="2"/>
    <x v="1"/>
    <s v="No"/>
    <n v="11"/>
    <x v="5"/>
    <s v="Fortnightly"/>
    <n v="0"/>
    <n v="0"/>
    <n v="0"/>
    <x v="0"/>
    <s v="Medium"/>
  </r>
  <r>
    <n v="2726"/>
    <x v="14"/>
    <x v="1"/>
    <x v="21"/>
    <x v="3"/>
    <x v="54"/>
    <s v="Mississippi"/>
    <s v="S"/>
    <x v="10"/>
    <x v="2"/>
    <n v="2.7"/>
    <x v="1"/>
    <x v="1"/>
    <x v="1"/>
    <s v="No"/>
    <n v="4"/>
    <x v="5"/>
    <s v="Annually"/>
    <n v="0"/>
    <n v="0"/>
    <n v="0"/>
    <x v="0"/>
    <s v="Medium"/>
  </r>
  <r>
    <n v="2727"/>
    <x v="23"/>
    <x v="1"/>
    <x v="22"/>
    <x v="3"/>
    <x v="56"/>
    <s v="Michigan"/>
    <s v="L"/>
    <x v="24"/>
    <x v="0"/>
    <n v="3.3"/>
    <x v="1"/>
    <x v="1"/>
    <x v="1"/>
    <s v="No"/>
    <n v="11"/>
    <x v="3"/>
    <s v="Bi-Weekly"/>
    <n v="0"/>
    <n v="0"/>
    <n v="0"/>
    <x v="2"/>
    <s v="Medium"/>
  </r>
  <r>
    <n v="2728"/>
    <x v="37"/>
    <x v="1"/>
    <x v="5"/>
    <x v="0"/>
    <x v="55"/>
    <s v="Colorado"/>
    <s v="L"/>
    <x v="4"/>
    <x v="0"/>
    <n v="3.7"/>
    <x v="1"/>
    <x v="4"/>
    <x v="1"/>
    <s v="No"/>
    <n v="47"/>
    <x v="2"/>
    <s v="Fortnightly"/>
    <n v="0"/>
    <n v="0"/>
    <n v="0"/>
    <x v="2"/>
    <s v="Medium"/>
  </r>
  <r>
    <n v="2729"/>
    <x v="8"/>
    <x v="1"/>
    <x v="11"/>
    <x v="0"/>
    <x v="39"/>
    <s v="Florida"/>
    <s v="M"/>
    <x v="6"/>
    <x v="0"/>
    <n v="4"/>
    <x v="1"/>
    <x v="0"/>
    <x v="1"/>
    <s v="No"/>
    <n v="17"/>
    <x v="5"/>
    <s v="Weekly"/>
    <n v="0"/>
    <n v="0"/>
    <n v="0"/>
    <x v="2"/>
    <s v="Low"/>
  </r>
  <r>
    <n v="2730"/>
    <x v="18"/>
    <x v="1"/>
    <x v="24"/>
    <x v="3"/>
    <x v="79"/>
    <s v="Montana"/>
    <s v="S"/>
    <x v="10"/>
    <x v="2"/>
    <n v="4.0999999999999996"/>
    <x v="1"/>
    <x v="1"/>
    <x v="1"/>
    <s v="No"/>
    <n v="32"/>
    <x v="2"/>
    <s v="Monthly"/>
    <n v="0"/>
    <n v="0"/>
    <n v="0"/>
    <x v="2"/>
    <s v="Medium"/>
  </r>
  <r>
    <n v="2731"/>
    <x v="51"/>
    <x v="1"/>
    <x v="24"/>
    <x v="3"/>
    <x v="50"/>
    <s v="Wisconsin"/>
    <s v="M"/>
    <x v="11"/>
    <x v="0"/>
    <n v="4.0999999999999996"/>
    <x v="1"/>
    <x v="5"/>
    <x v="1"/>
    <s v="No"/>
    <n v="37"/>
    <x v="4"/>
    <s v="Annually"/>
    <n v="0"/>
    <n v="0"/>
    <n v="0"/>
    <x v="1"/>
    <s v="Low"/>
  </r>
  <r>
    <n v="2732"/>
    <x v="16"/>
    <x v="1"/>
    <x v="8"/>
    <x v="3"/>
    <x v="27"/>
    <s v="Wisconsin"/>
    <s v="M"/>
    <x v="16"/>
    <x v="2"/>
    <n v="2.5"/>
    <x v="1"/>
    <x v="4"/>
    <x v="1"/>
    <s v="No"/>
    <n v="44"/>
    <x v="4"/>
    <s v="Quarterly"/>
    <n v="0"/>
    <n v="0"/>
    <n v="0"/>
    <x v="0"/>
    <s v="Low"/>
  </r>
  <r>
    <n v="2733"/>
    <x v="3"/>
    <x v="1"/>
    <x v="20"/>
    <x v="0"/>
    <x v="60"/>
    <s v="Delaware"/>
    <s v="L"/>
    <x v="20"/>
    <x v="0"/>
    <n v="4.2"/>
    <x v="1"/>
    <x v="5"/>
    <x v="1"/>
    <s v="No"/>
    <n v="27"/>
    <x v="5"/>
    <s v="Every 3 Months"/>
    <n v="0"/>
    <n v="0"/>
    <n v="0"/>
    <x v="1"/>
    <s v="Medium"/>
  </r>
  <r>
    <n v="2734"/>
    <x v="18"/>
    <x v="1"/>
    <x v="21"/>
    <x v="3"/>
    <x v="42"/>
    <s v="North Carolina"/>
    <s v="M"/>
    <x v="23"/>
    <x v="2"/>
    <n v="4.7"/>
    <x v="1"/>
    <x v="0"/>
    <x v="1"/>
    <s v="No"/>
    <n v="46"/>
    <x v="3"/>
    <s v="Annually"/>
    <n v="0"/>
    <n v="0"/>
    <n v="0"/>
    <x v="2"/>
    <s v="Medium"/>
  </r>
  <r>
    <n v="2735"/>
    <x v="6"/>
    <x v="1"/>
    <x v="2"/>
    <x v="0"/>
    <x v="73"/>
    <s v="New York"/>
    <s v="XL"/>
    <x v="22"/>
    <x v="2"/>
    <n v="2.7"/>
    <x v="1"/>
    <x v="4"/>
    <x v="1"/>
    <s v="No"/>
    <n v="13"/>
    <x v="1"/>
    <s v="Bi-Weekly"/>
    <n v="0"/>
    <n v="0"/>
    <n v="0"/>
    <x v="0"/>
    <s v="Medium"/>
  </r>
  <r>
    <n v="2736"/>
    <x v="5"/>
    <x v="1"/>
    <x v="11"/>
    <x v="0"/>
    <x v="45"/>
    <s v="California"/>
    <s v="M"/>
    <x v="22"/>
    <x v="1"/>
    <n v="3"/>
    <x v="1"/>
    <x v="0"/>
    <x v="1"/>
    <s v="No"/>
    <n v="2"/>
    <x v="3"/>
    <s v="Bi-Weekly"/>
    <n v="0"/>
    <n v="0"/>
    <n v="0"/>
    <x v="0"/>
    <s v="Low"/>
  </r>
  <r>
    <n v="2737"/>
    <x v="42"/>
    <x v="1"/>
    <x v="15"/>
    <x v="0"/>
    <x v="21"/>
    <s v="Montana"/>
    <s v="M"/>
    <x v="6"/>
    <x v="1"/>
    <n v="4.8"/>
    <x v="1"/>
    <x v="5"/>
    <x v="1"/>
    <s v="No"/>
    <n v="45"/>
    <x v="2"/>
    <s v="Annually"/>
    <n v="0"/>
    <n v="0"/>
    <n v="0"/>
    <x v="2"/>
    <s v="Low"/>
  </r>
  <r>
    <n v="2738"/>
    <x v="9"/>
    <x v="1"/>
    <x v="16"/>
    <x v="3"/>
    <x v="31"/>
    <s v="North Carolina"/>
    <s v="S"/>
    <x v="21"/>
    <x v="1"/>
    <n v="4.4000000000000004"/>
    <x v="1"/>
    <x v="1"/>
    <x v="1"/>
    <s v="No"/>
    <n v="35"/>
    <x v="1"/>
    <s v="Every 3 Months"/>
    <n v="0"/>
    <n v="0"/>
    <n v="0"/>
    <x v="0"/>
    <s v="Medium"/>
  </r>
  <r>
    <n v="2739"/>
    <x v="2"/>
    <x v="1"/>
    <x v="4"/>
    <x v="1"/>
    <x v="13"/>
    <s v="Ohio"/>
    <s v="M"/>
    <x v="4"/>
    <x v="2"/>
    <n v="4.3"/>
    <x v="1"/>
    <x v="4"/>
    <x v="1"/>
    <s v="No"/>
    <n v="39"/>
    <x v="0"/>
    <s v="Every 3 Months"/>
    <n v="0"/>
    <n v="0"/>
    <n v="0"/>
    <x v="0"/>
    <s v="Medium"/>
  </r>
  <r>
    <n v="2740"/>
    <x v="23"/>
    <x v="1"/>
    <x v="5"/>
    <x v="0"/>
    <x v="68"/>
    <s v="Alaska"/>
    <s v="XL"/>
    <x v="24"/>
    <x v="0"/>
    <n v="2.5"/>
    <x v="1"/>
    <x v="5"/>
    <x v="1"/>
    <s v="No"/>
    <n v="39"/>
    <x v="2"/>
    <s v="Every 3 Months"/>
    <n v="0"/>
    <n v="0"/>
    <n v="0"/>
    <x v="2"/>
    <s v="Medium"/>
  </r>
  <r>
    <n v="2741"/>
    <x v="1"/>
    <x v="1"/>
    <x v="12"/>
    <x v="3"/>
    <x v="44"/>
    <s v="Pennsylvania"/>
    <s v="M"/>
    <x v="12"/>
    <x v="2"/>
    <n v="4.9000000000000004"/>
    <x v="1"/>
    <x v="1"/>
    <x v="1"/>
    <s v="No"/>
    <n v="34"/>
    <x v="4"/>
    <s v="Fortnightly"/>
    <n v="0"/>
    <n v="0"/>
    <n v="0"/>
    <x v="1"/>
    <s v="Medium"/>
  </r>
  <r>
    <n v="2742"/>
    <x v="33"/>
    <x v="1"/>
    <x v="10"/>
    <x v="0"/>
    <x v="13"/>
    <s v="Maine"/>
    <s v="L"/>
    <x v="22"/>
    <x v="3"/>
    <n v="4.9000000000000004"/>
    <x v="1"/>
    <x v="4"/>
    <x v="1"/>
    <s v="No"/>
    <n v="41"/>
    <x v="0"/>
    <s v="Monthly"/>
    <n v="0"/>
    <n v="0"/>
    <n v="0"/>
    <x v="3"/>
    <s v="Medium"/>
  </r>
  <r>
    <n v="2743"/>
    <x v="7"/>
    <x v="1"/>
    <x v="9"/>
    <x v="1"/>
    <x v="62"/>
    <s v="Texas"/>
    <s v="M"/>
    <x v="13"/>
    <x v="1"/>
    <n v="3.9"/>
    <x v="1"/>
    <x v="1"/>
    <x v="1"/>
    <s v="No"/>
    <n v="47"/>
    <x v="5"/>
    <s v="Annually"/>
    <n v="0"/>
    <n v="0"/>
    <n v="0"/>
    <x v="2"/>
    <s v="Medium"/>
  </r>
  <r>
    <n v="2744"/>
    <x v="12"/>
    <x v="1"/>
    <x v="22"/>
    <x v="3"/>
    <x v="23"/>
    <s v="New Jersey"/>
    <s v="S"/>
    <x v="19"/>
    <x v="3"/>
    <n v="4.0999999999999996"/>
    <x v="1"/>
    <x v="4"/>
    <x v="1"/>
    <s v="No"/>
    <n v="17"/>
    <x v="0"/>
    <s v="Quarterly"/>
    <n v="0"/>
    <n v="0"/>
    <n v="0"/>
    <x v="0"/>
    <s v="Medium"/>
  </r>
  <r>
    <n v="2745"/>
    <x v="21"/>
    <x v="1"/>
    <x v="5"/>
    <x v="0"/>
    <x v="76"/>
    <s v="Wyoming"/>
    <s v="M"/>
    <x v="5"/>
    <x v="0"/>
    <n v="3.3"/>
    <x v="1"/>
    <x v="5"/>
    <x v="1"/>
    <s v="No"/>
    <n v="40"/>
    <x v="2"/>
    <s v="Monthly"/>
    <n v="0"/>
    <n v="0"/>
    <n v="0"/>
    <x v="2"/>
    <s v="Medium"/>
  </r>
  <r>
    <n v="2746"/>
    <x v="48"/>
    <x v="1"/>
    <x v="23"/>
    <x v="1"/>
    <x v="57"/>
    <s v="Michigan"/>
    <s v="M"/>
    <x v="23"/>
    <x v="2"/>
    <n v="4.0999999999999996"/>
    <x v="1"/>
    <x v="3"/>
    <x v="1"/>
    <s v="No"/>
    <n v="44"/>
    <x v="3"/>
    <s v="Bi-Weekly"/>
    <n v="0"/>
    <n v="0"/>
    <n v="0"/>
    <x v="2"/>
    <s v="Medium"/>
  </r>
  <r>
    <n v="2747"/>
    <x v="31"/>
    <x v="1"/>
    <x v="15"/>
    <x v="0"/>
    <x v="21"/>
    <s v="Ohio"/>
    <s v="M"/>
    <x v="20"/>
    <x v="3"/>
    <n v="3.7"/>
    <x v="1"/>
    <x v="3"/>
    <x v="1"/>
    <s v="No"/>
    <n v="21"/>
    <x v="3"/>
    <s v="Every 3 Months"/>
    <n v="0"/>
    <n v="0"/>
    <n v="0"/>
    <x v="2"/>
    <s v="Low"/>
  </r>
  <r>
    <n v="2748"/>
    <x v="20"/>
    <x v="1"/>
    <x v="2"/>
    <x v="0"/>
    <x v="17"/>
    <s v="West Virginia"/>
    <s v="M"/>
    <x v="11"/>
    <x v="0"/>
    <n v="3.1"/>
    <x v="1"/>
    <x v="1"/>
    <x v="1"/>
    <s v="No"/>
    <n v="21"/>
    <x v="2"/>
    <s v="Every 3 Months"/>
    <n v="0"/>
    <n v="0"/>
    <n v="0"/>
    <x v="1"/>
    <s v="Medium"/>
  </r>
  <r>
    <n v="2749"/>
    <x v="41"/>
    <x v="1"/>
    <x v="14"/>
    <x v="2"/>
    <x v="57"/>
    <s v="Virginia"/>
    <s v="L"/>
    <x v="2"/>
    <x v="1"/>
    <n v="3"/>
    <x v="1"/>
    <x v="1"/>
    <x v="1"/>
    <s v="No"/>
    <n v="16"/>
    <x v="0"/>
    <s v="Annually"/>
    <n v="0"/>
    <n v="0"/>
    <n v="0"/>
    <x v="1"/>
    <s v="Medium"/>
  </r>
  <r>
    <n v="2750"/>
    <x v="14"/>
    <x v="1"/>
    <x v="14"/>
    <x v="2"/>
    <x v="0"/>
    <s v="Vermont"/>
    <s v="M"/>
    <x v="17"/>
    <x v="1"/>
    <n v="3.4"/>
    <x v="1"/>
    <x v="3"/>
    <x v="1"/>
    <s v="No"/>
    <n v="15"/>
    <x v="4"/>
    <s v="Annually"/>
    <n v="0"/>
    <n v="0"/>
    <n v="0"/>
    <x v="0"/>
    <s v="Medium"/>
  </r>
  <r>
    <n v="2751"/>
    <x v="47"/>
    <x v="1"/>
    <x v="3"/>
    <x v="1"/>
    <x v="76"/>
    <s v="Alaska"/>
    <s v="L"/>
    <x v="6"/>
    <x v="1"/>
    <n v="2.7"/>
    <x v="1"/>
    <x v="4"/>
    <x v="1"/>
    <s v="No"/>
    <n v="26"/>
    <x v="3"/>
    <s v="Every 3 Months"/>
    <n v="0"/>
    <n v="0"/>
    <n v="0"/>
    <x v="0"/>
    <s v="Medium"/>
  </r>
  <r>
    <n v="2752"/>
    <x v="7"/>
    <x v="1"/>
    <x v="10"/>
    <x v="0"/>
    <x v="78"/>
    <s v="Minnesota"/>
    <s v="S"/>
    <x v="21"/>
    <x v="3"/>
    <n v="3.1"/>
    <x v="1"/>
    <x v="1"/>
    <x v="1"/>
    <s v="No"/>
    <n v="50"/>
    <x v="0"/>
    <s v="Monthly"/>
    <n v="0"/>
    <n v="0"/>
    <n v="0"/>
    <x v="2"/>
    <s v="Medium"/>
  </r>
  <r>
    <n v="2753"/>
    <x v="39"/>
    <x v="1"/>
    <x v="1"/>
    <x v="0"/>
    <x v="1"/>
    <s v="Colorado"/>
    <s v="S"/>
    <x v="15"/>
    <x v="0"/>
    <n v="4"/>
    <x v="1"/>
    <x v="1"/>
    <x v="1"/>
    <s v="No"/>
    <n v="30"/>
    <x v="0"/>
    <s v="Bi-Weekly"/>
    <n v="0"/>
    <n v="0"/>
    <n v="0"/>
    <x v="0"/>
    <s v="Medium"/>
  </r>
  <r>
    <n v="2754"/>
    <x v="28"/>
    <x v="1"/>
    <x v="24"/>
    <x v="3"/>
    <x v="40"/>
    <s v="Rhode Island"/>
    <s v="M"/>
    <x v="19"/>
    <x v="1"/>
    <n v="3.6"/>
    <x v="1"/>
    <x v="2"/>
    <x v="1"/>
    <s v="No"/>
    <n v="48"/>
    <x v="3"/>
    <s v="Quarterly"/>
    <n v="0"/>
    <n v="0"/>
    <n v="0"/>
    <x v="3"/>
    <s v="Medium"/>
  </r>
  <r>
    <n v="2755"/>
    <x v="35"/>
    <x v="1"/>
    <x v="12"/>
    <x v="3"/>
    <x v="70"/>
    <s v="New Jersey"/>
    <s v="L"/>
    <x v="9"/>
    <x v="2"/>
    <n v="3.6"/>
    <x v="1"/>
    <x v="1"/>
    <x v="1"/>
    <s v="No"/>
    <n v="21"/>
    <x v="0"/>
    <s v="Bi-Weekly"/>
    <n v="0"/>
    <n v="0"/>
    <n v="0"/>
    <x v="0"/>
    <s v="Medium"/>
  </r>
  <r>
    <n v="2756"/>
    <x v="35"/>
    <x v="1"/>
    <x v="22"/>
    <x v="3"/>
    <x v="8"/>
    <s v="Nevada"/>
    <s v="M"/>
    <x v="21"/>
    <x v="0"/>
    <n v="3.3"/>
    <x v="1"/>
    <x v="5"/>
    <x v="1"/>
    <s v="No"/>
    <n v="18"/>
    <x v="2"/>
    <s v="Annually"/>
    <n v="0"/>
    <n v="0"/>
    <n v="0"/>
    <x v="0"/>
    <s v="Medium"/>
  </r>
  <r>
    <n v="2757"/>
    <x v="32"/>
    <x v="1"/>
    <x v="19"/>
    <x v="3"/>
    <x v="66"/>
    <s v="Minnesota"/>
    <s v="L"/>
    <x v="10"/>
    <x v="0"/>
    <n v="4.0999999999999996"/>
    <x v="1"/>
    <x v="1"/>
    <x v="1"/>
    <s v="No"/>
    <n v="41"/>
    <x v="3"/>
    <s v="Monthly"/>
    <n v="0"/>
    <n v="0"/>
    <n v="0"/>
    <x v="2"/>
    <s v="Low"/>
  </r>
  <r>
    <n v="2758"/>
    <x v="31"/>
    <x v="1"/>
    <x v="19"/>
    <x v="3"/>
    <x v="57"/>
    <s v="Delaware"/>
    <s v="XL"/>
    <x v="18"/>
    <x v="3"/>
    <n v="4.3"/>
    <x v="1"/>
    <x v="2"/>
    <x v="1"/>
    <s v="No"/>
    <n v="11"/>
    <x v="0"/>
    <s v="Monthly"/>
    <n v="0"/>
    <n v="0"/>
    <n v="0"/>
    <x v="2"/>
    <s v="Medium"/>
  </r>
  <r>
    <n v="2759"/>
    <x v="45"/>
    <x v="1"/>
    <x v="0"/>
    <x v="0"/>
    <x v="57"/>
    <s v="Illinois"/>
    <s v="M"/>
    <x v="7"/>
    <x v="2"/>
    <n v="3.2"/>
    <x v="1"/>
    <x v="3"/>
    <x v="1"/>
    <s v="No"/>
    <n v="8"/>
    <x v="4"/>
    <s v="Bi-Weekly"/>
    <n v="0"/>
    <n v="0"/>
    <n v="0"/>
    <x v="2"/>
    <s v="Medium"/>
  </r>
  <r>
    <n v="2760"/>
    <x v="33"/>
    <x v="1"/>
    <x v="9"/>
    <x v="1"/>
    <x v="40"/>
    <s v="Washington"/>
    <s v="M"/>
    <x v="2"/>
    <x v="2"/>
    <n v="3.9"/>
    <x v="1"/>
    <x v="1"/>
    <x v="1"/>
    <s v="No"/>
    <n v="42"/>
    <x v="1"/>
    <s v="Every 3 Months"/>
    <n v="0"/>
    <n v="0"/>
    <n v="0"/>
    <x v="3"/>
    <s v="Medium"/>
  </r>
  <r>
    <n v="2761"/>
    <x v="38"/>
    <x v="1"/>
    <x v="11"/>
    <x v="0"/>
    <x v="71"/>
    <s v="Alaska"/>
    <s v="S"/>
    <x v="10"/>
    <x v="3"/>
    <n v="5"/>
    <x v="1"/>
    <x v="2"/>
    <x v="1"/>
    <s v="No"/>
    <n v="41"/>
    <x v="2"/>
    <s v="Bi-Weekly"/>
    <n v="0"/>
    <n v="0"/>
    <n v="0"/>
    <x v="2"/>
    <s v="Medium"/>
  </r>
  <r>
    <n v="2762"/>
    <x v="18"/>
    <x v="1"/>
    <x v="4"/>
    <x v="1"/>
    <x v="71"/>
    <s v="Michigan"/>
    <s v="M"/>
    <x v="7"/>
    <x v="3"/>
    <n v="3.4"/>
    <x v="1"/>
    <x v="2"/>
    <x v="1"/>
    <s v="No"/>
    <n v="3"/>
    <x v="2"/>
    <s v="Every 3 Months"/>
    <n v="0"/>
    <n v="0"/>
    <n v="0"/>
    <x v="2"/>
    <s v="Medium"/>
  </r>
  <r>
    <n v="2763"/>
    <x v="44"/>
    <x v="1"/>
    <x v="17"/>
    <x v="0"/>
    <x v="52"/>
    <s v="Georgia"/>
    <s v="M"/>
    <x v="4"/>
    <x v="3"/>
    <n v="3.8"/>
    <x v="1"/>
    <x v="5"/>
    <x v="1"/>
    <s v="No"/>
    <n v="10"/>
    <x v="5"/>
    <s v="Every 3 Months"/>
    <n v="0"/>
    <n v="0"/>
    <n v="0"/>
    <x v="0"/>
    <s v="Low"/>
  </r>
  <r>
    <n v="2764"/>
    <x v="48"/>
    <x v="1"/>
    <x v="8"/>
    <x v="3"/>
    <x v="78"/>
    <s v="West Virginia"/>
    <s v="M"/>
    <x v="14"/>
    <x v="3"/>
    <n v="2.9"/>
    <x v="1"/>
    <x v="4"/>
    <x v="1"/>
    <s v="No"/>
    <n v="35"/>
    <x v="0"/>
    <s v="Quarterly"/>
    <n v="0"/>
    <n v="0"/>
    <n v="0"/>
    <x v="2"/>
    <s v="Medium"/>
  </r>
  <r>
    <n v="2765"/>
    <x v="6"/>
    <x v="1"/>
    <x v="1"/>
    <x v="0"/>
    <x v="52"/>
    <s v="Arizona"/>
    <s v="XL"/>
    <x v="3"/>
    <x v="1"/>
    <n v="2.6"/>
    <x v="1"/>
    <x v="2"/>
    <x v="1"/>
    <s v="No"/>
    <n v="2"/>
    <x v="5"/>
    <s v="Weekly"/>
    <n v="0"/>
    <n v="0"/>
    <n v="0"/>
    <x v="0"/>
    <s v="Low"/>
  </r>
  <r>
    <n v="2766"/>
    <x v="14"/>
    <x v="1"/>
    <x v="24"/>
    <x v="3"/>
    <x v="44"/>
    <s v="Colorado"/>
    <s v="M"/>
    <x v="7"/>
    <x v="2"/>
    <n v="4.3"/>
    <x v="1"/>
    <x v="4"/>
    <x v="1"/>
    <s v="No"/>
    <n v="24"/>
    <x v="2"/>
    <s v="Quarterly"/>
    <n v="0"/>
    <n v="0"/>
    <n v="0"/>
    <x v="0"/>
    <s v="Medium"/>
  </r>
  <r>
    <n v="2767"/>
    <x v="17"/>
    <x v="1"/>
    <x v="10"/>
    <x v="0"/>
    <x v="26"/>
    <s v="Tennessee"/>
    <s v="M"/>
    <x v="17"/>
    <x v="0"/>
    <n v="2.8"/>
    <x v="1"/>
    <x v="3"/>
    <x v="1"/>
    <s v="No"/>
    <n v="47"/>
    <x v="2"/>
    <s v="Monthly"/>
    <n v="0"/>
    <n v="0"/>
    <n v="0"/>
    <x v="3"/>
    <s v="Medium"/>
  </r>
  <r>
    <n v="2768"/>
    <x v="18"/>
    <x v="1"/>
    <x v="10"/>
    <x v="0"/>
    <x v="51"/>
    <s v="Iowa"/>
    <s v="M"/>
    <x v="14"/>
    <x v="1"/>
    <n v="4.5"/>
    <x v="1"/>
    <x v="1"/>
    <x v="1"/>
    <s v="No"/>
    <n v="31"/>
    <x v="1"/>
    <s v="Monthly"/>
    <n v="0"/>
    <n v="0"/>
    <n v="0"/>
    <x v="2"/>
    <s v="Medium"/>
  </r>
  <r>
    <n v="2769"/>
    <x v="0"/>
    <x v="1"/>
    <x v="0"/>
    <x v="0"/>
    <x v="21"/>
    <s v="Kansas"/>
    <s v="M"/>
    <x v="19"/>
    <x v="1"/>
    <n v="3.8"/>
    <x v="1"/>
    <x v="4"/>
    <x v="1"/>
    <s v="No"/>
    <n v="28"/>
    <x v="3"/>
    <s v="Bi-Weekly"/>
    <n v="0"/>
    <n v="0"/>
    <n v="0"/>
    <x v="0"/>
    <s v="Low"/>
  </r>
  <r>
    <n v="2770"/>
    <x v="45"/>
    <x v="1"/>
    <x v="5"/>
    <x v="0"/>
    <x v="58"/>
    <s v="Oklahoma"/>
    <s v="L"/>
    <x v="12"/>
    <x v="3"/>
    <n v="3"/>
    <x v="1"/>
    <x v="3"/>
    <x v="1"/>
    <s v="No"/>
    <n v="13"/>
    <x v="1"/>
    <s v="Weekly"/>
    <n v="0"/>
    <n v="0"/>
    <n v="0"/>
    <x v="2"/>
    <s v="Medium"/>
  </r>
  <r>
    <n v="2771"/>
    <x v="2"/>
    <x v="1"/>
    <x v="23"/>
    <x v="1"/>
    <x v="77"/>
    <s v="Nebraska"/>
    <s v="S"/>
    <x v="24"/>
    <x v="3"/>
    <n v="3.3"/>
    <x v="1"/>
    <x v="0"/>
    <x v="1"/>
    <s v="No"/>
    <n v="22"/>
    <x v="4"/>
    <s v="Quarterly"/>
    <n v="0"/>
    <n v="0"/>
    <n v="0"/>
    <x v="0"/>
    <s v="Low"/>
  </r>
  <r>
    <n v="2772"/>
    <x v="44"/>
    <x v="1"/>
    <x v="14"/>
    <x v="2"/>
    <x v="78"/>
    <s v="Maryland"/>
    <s v="S"/>
    <x v="19"/>
    <x v="2"/>
    <n v="3.1"/>
    <x v="1"/>
    <x v="4"/>
    <x v="1"/>
    <s v="No"/>
    <n v="12"/>
    <x v="4"/>
    <s v="Fortnightly"/>
    <n v="0"/>
    <n v="0"/>
    <n v="0"/>
    <x v="0"/>
    <s v="Medium"/>
  </r>
  <r>
    <n v="2773"/>
    <x v="20"/>
    <x v="1"/>
    <x v="21"/>
    <x v="3"/>
    <x v="23"/>
    <s v="Pennsylvania"/>
    <s v="L"/>
    <x v="24"/>
    <x v="1"/>
    <n v="3.5"/>
    <x v="1"/>
    <x v="5"/>
    <x v="1"/>
    <s v="No"/>
    <n v="10"/>
    <x v="4"/>
    <s v="Every 3 Months"/>
    <n v="0"/>
    <n v="0"/>
    <n v="0"/>
    <x v="1"/>
    <s v="Medium"/>
  </r>
  <r>
    <n v="2774"/>
    <x v="31"/>
    <x v="1"/>
    <x v="13"/>
    <x v="0"/>
    <x v="57"/>
    <s v="Arizona"/>
    <s v="S"/>
    <x v="1"/>
    <x v="1"/>
    <n v="4.5999999999999996"/>
    <x v="1"/>
    <x v="0"/>
    <x v="1"/>
    <s v="No"/>
    <n v="45"/>
    <x v="4"/>
    <s v="Quarterly"/>
    <n v="0"/>
    <n v="0"/>
    <n v="0"/>
    <x v="2"/>
    <s v="Medium"/>
  </r>
  <r>
    <n v="2775"/>
    <x v="19"/>
    <x v="1"/>
    <x v="23"/>
    <x v="1"/>
    <x v="49"/>
    <s v="Oklahoma"/>
    <s v="L"/>
    <x v="22"/>
    <x v="3"/>
    <n v="4.0999999999999996"/>
    <x v="1"/>
    <x v="3"/>
    <x v="1"/>
    <s v="No"/>
    <n v="42"/>
    <x v="2"/>
    <s v="Quarterly"/>
    <n v="0"/>
    <n v="0"/>
    <n v="0"/>
    <x v="0"/>
    <s v="Low"/>
  </r>
  <r>
    <n v="2776"/>
    <x v="43"/>
    <x v="1"/>
    <x v="20"/>
    <x v="0"/>
    <x v="21"/>
    <s v="Montana"/>
    <s v="L"/>
    <x v="16"/>
    <x v="3"/>
    <n v="3.6"/>
    <x v="1"/>
    <x v="1"/>
    <x v="1"/>
    <s v="No"/>
    <n v="16"/>
    <x v="5"/>
    <s v="Weekly"/>
    <n v="0"/>
    <n v="0"/>
    <n v="0"/>
    <x v="2"/>
    <s v="Low"/>
  </r>
  <r>
    <n v="2777"/>
    <x v="5"/>
    <x v="1"/>
    <x v="18"/>
    <x v="3"/>
    <x v="17"/>
    <s v="Wyoming"/>
    <s v="L"/>
    <x v="14"/>
    <x v="3"/>
    <n v="2.9"/>
    <x v="1"/>
    <x v="1"/>
    <x v="1"/>
    <s v="No"/>
    <n v="6"/>
    <x v="4"/>
    <s v="Annually"/>
    <n v="0"/>
    <n v="0"/>
    <n v="0"/>
    <x v="0"/>
    <s v="Medium"/>
  </r>
  <r>
    <n v="2778"/>
    <x v="16"/>
    <x v="1"/>
    <x v="0"/>
    <x v="0"/>
    <x v="41"/>
    <s v="Idaho"/>
    <s v="M"/>
    <x v="23"/>
    <x v="3"/>
    <n v="4.8"/>
    <x v="1"/>
    <x v="3"/>
    <x v="1"/>
    <s v="No"/>
    <n v="28"/>
    <x v="2"/>
    <s v="Every 3 Months"/>
    <n v="0"/>
    <n v="0"/>
    <n v="0"/>
    <x v="0"/>
    <s v="Low"/>
  </r>
  <r>
    <n v="2779"/>
    <x v="27"/>
    <x v="1"/>
    <x v="22"/>
    <x v="3"/>
    <x v="75"/>
    <s v="Pennsylvania"/>
    <s v="L"/>
    <x v="22"/>
    <x v="1"/>
    <n v="3.2"/>
    <x v="1"/>
    <x v="3"/>
    <x v="1"/>
    <s v="No"/>
    <n v="24"/>
    <x v="2"/>
    <s v="Bi-Weekly"/>
    <n v="0"/>
    <n v="0"/>
    <n v="0"/>
    <x v="3"/>
    <s v="Medium"/>
  </r>
  <r>
    <n v="2780"/>
    <x v="12"/>
    <x v="1"/>
    <x v="12"/>
    <x v="3"/>
    <x v="76"/>
    <s v="Montana"/>
    <s v="L"/>
    <x v="24"/>
    <x v="0"/>
    <n v="4.3"/>
    <x v="1"/>
    <x v="0"/>
    <x v="1"/>
    <s v="No"/>
    <n v="14"/>
    <x v="2"/>
    <s v="Fortnightly"/>
    <n v="0"/>
    <n v="0"/>
    <n v="0"/>
    <x v="0"/>
    <s v="Medium"/>
  </r>
  <r>
    <n v="2781"/>
    <x v="23"/>
    <x v="1"/>
    <x v="23"/>
    <x v="1"/>
    <x v="44"/>
    <s v="Ohio"/>
    <s v="M"/>
    <x v="4"/>
    <x v="0"/>
    <n v="4.0999999999999996"/>
    <x v="1"/>
    <x v="2"/>
    <x v="1"/>
    <s v="No"/>
    <n v="29"/>
    <x v="3"/>
    <s v="Fortnightly"/>
    <n v="0"/>
    <n v="0"/>
    <n v="0"/>
    <x v="2"/>
    <s v="Medium"/>
  </r>
  <r>
    <n v="2782"/>
    <x v="13"/>
    <x v="1"/>
    <x v="3"/>
    <x v="1"/>
    <x v="32"/>
    <s v="Mississippi"/>
    <s v="M"/>
    <x v="24"/>
    <x v="1"/>
    <n v="4.5999999999999996"/>
    <x v="1"/>
    <x v="3"/>
    <x v="1"/>
    <s v="No"/>
    <n v="33"/>
    <x v="3"/>
    <s v="Weekly"/>
    <n v="0"/>
    <n v="0"/>
    <n v="0"/>
    <x v="3"/>
    <s v="Low"/>
  </r>
  <r>
    <n v="2783"/>
    <x v="38"/>
    <x v="1"/>
    <x v="24"/>
    <x v="3"/>
    <x v="7"/>
    <s v="Idaho"/>
    <s v="S"/>
    <x v="17"/>
    <x v="1"/>
    <n v="3.8"/>
    <x v="1"/>
    <x v="1"/>
    <x v="1"/>
    <s v="No"/>
    <n v="30"/>
    <x v="3"/>
    <s v="Annually"/>
    <n v="0"/>
    <n v="0"/>
    <n v="0"/>
    <x v="2"/>
    <s v="Low"/>
  </r>
  <r>
    <n v="2784"/>
    <x v="1"/>
    <x v="1"/>
    <x v="11"/>
    <x v="0"/>
    <x v="15"/>
    <s v="Virginia"/>
    <s v="M"/>
    <x v="5"/>
    <x v="1"/>
    <n v="4.5"/>
    <x v="1"/>
    <x v="2"/>
    <x v="1"/>
    <s v="No"/>
    <n v="26"/>
    <x v="2"/>
    <s v="Quarterly"/>
    <n v="0"/>
    <n v="0"/>
    <n v="0"/>
    <x v="1"/>
    <s v="Low"/>
  </r>
  <r>
    <n v="2785"/>
    <x v="23"/>
    <x v="1"/>
    <x v="11"/>
    <x v="0"/>
    <x v="44"/>
    <s v="Idaho"/>
    <s v="M"/>
    <x v="13"/>
    <x v="0"/>
    <n v="3.1"/>
    <x v="1"/>
    <x v="0"/>
    <x v="1"/>
    <s v="No"/>
    <n v="12"/>
    <x v="3"/>
    <s v="Every 3 Months"/>
    <n v="0"/>
    <n v="0"/>
    <n v="0"/>
    <x v="2"/>
    <s v="Medium"/>
  </r>
  <r>
    <n v="2786"/>
    <x v="10"/>
    <x v="1"/>
    <x v="0"/>
    <x v="0"/>
    <x v="68"/>
    <s v="Louisiana"/>
    <s v="S"/>
    <x v="14"/>
    <x v="2"/>
    <n v="2.9"/>
    <x v="1"/>
    <x v="2"/>
    <x v="1"/>
    <s v="No"/>
    <n v="13"/>
    <x v="4"/>
    <s v="Monthly"/>
    <n v="0"/>
    <n v="0"/>
    <n v="0"/>
    <x v="0"/>
    <s v="Medium"/>
  </r>
  <r>
    <n v="2787"/>
    <x v="22"/>
    <x v="1"/>
    <x v="8"/>
    <x v="3"/>
    <x v="12"/>
    <s v="Colorado"/>
    <s v="M"/>
    <x v="10"/>
    <x v="1"/>
    <n v="3.8"/>
    <x v="1"/>
    <x v="2"/>
    <x v="1"/>
    <s v="No"/>
    <n v="41"/>
    <x v="5"/>
    <s v="Every 3 Months"/>
    <n v="0"/>
    <n v="0"/>
    <n v="0"/>
    <x v="0"/>
    <s v="Medium"/>
  </r>
  <r>
    <n v="2788"/>
    <x v="24"/>
    <x v="1"/>
    <x v="23"/>
    <x v="1"/>
    <x v="24"/>
    <s v="West Virginia"/>
    <s v="XL"/>
    <x v="6"/>
    <x v="1"/>
    <n v="4.0999999999999996"/>
    <x v="1"/>
    <x v="2"/>
    <x v="1"/>
    <s v="No"/>
    <n v="4"/>
    <x v="0"/>
    <s v="Fortnightly"/>
    <n v="0"/>
    <n v="0"/>
    <n v="0"/>
    <x v="2"/>
    <s v="Medium"/>
  </r>
  <r>
    <n v="2789"/>
    <x v="19"/>
    <x v="1"/>
    <x v="23"/>
    <x v="1"/>
    <x v="56"/>
    <s v="Rhode Island"/>
    <s v="M"/>
    <x v="8"/>
    <x v="2"/>
    <n v="3.1"/>
    <x v="1"/>
    <x v="1"/>
    <x v="1"/>
    <s v="No"/>
    <n v="2"/>
    <x v="2"/>
    <s v="Annually"/>
    <n v="0"/>
    <n v="0"/>
    <n v="0"/>
    <x v="0"/>
    <s v="Medium"/>
  </r>
  <r>
    <n v="2790"/>
    <x v="48"/>
    <x v="1"/>
    <x v="1"/>
    <x v="0"/>
    <x v="6"/>
    <s v="North Carolina"/>
    <s v="L"/>
    <x v="20"/>
    <x v="3"/>
    <n v="5"/>
    <x v="1"/>
    <x v="0"/>
    <x v="1"/>
    <s v="No"/>
    <n v="28"/>
    <x v="2"/>
    <s v="Bi-Weekly"/>
    <n v="0"/>
    <n v="0"/>
    <n v="0"/>
    <x v="2"/>
    <s v="Medium"/>
  </r>
  <r>
    <n v="2791"/>
    <x v="50"/>
    <x v="1"/>
    <x v="20"/>
    <x v="0"/>
    <x v="80"/>
    <s v="Maine"/>
    <s v="M"/>
    <x v="13"/>
    <x v="1"/>
    <n v="4.5"/>
    <x v="1"/>
    <x v="1"/>
    <x v="1"/>
    <s v="No"/>
    <n v="24"/>
    <x v="5"/>
    <s v="Annually"/>
    <n v="0"/>
    <n v="0"/>
    <n v="0"/>
    <x v="2"/>
    <s v="Medium"/>
  </r>
  <r>
    <n v="2792"/>
    <x v="49"/>
    <x v="1"/>
    <x v="24"/>
    <x v="3"/>
    <x v="30"/>
    <s v="Iowa"/>
    <s v="M"/>
    <x v="22"/>
    <x v="3"/>
    <n v="2.8"/>
    <x v="1"/>
    <x v="0"/>
    <x v="1"/>
    <s v="No"/>
    <n v="14"/>
    <x v="0"/>
    <s v="Fortnightly"/>
    <n v="0"/>
    <n v="0"/>
    <n v="0"/>
    <x v="2"/>
    <s v="Medium"/>
  </r>
  <r>
    <n v="2793"/>
    <x v="22"/>
    <x v="1"/>
    <x v="6"/>
    <x v="0"/>
    <x v="77"/>
    <s v="Kentucky"/>
    <s v="L"/>
    <x v="10"/>
    <x v="0"/>
    <n v="3.2"/>
    <x v="1"/>
    <x v="0"/>
    <x v="1"/>
    <s v="No"/>
    <n v="11"/>
    <x v="2"/>
    <s v="Weekly"/>
    <n v="0"/>
    <n v="0"/>
    <n v="0"/>
    <x v="0"/>
    <s v="Low"/>
  </r>
  <r>
    <n v="2794"/>
    <x v="43"/>
    <x v="1"/>
    <x v="23"/>
    <x v="1"/>
    <x v="75"/>
    <s v="Massachusetts"/>
    <s v="M"/>
    <x v="5"/>
    <x v="1"/>
    <n v="3.1"/>
    <x v="1"/>
    <x v="3"/>
    <x v="1"/>
    <s v="No"/>
    <n v="27"/>
    <x v="5"/>
    <s v="Bi-Weekly"/>
    <n v="0"/>
    <n v="0"/>
    <n v="0"/>
    <x v="2"/>
    <s v="Medium"/>
  </r>
  <r>
    <n v="2795"/>
    <x v="23"/>
    <x v="1"/>
    <x v="14"/>
    <x v="2"/>
    <x v="41"/>
    <s v="New York"/>
    <s v="M"/>
    <x v="9"/>
    <x v="3"/>
    <n v="3.3"/>
    <x v="1"/>
    <x v="3"/>
    <x v="1"/>
    <s v="No"/>
    <n v="7"/>
    <x v="1"/>
    <s v="Fortnightly"/>
    <n v="0"/>
    <n v="0"/>
    <n v="0"/>
    <x v="2"/>
    <s v="Low"/>
  </r>
  <r>
    <n v="2796"/>
    <x v="23"/>
    <x v="1"/>
    <x v="18"/>
    <x v="3"/>
    <x v="59"/>
    <s v="Nebraska"/>
    <s v="M"/>
    <x v="23"/>
    <x v="0"/>
    <n v="3.4"/>
    <x v="1"/>
    <x v="5"/>
    <x v="1"/>
    <s v="No"/>
    <n v="49"/>
    <x v="3"/>
    <s v="Annually"/>
    <n v="0"/>
    <n v="0"/>
    <n v="0"/>
    <x v="2"/>
    <s v="Low"/>
  </r>
  <r>
    <n v="2797"/>
    <x v="0"/>
    <x v="1"/>
    <x v="14"/>
    <x v="2"/>
    <x v="2"/>
    <s v="Oklahoma"/>
    <s v="M"/>
    <x v="16"/>
    <x v="0"/>
    <n v="3.8"/>
    <x v="1"/>
    <x v="5"/>
    <x v="1"/>
    <s v="No"/>
    <n v="21"/>
    <x v="1"/>
    <s v="Annually"/>
    <n v="0"/>
    <n v="0"/>
    <n v="0"/>
    <x v="0"/>
    <s v="Medium"/>
  </r>
  <r>
    <n v="2798"/>
    <x v="6"/>
    <x v="1"/>
    <x v="16"/>
    <x v="3"/>
    <x v="69"/>
    <s v="Oklahoma"/>
    <s v="M"/>
    <x v="14"/>
    <x v="0"/>
    <n v="3.5"/>
    <x v="1"/>
    <x v="0"/>
    <x v="1"/>
    <s v="No"/>
    <n v="10"/>
    <x v="0"/>
    <s v="Every 3 Months"/>
    <n v="0"/>
    <n v="0"/>
    <n v="0"/>
    <x v="0"/>
    <s v="Low"/>
  </r>
  <r>
    <n v="2799"/>
    <x v="16"/>
    <x v="1"/>
    <x v="15"/>
    <x v="0"/>
    <x v="5"/>
    <s v="Rhode Island"/>
    <s v="XL"/>
    <x v="16"/>
    <x v="0"/>
    <n v="4.8"/>
    <x v="1"/>
    <x v="5"/>
    <x v="1"/>
    <s v="No"/>
    <n v="37"/>
    <x v="3"/>
    <s v="Weekly"/>
    <n v="0"/>
    <n v="0"/>
    <n v="0"/>
    <x v="0"/>
    <s v="Low"/>
  </r>
  <r>
    <n v="2800"/>
    <x v="51"/>
    <x v="1"/>
    <x v="17"/>
    <x v="0"/>
    <x v="58"/>
    <s v="Maine"/>
    <s v="L"/>
    <x v="6"/>
    <x v="1"/>
    <n v="3.9"/>
    <x v="1"/>
    <x v="1"/>
    <x v="1"/>
    <s v="No"/>
    <n v="9"/>
    <x v="4"/>
    <s v="Every 3 Months"/>
    <n v="0"/>
    <n v="0"/>
    <n v="0"/>
    <x v="1"/>
    <s v="Medium"/>
  </r>
  <r>
    <n v="2801"/>
    <x v="27"/>
    <x v="1"/>
    <x v="5"/>
    <x v="0"/>
    <x v="31"/>
    <s v="Arkansas"/>
    <s v="L"/>
    <x v="10"/>
    <x v="3"/>
    <n v="3.4"/>
    <x v="1"/>
    <x v="1"/>
    <x v="1"/>
    <s v="No"/>
    <n v="14"/>
    <x v="1"/>
    <s v="Bi-Weekly"/>
    <n v="0"/>
    <n v="0"/>
    <n v="0"/>
    <x v="3"/>
    <s v="Medium"/>
  </r>
  <r>
    <n v="2802"/>
    <x v="14"/>
    <x v="1"/>
    <x v="5"/>
    <x v="0"/>
    <x v="22"/>
    <s v="New Mexico"/>
    <s v="M"/>
    <x v="21"/>
    <x v="0"/>
    <n v="2.6"/>
    <x v="1"/>
    <x v="0"/>
    <x v="1"/>
    <s v="No"/>
    <n v="30"/>
    <x v="3"/>
    <s v="Annually"/>
    <n v="0"/>
    <n v="0"/>
    <n v="0"/>
    <x v="0"/>
    <s v="Medium"/>
  </r>
  <r>
    <n v="2803"/>
    <x v="40"/>
    <x v="1"/>
    <x v="7"/>
    <x v="2"/>
    <x v="33"/>
    <s v="Hawaii"/>
    <s v="L"/>
    <x v="16"/>
    <x v="3"/>
    <n v="3.1"/>
    <x v="1"/>
    <x v="5"/>
    <x v="1"/>
    <s v="No"/>
    <n v="42"/>
    <x v="2"/>
    <s v="Fortnightly"/>
    <n v="0"/>
    <n v="0"/>
    <n v="0"/>
    <x v="1"/>
    <s v="High"/>
  </r>
  <r>
    <n v="2804"/>
    <x v="5"/>
    <x v="1"/>
    <x v="17"/>
    <x v="0"/>
    <x v="77"/>
    <s v="Idaho"/>
    <s v="M"/>
    <x v="10"/>
    <x v="0"/>
    <n v="3.3"/>
    <x v="1"/>
    <x v="1"/>
    <x v="1"/>
    <s v="No"/>
    <n v="31"/>
    <x v="4"/>
    <s v="Monthly"/>
    <n v="0"/>
    <n v="0"/>
    <n v="0"/>
    <x v="0"/>
    <s v="Low"/>
  </r>
  <r>
    <n v="2805"/>
    <x v="13"/>
    <x v="1"/>
    <x v="15"/>
    <x v="0"/>
    <x v="31"/>
    <s v="South Carolina"/>
    <s v="M"/>
    <x v="17"/>
    <x v="1"/>
    <n v="2.8"/>
    <x v="1"/>
    <x v="3"/>
    <x v="1"/>
    <s v="No"/>
    <n v="48"/>
    <x v="4"/>
    <s v="Every 3 Months"/>
    <n v="0"/>
    <n v="0"/>
    <n v="0"/>
    <x v="3"/>
    <s v="Medium"/>
  </r>
  <r>
    <n v="2806"/>
    <x v="20"/>
    <x v="1"/>
    <x v="12"/>
    <x v="3"/>
    <x v="8"/>
    <s v="Nevada"/>
    <s v="S"/>
    <x v="13"/>
    <x v="3"/>
    <n v="4.3"/>
    <x v="1"/>
    <x v="3"/>
    <x v="1"/>
    <s v="No"/>
    <n v="48"/>
    <x v="1"/>
    <s v="Quarterly"/>
    <n v="0"/>
    <n v="0"/>
    <n v="0"/>
    <x v="1"/>
    <s v="Medium"/>
  </r>
  <r>
    <n v="2807"/>
    <x v="4"/>
    <x v="1"/>
    <x v="0"/>
    <x v="0"/>
    <x v="32"/>
    <s v="South Carolina"/>
    <s v="L"/>
    <x v="7"/>
    <x v="1"/>
    <n v="2.7"/>
    <x v="1"/>
    <x v="3"/>
    <x v="1"/>
    <s v="No"/>
    <n v="50"/>
    <x v="2"/>
    <s v="Annually"/>
    <n v="0"/>
    <n v="0"/>
    <n v="0"/>
    <x v="0"/>
    <s v="Low"/>
  </r>
  <r>
    <n v="2808"/>
    <x v="19"/>
    <x v="1"/>
    <x v="15"/>
    <x v="0"/>
    <x v="33"/>
    <s v="Maryland"/>
    <s v="M"/>
    <x v="4"/>
    <x v="1"/>
    <n v="4.4000000000000004"/>
    <x v="1"/>
    <x v="4"/>
    <x v="1"/>
    <s v="No"/>
    <n v="10"/>
    <x v="5"/>
    <s v="Fortnightly"/>
    <n v="0"/>
    <n v="0"/>
    <n v="0"/>
    <x v="0"/>
    <s v="High"/>
  </r>
  <r>
    <n v="2809"/>
    <x v="34"/>
    <x v="1"/>
    <x v="11"/>
    <x v="0"/>
    <x v="17"/>
    <s v="Tennessee"/>
    <s v="M"/>
    <x v="19"/>
    <x v="1"/>
    <n v="3.9"/>
    <x v="1"/>
    <x v="1"/>
    <x v="1"/>
    <s v="No"/>
    <n v="45"/>
    <x v="3"/>
    <s v="Every 3 Months"/>
    <n v="0"/>
    <n v="0"/>
    <n v="0"/>
    <x v="0"/>
    <s v="Medium"/>
  </r>
  <r>
    <n v="2810"/>
    <x v="17"/>
    <x v="1"/>
    <x v="6"/>
    <x v="0"/>
    <x v="57"/>
    <s v="Arkansas"/>
    <s v="XL"/>
    <x v="11"/>
    <x v="2"/>
    <n v="3"/>
    <x v="1"/>
    <x v="3"/>
    <x v="1"/>
    <s v="No"/>
    <n v="27"/>
    <x v="5"/>
    <s v="Quarterly"/>
    <n v="0"/>
    <n v="0"/>
    <n v="0"/>
    <x v="3"/>
    <s v="Medium"/>
  </r>
  <r>
    <n v="2811"/>
    <x v="7"/>
    <x v="1"/>
    <x v="2"/>
    <x v="0"/>
    <x v="9"/>
    <s v="Arizona"/>
    <s v="M"/>
    <x v="7"/>
    <x v="2"/>
    <n v="4"/>
    <x v="1"/>
    <x v="3"/>
    <x v="1"/>
    <s v="No"/>
    <n v="10"/>
    <x v="5"/>
    <s v="Fortnightly"/>
    <n v="0"/>
    <n v="0"/>
    <n v="0"/>
    <x v="2"/>
    <s v="Low"/>
  </r>
  <r>
    <n v="2812"/>
    <x v="28"/>
    <x v="1"/>
    <x v="14"/>
    <x v="2"/>
    <x v="58"/>
    <s v="Ohio"/>
    <s v="M"/>
    <x v="24"/>
    <x v="3"/>
    <n v="3.7"/>
    <x v="1"/>
    <x v="5"/>
    <x v="1"/>
    <s v="No"/>
    <n v="19"/>
    <x v="2"/>
    <s v="Quarterly"/>
    <n v="0"/>
    <n v="0"/>
    <n v="0"/>
    <x v="3"/>
    <s v="Medium"/>
  </r>
  <r>
    <n v="2813"/>
    <x v="17"/>
    <x v="1"/>
    <x v="15"/>
    <x v="0"/>
    <x v="26"/>
    <s v="North Dakota"/>
    <s v="XL"/>
    <x v="23"/>
    <x v="3"/>
    <n v="3.8"/>
    <x v="1"/>
    <x v="5"/>
    <x v="1"/>
    <s v="No"/>
    <n v="1"/>
    <x v="2"/>
    <s v="Every 3 Months"/>
    <n v="0"/>
    <n v="0"/>
    <n v="0"/>
    <x v="3"/>
    <s v="Medium"/>
  </r>
  <r>
    <n v="2814"/>
    <x v="4"/>
    <x v="1"/>
    <x v="5"/>
    <x v="0"/>
    <x v="74"/>
    <s v="Vermont"/>
    <s v="S"/>
    <x v="1"/>
    <x v="2"/>
    <n v="3.3"/>
    <x v="1"/>
    <x v="4"/>
    <x v="1"/>
    <s v="No"/>
    <n v="39"/>
    <x v="5"/>
    <s v="Quarterly"/>
    <n v="0"/>
    <n v="0"/>
    <n v="0"/>
    <x v="0"/>
    <s v="Medium"/>
  </r>
  <r>
    <n v="2815"/>
    <x v="18"/>
    <x v="1"/>
    <x v="17"/>
    <x v="0"/>
    <x v="50"/>
    <s v="Minnesota"/>
    <s v="L"/>
    <x v="9"/>
    <x v="0"/>
    <n v="3.6"/>
    <x v="1"/>
    <x v="3"/>
    <x v="1"/>
    <s v="No"/>
    <n v="14"/>
    <x v="4"/>
    <s v="Monthly"/>
    <n v="0"/>
    <n v="0"/>
    <n v="0"/>
    <x v="2"/>
    <s v="Low"/>
  </r>
  <r>
    <n v="2816"/>
    <x v="23"/>
    <x v="1"/>
    <x v="0"/>
    <x v="0"/>
    <x v="25"/>
    <s v="Idaho"/>
    <s v="L"/>
    <x v="13"/>
    <x v="3"/>
    <n v="3.9"/>
    <x v="1"/>
    <x v="1"/>
    <x v="1"/>
    <s v="No"/>
    <n v="40"/>
    <x v="0"/>
    <s v="Every 3 Months"/>
    <n v="0"/>
    <n v="0"/>
    <n v="0"/>
    <x v="2"/>
    <s v="Medium"/>
  </r>
  <r>
    <n v="2817"/>
    <x v="49"/>
    <x v="1"/>
    <x v="11"/>
    <x v="0"/>
    <x v="39"/>
    <s v="Maryland"/>
    <s v="M"/>
    <x v="13"/>
    <x v="1"/>
    <n v="3.5"/>
    <x v="1"/>
    <x v="1"/>
    <x v="1"/>
    <s v="No"/>
    <n v="45"/>
    <x v="0"/>
    <s v="Weekly"/>
    <n v="0"/>
    <n v="0"/>
    <n v="0"/>
    <x v="2"/>
    <s v="Low"/>
  </r>
  <r>
    <n v="2818"/>
    <x v="15"/>
    <x v="1"/>
    <x v="21"/>
    <x v="3"/>
    <x v="61"/>
    <s v="South Carolina"/>
    <s v="XL"/>
    <x v="22"/>
    <x v="0"/>
    <n v="3.4"/>
    <x v="1"/>
    <x v="3"/>
    <x v="1"/>
    <s v="No"/>
    <n v="6"/>
    <x v="0"/>
    <s v="Weekly"/>
    <n v="0"/>
    <n v="0"/>
    <n v="0"/>
    <x v="2"/>
    <s v="Medium"/>
  </r>
  <r>
    <n v="2819"/>
    <x v="5"/>
    <x v="1"/>
    <x v="6"/>
    <x v="0"/>
    <x v="2"/>
    <s v="California"/>
    <s v="M"/>
    <x v="2"/>
    <x v="3"/>
    <n v="4.7"/>
    <x v="1"/>
    <x v="2"/>
    <x v="1"/>
    <s v="No"/>
    <n v="12"/>
    <x v="5"/>
    <s v="Annually"/>
    <n v="0"/>
    <n v="0"/>
    <n v="0"/>
    <x v="0"/>
    <s v="Medium"/>
  </r>
  <r>
    <n v="2820"/>
    <x v="29"/>
    <x v="1"/>
    <x v="5"/>
    <x v="0"/>
    <x v="65"/>
    <s v="Georgia"/>
    <s v="L"/>
    <x v="12"/>
    <x v="1"/>
    <n v="3"/>
    <x v="1"/>
    <x v="1"/>
    <x v="1"/>
    <s v="No"/>
    <n v="19"/>
    <x v="1"/>
    <s v="Monthly"/>
    <n v="0"/>
    <n v="0"/>
    <n v="0"/>
    <x v="3"/>
    <s v="Low"/>
  </r>
  <r>
    <n v="2821"/>
    <x v="8"/>
    <x v="1"/>
    <x v="21"/>
    <x v="3"/>
    <x v="58"/>
    <s v="Vermont"/>
    <s v="L"/>
    <x v="22"/>
    <x v="2"/>
    <n v="3.9"/>
    <x v="1"/>
    <x v="1"/>
    <x v="1"/>
    <s v="No"/>
    <n v="5"/>
    <x v="1"/>
    <s v="Bi-Weekly"/>
    <n v="0"/>
    <n v="0"/>
    <n v="0"/>
    <x v="2"/>
    <s v="Medium"/>
  </r>
  <r>
    <n v="2822"/>
    <x v="25"/>
    <x v="1"/>
    <x v="9"/>
    <x v="1"/>
    <x v="11"/>
    <s v="Georgia"/>
    <s v="L"/>
    <x v="8"/>
    <x v="2"/>
    <n v="4.5"/>
    <x v="1"/>
    <x v="3"/>
    <x v="1"/>
    <s v="No"/>
    <n v="37"/>
    <x v="0"/>
    <s v="Monthly"/>
    <n v="0"/>
    <n v="0"/>
    <n v="0"/>
    <x v="2"/>
    <s v="Medium"/>
  </r>
  <r>
    <n v="2823"/>
    <x v="12"/>
    <x v="1"/>
    <x v="11"/>
    <x v="0"/>
    <x v="18"/>
    <s v="New Jersey"/>
    <s v="S"/>
    <x v="18"/>
    <x v="3"/>
    <n v="4.0999999999999996"/>
    <x v="1"/>
    <x v="3"/>
    <x v="1"/>
    <s v="No"/>
    <n v="33"/>
    <x v="3"/>
    <s v="Quarterly"/>
    <n v="0"/>
    <n v="0"/>
    <n v="0"/>
    <x v="0"/>
    <s v="Low"/>
  </r>
  <r>
    <n v="2824"/>
    <x v="8"/>
    <x v="1"/>
    <x v="10"/>
    <x v="0"/>
    <x v="80"/>
    <s v="Utah"/>
    <s v="M"/>
    <x v="8"/>
    <x v="2"/>
    <n v="4.5"/>
    <x v="1"/>
    <x v="3"/>
    <x v="1"/>
    <s v="No"/>
    <n v="47"/>
    <x v="5"/>
    <s v="Bi-Weekly"/>
    <n v="0"/>
    <n v="0"/>
    <n v="0"/>
    <x v="2"/>
    <s v="Medium"/>
  </r>
  <r>
    <n v="2825"/>
    <x v="31"/>
    <x v="1"/>
    <x v="19"/>
    <x v="3"/>
    <x v="3"/>
    <s v="Utah"/>
    <s v="M"/>
    <x v="7"/>
    <x v="3"/>
    <n v="4"/>
    <x v="1"/>
    <x v="1"/>
    <x v="1"/>
    <s v="No"/>
    <n v="49"/>
    <x v="5"/>
    <s v="Quarterly"/>
    <n v="0"/>
    <n v="0"/>
    <n v="0"/>
    <x v="2"/>
    <s v="Medium"/>
  </r>
  <r>
    <n v="2826"/>
    <x v="28"/>
    <x v="1"/>
    <x v="8"/>
    <x v="3"/>
    <x v="17"/>
    <s v="North Carolina"/>
    <s v="M"/>
    <x v="22"/>
    <x v="0"/>
    <n v="4.3"/>
    <x v="1"/>
    <x v="4"/>
    <x v="1"/>
    <s v="No"/>
    <n v="28"/>
    <x v="4"/>
    <s v="Annually"/>
    <n v="0"/>
    <n v="0"/>
    <n v="0"/>
    <x v="3"/>
    <s v="Medium"/>
  </r>
  <r>
    <n v="2827"/>
    <x v="45"/>
    <x v="1"/>
    <x v="8"/>
    <x v="3"/>
    <x v="35"/>
    <s v="Florida"/>
    <s v="L"/>
    <x v="18"/>
    <x v="3"/>
    <n v="3.6"/>
    <x v="1"/>
    <x v="0"/>
    <x v="1"/>
    <s v="No"/>
    <n v="23"/>
    <x v="0"/>
    <s v="Annually"/>
    <n v="0"/>
    <n v="0"/>
    <n v="0"/>
    <x v="2"/>
    <s v="Low"/>
  </r>
  <r>
    <n v="2828"/>
    <x v="30"/>
    <x v="1"/>
    <x v="0"/>
    <x v="0"/>
    <x v="48"/>
    <s v="Wisconsin"/>
    <s v="M"/>
    <x v="23"/>
    <x v="3"/>
    <n v="3.1"/>
    <x v="1"/>
    <x v="2"/>
    <x v="1"/>
    <s v="No"/>
    <n v="11"/>
    <x v="4"/>
    <s v="Bi-Weekly"/>
    <n v="0"/>
    <n v="0"/>
    <n v="0"/>
    <x v="1"/>
    <s v="Medium"/>
  </r>
  <r>
    <n v="2829"/>
    <x v="15"/>
    <x v="1"/>
    <x v="18"/>
    <x v="3"/>
    <x v="42"/>
    <s v="Tennessee"/>
    <s v="L"/>
    <x v="12"/>
    <x v="3"/>
    <n v="2.6"/>
    <x v="1"/>
    <x v="3"/>
    <x v="1"/>
    <s v="No"/>
    <n v="33"/>
    <x v="3"/>
    <s v="Quarterly"/>
    <n v="0"/>
    <n v="0"/>
    <n v="0"/>
    <x v="2"/>
    <s v="Medium"/>
  </r>
  <r>
    <n v="2830"/>
    <x v="19"/>
    <x v="1"/>
    <x v="16"/>
    <x v="3"/>
    <x v="25"/>
    <s v="Arizona"/>
    <s v="XL"/>
    <x v="11"/>
    <x v="3"/>
    <n v="3.4"/>
    <x v="1"/>
    <x v="2"/>
    <x v="1"/>
    <s v="No"/>
    <n v="47"/>
    <x v="1"/>
    <s v="Weekly"/>
    <n v="0"/>
    <n v="0"/>
    <n v="0"/>
    <x v="0"/>
    <s v="Medium"/>
  </r>
  <r>
    <n v="2831"/>
    <x v="6"/>
    <x v="1"/>
    <x v="11"/>
    <x v="0"/>
    <x v="3"/>
    <s v="Oregon"/>
    <s v="L"/>
    <x v="17"/>
    <x v="1"/>
    <n v="2.9"/>
    <x v="1"/>
    <x v="5"/>
    <x v="1"/>
    <s v="No"/>
    <n v="13"/>
    <x v="0"/>
    <s v="Every 3 Months"/>
    <n v="0"/>
    <n v="0"/>
    <n v="0"/>
    <x v="0"/>
    <s v="Medium"/>
  </r>
  <r>
    <n v="2832"/>
    <x v="50"/>
    <x v="1"/>
    <x v="15"/>
    <x v="0"/>
    <x v="0"/>
    <s v="Virginia"/>
    <s v="L"/>
    <x v="6"/>
    <x v="0"/>
    <n v="5"/>
    <x v="1"/>
    <x v="0"/>
    <x v="1"/>
    <s v="No"/>
    <n v="4"/>
    <x v="2"/>
    <s v="Weekly"/>
    <n v="0"/>
    <n v="0"/>
    <n v="0"/>
    <x v="2"/>
    <s v="Medium"/>
  </r>
  <r>
    <n v="2833"/>
    <x v="26"/>
    <x v="1"/>
    <x v="18"/>
    <x v="3"/>
    <x v="18"/>
    <s v="Maryland"/>
    <s v="M"/>
    <x v="23"/>
    <x v="2"/>
    <n v="4.5999999999999996"/>
    <x v="1"/>
    <x v="3"/>
    <x v="1"/>
    <s v="No"/>
    <n v="40"/>
    <x v="3"/>
    <s v="Quarterly"/>
    <n v="0"/>
    <n v="0"/>
    <n v="0"/>
    <x v="2"/>
    <s v="Low"/>
  </r>
  <r>
    <n v="2834"/>
    <x v="49"/>
    <x v="1"/>
    <x v="2"/>
    <x v="0"/>
    <x v="22"/>
    <s v="Arkansas"/>
    <s v="M"/>
    <x v="11"/>
    <x v="3"/>
    <n v="3.3"/>
    <x v="1"/>
    <x v="1"/>
    <x v="1"/>
    <s v="No"/>
    <n v="19"/>
    <x v="1"/>
    <s v="Monthly"/>
    <n v="0"/>
    <n v="0"/>
    <n v="0"/>
    <x v="2"/>
    <s v="Medium"/>
  </r>
  <r>
    <n v="2835"/>
    <x v="31"/>
    <x v="1"/>
    <x v="14"/>
    <x v="2"/>
    <x v="35"/>
    <s v="Texas"/>
    <s v="M"/>
    <x v="21"/>
    <x v="3"/>
    <n v="2.9"/>
    <x v="1"/>
    <x v="4"/>
    <x v="1"/>
    <s v="No"/>
    <n v="17"/>
    <x v="2"/>
    <s v="Weekly"/>
    <n v="0"/>
    <n v="0"/>
    <n v="0"/>
    <x v="2"/>
    <s v="Low"/>
  </r>
  <r>
    <n v="2836"/>
    <x v="23"/>
    <x v="1"/>
    <x v="17"/>
    <x v="0"/>
    <x v="63"/>
    <s v="Vermont"/>
    <s v="S"/>
    <x v="6"/>
    <x v="0"/>
    <n v="4.9000000000000004"/>
    <x v="1"/>
    <x v="1"/>
    <x v="1"/>
    <s v="No"/>
    <n v="7"/>
    <x v="0"/>
    <s v="Annually"/>
    <n v="0"/>
    <n v="0"/>
    <n v="0"/>
    <x v="2"/>
    <s v="Medium"/>
  </r>
  <r>
    <n v="2837"/>
    <x v="47"/>
    <x v="1"/>
    <x v="13"/>
    <x v="0"/>
    <x v="74"/>
    <s v="Wyoming"/>
    <s v="M"/>
    <x v="4"/>
    <x v="0"/>
    <n v="5"/>
    <x v="1"/>
    <x v="4"/>
    <x v="1"/>
    <s v="No"/>
    <n v="21"/>
    <x v="1"/>
    <s v="Bi-Weekly"/>
    <n v="0"/>
    <n v="0"/>
    <n v="0"/>
    <x v="0"/>
    <s v="Medium"/>
  </r>
  <r>
    <n v="2838"/>
    <x v="13"/>
    <x v="1"/>
    <x v="9"/>
    <x v="1"/>
    <x v="19"/>
    <s v="Alabama"/>
    <s v="M"/>
    <x v="18"/>
    <x v="2"/>
    <n v="4.5"/>
    <x v="1"/>
    <x v="0"/>
    <x v="1"/>
    <s v="No"/>
    <n v="44"/>
    <x v="3"/>
    <s v="Weekly"/>
    <n v="0"/>
    <n v="0"/>
    <n v="0"/>
    <x v="3"/>
    <s v="Medium"/>
  </r>
  <r>
    <n v="2839"/>
    <x v="47"/>
    <x v="1"/>
    <x v="14"/>
    <x v="2"/>
    <x v="74"/>
    <s v="Maine"/>
    <s v="M"/>
    <x v="24"/>
    <x v="3"/>
    <n v="3.7"/>
    <x v="1"/>
    <x v="1"/>
    <x v="1"/>
    <s v="No"/>
    <n v="2"/>
    <x v="4"/>
    <s v="Weekly"/>
    <n v="0"/>
    <n v="0"/>
    <n v="0"/>
    <x v="0"/>
    <s v="Medium"/>
  </r>
  <r>
    <n v="2840"/>
    <x v="27"/>
    <x v="1"/>
    <x v="18"/>
    <x v="3"/>
    <x v="68"/>
    <s v="South Dakota"/>
    <s v="L"/>
    <x v="11"/>
    <x v="2"/>
    <n v="2.8"/>
    <x v="1"/>
    <x v="5"/>
    <x v="1"/>
    <s v="No"/>
    <n v="30"/>
    <x v="4"/>
    <s v="Monthly"/>
    <n v="0"/>
    <n v="0"/>
    <n v="0"/>
    <x v="3"/>
    <s v="Medium"/>
  </r>
  <r>
    <n v="2841"/>
    <x v="37"/>
    <x v="1"/>
    <x v="17"/>
    <x v="0"/>
    <x v="53"/>
    <s v="West Virginia"/>
    <s v="L"/>
    <x v="6"/>
    <x v="1"/>
    <n v="3.5"/>
    <x v="1"/>
    <x v="5"/>
    <x v="1"/>
    <s v="No"/>
    <n v="41"/>
    <x v="1"/>
    <s v="Annually"/>
    <n v="0"/>
    <n v="0"/>
    <n v="0"/>
    <x v="2"/>
    <s v="Low"/>
  </r>
  <r>
    <n v="2842"/>
    <x v="1"/>
    <x v="1"/>
    <x v="10"/>
    <x v="0"/>
    <x v="27"/>
    <s v="Ohio"/>
    <s v="XL"/>
    <x v="23"/>
    <x v="0"/>
    <n v="3"/>
    <x v="1"/>
    <x v="4"/>
    <x v="1"/>
    <s v="No"/>
    <n v="31"/>
    <x v="1"/>
    <s v="Weekly"/>
    <n v="0"/>
    <n v="0"/>
    <n v="0"/>
    <x v="1"/>
    <s v="Low"/>
  </r>
  <r>
    <n v="2843"/>
    <x v="48"/>
    <x v="1"/>
    <x v="7"/>
    <x v="2"/>
    <x v="33"/>
    <s v="Arizona"/>
    <s v="L"/>
    <x v="14"/>
    <x v="3"/>
    <n v="4.3"/>
    <x v="1"/>
    <x v="3"/>
    <x v="1"/>
    <s v="No"/>
    <n v="48"/>
    <x v="5"/>
    <s v="Quarterly"/>
    <n v="0"/>
    <n v="0"/>
    <n v="0"/>
    <x v="2"/>
    <s v="High"/>
  </r>
  <r>
    <n v="2844"/>
    <x v="47"/>
    <x v="1"/>
    <x v="1"/>
    <x v="0"/>
    <x v="46"/>
    <s v="Ohio"/>
    <s v="M"/>
    <x v="3"/>
    <x v="2"/>
    <n v="3.6"/>
    <x v="1"/>
    <x v="5"/>
    <x v="1"/>
    <s v="No"/>
    <n v="41"/>
    <x v="0"/>
    <s v="Weekly"/>
    <n v="0"/>
    <n v="0"/>
    <n v="0"/>
    <x v="0"/>
    <s v="Low"/>
  </r>
  <r>
    <n v="2845"/>
    <x v="45"/>
    <x v="1"/>
    <x v="19"/>
    <x v="3"/>
    <x v="24"/>
    <s v="New Mexico"/>
    <s v="M"/>
    <x v="21"/>
    <x v="2"/>
    <n v="4.4000000000000004"/>
    <x v="1"/>
    <x v="3"/>
    <x v="1"/>
    <s v="No"/>
    <n v="42"/>
    <x v="0"/>
    <s v="Annually"/>
    <n v="0"/>
    <n v="0"/>
    <n v="0"/>
    <x v="2"/>
    <s v="Medium"/>
  </r>
  <r>
    <n v="2846"/>
    <x v="8"/>
    <x v="1"/>
    <x v="21"/>
    <x v="3"/>
    <x v="64"/>
    <s v="South Dakota"/>
    <s v="L"/>
    <x v="12"/>
    <x v="2"/>
    <n v="4.0999999999999996"/>
    <x v="1"/>
    <x v="0"/>
    <x v="1"/>
    <s v="No"/>
    <n v="39"/>
    <x v="5"/>
    <s v="Every 3 Months"/>
    <n v="0"/>
    <n v="0"/>
    <n v="0"/>
    <x v="2"/>
    <s v="Medium"/>
  </r>
  <r>
    <n v="2847"/>
    <x v="2"/>
    <x v="1"/>
    <x v="20"/>
    <x v="0"/>
    <x v="14"/>
    <s v="Oklahoma"/>
    <s v="XL"/>
    <x v="13"/>
    <x v="3"/>
    <n v="2.8"/>
    <x v="1"/>
    <x v="2"/>
    <x v="1"/>
    <s v="No"/>
    <n v="15"/>
    <x v="3"/>
    <s v="Bi-Weekly"/>
    <n v="0"/>
    <n v="0"/>
    <n v="0"/>
    <x v="0"/>
    <s v="Low"/>
  </r>
  <r>
    <n v="2848"/>
    <x v="33"/>
    <x v="1"/>
    <x v="16"/>
    <x v="3"/>
    <x v="34"/>
    <s v="Connecticut"/>
    <s v="L"/>
    <x v="4"/>
    <x v="0"/>
    <n v="2.8"/>
    <x v="1"/>
    <x v="1"/>
    <x v="1"/>
    <s v="No"/>
    <n v="3"/>
    <x v="3"/>
    <s v="Every 3 Months"/>
    <n v="0"/>
    <n v="0"/>
    <n v="0"/>
    <x v="3"/>
    <s v="Low"/>
  </r>
  <r>
    <n v="2849"/>
    <x v="23"/>
    <x v="1"/>
    <x v="23"/>
    <x v="1"/>
    <x v="11"/>
    <s v="Wisconsin"/>
    <s v="L"/>
    <x v="0"/>
    <x v="3"/>
    <n v="4.9000000000000004"/>
    <x v="1"/>
    <x v="5"/>
    <x v="1"/>
    <s v="No"/>
    <n v="28"/>
    <x v="4"/>
    <s v="Quarterly"/>
    <n v="0"/>
    <n v="0"/>
    <n v="0"/>
    <x v="2"/>
    <s v="Medium"/>
  </r>
  <r>
    <n v="2850"/>
    <x v="19"/>
    <x v="1"/>
    <x v="7"/>
    <x v="2"/>
    <x v="21"/>
    <s v="New Hampshire"/>
    <s v="M"/>
    <x v="9"/>
    <x v="1"/>
    <n v="4.0999999999999996"/>
    <x v="1"/>
    <x v="0"/>
    <x v="1"/>
    <s v="No"/>
    <n v="27"/>
    <x v="3"/>
    <s v="Bi-Weekly"/>
    <n v="0"/>
    <n v="0"/>
    <n v="0"/>
    <x v="0"/>
    <s v="Low"/>
  </r>
  <r>
    <n v="2851"/>
    <x v="9"/>
    <x v="1"/>
    <x v="1"/>
    <x v="0"/>
    <x v="24"/>
    <s v="Nebraska"/>
    <s v="M"/>
    <x v="5"/>
    <x v="1"/>
    <n v="3"/>
    <x v="1"/>
    <x v="5"/>
    <x v="1"/>
    <s v="No"/>
    <n v="36"/>
    <x v="5"/>
    <s v="Annually"/>
    <n v="0"/>
    <n v="0"/>
    <n v="0"/>
    <x v="0"/>
    <s v="Medium"/>
  </r>
  <r>
    <n v="2852"/>
    <x v="44"/>
    <x v="1"/>
    <x v="0"/>
    <x v="0"/>
    <x v="2"/>
    <s v="Nevada"/>
    <s v="L"/>
    <x v="11"/>
    <x v="2"/>
    <n v="3"/>
    <x v="1"/>
    <x v="5"/>
    <x v="1"/>
    <s v="No"/>
    <n v="42"/>
    <x v="5"/>
    <s v="Monthly"/>
    <n v="0"/>
    <n v="0"/>
    <n v="0"/>
    <x v="0"/>
    <s v="Medium"/>
  </r>
  <r>
    <n v="2853"/>
    <x v="37"/>
    <x v="1"/>
    <x v="22"/>
    <x v="3"/>
    <x v="79"/>
    <s v="New York"/>
    <s v="M"/>
    <x v="23"/>
    <x v="1"/>
    <n v="3"/>
    <x v="1"/>
    <x v="5"/>
    <x v="1"/>
    <s v="No"/>
    <n v="30"/>
    <x v="0"/>
    <s v="Weekly"/>
    <n v="0"/>
    <n v="0"/>
    <n v="0"/>
    <x v="2"/>
    <s v="Medium"/>
  </r>
  <r>
    <n v="2854"/>
    <x v="43"/>
    <x v="1"/>
    <x v="19"/>
    <x v="3"/>
    <x v="16"/>
    <s v="Pennsylvania"/>
    <s v="M"/>
    <x v="23"/>
    <x v="0"/>
    <n v="3.2"/>
    <x v="1"/>
    <x v="2"/>
    <x v="1"/>
    <s v="No"/>
    <n v="9"/>
    <x v="3"/>
    <s v="Weekly"/>
    <n v="0"/>
    <n v="0"/>
    <n v="0"/>
    <x v="2"/>
    <s v="Low"/>
  </r>
  <r>
    <n v="2855"/>
    <x v="24"/>
    <x v="1"/>
    <x v="3"/>
    <x v="1"/>
    <x v="39"/>
    <s v="Delaware"/>
    <s v="M"/>
    <x v="19"/>
    <x v="3"/>
    <n v="2.7"/>
    <x v="1"/>
    <x v="5"/>
    <x v="1"/>
    <s v="No"/>
    <n v="25"/>
    <x v="0"/>
    <s v="Monthly"/>
    <n v="0"/>
    <n v="0"/>
    <n v="0"/>
    <x v="2"/>
    <s v="Low"/>
  </r>
  <r>
    <n v="2856"/>
    <x v="26"/>
    <x v="1"/>
    <x v="23"/>
    <x v="1"/>
    <x v="51"/>
    <s v="Mississippi"/>
    <s v="S"/>
    <x v="1"/>
    <x v="0"/>
    <n v="3.8"/>
    <x v="1"/>
    <x v="4"/>
    <x v="1"/>
    <s v="No"/>
    <n v="33"/>
    <x v="3"/>
    <s v="Quarterly"/>
    <n v="0"/>
    <n v="0"/>
    <n v="0"/>
    <x v="2"/>
    <s v="Medium"/>
  </r>
  <r>
    <n v="2857"/>
    <x v="13"/>
    <x v="1"/>
    <x v="14"/>
    <x v="2"/>
    <x v="16"/>
    <s v="Iowa"/>
    <s v="M"/>
    <x v="21"/>
    <x v="0"/>
    <n v="3.5"/>
    <x v="1"/>
    <x v="4"/>
    <x v="1"/>
    <s v="No"/>
    <n v="31"/>
    <x v="2"/>
    <s v="Monthly"/>
    <n v="0"/>
    <n v="0"/>
    <n v="0"/>
    <x v="3"/>
    <s v="Low"/>
  </r>
  <r>
    <n v="2858"/>
    <x v="42"/>
    <x v="1"/>
    <x v="10"/>
    <x v="0"/>
    <x v="73"/>
    <s v="Utah"/>
    <s v="S"/>
    <x v="1"/>
    <x v="1"/>
    <n v="3.8"/>
    <x v="1"/>
    <x v="2"/>
    <x v="1"/>
    <s v="No"/>
    <n v="35"/>
    <x v="5"/>
    <s v="Monthly"/>
    <n v="0"/>
    <n v="0"/>
    <n v="0"/>
    <x v="2"/>
    <s v="Medium"/>
  </r>
  <r>
    <n v="2859"/>
    <x v="50"/>
    <x v="1"/>
    <x v="2"/>
    <x v="0"/>
    <x v="55"/>
    <s v="Maryland"/>
    <s v="L"/>
    <x v="11"/>
    <x v="2"/>
    <n v="3.8"/>
    <x v="1"/>
    <x v="4"/>
    <x v="1"/>
    <s v="No"/>
    <n v="46"/>
    <x v="4"/>
    <s v="Monthly"/>
    <n v="0"/>
    <n v="0"/>
    <n v="0"/>
    <x v="2"/>
    <s v="Medium"/>
  </r>
  <r>
    <n v="2860"/>
    <x v="18"/>
    <x v="1"/>
    <x v="6"/>
    <x v="0"/>
    <x v="50"/>
    <s v="Utah"/>
    <s v="L"/>
    <x v="22"/>
    <x v="3"/>
    <n v="3.4"/>
    <x v="1"/>
    <x v="0"/>
    <x v="1"/>
    <s v="No"/>
    <n v="29"/>
    <x v="4"/>
    <s v="Annually"/>
    <n v="0"/>
    <n v="0"/>
    <n v="0"/>
    <x v="2"/>
    <s v="Low"/>
  </r>
  <r>
    <n v="2861"/>
    <x v="48"/>
    <x v="1"/>
    <x v="5"/>
    <x v="0"/>
    <x v="15"/>
    <s v="Rhode Island"/>
    <s v="M"/>
    <x v="9"/>
    <x v="1"/>
    <n v="2.9"/>
    <x v="1"/>
    <x v="2"/>
    <x v="1"/>
    <s v="No"/>
    <n v="49"/>
    <x v="4"/>
    <s v="Weekly"/>
    <n v="0"/>
    <n v="0"/>
    <n v="0"/>
    <x v="2"/>
    <s v="Low"/>
  </r>
  <r>
    <n v="2862"/>
    <x v="17"/>
    <x v="1"/>
    <x v="7"/>
    <x v="2"/>
    <x v="36"/>
    <s v="Maryland"/>
    <s v="M"/>
    <x v="11"/>
    <x v="3"/>
    <n v="3.4"/>
    <x v="1"/>
    <x v="1"/>
    <x v="1"/>
    <s v="No"/>
    <n v="27"/>
    <x v="2"/>
    <s v="Monthly"/>
    <n v="0"/>
    <n v="0"/>
    <n v="0"/>
    <x v="3"/>
    <s v="Medium"/>
  </r>
  <r>
    <n v="2863"/>
    <x v="33"/>
    <x v="1"/>
    <x v="7"/>
    <x v="2"/>
    <x v="60"/>
    <s v="Hawaii"/>
    <s v="S"/>
    <x v="10"/>
    <x v="2"/>
    <n v="4.7"/>
    <x v="1"/>
    <x v="5"/>
    <x v="1"/>
    <s v="No"/>
    <n v="5"/>
    <x v="4"/>
    <s v="Every 3 Months"/>
    <n v="0"/>
    <n v="0"/>
    <n v="0"/>
    <x v="3"/>
    <s v="Medium"/>
  </r>
  <r>
    <n v="2864"/>
    <x v="43"/>
    <x v="1"/>
    <x v="17"/>
    <x v="0"/>
    <x v="22"/>
    <s v="Connecticut"/>
    <s v="M"/>
    <x v="22"/>
    <x v="3"/>
    <n v="3.9"/>
    <x v="1"/>
    <x v="4"/>
    <x v="1"/>
    <s v="No"/>
    <n v="18"/>
    <x v="0"/>
    <s v="Monthly"/>
    <n v="0"/>
    <n v="0"/>
    <n v="0"/>
    <x v="2"/>
    <s v="Medium"/>
  </r>
  <r>
    <n v="2865"/>
    <x v="44"/>
    <x v="1"/>
    <x v="1"/>
    <x v="0"/>
    <x v="35"/>
    <s v="Illinois"/>
    <s v="S"/>
    <x v="1"/>
    <x v="3"/>
    <n v="3.6"/>
    <x v="1"/>
    <x v="5"/>
    <x v="1"/>
    <s v="No"/>
    <n v="31"/>
    <x v="0"/>
    <s v="Weekly"/>
    <n v="0"/>
    <n v="0"/>
    <n v="0"/>
    <x v="0"/>
    <s v="Low"/>
  </r>
  <r>
    <n v="2866"/>
    <x v="48"/>
    <x v="1"/>
    <x v="11"/>
    <x v="0"/>
    <x v="8"/>
    <s v="California"/>
    <s v="M"/>
    <x v="5"/>
    <x v="3"/>
    <n v="3.7"/>
    <x v="1"/>
    <x v="1"/>
    <x v="1"/>
    <s v="No"/>
    <n v="27"/>
    <x v="1"/>
    <s v="Fortnightly"/>
    <n v="0"/>
    <n v="0"/>
    <n v="0"/>
    <x v="2"/>
    <s v="Medium"/>
  </r>
  <r>
    <n v="2867"/>
    <x v="22"/>
    <x v="1"/>
    <x v="0"/>
    <x v="0"/>
    <x v="60"/>
    <s v="Connecticut"/>
    <s v="S"/>
    <x v="10"/>
    <x v="2"/>
    <n v="3.1"/>
    <x v="1"/>
    <x v="1"/>
    <x v="1"/>
    <s v="No"/>
    <n v="19"/>
    <x v="1"/>
    <s v="Annually"/>
    <n v="0"/>
    <n v="0"/>
    <n v="0"/>
    <x v="0"/>
    <s v="Medium"/>
  </r>
  <r>
    <n v="2868"/>
    <x v="3"/>
    <x v="1"/>
    <x v="4"/>
    <x v="1"/>
    <x v="37"/>
    <s v="Colorado"/>
    <s v="L"/>
    <x v="3"/>
    <x v="2"/>
    <n v="4.9000000000000004"/>
    <x v="1"/>
    <x v="2"/>
    <x v="1"/>
    <s v="No"/>
    <n v="33"/>
    <x v="1"/>
    <s v="Fortnightly"/>
    <n v="0"/>
    <n v="0"/>
    <n v="0"/>
    <x v="1"/>
    <s v="Medium"/>
  </r>
  <r>
    <n v="2869"/>
    <x v="4"/>
    <x v="1"/>
    <x v="21"/>
    <x v="3"/>
    <x v="4"/>
    <s v="Colorado"/>
    <s v="M"/>
    <x v="13"/>
    <x v="0"/>
    <n v="2.6"/>
    <x v="1"/>
    <x v="2"/>
    <x v="1"/>
    <s v="No"/>
    <n v="42"/>
    <x v="3"/>
    <s v="Every 3 Months"/>
    <n v="0"/>
    <n v="0"/>
    <n v="0"/>
    <x v="0"/>
    <s v="Low"/>
  </r>
  <r>
    <n v="2870"/>
    <x v="9"/>
    <x v="1"/>
    <x v="20"/>
    <x v="0"/>
    <x v="47"/>
    <s v="Georgia"/>
    <s v="M"/>
    <x v="3"/>
    <x v="2"/>
    <n v="4.2"/>
    <x v="1"/>
    <x v="3"/>
    <x v="1"/>
    <s v="No"/>
    <n v="16"/>
    <x v="4"/>
    <s v="Weekly"/>
    <n v="0"/>
    <n v="0"/>
    <n v="0"/>
    <x v="0"/>
    <s v="Medium"/>
  </r>
  <r>
    <n v="2871"/>
    <x v="36"/>
    <x v="1"/>
    <x v="16"/>
    <x v="3"/>
    <x v="7"/>
    <s v="North Dakota"/>
    <s v="M"/>
    <x v="24"/>
    <x v="0"/>
    <n v="4.8"/>
    <x v="1"/>
    <x v="1"/>
    <x v="1"/>
    <s v="No"/>
    <n v="49"/>
    <x v="5"/>
    <s v="Every 3 Months"/>
    <n v="0"/>
    <n v="0"/>
    <n v="0"/>
    <x v="0"/>
    <s v="Low"/>
  </r>
  <r>
    <n v="2872"/>
    <x v="5"/>
    <x v="1"/>
    <x v="6"/>
    <x v="0"/>
    <x v="35"/>
    <s v="Idaho"/>
    <s v="S"/>
    <x v="13"/>
    <x v="2"/>
    <n v="2.7"/>
    <x v="1"/>
    <x v="4"/>
    <x v="1"/>
    <s v="No"/>
    <n v="40"/>
    <x v="0"/>
    <s v="Bi-Weekly"/>
    <n v="0"/>
    <n v="0"/>
    <n v="0"/>
    <x v="0"/>
    <s v="Low"/>
  </r>
  <r>
    <n v="2873"/>
    <x v="6"/>
    <x v="1"/>
    <x v="16"/>
    <x v="3"/>
    <x v="16"/>
    <s v="Connecticut"/>
    <s v="L"/>
    <x v="8"/>
    <x v="3"/>
    <n v="2.6"/>
    <x v="1"/>
    <x v="2"/>
    <x v="1"/>
    <s v="No"/>
    <n v="5"/>
    <x v="1"/>
    <s v="Annually"/>
    <n v="0"/>
    <n v="0"/>
    <n v="0"/>
    <x v="0"/>
    <s v="Low"/>
  </r>
  <r>
    <n v="2874"/>
    <x v="42"/>
    <x v="1"/>
    <x v="1"/>
    <x v="0"/>
    <x v="49"/>
    <s v="Montana"/>
    <s v="M"/>
    <x v="11"/>
    <x v="1"/>
    <n v="2.6"/>
    <x v="1"/>
    <x v="1"/>
    <x v="1"/>
    <s v="No"/>
    <n v="8"/>
    <x v="4"/>
    <s v="Monthly"/>
    <n v="0"/>
    <n v="0"/>
    <n v="0"/>
    <x v="2"/>
    <s v="Low"/>
  </r>
  <r>
    <n v="2875"/>
    <x v="24"/>
    <x v="1"/>
    <x v="5"/>
    <x v="0"/>
    <x v="45"/>
    <s v="Colorado"/>
    <s v="L"/>
    <x v="5"/>
    <x v="2"/>
    <n v="3.1"/>
    <x v="1"/>
    <x v="3"/>
    <x v="1"/>
    <s v="No"/>
    <n v="2"/>
    <x v="5"/>
    <s v="Annually"/>
    <n v="0"/>
    <n v="0"/>
    <n v="0"/>
    <x v="2"/>
    <s v="Low"/>
  </r>
  <r>
    <n v="2876"/>
    <x v="41"/>
    <x v="1"/>
    <x v="13"/>
    <x v="0"/>
    <x v="13"/>
    <s v="Kentucky"/>
    <s v="M"/>
    <x v="6"/>
    <x v="3"/>
    <n v="2.6"/>
    <x v="1"/>
    <x v="1"/>
    <x v="1"/>
    <s v="No"/>
    <n v="14"/>
    <x v="5"/>
    <s v="Weekly"/>
    <n v="0"/>
    <n v="0"/>
    <n v="0"/>
    <x v="1"/>
    <s v="Medium"/>
  </r>
  <r>
    <n v="2877"/>
    <x v="13"/>
    <x v="1"/>
    <x v="15"/>
    <x v="0"/>
    <x v="63"/>
    <s v="New Mexico"/>
    <s v="M"/>
    <x v="4"/>
    <x v="1"/>
    <n v="3.4"/>
    <x v="1"/>
    <x v="4"/>
    <x v="1"/>
    <s v="No"/>
    <n v="5"/>
    <x v="4"/>
    <s v="Fortnightly"/>
    <n v="0"/>
    <n v="0"/>
    <n v="0"/>
    <x v="3"/>
    <s v="Medium"/>
  </r>
  <r>
    <n v="2878"/>
    <x v="45"/>
    <x v="1"/>
    <x v="20"/>
    <x v="0"/>
    <x v="43"/>
    <s v="New Jersey"/>
    <s v="M"/>
    <x v="5"/>
    <x v="2"/>
    <n v="3.6"/>
    <x v="1"/>
    <x v="3"/>
    <x v="1"/>
    <s v="No"/>
    <n v="34"/>
    <x v="0"/>
    <s v="Monthly"/>
    <n v="0"/>
    <n v="0"/>
    <n v="0"/>
    <x v="2"/>
    <s v="Low"/>
  </r>
  <r>
    <n v="2879"/>
    <x v="6"/>
    <x v="1"/>
    <x v="10"/>
    <x v="0"/>
    <x v="62"/>
    <s v="California"/>
    <s v="L"/>
    <x v="2"/>
    <x v="2"/>
    <n v="4.3"/>
    <x v="1"/>
    <x v="2"/>
    <x v="1"/>
    <s v="No"/>
    <n v="13"/>
    <x v="4"/>
    <s v="Annually"/>
    <n v="0"/>
    <n v="0"/>
    <n v="0"/>
    <x v="0"/>
    <s v="Medium"/>
  </r>
  <r>
    <n v="2880"/>
    <x v="46"/>
    <x v="1"/>
    <x v="0"/>
    <x v="0"/>
    <x v="75"/>
    <s v="North Dakota"/>
    <s v="XL"/>
    <x v="2"/>
    <x v="0"/>
    <n v="4.9000000000000004"/>
    <x v="1"/>
    <x v="1"/>
    <x v="1"/>
    <s v="No"/>
    <n v="31"/>
    <x v="0"/>
    <s v="Annually"/>
    <n v="0"/>
    <n v="0"/>
    <n v="0"/>
    <x v="0"/>
    <s v="Medium"/>
  </r>
  <r>
    <n v="2881"/>
    <x v="1"/>
    <x v="1"/>
    <x v="11"/>
    <x v="0"/>
    <x v="70"/>
    <s v="Florida"/>
    <s v="L"/>
    <x v="19"/>
    <x v="0"/>
    <n v="4.8"/>
    <x v="1"/>
    <x v="5"/>
    <x v="1"/>
    <s v="No"/>
    <n v="43"/>
    <x v="3"/>
    <s v="Quarterly"/>
    <n v="0"/>
    <n v="0"/>
    <n v="0"/>
    <x v="1"/>
    <s v="Medium"/>
  </r>
  <r>
    <n v="2882"/>
    <x v="21"/>
    <x v="1"/>
    <x v="21"/>
    <x v="3"/>
    <x v="3"/>
    <s v="Texas"/>
    <s v="M"/>
    <x v="17"/>
    <x v="0"/>
    <n v="4.2"/>
    <x v="1"/>
    <x v="1"/>
    <x v="1"/>
    <s v="No"/>
    <n v="6"/>
    <x v="4"/>
    <s v="Annually"/>
    <n v="0"/>
    <n v="0"/>
    <n v="0"/>
    <x v="2"/>
    <s v="Medium"/>
  </r>
  <r>
    <n v="2883"/>
    <x v="35"/>
    <x v="1"/>
    <x v="0"/>
    <x v="0"/>
    <x v="12"/>
    <s v="Oklahoma"/>
    <s v="L"/>
    <x v="9"/>
    <x v="0"/>
    <n v="2.6"/>
    <x v="1"/>
    <x v="5"/>
    <x v="1"/>
    <s v="No"/>
    <n v="23"/>
    <x v="2"/>
    <s v="Bi-Weekly"/>
    <n v="0"/>
    <n v="0"/>
    <n v="0"/>
    <x v="0"/>
    <s v="Medium"/>
  </r>
  <r>
    <n v="2884"/>
    <x v="40"/>
    <x v="1"/>
    <x v="20"/>
    <x v="0"/>
    <x v="16"/>
    <s v="Rhode Island"/>
    <s v="XL"/>
    <x v="5"/>
    <x v="1"/>
    <n v="3.2"/>
    <x v="1"/>
    <x v="3"/>
    <x v="1"/>
    <s v="No"/>
    <n v="10"/>
    <x v="3"/>
    <s v="Weekly"/>
    <n v="0"/>
    <n v="0"/>
    <n v="0"/>
    <x v="1"/>
    <s v="Low"/>
  </r>
  <r>
    <n v="2885"/>
    <x v="0"/>
    <x v="1"/>
    <x v="23"/>
    <x v="1"/>
    <x v="74"/>
    <s v="Arkansas"/>
    <s v="M"/>
    <x v="7"/>
    <x v="2"/>
    <n v="3.4"/>
    <x v="1"/>
    <x v="4"/>
    <x v="1"/>
    <s v="No"/>
    <n v="47"/>
    <x v="2"/>
    <s v="Every 3 Months"/>
    <n v="0"/>
    <n v="0"/>
    <n v="0"/>
    <x v="0"/>
    <s v="Medium"/>
  </r>
  <r>
    <n v="2886"/>
    <x v="26"/>
    <x v="1"/>
    <x v="21"/>
    <x v="3"/>
    <x v="71"/>
    <s v="Nevada"/>
    <s v="M"/>
    <x v="22"/>
    <x v="2"/>
    <n v="3.5"/>
    <x v="1"/>
    <x v="2"/>
    <x v="1"/>
    <s v="No"/>
    <n v="14"/>
    <x v="2"/>
    <s v="Bi-Weekly"/>
    <n v="0"/>
    <n v="0"/>
    <n v="0"/>
    <x v="2"/>
    <s v="Medium"/>
  </r>
  <r>
    <n v="2887"/>
    <x v="32"/>
    <x v="1"/>
    <x v="19"/>
    <x v="3"/>
    <x v="27"/>
    <s v="Utah"/>
    <s v="L"/>
    <x v="24"/>
    <x v="1"/>
    <n v="4.2"/>
    <x v="1"/>
    <x v="1"/>
    <x v="1"/>
    <s v="No"/>
    <n v="29"/>
    <x v="3"/>
    <s v="Weekly"/>
    <n v="0"/>
    <n v="0"/>
    <n v="0"/>
    <x v="2"/>
    <s v="Low"/>
  </r>
  <r>
    <n v="2888"/>
    <x v="51"/>
    <x v="1"/>
    <x v="3"/>
    <x v="1"/>
    <x v="39"/>
    <s v="Kentucky"/>
    <s v="L"/>
    <x v="24"/>
    <x v="0"/>
    <n v="2.8"/>
    <x v="1"/>
    <x v="0"/>
    <x v="1"/>
    <s v="No"/>
    <n v="12"/>
    <x v="1"/>
    <s v="Bi-Weekly"/>
    <n v="0"/>
    <n v="0"/>
    <n v="0"/>
    <x v="1"/>
    <s v="Low"/>
  </r>
  <r>
    <n v="2889"/>
    <x v="27"/>
    <x v="1"/>
    <x v="15"/>
    <x v="0"/>
    <x v="69"/>
    <s v="Wisconsin"/>
    <s v="L"/>
    <x v="14"/>
    <x v="1"/>
    <n v="5"/>
    <x v="1"/>
    <x v="4"/>
    <x v="1"/>
    <s v="No"/>
    <n v="25"/>
    <x v="5"/>
    <s v="Quarterly"/>
    <n v="0"/>
    <n v="0"/>
    <n v="0"/>
    <x v="3"/>
    <s v="Low"/>
  </r>
  <r>
    <n v="2890"/>
    <x v="14"/>
    <x v="1"/>
    <x v="12"/>
    <x v="3"/>
    <x v="35"/>
    <s v="Minnesota"/>
    <s v="M"/>
    <x v="4"/>
    <x v="3"/>
    <n v="3.3"/>
    <x v="1"/>
    <x v="5"/>
    <x v="1"/>
    <s v="No"/>
    <n v="21"/>
    <x v="0"/>
    <s v="Annually"/>
    <n v="0"/>
    <n v="0"/>
    <n v="0"/>
    <x v="0"/>
    <s v="Low"/>
  </r>
  <r>
    <n v="2891"/>
    <x v="31"/>
    <x v="1"/>
    <x v="2"/>
    <x v="0"/>
    <x v="37"/>
    <s v="North Dakota"/>
    <s v="M"/>
    <x v="10"/>
    <x v="0"/>
    <n v="3.7"/>
    <x v="1"/>
    <x v="1"/>
    <x v="1"/>
    <s v="No"/>
    <n v="23"/>
    <x v="2"/>
    <s v="Monthly"/>
    <n v="0"/>
    <n v="0"/>
    <n v="0"/>
    <x v="2"/>
    <s v="Medium"/>
  </r>
  <r>
    <n v="2892"/>
    <x v="36"/>
    <x v="1"/>
    <x v="17"/>
    <x v="0"/>
    <x v="2"/>
    <s v="Ohio"/>
    <s v="XL"/>
    <x v="13"/>
    <x v="0"/>
    <n v="2.5"/>
    <x v="1"/>
    <x v="1"/>
    <x v="1"/>
    <s v="No"/>
    <n v="10"/>
    <x v="3"/>
    <s v="Monthly"/>
    <n v="0"/>
    <n v="0"/>
    <n v="0"/>
    <x v="0"/>
    <s v="Medium"/>
  </r>
  <r>
    <n v="2893"/>
    <x v="40"/>
    <x v="1"/>
    <x v="10"/>
    <x v="0"/>
    <x v="32"/>
    <s v="Nevada"/>
    <s v="M"/>
    <x v="11"/>
    <x v="1"/>
    <n v="3.2"/>
    <x v="1"/>
    <x v="3"/>
    <x v="1"/>
    <s v="No"/>
    <n v="47"/>
    <x v="2"/>
    <s v="Monthly"/>
    <n v="0"/>
    <n v="0"/>
    <n v="0"/>
    <x v="1"/>
    <s v="Low"/>
  </r>
  <r>
    <n v="2894"/>
    <x v="28"/>
    <x v="1"/>
    <x v="22"/>
    <x v="3"/>
    <x v="5"/>
    <s v="Kentucky"/>
    <s v="S"/>
    <x v="20"/>
    <x v="1"/>
    <n v="3.1"/>
    <x v="1"/>
    <x v="1"/>
    <x v="1"/>
    <s v="No"/>
    <n v="44"/>
    <x v="5"/>
    <s v="Every 3 Months"/>
    <n v="0"/>
    <n v="0"/>
    <n v="0"/>
    <x v="3"/>
    <s v="Low"/>
  </r>
  <r>
    <n v="2895"/>
    <x v="25"/>
    <x v="1"/>
    <x v="16"/>
    <x v="3"/>
    <x v="50"/>
    <s v="Kentucky"/>
    <s v="S"/>
    <x v="18"/>
    <x v="1"/>
    <n v="3.5"/>
    <x v="1"/>
    <x v="3"/>
    <x v="1"/>
    <s v="No"/>
    <n v="41"/>
    <x v="0"/>
    <s v="Annually"/>
    <n v="0"/>
    <n v="0"/>
    <n v="0"/>
    <x v="2"/>
    <s v="Low"/>
  </r>
  <r>
    <n v="2896"/>
    <x v="19"/>
    <x v="1"/>
    <x v="15"/>
    <x v="0"/>
    <x v="62"/>
    <s v="Montana"/>
    <s v="L"/>
    <x v="14"/>
    <x v="2"/>
    <n v="4.5999999999999996"/>
    <x v="1"/>
    <x v="3"/>
    <x v="1"/>
    <s v="No"/>
    <n v="29"/>
    <x v="4"/>
    <s v="Monthly"/>
    <n v="0"/>
    <n v="0"/>
    <n v="0"/>
    <x v="0"/>
    <s v="Medium"/>
  </r>
  <r>
    <n v="2897"/>
    <x v="11"/>
    <x v="1"/>
    <x v="0"/>
    <x v="0"/>
    <x v="26"/>
    <s v="Delaware"/>
    <s v="M"/>
    <x v="5"/>
    <x v="2"/>
    <n v="3.3"/>
    <x v="1"/>
    <x v="1"/>
    <x v="1"/>
    <s v="No"/>
    <n v="2"/>
    <x v="0"/>
    <s v="Every 3 Months"/>
    <n v="0"/>
    <n v="0"/>
    <n v="0"/>
    <x v="2"/>
    <s v="Medium"/>
  </r>
  <r>
    <n v="2898"/>
    <x v="49"/>
    <x v="1"/>
    <x v="14"/>
    <x v="2"/>
    <x v="40"/>
    <s v="Montana"/>
    <s v="L"/>
    <x v="10"/>
    <x v="3"/>
    <n v="2.5"/>
    <x v="1"/>
    <x v="1"/>
    <x v="1"/>
    <s v="No"/>
    <n v="2"/>
    <x v="1"/>
    <s v="Fortnightly"/>
    <n v="0"/>
    <n v="0"/>
    <n v="0"/>
    <x v="2"/>
    <s v="Medium"/>
  </r>
  <r>
    <n v="2899"/>
    <x v="51"/>
    <x v="1"/>
    <x v="4"/>
    <x v="1"/>
    <x v="27"/>
    <s v="New Jersey"/>
    <s v="XL"/>
    <x v="15"/>
    <x v="2"/>
    <n v="4.5999999999999996"/>
    <x v="1"/>
    <x v="0"/>
    <x v="1"/>
    <s v="No"/>
    <n v="29"/>
    <x v="2"/>
    <s v="Annually"/>
    <n v="0"/>
    <n v="0"/>
    <n v="0"/>
    <x v="1"/>
    <s v="Low"/>
  </r>
  <r>
    <n v="2900"/>
    <x v="2"/>
    <x v="1"/>
    <x v="23"/>
    <x v="1"/>
    <x v="1"/>
    <s v="Nebraska"/>
    <s v="M"/>
    <x v="9"/>
    <x v="1"/>
    <n v="4.2"/>
    <x v="1"/>
    <x v="4"/>
    <x v="1"/>
    <s v="No"/>
    <n v="22"/>
    <x v="4"/>
    <s v="Fortnightly"/>
    <n v="0"/>
    <n v="0"/>
    <n v="0"/>
    <x v="0"/>
    <s v="Medium"/>
  </r>
  <r>
    <n v="2901"/>
    <x v="38"/>
    <x v="1"/>
    <x v="0"/>
    <x v="0"/>
    <x v="25"/>
    <s v="Maryland"/>
    <s v="XL"/>
    <x v="10"/>
    <x v="0"/>
    <n v="4"/>
    <x v="1"/>
    <x v="3"/>
    <x v="1"/>
    <s v="No"/>
    <n v="23"/>
    <x v="1"/>
    <s v="Bi-Weekly"/>
    <n v="0"/>
    <n v="0"/>
    <n v="0"/>
    <x v="2"/>
    <s v="Medium"/>
  </r>
  <r>
    <n v="2902"/>
    <x v="38"/>
    <x v="1"/>
    <x v="0"/>
    <x v="0"/>
    <x v="35"/>
    <s v="Alabama"/>
    <s v="L"/>
    <x v="8"/>
    <x v="0"/>
    <n v="2.6"/>
    <x v="1"/>
    <x v="1"/>
    <x v="1"/>
    <s v="No"/>
    <n v="46"/>
    <x v="2"/>
    <s v="Quarterly"/>
    <n v="0"/>
    <n v="0"/>
    <n v="0"/>
    <x v="2"/>
    <s v="Low"/>
  </r>
  <r>
    <n v="2903"/>
    <x v="7"/>
    <x v="1"/>
    <x v="23"/>
    <x v="1"/>
    <x v="50"/>
    <s v="North Carolina"/>
    <s v="S"/>
    <x v="20"/>
    <x v="1"/>
    <n v="4.5999999999999996"/>
    <x v="1"/>
    <x v="3"/>
    <x v="1"/>
    <s v="No"/>
    <n v="19"/>
    <x v="3"/>
    <s v="Bi-Weekly"/>
    <n v="0"/>
    <n v="0"/>
    <n v="0"/>
    <x v="2"/>
    <s v="Low"/>
  </r>
  <r>
    <n v="2904"/>
    <x v="21"/>
    <x v="1"/>
    <x v="18"/>
    <x v="3"/>
    <x v="32"/>
    <s v="Delaware"/>
    <s v="S"/>
    <x v="11"/>
    <x v="1"/>
    <n v="3.5"/>
    <x v="1"/>
    <x v="4"/>
    <x v="1"/>
    <s v="No"/>
    <n v="24"/>
    <x v="2"/>
    <s v="Every 3 Months"/>
    <n v="0"/>
    <n v="0"/>
    <n v="0"/>
    <x v="2"/>
    <s v="Low"/>
  </r>
  <r>
    <n v="2905"/>
    <x v="38"/>
    <x v="1"/>
    <x v="3"/>
    <x v="1"/>
    <x v="52"/>
    <s v="Iowa"/>
    <s v="M"/>
    <x v="0"/>
    <x v="1"/>
    <n v="4"/>
    <x v="1"/>
    <x v="4"/>
    <x v="1"/>
    <s v="No"/>
    <n v="43"/>
    <x v="0"/>
    <s v="Monthly"/>
    <n v="0"/>
    <n v="0"/>
    <n v="0"/>
    <x v="2"/>
    <s v="Low"/>
  </r>
  <r>
    <n v="2906"/>
    <x v="44"/>
    <x v="1"/>
    <x v="12"/>
    <x v="3"/>
    <x v="0"/>
    <s v="New York"/>
    <s v="L"/>
    <x v="13"/>
    <x v="0"/>
    <n v="4.8"/>
    <x v="1"/>
    <x v="3"/>
    <x v="1"/>
    <s v="No"/>
    <n v="14"/>
    <x v="5"/>
    <s v="Fortnightly"/>
    <n v="0"/>
    <n v="0"/>
    <n v="0"/>
    <x v="0"/>
    <s v="Medium"/>
  </r>
  <r>
    <n v="2907"/>
    <x v="44"/>
    <x v="1"/>
    <x v="7"/>
    <x v="2"/>
    <x v="65"/>
    <s v="Virginia"/>
    <s v="M"/>
    <x v="21"/>
    <x v="1"/>
    <n v="3.9"/>
    <x v="1"/>
    <x v="3"/>
    <x v="1"/>
    <s v="No"/>
    <n v="7"/>
    <x v="0"/>
    <s v="Annually"/>
    <n v="0"/>
    <n v="0"/>
    <n v="0"/>
    <x v="0"/>
    <s v="Low"/>
  </r>
  <r>
    <n v="2908"/>
    <x v="1"/>
    <x v="1"/>
    <x v="12"/>
    <x v="3"/>
    <x v="71"/>
    <s v="Maryland"/>
    <s v="XL"/>
    <x v="12"/>
    <x v="2"/>
    <n v="3.7"/>
    <x v="1"/>
    <x v="2"/>
    <x v="1"/>
    <s v="No"/>
    <n v="50"/>
    <x v="3"/>
    <s v="Bi-Weekly"/>
    <n v="0"/>
    <n v="0"/>
    <n v="0"/>
    <x v="1"/>
    <s v="Medium"/>
  </r>
  <r>
    <n v="2909"/>
    <x v="49"/>
    <x v="1"/>
    <x v="0"/>
    <x v="0"/>
    <x v="55"/>
    <s v="Texas"/>
    <s v="M"/>
    <x v="19"/>
    <x v="0"/>
    <n v="3.1"/>
    <x v="1"/>
    <x v="5"/>
    <x v="1"/>
    <s v="No"/>
    <n v="15"/>
    <x v="5"/>
    <s v="Every 3 Months"/>
    <n v="0"/>
    <n v="0"/>
    <n v="0"/>
    <x v="2"/>
    <s v="Medium"/>
  </r>
  <r>
    <n v="2910"/>
    <x v="7"/>
    <x v="1"/>
    <x v="21"/>
    <x v="3"/>
    <x v="72"/>
    <s v="Louisiana"/>
    <s v="M"/>
    <x v="21"/>
    <x v="0"/>
    <n v="3"/>
    <x v="1"/>
    <x v="2"/>
    <x v="1"/>
    <s v="No"/>
    <n v="40"/>
    <x v="2"/>
    <s v="Every 3 Months"/>
    <n v="0"/>
    <n v="0"/>
    <n v="0"/>
    <x v="2"/>
    <s v="Medium"/>
  </r>
  <r>
    <n v="2911"/>
    <x v="45"/>
    <x v="1"/>
    <x v="22"/>
    <x v="3"/>
    <x v="50"/>
    <s v="Mississippi"/>
    <s v="M"/>
    <x v="24"/>
    <x v="2"/>
    <n v="2.9"/>
    <x v="1"/>
    <x v="5"/>
    <x v="1"/>
    <s v="No"/>
    <n v="41"/>
    <x v="2"/>
    <s v="Monthly"/>
    <n v="0"/>
    <n v="0"/>
    <n v="0"/>
    <x v="2"/>
    <s v="Low"/>
  </r>
  <r>
    <n v="2912"/>
    <x v="48"/>
    <x v="1"/>
    <x v="20"/>
    <x v="0"/>
    <x v="15"/>
    <s v="Ohio"/>
    <s v="XL"/>
    <x v="20"/>
    <x v="3"/>
    <n v="2.9"/>
    <x v="1"/>
    <x v="2"/>
    <x v="1"/>
    <s v="No"/>
    <n v="34"/>
    <x v="0"/>
    <s v="Quarterly"/>
    <n v="0"/>
    <n v="0"/>
    <n v="0"/>
    <x v="2"/>
    <s v="Low"/>
  </r>
  <r>
    <n v="2913"/>
    <x v="39"/>
    <x v="1"/>
    <x v="9"/>
    <x v="1"/>
    <x v="18"/>
    <s v="Oregon"/>
    <s v="M"/>
    <x v="22"/>
    <x v="0"/>
    <n v="4"/>
    <x v="1"/>
    <x v="3"/>
    <x v="1"/>
    <s v="No"/>
    <n v="27"/>
    <x v="1"/>
    <s v="Bi-Weekly"/>
    <n v="0"/>
    <n v="0"/>
    <n v="0"/>
    <x v="0"/>
    <s v="Low"/>
  </r>
  <r>
    <n v="2914"/>
    <x v="49"/>
    <x v="1"/>
    <x v="7"/>
    <x v="2"/>
    <x v="42"/>
    <s v="Wyoming"/>
    <s v="L"/>
    <x v="17"/>
    <x v="0"/>
    <n v="3.5"/>
    <x v="1"/>
    <x v="0"/>
    <x v="1"/>
    <s v="No"/>
    <n v="12"/>
    <x v="1"/>
    <s v="Every 3 Months"/>
    <n v="0"/>
    <n v="0"/>
    <n v="0"/>
    <x v="2"/>
    <s v="Medium"/>
  </r>
  <r>
    <n v="2915"/>
    <x v="4"/>
    <x v="1"/>
    <x v="1"/>
    <x v="0"/>
    <x v="11"/>
    <s v="Pennsylvania"/>
    <s v="M"/>
    <x v="22"/>
    <x v="3"/>
    <n v="3.8"/>
    <x v="1"/>
    <x v="0"/>
    <x v="1"/>
    <s v="No"/>
    <n v="1"/>
    <x v="5"/>
    <s v="Bi-Weekly"/>
    <n v="0"/>
    <n v="0"/>
    <n v="0"/>
    <x v="0"/>
    <s v="Medium"/>
  </r>
  <r>
    <n v="2916"/>
    <x v="8"/>
    <x v="1"/>
    <x v="5"/>
    <x v="0"/>
    <x v="38"/>
    <s v="Oregon"/>
    <s v="M"/>
    <x v="17"/>
    <x v="3"/>
    <n v="4.5"/>
    <x v="1"/>
    <x v="0"/>
    <x v="1"/>
    <s v="No"/>
    <n v="39"/>
    <x v="5"/>
    <s v="Bi-Weekly"/>
    <n v="0"/>
    <n v="0"/>
    <n v="0"/>
    <x v="2"/>
    <s v="Low"/>
  </r>
  <r>
    <n v="2917"/>
    <x v="46"/>
    <x v="1"/>
    <x v="6"/>
    <x v="0"/>
    <x v="76"/>
    <s v="Oklahoma"/>
    <s v="M"/>
    <x v="14"/>
    <x v="0"/>
    <n v="2.7"/>
    <x v="1"/>
    <x v="0"/>
    <x v="1"/>
    <s v="No"/>
    <n v="13"/>
    <x v="2"/>
    <s v="Bi-Weekly"/>
    <n v="0"/>
    <n v="0"/>
    <n v="0"/>
    <x v="0"/>
    <s v="Medium"/>
  </r>
  <r>
    <n v="2918"/>
    <x v="44"/>
    <x v="1"/>
    <x v="5"/>
    <x v="0"/>
    <x v="29"/>
    <s v="Colorado"/>
    <s v="XL"/>
    <x v="3"/>
    <x v="0"/>
    <n v="2.9"/>
    <x v="1"/>
    <x v="5"/>
    <x v="1"/>
    <s v="No"/>
    <n v="50"/>
    <x v="0"/>
    <s v="Annually"/>
    <n v="0"/>
    <n v="0"/>
    <n v="0"/>
    <x v="0"/>
    <s v="Low"/>
  </r>
  <r>
    <n v="2919"/>
    <x v="1"/>
    <x v="1"/>
    <x v="12"/>
    <x v="3"/>
    <x v="2"/>
    <s v="New York"/>
    <s v="S"/>
    <x v="13"/>
    <x v="3"/>
    <n v="4.9000000000000004"/>
    <x v="1"/>
    <x v="1"/>
    <x v="1"/>
    <s v="No"/>
    <n v="36"/>
    <x v="1"/>
    <s v="Weekly"/>
    <n v="0"/>
    <n v="0"/>
    <n v="0"/>
    <x v="1"/>
    <s v="Medium"/>
  </r>
  <r>
    <n v="2920"/>
    <x v="14"/>
    <x v="1"/>
    <x v="9"/>
    <x v="1"/>
    <x v="25"/>
    <s v="Minnesota"/>
    <s v="L"/>
    <x v="4"/>
    <x v="0"/>
    <n v="3.8"/>
    <x v="1"/>
    <x v="3"/>
    <x v="1"/>
    <s v="No"/>
    <n v="31"/>
    <x v="5"/>
    <s v="Monthly"/>
    <n v="0"/>
    <n v="0"/>
    <n v="0"/>
    <x v="0"/>
    <s v="Medium"/>
  </r>
  <r>
    <n v="2921"/>
    <x v="23"/>
    <x v="1"/>
    <x v="12"/>
    <x v="3"/>
    <x v="11"/>
    <s v="Texas"/>
    <s v="XL"/>
    <x v="18"/>
    <x v="1"/>
    <n v="4.9000000000000004"/>
    <x v="1"/>
    <x v="1"/>
    <x v="1"/>
    <s v="No"/>
    <n v="3"/>
    <x v="5"/>
    <s v="Bi-Weekly"/>
    <n v="0"/>
    <n v="0"/>
    <n v="0"/>
    <x v="2"/>
    <s v="Medium"/>
  </r>
  <r>
    <n v="2922"/>
    <x v="30"/>
    <x v="1"/>
    <x v="8"/>
    <x v="3"/>
    <x v="41"/>
    <s v="Wisconsin"/>
    <s v="M"/>
    <x v="17"/>
    <x v="3"/>
    <n v="4.5999999999999996"/>
    <x v="1"/>
    <x v="3"/>
    <x v="1"/>
    <s v="No"/>
    <n v="11"/>
    <x v="1"/>
    <s v="Fortnightly"/>
    <n v="0"/>
    <n v="0"/>
    <n v="0"/>
    <x v="1"/>
    <s v="Low"/>
  </r>
  <r>
    <n v="2923"/>
    <x v="4"/>
    <x v="1"/>
    <x v="12"/>
    <x v="3"/>
    <x v="10"/>
    <s v="Kentucky"/>
    <s v="L"/>
    <x v="19"/>
    <x v="0"/>
    <n v="3.5"/>
    <x v="1"/>
    <x v="0"/>
    <x v="1"/>
    <s v="No"/>
    <n v="16"/>
    <x v="3"/>
    <s v="Quarterly"/>
    <n v="0"/>
    <n v="0"/>
    <n v="0"/>
    <x v="0"/>
    <s v="Medium"/>
  </r>
  <r>
    <n v="2924"/>
    <x v="48"/>
    <x v="1"/>
    <x v="5"/>
    <x v="0"/>
    <x v="44"/>
    <s v="Pennsylvania"/>
    <s v="M"/>
    <x v="23"/>
    <x v="1"/>
    <n v="4.2"/>
    <x v="1"/>
    <x v="4"/>
    <x v="1"/>
    <s v="No"/>
    <n v="12"/>
    <x v="1"/>
    <s v="Quarterly"/>
    <n v="0"/>
    <n v="0"/>
    <n v="0"/>
    <x v="2"/>
    <s v="Medium"/>
  </r>
  <r>
    <n v="2925"/>
    <x v="36"/>
    <x v="1"/>
    <x v="5"/>
    <x v="0"/>
    <x v="1"/>
    <s v="Rhode Island"/>
    <s v="L"/>
    <x v="21"/>
    <x v="0"/>
    <n v="3.7"/>
    <x v="1"/>
    <x v="1"/>
    <x v="1"/>
    <s v="No"/>
    <n v="37"/>
    <x v="5"/>
    <s v="Every 3 Months"/>
    <n v="0"/>
    <n v="0"/>
    <n v="0"/>
    <x v="0"/>
    <s v="Medium"/>
  </r>
  <r>
    <n v="2926"/>
    <x v="22"/>
    <x v="1"/>
    <x v="1"/>
    <x v="0"/>
    <x v="26"/>
    <s v="Illinois"/>
    <s v="M"/>
    <x v="1"/>
    <x v="1"/>
    <n v="2.8"/>
    <x v="1"/>
    <x v="5"/>
    <x v="1"/>
    <s v="No"/>
    <n v="43"/>
    <x v="2"/>
    <s v="Every 3 Months"/>
    <n v="0"/>
    <n v="0"/>
    <n v="0"/>
    <x v="0"/>
    <s v="Medium"/>
  </r>
  <r>
    <n v="2927"/>
    <x v="14"/>
    <x v="1"/>
    <x v="8"/>
    <x v="3"/>
    <x v="71"/>
    <s v="Maryland"/>
    <s v="M"/>
    <x v="0"/>
    <x v="0"/>
    <n v="4.8"/>
    <x v="1"/>
    <x v="4"/>
    <x v="1"/>
    <s v="No"/>
    <n v="9"/>
    <x v="1"/>
    <s v="Weekly"/>
    <n v="0"/>
    <n v="0"/>
    <n v="0"/>
    <x v="0"/>
    <s v="Medium"/>
  </r>
  <r>
    <n v="2928"/>
    <x v="4"/>
    <x v="1"/>
    <x v="5"/>
    <x v="0"/>
    <x v="41"/>
    <s v="Missouri"/>
    <s v="M"/>
    <x v="13"/>
    <x v="2"/>
    <n v="2.7"/>
    <x v="1"/>
    <x v="0"/>
    <x v="1"/>
    <s v="No"/>
    <n v="15"/>
    <x v="0"/>
    <s v="Bi-Weekly"/>
    <n v="0"/>
    <n v="0"/>
    <n v="0"/>
    <x v="0"/>
    <s v="Low"/>
  </r>
  <r>
    <n v="2929"/>
    <x v="37"/>
    <x v="1"/>
    <x v="16"/>
    <x v="3"/>
    <x v="68"/>
    <s v="Alabama"/>
    <s v="L"/>
    <x v="22"/>
    <x v="1"/>
    <n v="3.6"/>
    <x v="1"/>
    <x v="5"/>
    <x v="1"/>
    <s v="No"/>
    <n v="17"/>
    <x v="2"/>
    <s v="Weekly"/>
    <n v="0"/>
    <n v="0"/>
    <n v="0"/>
    <x v="2"/>
    <s v="Medium"/>
  </r>
  <r>
    <n v="2930"/>
    <x v="18"/>
    <x v="1"/>
    <x v="20"/>
    <x v="0"/>
    <x v="0"/>
    <s v="Maine"/>
    <s v="XL"/>
    <x v="3"/>
    <x v="0"/>
    <n v="4.5"/>
    <x v="1"/>
    <x v="2"/>
    <x v="1"/>
    <s v="No"/>
    <n v="42"/>
    <x v="0"/>
    <s v="Fortnightly"/>
    <n v="0"/>
    <n v="0"/>
    <n v="0"/>
    <x v="2"/>
    <s v="Medium"/>
  </r>
  <r>
    <n v="2931"/>
    <x v="21"/>
    <x v="1"/>
    <x v="17"/>
    <x v="0"/>
    <x v="74"/>
    <s v="Mississippi"/>
    <s v="M"/>
    <x v="20"/>
    <x v="1"/>
    <n v="4"/>
    <x v="1"/>
    <x v="1"/>
    <x v="1"/>
    <s v="No"/>
    <n v="14"/>
    <x v="0"/>
    <s v="Monthly"/>
    <n v="0"/>
    <n v="0"/>
    <n v="0"/>
    <x v="2"/>
    <s v="Medium"/>
  </r>
  <r>
    <n v="2932"/>
    <x v="24"/>
    <x v="1"/>
    <x v="16"/>
    <x v="3"/>
    <x v="9"/>
    <s v="Alabama"/>
    <s v="M"/>
    <x v="23"/>
    <x v="3"/>
    <n v="4.5"/>
    <x v="1"/>
    <x v="4"/>
    <x v="1"/>
    <s v="No"/>
    <n v="49"/>
    <x v="2"/>
    <s v="Bi-Weekly"/>
    <n v="0"/>
    <n v="0"/>
    <n v="0"/>
    <x v="2"/>
    <s v="Low"/>
  </r>
  <r>
    <n v="2933"/>
    <x v="13"/>
    <x v="1"/>
    <x v="21"/>
    <x v="3"/>
    <x v="19"/>
    <s v="Alaska"/>
    <s v="L"/>
    <x v="13"/>
    <x v="1"/>
    <n v="3.9"/>
    <x v="1"/>
    <x v="0"/>
    <x v="1"/>
    <s v="No"/>
    <n v="3"/>
    <x v="3"/>
    <s v="Quarterly"/>
    <n v="0"/>
    <n v="0"/>
    <n v="0"/>
    <x v="3"/>
    <s v="Medium"/>
  </r>
  <r>
    <n v="2934"/>
    <x v="7"/>
    <x v="1"/>
    <x v="19"/>
    <x v="3"/>
    <x v="78"/>
    <s v="Illinois"/>
    <s v="M"/>
    <x v="18"/>
    <x v="2"/>
    <n v="3.8"/>
    <x v="1"/>
    <x v="3"/>
    <x v="1"/>
    <s v="No"/>
    <n v="28"/>
    <x v="0"/>
    <s v="Monthly"/>
    <n v="0"/>
    <n v="0"/>
    <n v="0"/>
    <x v="2"/>
    <s v="Medium"/>
  </r>
  <r>
    <n v="2935"/>
    <x v="21"/>
    <x v="1"/>
    <x v="24"/>
    <x v="3"/>
    <x v="20"/>
    <s v="Idaho"/>
    <s v="M"/>
    <x v="20"/>
    <x v="3"/>
    <n v="4.7"/>
    <x v="1"/>
    <x v="2"/>
    <x v="1"/>
    <s v="No"/>
    <n v="41"/>
    <x v="4"/>
    <s v="Quarterly"/>
    <n v="0"/>
    <n v="0"/>
    <n v="0"/>
    <x v="2"/>
    <s v="Low"/>
  </r>
  <r>
    <n v="2936"/>
    <x v="44"/>
    <x v="1"/>
    <x v="4"/>
    <x v="1"/>
    <x v="65"/>
    <s v="North Carolina"/>
    <s v="XL"/>
    <x v="0"/>
    <x v="1"/>
    <n v="4.5999999999999996"/>
    <x v="1"/>
    <x v="3"/>
    <x v="1"/>
    <s v="No"/>
    <n v="11"/>
    <x v="0"/>
    <s v="Weekly"/>
    <n v="0"/>
    <n v="0"/>
    <n v="0"/>
    <x v="0"/>
    <s v="Low"/>
  </r>
  <r>
    <n v="2937"/>
    <x v="18"/>
    <x v="1"/>
    <x v="11"/>
    <x v="0"/>
    <x v="7"/>
    <s v="Washington"/>
    <s v="M"/>
    <x v="3"/>
    <x v="1"/>
    <n v="3.6"/>
    <x v="1"/>
    <x v="0"/>
    <x v="1"/>
    <s v="No"/>
    <n v="46"/>
    <x v="3"/>
    <s v="Weekly"/>
    <n v="0"/>
    <n v="0"/>
    <n v="0"/>
    <x v="2"/>
    <s v="Low"/>
  </r>
  <r>
    <n v="2938"/>
    <x v="48"/>
    <x v="1"/>
    <x v="8"/>
    <x v="3"/>
    <x v="32"/>
    <s v="West Virginia"/>
    <s v="M"/>
    <x v="3"/>
    <x v="1"/>
    <n v="4.3"/>
    <x v="1"/>
    <x v="4"/>
    <x v="1"/>
    <s v="No"/>
    <n v="15"/>
    <x v="2"/>
    <s v="Weekly"/>
    <n v="0"/>
    <n v="0"/>
    <n v="0"/>
    <x v="2"/>
    <s v="Low"/>
  </r>
  <r>
    <n v="2939"/>
    <x v="48"/>
    <x v="1"/>
    <x v="12"/>
    <x v="3"/>
    <x v="0"/>
    <s v="Maine"/>
    <s v="M"/>
    <x v="10"/>
    <x v="3"/>
    <n v="3"/>
    <x v="1"/>
    <x v="3"/>
    <x v="1"/>
    <s v="No"/>
    <n v="15"/>
    <x v="1"/>
    <s v="Monthly"/>
    <n v="0"/>
    <n v="0"/>
    <n v="0"/>
    <x v="2"/>
    <s v="Medium"/>
  </r>
  <r>
    <n v="2940"/>
    <x v="45"/>
    <x v="1"/>
    <x v="1"/>
    <x v="0"/>
    <x v="43"/>
    <s v="Kentucky"/>
    <s v="M"/>
    <x v="19"/>
    <x v="0"/>
    <n v="4.3"/>
    <x v="1"/>
    <x v="0"/>
    <x v="1"/>
    <s v="No"/>
    <n v="34"/>
    <x v="0"/>
    <s v="Weekly"/>
    <n v="0"/>
    <n v="0"/>
    <n v="0"/>
    <x v="2"/>
    <s v="Low"/>
  </r>
  <r>
    <n v="2941"/>
    <x v="12"/>
    <x v="1"/>
    <x v="8"/>
    <x v="3"/>
    <x v="6"/>
    <s v="Massachusetts"/>
    <s v="L"/>
    <x v="19"/>
    <x v="2"/>
    <n v="4.8"/>
    <x v="1"/>
    <x v="2"/>
    <x v="1"/>
    <s v="No"/>
    <n v="13"/>
    <x v="1"/>
    <s v="Monthly"/>
    <n v="0"/>
    <n v="0"/>
    <n v="0"/>
    <x v="0"/>
    <s v="Medium"/>
  </r>
  <r>
    <n v="2942"/>
    <x v="21"/>
    <x v="1"/>
    <x v="11"/>
    <x v="0"/>
    <x v="62"/>
    <s v="Pennsylvania"/>
    <s v="L"/>
    <x v="7"/>
    <x v="1"/>
    <n v="3.7"/>
    <x v="1"/>
    <x v="1"/>
    <x v="1"/>
    <s v="No"/>
    <n v="27"/>
    <x v="3"/>
    <s v="Monthly"/>
    <n v="0"/>
    <n v="0"/>
    <n v="0"/>
    <x v="2"/>
    <s v="Medium"/>
  </r>
  <r>
    <n v="2943"/>
    <x v="22"/>
    <x v="1"/>
    <x v="20"/>
    <x v="0"/>
    <x v="80"/>
    <s v="Hawaii"/>
    <s v="M"/>
    <x v="18"/>
    <x v="2"/>
    <n v="2.6"/>
    <x v="1"/>
    <x v="1"/>
    <x v="1"/>
    <s v="No"/>
    <n v="37"/>
    <x v="4"/>
    <s v="Weekly"/>
    <n v="0"/>
    <n v="0"/>
    <n v="0"/>
    <x v="0"/>
    <s v="Medium"/>
  </r>
  <r>
    <n v="2944"/>
    <x v="26"/>
    <x v="1"/>
    <x v="5"/>
    <x v="0"/>
    <x v="77"/>
    <s v="Virginia"/>
    <s v="M"/>
    <x v="20"/>
    <x v="1"/>
    <n v="3.4"/>
    <x v="1"/>
    <x v="3"/>
    <x v="1"/>
    <s v="No"/>
    <n v="37"/>
    <x v="2"/>
    <s v="Monthly"/>
    <n v="0"/>
    <n v="0"/>
    <n v="0"/>
    <x v="2"/>
    <s v="Low"/>
  </r>
  <r>
    <n v="2945"/>
    <x v="2"/>
    <x v="1"/>
    <x v="4"/>
    <x v="1"/>
    <x v="51"/>
    <s v="New York"/>
    <s v="XL"/>
    <x v="17"/>
    <x v="2"/>
    <n v="3.9"/>
    <x v="1"/>
    <x v="1"/>
    <x v="1"/>
    <s v="No"/>
    <n v="4"/>
    <x v="0"/>
    <s v="Every 3 Months"/>
    <n v="0"/>
    <n v="0"/>
    <n v="0"/>
    <x v="0"/>
    <s v="Medium"/>
  </r>
  <r>
    <n v="2946"/>
    <x v="45"/>
    <x v="1"/>
    <x v="22"/>
    <x v="3"/>
    <x v="4"/>
    <s v="Delaware"/>
    <s v="M"/>
    <x v="4"/>
    <x v="2"/>
    <n v="4.8"/>
    <x v="1"/>
    <x v="1"/>
    <x v="1"/>
    <s v="No"/>
    <n v="1"/>
    <x v="2"/>
    <s v="Every 3 Months"/>
    <n v="0"/>
    <n v="0"/>
    <n v="0"/>
    <x v="2"/>
    <s v="Low"/>
  </r>
  <r>
    <n v="2947"/>
    <x v="21"/>
    <x v="1"/>
    <x v="13"/>
    <x v="0"/>
    <x v="64"/>
    <s v="Hawaii"/>
    <s v="L"/>
    <x v="7"/>
    <x v="1"/>
    <n v="2.8"/>
    <x v="1"/>
    <x v="1"/>
    <x v="1"/>
    <s v="No"/>
    <n v="29"/>
    <x v="4"/>
    <s v="Quarterly"/>
    <n v="0"/>
    <n v="0"/>
    <n v="0"/>
    <x v="2"/>
    <s v="Medium"/>
  </r>
  <r>
    <n v="2948"/>
    <x v="16"/>
    <x v="1"/>
    <x v="16"/>
    <x v="3"/>
    <x v="80"/>
    <s v="Nebraska"/>
    <s v="L"/>
    <x v="15"/>
    <x v="1"/>
    <n v="4.4000000000000004"/>
    <x v="1"/>
    <x v="3"/>
    <x v="1"/>
    <s v="No"/>
    <n v="50"/>
    <x v="0"/>
    <s v="Annually"/>
    <n v="0"/>
    <n v="0"/>
    <n v="0"/>
    <x v="0"/>
    <s v="Medium"/>
  </r>
  <r>
    <n v="2949"/>
    <x v="12"/>
    <x v="1"/>
    <x v="13"/>
    <x v="0"/>
    <x v="42"/>
    <s v="Vermont"/>
    <s v="M"/>
    <x v="10"/>
    <x v="0"/>
    <n v="3.1"/>
    <x v="1"/>
    <x v="3"/>
    <x v="1"/>
    <s v="No"/>
    <n v="38"/>
    <x v="5"/>
    <s v="Bi-Weekly"/>
    <n v="0"/>
    <n v="0"/>
    <n v="0"/>
    <x v="0"/>
    <s v="Medium"/>
  </r>
  <r>
    <n v="2950"/>
    <x v="15"/>
    <x v="1"/>
    <x v="16"/>
    <x v="3"/>
    <x v="73"/>
    <s v="Iowa"/>
    <s v="M"/>
    <x v="15"/>
    <x v="1"/>
    <n v="3.8"/>
    <x v="1"/>
    <x v="5"/>
    <x v="1"/>
    <s v="No"/>
    <n v="15"/>
    <x v="3"/>
    <s v="Annually"/>
    <n v="0"/>
    <n v="0"/>
    <n v="0"/>
    <x v="2"/>
    <s v="Medium"/>
  </r>
  <r>
    <n v="2951"/>
    <x v="40"/>
    <x v="1"/>
    <x v="2"/>
    <x v="0"/>
    <x v="26"/>
    <s v="Iowa"/>
    <s v="S"/>
    <x v="1"/>
    <x v="0"/>
    <n v="4.0999999999999996"/>
    <x v="1"/>
    <x v="4"/>
    <x v="1"/>
    <s v="No"/>
    <n v="44"/>
    <x v="5"/>
    <s v="Every 3 Months"/>
    <n v="0"/>
    <n v="0"/>
    <n v="0"/>
    <x v="1"/>
    <s v="Medium"/>
  </r>
  <r>
    <n v="2952"/>
    <x v="36"/>
    <x v="1"/>
    <x v="18"/>
    <x v="3"/>
    <x v="54"/>
    <s v="Arkansas"/>
    <s v="L"/>
    <x v="1"/>
    <x v="3"/>
    <n v="4.5999999999999996"/>
    <x v="1"/>
    <x v="1"/>
    <x v="1"/>
    <s v="No"/>
    <n v="14"/>
    <x v="1"/>
    <s v="Weekly"/>
    <n v="0"/>
    <n v="0"/>
    <n v="0"/>
    <x v="0"/>
    <s v="Medium"/>
  </r>
  <r>
    <n v="2953"/>
    <x v="2"/>
    <x v="1"/>
    <x v="22"/>
    <x v="3"/>
    <x v="41"/>
    <s v="Alabama"/>
    <s v="M"/>
    <x v="15"/>
    <x v="1"/>
    <n v="4.9000000000000004"/>
    <x v="1"/>
    <x v="2"/>
    <x v="1"/>
    <s v="No"/>
    <n v="5"/>
    <x v="5"/>
    <s v="Monthly"/>
    <n v="0"/>
    <n v="0"/>
    <n v="0"/>
    <x v="0"/>
    <s v="Low"/>
  </r>
  <r>
    <n v="2954"/>
    <x v="4"/>
    <x v="1"/>
    <x v="10"/>
    <x v="0"/>
    <x v="71"/>
    <s v="Maryland"/>
    <s v="M"/>
    <x v="5"/>
    <x v="2"/>
    <n v="4.8"/>
    <x v="1"/>
    <x v="2"/>
    <x v="1"/>
    <s v="No"/>
    <n v="11"/>
    <x v="2"/>
    <s v="Annually"/>
    <n v="0"/>
    <n v="0"/>
    <n v="0"/>
    <x v="0"/>
    <s v="Medium"/>
  </r>
  <r>
    <n v="2955"/>
    <x v="23"/>
    <x v="1"/>
    <x v="17"/>
    <x v="0"/>
    <x v="39"/>
    <s v="South Dakota"/>
    <s v="M"/>
    <x v="21"/>
    <x v="0"/>
    <n v="3.9"/>
    <x v="1"/>
    <x v="0"/>
    <x v="1"/>
    <s v="No"/>
    <n v="15"/>
    <x v="2"/>
    <s v="Annually"/>
    <n v="0"/>
    <n v="0"/>
    <n v="0"/>
    <x v="2"/>
    <s v="Low"/>
  </r>
  <r>
    <n v="2956"/>
    <x v="32"/>
    <x v="1"/>
    <x v="23"/>
    <x v="1"/>
    <x v="25"/>
    <s v="Vermont"/>
    <s v="M"/>
    <x v="5"/>
    <x v="0"/>
    <n v="2.6"/>
    <x v="1"/>
    <x v="1"/>
    <x v="1"/>
    <s v="No"/>
    <n v="46"/>
    <x v="2"/>
    <s v="Annually"/>
    <n v="0"/>
    <n v="0"/>
    <n v="0"/>
    <x v="2"/>
    <s v="Medium"/>
  </r>
  <r>
    <n v="2957"/>
    <x v="16"/>
    <x v="1"/>
    <x v="10"/>
    <x v="0"/>
    <x v="19"/>
    <s v="Montana"/>
    <s v="M"/>
    <x v="8"/>
    <x v="3"/>
    <n v="3.7"/>
    <x v="1"/>
    <x v="3"/>
    <x v="1"/>
    <s v="No"/>
    <n v="30"/>
    <x v="0"/>
    <s v="Monthly"/>
    <n v="0"/>
    <n v="0"/>
    <n v="0"/>
    <x v="0"/>
    <s v="Medium"/>
  </r>
  <r>
    <n v="2958"/>
    <x v="28"/>
    <x v="1"/>
    <x v="16"/>
    <x v="3"/>
    <x v="44"/>
    <s v="South Dakota"/>
    <s v="S"/>
    <x v="0"/>
    <x v="3"/>
    <n v="4.7"/>
    <x v="1"/>
    <x v="3"/>
    <x v="1"/>
    <s v="No"/>
    <n v="2"/>
    <x v="1"/>
    <s v="Annually"/>
    <n v="0"/>
    <n v="0"/>
    <n v="0"/>
    <x v="3"/>
    <s v="Medium"/>
  </r>
  <r>
    <n v="2959"/>
    <x v="0"/>
    <x v="1"/>
    <x v="11"/>
    <x v="0"/>
    <x v="33"/>
    <s v="Ohio"/>
    <s v="M"/>
    <x v="13"/>
    <x v="2"/>
    <n v="4.5"/>
    <x v="1"/>
    <x v="3"/>
    <x v="1"/>
    <s v="No"/>
    <n v="28"/>
    <x v="3"/>
    <s v="Monthly"/>
    <n v="0"/>
    <n v="0"/>
    <n v="0"/>
    <x v="0"/>
    <s v="High"/>
  </r>
  <r>
    <n v="2960"/>
    <x v="21"/>
    <x v="1"/>
    <x v="8"/>
    <x v="3"/>
    <x v="39"/>
    <s v="Texas"/>
    <s v="L"/>
    <x v="1"/>
    <x v="2"/>
    <n v="4.7"/>
    <x v="1"/>
    <x v="1"/>
    <x v="1"/>
    <s v="No"/>
    <n v="9"/>
    <x v="3"/>
    <s v="Quarterly"/>
    <n v="0"/>
    <n v="0"/>
    <n v="0"/>
    <x v="2"/>
    <s v="Low"/>
  </r>
  <r>
    <n v="2961"/>
    <x v="9"/>
    <x v="1"/>
    <x v="7"/>
    <x v="2"/>
    <x v="16"/>
    <s v="Indiana"/>
    <s v="S"/>
    <x v="8"/>
    <x v="1"/>
    <n v="3.6"/>
    <x v="1"/>
    <x v="3"/>
    <x v="1"/>
    <s v="No"/>
    <n v="47"/>
    <x v="2"/>
    <s v="Weekly"/>
    <n v="0"/>
    <n v="0"/>
    <n v="0"/>
    <x v="0"/>
    <s v="Low"/>
  </r>
  <r>
    <n v="2962"/>
    <x v="23"/>
    <x v="1"/>
    <x v="15"/>
    <x v="0"/>
    <x v="35"/>
    <s v="New Hampshire"/>
    <s v="S"/>
    <x v="9"/>
    <x v="3"/>
    <n v="2.8"/>
    <x v="1"/>
    <x v="1"/>
    <x v="1"/>
    <s v="No"/>
    <n v="21"/>
    <x v="5"/>
    <s v="Bi-Weekly"/>
    <n v="0"/>
    <n v="0"/>
    <n v="0"/>
    <x v="2"/>
    <s v="Low"/>
  </r>
  <r>
    <n v="2963"/>
    <x v="9"/>
    <x v="1"/>
    <x v="13"/>
    <x v="0"/>
    <x v="49"/>
    <s v="California"/>
    <s v="L"/>
    <x v="6"/>
    <x v="3"/>
    <n v="4"/>
    <x v="1"/>
    <x v="0"/>
    <x v="1"/>
    <s v="No"/>
    <n v="42"/>
    <x v="2"/>
    <s v="Every 3 Months"/>
    <n v="0"/>
    <n v="0"/>
    <n v="0"/>
    <x v="0"/>
    <s v="Low"/>
  </r>
  <r>
    <n v="2964"/>
    <x v="16"/>
    <x v="1"/>
    <x v="23"/>
    <x v="1"/>
    <x v="8"/>
    <s v="Maine"/>
    <s v="M"/>
    <x v="18"/>
    <x v="1"/>
    <n v="3.6"/>
    <x v="1"/>
    <x v="1"/>
    <x v="1"/>
    <s v="No"/>
    <n v="28"/>
    <x v="2"/>
    <s v="Weekly"/>
    <n v="0"/>
    <n v="0"/>
    <n v="0"/>
    <x v="0"/>
    <s v="Medium"/>
  </r>
  <r>
    <n v="2965"/>
    <x v="42"/>
    <x v="1"/>
    <x v="7"/>
    <x v="2"/>
    <x v="21"/>
    <s v="Ohio"/>
    <s v="S"/>
    <x v="3"/>
    <x v="3"/>
    <n v="3.8"/>
    <x v="1"/>
    <x v="4"/>
    <x v="1"/>
    <s v="No"/>
    <n v="13"/>
    <x v="0"/>
    <s v="Fortnightly"/>
    <n v="0"/>
    <n v="0"/>
    <n v="0"/>
    <x v="2"/>
    <s v="Low"/>
  </r>
  <r>
    <n v="2966"/>
    <x v="39"/>
    <x v="1"/>
    <x v="18"/>
    <x v="3"/>
    <x v="29"/>
    <s v="Delaware"/>
    <s v="M"/>
    <x v="24"/>
    <x v="2"/>
    <n v="4.4000000000000004"/>
    <x v="1"/>
    <x v="3"/>
    <x v="1"/>
    <s v="No"/>
    <n v="25"/>
    <x v="3"/>
    <s v="Fortnightly"/>
    <n v="0"/>
    <n v="0"/>
    <n v="0"/>
    <x v="0"/>
    <s v="Low"/>
  </r>
  <r>
    <n v="2967"/>
    <x v="16"/>
    <x v="1"/>
    <x v="23"/>
    <x v="1"/>
    <x v="4"/>
    <s v="Oklahoma"/>
    <s v="L"/>
    <x v="20"/>
    <x v="3"/>
    <n v="2.8"/>
    <x v="1"/>
    <x v="5"/>
    <x v="1"/>
    <s v="No"/>
    <n v="38"/>
    <x v="5"/>
    <s v="Every 3 Months"/>
    <n v="0"/>
    <n v="0"/>
    <n v="0"/>
    <x v="0"/>
    <s v="Low"/>
  </r>
  <r>
    <n v="2968"/>
    <x v="50"/>
    <x v="1"/>
    <x v="4"/>
    <x v="1"/>
    <x v="14"/>
    <s v="Indiana"/>
    <s v="L"/>
    <x v="5"/>
    <x v="2"/>
    <n v="3.4"/>
    <x v="1"/>
    <x v="1"/>
    <x v="1"/>
    <s v="No"/>
    <n v="40"/>
    <x v="0"/>
    <s v="Annually"/>
    <n v="0"/>
    <n v="0"/>
    <n v="0"/>
    <x v="2"/>
    <s v="Low"/>
  </r>
  <r>
    <n v="2969"/>
    <x v="8"/>
    <x v="1"/>
    <x v="1"/>
    <x v="0"/>
    <x v="16"/>
    <s v="South Carolina"/>
    <s v="S"/>
    <x v="0"/>
    <x v="3"/>
    <n v="4.9000000000000004"/>
    <x v="1"/>
    <x v="0"/>
    <x v="1"/>
    <s v="No"/>
    <n v="25"/>
    <x v="1"/>
    <s v="Every 3 Months"/>
    <n v="0"/>
    <n v="0"/>
    <n v="0"/>
    <x v="2"/>
    <s v="Low"/>
  </r>
  <r>
    <n v="2970"/>
    <x v="24"/>
    <x v="1"/>
    <x v="22"/>
    <x v="3"/>
    <x v="17"/>
    <s v="Vermont"/>
    <s v="S"/>
    <x v="24"/>
    <x v="3"/>
    <n v="4.3"/>
    <x v="1"/>
    <x v="2"/>
    <x v="1"/>
    <s v="No"/>
    <n v="20"/>
    <x v="1"/>
    <s v="Every 3 Months"/>
    <n v="0"/>
    <n v="0"/>
    <n v="0"/>
    <x v="2"/>
    <s v="Medium"/>
  </r>
  <r>
    <n v="2971"/>
    <x v="41"/>
    <x v="1"/>
    <x v="16"/>
    <x v="3"/>
    <x v="67"/>
    <s v="Kansas"/>
    <s v="M"/>
    <x v="3"/>
    <x v="0"/>
    <n v="3.4"/>
    <x v="1"/>
    <x v="1"/>
    <x v="1"/>
    <s v="No"/>
    <n v="44"/>
    <x v="2"/>
    <s v="Bi-Weekly"/>
    <n v="0"/>
    <n v="0"/>
    <n v="0"/>
    <x v="1"/>
    <s v="Medium"/>
  </r>
  <r>
    <n v="2972"/>
    <x v="11"/>
    <x v="1"/>
    <x v="8"/>
    <x v="3"/>
    <x v="33"/>
    <s v="Utah"/>
    <s v="L"/>
    <x v="22"/>
    <x v="3"/>
    <n v="3.9"/>
    <x v="1"/>
    <x v="2"/>
    <x v="1"/>
    <s v="No"/>
    <n v="9"/>
    <x v="3"/>
    <s v="Every 3 Months"/>
    <n v="0"/>
    <n v="0"/>
    <n v="0"/>
    <x v="2"/>
    <s v="High"/>
  </r>
  <r>
    <n v="2973"/>
    <x v="18"/>
    <x v="1"/>
    <x v="14"/>
    <x v="2"/>
    <x v="32"/>
    <s v="New York"/>
    <s v="S"/>
    <x v="21"/>
    <x v="3"/>
    <n v="4.2"/>
    <x v="1"/>
    <x v="1"/>
    <x v="1"/>
    <s v="No"/>
    <n v="11"/>
    <x v="0"/>
    <s v="Every 3 Months"/>
    <n v="0"/>
    <n v="0"/>
    <n v="0"/>
    <x v="2"/>
    <s v="Low"/>
  </r>
  <r>
    <n v="2974"/>
    <x v="15"/>
    <x v="1"/>
    <x v="23"/>
    <x v="1"/>
    <x v="61"/>
    <s v="Indiana"/>
    <s v="M"/>
    <x v="24"/>
    <x v="2"/>
    <n v="2.7"/>
    <x v="1"/>
    <x v="5"/>
    <x v="1"/>
    <s v="No"/>
    <n v="3"/>
    <x v="4"/>
    <s v="Fortnightly"/>
    <n v="0"/>
    <n v="0"/>
    <n v="0"/>
    <x v="2"/>
    <s v="Medium"/>
  </r>
  <r>
    <n v="2975"/>
    <x v="9"/>
    <x v="1"/>
    <x v="4"/>
    <x v="1"/>
    <x v="54"/>
    <s v="Tennessee"/>
    <s v="XL"/>
    <x v="15"/>
    <x v="2"/>
    <n v="4.0999999999999996"/>
    <x v="1"/>
    <x v="5"/>
    <x v="1"/>
    <s v="No"/>
    <n v="34"/>
    <x v="2"/>
    <s v="Weekly"/>
    <n v="0"/>
    <n v="0"/>
    <n v="0"/>
    <x v="0"/>
    <s v="Medium"/>
  </r>
  <r>
    <n v="2976"/>
    <x v="12"/>
    <x v="1"/>
    <x v="18"/>
    <x v="3"/>
    <x v="10"/>
    <s v="Georgia"/>
    <s v="XL"/>
    <x v="12"/>
    <x v="0"/>
    <n v="4.5"/>
    <x v="1"/>
    <x v="4"/>
    <x v="1"/>
    <s v="No"/>
    <n v="48"/>
    <x v="1"/>
    <s v="Every 3 Months"/>
    <n v="0"/>
    <n v="0"/>
    <n v="0"/>
    <x v="0"/>
    <s v="Medium"/>
  </r>
  <r>
    <n v="2977"/>
    <x v="11"/>
    <x v="1"/>
    <x v="7"/>
    <x v="2"/>
    <x v="8"/>
    <s v="Nebraska"/>
    <s v="M"/>
    <x v="5"/>
    <x v="2"/>
    <n v="2.8"/>
    <x v="1"/>
    <x v="0"/>
    <x v="1"/>
    <s v="No"/>
    <n v="28"/>
    <x v="1"/>
    <s v="Fortnightly"/>
    <n v="0"/>
    <n v="0"/>
    <n v="0"/>
    <x v="2"/>
    <s v="Medium"/>
  </r>
  <r>
    <n v="2978"/>
    <x v="21"/>
    <x v="1"/>
    <x v="6"/>
    <x v="0"/>
    <x v="53"/>
    <s v="Washington"/>
    <s v="L"/>
    <x v="9"/>
    <x v="0"/>
    <n v="3.4"/>
    <x v="1"/>
    <x v="3"/>
    <x v="1"/>
    <s v="No"/>
    <n v="20"/>
    <x v="0"/>
    <s v="Annually"/>
    <n v="0"/>
    <n v="0"/>
    <n v="0"/>
    <x v="2"/>
    <s v="Low"/>
  </r>
  <r>
    <n v="2979"/>
    <x v="10"/>
    <x v="1"/>
    <x v="6"/>
    <x v="0"/>
    <x v="22"/>
    <s v="Idaho"/>
    <s v="S"/>
    <x v="17"/>
    <x v="1"/>
    <n v="3.9"/>
    <x v="1"/>
    <x v="1"/>
    <x v="1"/>
    <s v="No"/>
    <n v="49"/>
    <x v="4"/>
    <s v="Fortnightly"/>
    <n v="0"/>
    <n v="0"/>
    <n v="0"/>
    <x v="0"/>
    <s v="Medium"/>
  </r>
  <r>
    <n v="2980"/>
    <x v="18"/>
    <x v="1"/>
    <x v="2"/>
    <x v="0"/>
    <x v="26"/>
    <s v="Louisiana"/>
    <s v="L"/>
    <x v="8"/>
    <x v="3"/>
    <n v="2.6"/>
    <x v="1"/>
    <x v="2"/>
    <x v="1"/>
    <s v="No"/>
    <n v="14"/>
    <x v="3"/>
    <s v="Weekly"/>
    <n v="0"/>
    <n v="0"/>
    <n v="0"/>
    <x v="2"/>
    <s v="Medium"/>
  </r>
  <r>
    <n v="2981"/>
    <x v="27"/>
    <x v="1"/>
    <x v="24"/>
    <x v="3"/>
    <x v="73"/>
    <s v="New Jersey"/>
    <s v="L"/>
    <x v="11"/>
    <x v="3"/>
    <n v="4.4000000000000004"/>
    <x v="1"/>
    <x v="4"/>
    <x v="1"/>
    <s v="No"/>
    <n v="9"/>
    <x v="4"/>
    <s v="Monthly"/>
    <n v="0"/>
    <n v="0"/>
    <n v="0"/>
    <x v="3"/>
    <s v="Medium"/>
  </r>
  <r>
    <n v="2982"/>
    <x v="3"/>
    <x v="1"/>
    <x v="13"/>
    <x v="0"/>
    <x v="14"/>
    <s v="Delaware"/>
    <s v="L"/>
    <x v="6"/>
    <x v="0"/>
    <n v="4.9000000000000004"/>
    <x v="1"/>
    <x v="3"/>
    <x v="1"/>
    <s v="No"/>
    <n v="37"/>
    <x v="0"/>
    <s v="Annually"/>
    <n v="0"/>
    <n v="0"/>
    <n v="0"/>
    <x v="1"/>
    <s v="Low"/>
  </r>
  <r>
    <n v="2983"/>
    <x v="23"/>
    <x v="1"/>
    <x v="10"/>
    <x v="0"/>
    <x v="29"/>
    <s v="Wisconsin"/>
    <s v="M"/>
    <x v="20"/>
    <x v="2"/>
    <n v="3.6"/>
    <x v="1"/>
    <x v="5"/>
    <x v="1"/>
    <s v="No"/>
    <n v="4"/>
    <x v="2"/>
    <s v="Weekly"/>
    <n v="0"/>
    <n v="0"/>
    <n v="0"/>
    <x v="2"/>
    <s v="Low"/>
  </r>
  <r>
    <n v="2984"/>
    <x v="52"/>
    <x v="1"/>
    <x v="13"/>
    <x v="0"/>
    <x v="77"/>
    <s v="West Virginia"/>
    <s v="M"/>
    <x v="4"/>
    <x v="0"/>
    <n v="2.8"/>
    <x v="1"/>
    <x v="4"/>
    <x v="1"/>
    <s v="No"/>
    <n v="1"/>
    <x v="2"/>
    <s v="Quarterly"/>
    <n v="0"/>
    <n v="0"/>
    <n v="0"/>
    <x v="0"/>
    <s v="Low"/>
  </r>
  <r>
    <n v="2985"/>
    <x v="4"/>
    <x v="1"/>
    <x v="24"/>
    <x v="3"/>
    <x v="50"/>
    <s v="Texas"/>
    <s v="L"/>
    <x v="16"/>
    <x v="1"/>
    <n v="4.3"/>
    <x v="1"/>
    <x v="4"/>
    <x v="1"/>
    <s v="No"/>
    <n v="36"/>
    <x v="5"/>
    <s v="Bi-Weekly"/>
    <n v="0"/>
    <n v="0"/>
    <n v="0"/>
    <x v="0"/>
    <s v="Low"/>
  </r>
  <r>
    <n v="2986"/>
    <x v="5"/>
    <x v="1"/>
    <x v="22"/>
    <x v="3"/>
    <x v="14"/>
    <s v="Hawaii"/>
    <s v="S"/>
    <x v="11"/>
    <x v="2"/>
    <n v="3"/>
    <x v="1"/>
    <x v="0"/>
    <x v="1"/>
    <s v="No"/>
    <n v="21"/>
    <x v="1"/>
    <s v="Bi-Weekly"/>
    <n v="0"/>
    <n v="0"/>
    <n v="0"/>
    <x v="0"/>
    <s v="Low"/>
  </r>
  <r>
    <n v="2987"/>
    <x v="46"/>
    <x v="1"/>
    <x v="22"/>
    <x v="3"/>
    <x v="6"/>
    <s v="Arizona"/>
    <s v="S"/>
    <x v="5"/>
    <x v="2"/>
    <n v="3.3"/>
    <x v="1"/>
    <x v="4"/>
    <x v="1"/>
    <s v="No"/>
    <n v="16"/>
    <x v="2"/>
    <s v="Monthly"/>
    <n v="0"/>
    <n v="0"/>
    <n v="0"/>
    <x v="0"/>
    <s v="Medium"/>
  </r>
  <r>
    <n v="2988"/>
    <x v="6"/>
    <x v="1"/>
    <x v="11"/>
    <x v="0"/>
    <x v="14"/>
    <s v="Louisiana"/>
    <s v="L"/>
    <x v="13"/>
    <x v="0"/>
    <n v="2.5"/>
    <x v="1"/>
    <x v="5"/>
    <x v="1"/>
    <s v="No"/>
    <n v="42"/>
    <x v="1"/>
    <s v="Monthly"/>
    <n v="0"/>
    <n v="0"/>
    <n v="0"/>
    <x v="0"/>
    <s v="Low"/>
  </r>
  <r>
    <n v="2989"/>
    <x v="28"/>
    <x v="1"/>
    <x v="20"/>
    <x v="0"/>
    <x v="37"/>
    <s v="Nevada"/>
    <s v="S"/>
    <x v="6"/>
    <x v="1"/>
    <n v="5"/>
    <x v="1"/>
    <x v="4"/>
    <x v="1"/>
    <s v="No"/>
    <n v="31"/>
    <x v="5"/>
    <s v="Monthly"/>
    <n v="0"/>
    <n v="0"/>
    <n v="0"/>
    <x v="3"/>
    <s v="Medium"/>
  </r>
  <r>
    <n v="2990"/>
    <x v="5"/>
    <x v="1"/>
    <x v="22"/>
    <x v="3"/>
    <x v="5"/>
    <s v="Rhode Island"/>
    <s v="XL"/>
    <x v="11"/>
    <x v="2"/>
    <n v="4.3"/>
    <x v="1"/>
    <x v="4"/>
    <x v="1"/>
    <s v="No"/>
    <n v="6"/>
    <x v="2"/>
    <s v="Weekly"/>
    <n v="0"/>
    <n v="0"/>
    <n v="0"/>
    <x v="0"/>
    <s v="Low"/>
  </r>
  <r>
    <n v="2991"/>
    <x v="28"/>
    <x v="1"/>
    <x v="5"/>
    <x v="0"/>
    <x v="26"/>
    <s v="Illinois"/>
    <s v="M"/>
    <x v="11"/>
    <x v="3"/>
    <n v="4.2"/>
    <x v="1"/>
    <x v="1"/>
    <x v="1"/>
    <s v="No"/>
    <n v="24"/>
    <x v="0"/>
    <s v="Monthly"/>
    <n v="0"/>
    <n v="0"/>
    <n v="0"/>
    <x v="3"/>
    <s v="Medium"/>
  </r>
  <r>
    <n v="2992"/>
    <x v="17"/>
    <x v="1"/>
    <x v="10"/>
    <x v="0"/>
    <x v="79"/>
    <s v="Utah"/>
    <s v="L"/>
    <x v="14"/>
    <x v="2"/>
    <n v="3.9"/>
    <x v="1"/>
    <x v="3"/>
    <x v="1"/>
    <s v="No"/>
    <n v="7"/>
    <x v="3"/>
    <s v="Bi-Weekly"/>
    <n v="0"/>
    <n v="0"/>
    <n v="0"/>
    <x v="3"/>
    <s v="Medium"/>
  </r>
  <r>
    <n v="2993"/>
    <x v="38"/>
    <x v="1"/>
    <x v="20"/>
    <x v="0"/>
    <x v="1"/>
    <s v="North Dakota"/>
    <s v="M"/>
    <x v="4"/>
    <x v="1"/>
    <n v="3.9"/>
    <x v="1"/>
    <x v="5"/>
    <x v="1"/>
    <s v="No"/>
    <n v="25"/>
    <x v="0"/>
    <s v="Weekly"/>
    <n v="0"/>
    <n v="0"/>
    <n v="0"/>
    <x v="2"/>
    <s v="Medium"/>
  </r>
  <r>
    <n v="2994"/>
    <x v="45"/>
    <x v="1"/>
    <x v="14"/>
    <x v="2"/>
    <x v="34"/>
    <s v="Kansas"/>
    <s v="L"/>
    <x v="21"/>
    <x v="1"/>
    <n v="4.2"/>
    <x v="1"/>
    <x v="1"/>
    <x v="1"/>
    <s v="No"/>
    <n v="18"/>
    <x v="1"/>
    <s v="Bi-Weekly"/>
    <n v="0"/>
    <n v="0"/>
    <n v="0"/>
    <x v="2"/>
    <s v="Low"/>
  </r>
  <r>
    <n v="2995"/>
    <x v="28"/>
    <x v="1"/>
    <x v="1"/>
    <x v="0"/>
    <x v="33"/>
    <s v="Nevada"/>
    <s v="S"/>
    <x v="3"/>
    <x v="0"/>
    <n v="3.5"/>
    <x v="1"/>
    <x v="5"/>
    <x v="1"/>
    <s v="No"/>
    <n v="14"/>
    <x v="4"/>
    <s v="Quarterly"/>
    <n v="0"/>
    <n v="0"/>
    <n v="0"/>
    <x v="3"/>
    <s v="High"/>
  </r>
  <r>
    <n v="2996"/>
    <x v="26"/>
    <x v="1"/>
    <x v="2"/>
    <x v="0"/>
    <x v="48"/>
    <s v="Virginia"/>
    <s v="M"/>
    <x v="20"/>
    <x v="2"/>
    <n v="2.5"/>
    <x v="1"/>
    <x v="3"/>
    <x v="1"/>
    <s v="No"/>
    <n v="42"/>
    <x v="5"/>
    <s v="Bi-Weekly"/>
    <n v="0"/>
    <n v="0"/>
    <n v="0"/>
    <x v="2"/>
    <s v="Medium"/>
  </r>
  <r>
    <n v="2997"/>
    <x v="27"/>
    <x v="1"/>
    <x v="16"/>
    <x v="3"/>
    <x v="26"/>
    <s v="Utah"/>
    <s v="M"/>
    <x v="3"/>
    <x v="1"/>
    <n v="2.9"/>
    <x v="1"/>
    <x v="0"/>
    <x v="1"/>
    <s v="No"/>
    <n v="6"/>
    <x v="0"/>
    <s v="Every 3 Months"/>
    <n v="0"/>
    <n v="0"/>
    <n v="0"/>
    <x v="3"/>
    <s v="Medium"/>
  </r>
  <r>
    <n v="2998"/>
    <x v="38"/>
    <x v="1"/>
    <x v="1"/>
    <x v="0"/>
    <x v="49"/>
    <s v="Idaho"/>
    <s v="S"/>
    <x v="22"/>
    <x v="1"/>
    <n v="2.7"/>
    <x v="1"/>
    <x v="2"/>
    <x v="1"/>
    <s v="No"/>
    <n v="14"/>
    <x v="0"/>
    <s v="Every 3 Months"/>
    <n v="0"/>
    <n v="0"/>
    <n v="0"/>
    <x v="2"/>
    <s v="Low"/>
  </r>
  <r>
    <n v="2999"/>
    <x v="18"/>
    <x v="1"/>
    <x v="15"/>
    <x v="0"/>
    <x v="0"/>
    <s v="Alaska"/>
    <s v="M"/>
    <x v="16"/>
    <x v="2"/>
    <n v="4.7"/>
    <x v="1"/>
    <x v="0"/>
    <x v="1"/>
    <s v="No"/>
    <n v="30"/>
    <x v="5"/>
    <s v="Quarterly"/>
    <n v="0"/>
    <n v="0"/>
    <n v="0"/>
    <x v="2"/>
    <s v="Medium"/>
  </r>
  <r>
    <n v="3000"/>
    <x v="18"/>
    <x v="1"/>
    <x v="12"/>
    <x v="3"/>
    <x v="16"/>
    <s v="New Hampshire"/>
    <s v="S"/>
    <x v="4"/>
    <x v="0"/>
    <n v="3.8"/>
    <x v="1"/>
    <x v="3"/>
    <x v="1"/>
    <s v="No"/>
    <n v="10"/>
    <x v="1"/>
    <s v="Monthly"/>
    <n v="0"/>
    <n v="0"/>
    <n v="0"/>
    <x v="2"/>
    <s v="Low"/>
  </r>
  <r>
    <n v="3001"/>
    <x v="9"/>
    <x v="1"/>
    <x v="3"/>
    <x v="1"/>
    <x v="44"/>
    <s v="Ohio"/>
    <s v="M"/>
    <x v="12"/>
    <x v="0"/>
    <n v="3.7"/>
    <x v="1"/>
    <x v="0"/>
    <x v="1"/>
    <s v="No"/>
    <n v="7"/>
    <x v="3"/>
    <s v="Weekly"/>
    <n v="0"/>
    <n v="0"/>
    <n v="0"/>
    <x v="0"/>
    <s v="Medium"/>
  </r>
  <r>
    <n v="3002"/>
    <x v="26"/>
    <x v="1"/>
    <x v="7"/>
    <x v="2"/>
    <x v="45"/>
    <s v="Montana"/>
    <s v="L"/>
    <x v="4"/>
    <x v="2"/>
    <n v="4.7"/>
    <x v="1"/>
    <x v="0"/>
    <x v="1"/>
    <s v="No"/>
    <n v="28"/>
    <x v="2"/>
    <s v="Quarterly"/>
    <n v="0"/>
    <n v="0"/>
    <n v="0"/>
    <x v="2"/>
    <s v="Low"/>
  </r>
  <r>
    <n v="3003"/>
    <x v="27"/>
    <x v="1"/>
    <x v="22"/>
    <x v="3"/>
    <x v="45"/>
    <s v="Louisiana"/>
    <s v="M"/>
    <x v="1"/>
    <x v="3"/>
    <n v="3.6"/>
    <x v="1"/>
    <x v="2"/>
    <x v="1"/>
    <s v="No"/>
    <n v="19"/>
    <x v="4"/>
    <s v="Quarterly"/>
    <n v="0"/>
    <n v="0"/>
    <n v="0"/>
    <x v="3"/>
    <s v="Low"/>
  </r>
  <r>
    <n v="3004"/>
    <x v="47"/>
    <x v="1"/>
    <x v="0"/>
    <x v="0"/>
    <x v="0"/>
    <s v="Oregon"/>
    <s v="M"/>
    <x v="18"/>
    <x v="3"/>
    <n v="2.8"/>
    <x v="1"/>
    <x v="0"/>
    <x v="1"/>
    <s v="No"/>
    <n v="13"/>
    <x v="2"/>
    <s v="Every 3 Months"/>
    <n v="0"/>
    <n v="0"/>
    <n v="0"/>
    <x v="0"/>
    <s v="Medium"/>
  </r>
  <r>
    <n v="3005"/>
    <x v="4"/>
    <x v="1"/>
    <x v="11"/>
    <x v="0"/>
    <x v="24"/>
    <s v="Arizona"/>
    <s v="M"/>
    <x v="12"/>
    <x v="0"/>
    <n v="3.7"/>
    <x v="1"/>
    <x v="5"/>
    <x v="1"/>
    <s v="No"/>
    <n v="23"/>
    <x v="0"/>
    <s v="Fortnightly"/>
    <n v="0"/>
    <n v="0"/>
    <n v="0"/>
    <x v="0"/>
    <s v="Medium"/>
  </r>
  <r>
    <n v="3006"/>
    <x v="20"/>
    <x v="1"/>
    <x v="6"/>
    <x v="0"/>
    <x v="61"/>
    <s v="Alaska"/>
    <s v="XL"/>
    <x v="18"/>
    <x v="1"/>
    <n v="3.5"/>
    <x v="1"/>
    <x v="0"/>
    <x v="1"/>
    <s v="No"/>
    <n v="5"/>
    <x v="0"/>
    <s v="Weekly"/>
    <n v="0"/>
    <n v="0"/>
    <n v="0"/>
    <x v="1"/>
    <s v="Medium"/>
  </r>
  <r>
    <n v="3007"/>
    <x v="43"/>
    <x v="1"/>
    <x v="10"/>
    <x v="0"/>
    <x v="54"/>
    <s v="Utah"/>
    <s v="M"/>
    <x v="8"/>
    <x v="2"/>
    <n v="3.7"/>
    <x v="1"/>
    <x v="5"/>
    <x v="1"/>
    <s v="No"/>
    <n v="17"/>
    <x v="0"/>
    <s v="Bi-Weekly"/>
    <n v="0"/>
    <n v="0"/>
    <n v="0"/>
    <x v="2"/>
    <s v="Medium"/>
  </r>
  <r>
    <n v="3008"/>
    <x v="51"/>
    <x v="1"/>
    <x v="12"/>
    <x v="3"/>
    <x v="30"/>
    <s v="New York"/>
    <s v="L"/>
    <x v="12"/>
    <x v="0"/>
    <n v="3"/>
    <x v="1"/>
    <x v="2"/>
    <x v="1"/>
    <s v="No"/>
    <n v="31"/>
    <x v="0"/>
    <s v="Weekly"/>
    <n v="0"/>
    <n v="0"/>
    <n v="0"/>
    <x v="1"/>
    <s v="Medium"/>
  </r>
  <r>
    <n v="3009"/>
    <x v="31"/>
    <x v="1"/>
    <x v="9"/>
    <x v="1"/>
    <x v="62"/>
    <s v="New Mexico"/>
    <s v="M"/>
    <x v="9"/>
    <x v="0"/>
    <n v="4.9000000000000004"/>
    <x v="1"/>
    <x v="1"/>
    <x v="1"/>
    <s v="No"/>
    <n v="19"/>
    <x v="3"/>
    <s v="Weekly"/>
    <n v="0"/>
    <n v="0"/>
    <n v="0"/>
    <x v="2"/>
    <s v="Medium"/>
  </r>
  <r>
    <n v="3010"/>
    <x v="46"/>
    <x v="1"/>
    <x v="22"/>
    <x v="3"/>
    <x v="2"/>
    <s v="Louisiana"/>
    <s v="M"/>
    <x v="5"/>
    <x v="0"/>
    <n v="4.5999999999999996"/>
    <x v="1"/>
    <x v="1"/>
    <x v="1"/>
    <s v="No"/>
    <n v="8"/>
    <x v="0"/>
    <s v="Fortnightly"/>
    <n v="0"/>
    <n v="0"/>
    <n v="0"/>
    <x v="0"/>
    <s v="Medium"/>
  </r>
  <r>
    <n v="3011"/>
    <x v="27"/>
    <x v="1"/>
    <x v="22"/>
    <x v="3"/>
    <x v="29"/>
    <s v="Ohio"/>
    <s v="M"/>
    <x v="10"/>
    <x v="0"/>
    <n v="3.3"/>
    <x v="1"/>
    <x v="1"/>
    <x v="1"/>
    <s v="No"/>
    <n v="15"/>
    <x v="2"/>
    <s v="Annually"/>
    <n v="0"/>
    <n v="0"/>
    <n v="0"/>
    <x v="3"/>
    <s v="Low"/>
  </r>
  <r>
    <n v="3012"/>
    <x v="30"/>
    <x v="1"/>
    <x v="22"/>
    <x v="3"/>
    <x v="44"/>
    <s v="Nevada"/>
    <s v="S"/>
    <x v="18"/>
    <x v="2"/>
    <n v="3"/>
    <x v="1"/>
    <x v="2"/>
    <x v="1"/>
    <s v="No"/>
    <n v="18"/>
    <x v="2"/>
    <s v="Every 3 Months"/>
    <n v="0"/>
    <n v="0"/>
    <n v="0"/>
    <x v="1"/>
    <s v="Medium"/>
  </r>
  <r>
    <n v="3013"/>
    <x v="32"/>
    <x v="1"/>
    <x v="22"/>
    <x v="3"/>
    <x v="61"/>
    <s v="Idaho"/>
    <s v="M"/>
    <x v="11"/>
    <x v="3"/>
    <n v="3.5"/>
    <x v="1"/>
    <x v="3"/>
    <x v="1"/>
    <s v="No"/>
    <n v="16"/>
    <x v="3"/>
    <s v="Annually"/>
    <n v="0"/>
    <n v="0"/>
    <n v="0"/>
    <x v="2"/>
    <s v="Medium"/>
  </r>
  <r>
    <n v="3014"/>
    <x v="38"/>
    <x v="1"/>
    <x v="11"/>
    <x v="0"/>
    <x v="37"/>
    <s v="Arizona"/>
    <s v="L"/>
    <x v="15"/>
    <x v="2"/>
    <n v="4.2"/>
    <x v="1"/>
    <x v="5"/>
    <x v="1"/>
    <s v="No"/>
    <n v="13"/>
    <x v="1"/>
    <s v="Monthly"/>
    <n v="0"/>
    <n v="0"/>
    <n v="0"/>
    <x v="2"/>
    <s v="Medium"/>
  </r>
  <r>
    <n v="3015"/>
    <x v="41"/>
    <x v="1"/>
    <x v="17"/>
    <x v="0"/>
    <x v="61"/>
    <s v="Utah"/>
    <s v="M"/>
    <x v="1"/>
    <x v="1"/>
    <n v="4.5"/>
    <x v="1"/>
    <x v="0"/>
    <x v="1"/>
    <s v="No"/>
    <n v="38"/>
    <x v="3"/>
    <s v="Every 3 Months"/>
    <n v="0"/>
    <n v="0"/>
    <n v="0"/>
    <x v="1"/>
    <s v="Medium"/>
  </r>
  <r>
    <n v="3016"/>
    <x v="43"/>
    <x v="1"/>
    <x v="18"/>
    <x v="3"/>
    <x v="34"/>
    <s v="Wyoming"/>
    <s v="XL"/>
    <x v="12"/>
    <x v="1"/>
    <n v="2.8"/>
    <x v="1"/>
    <x v="0"/>
    <x v="1"/>
    <s v="No"/>
    <n v="27"/>
    <x v="4"/>
    <s v="Bi-Weekly"/>
    <n v="0"/>
    <n v="0"/>
    <n v="0"/>
    <x v="2"/>
    <s v="Low"/>
  </r>
  <r>
    <n v="3017"/>
    <x v="11"/>
    <x v="1"/>
    <x v="0"/>
    <x v="0"/>
    <x v="46"/>
    <s v="Indiana"/>
    <s v="L"/>
    <x v="12"/>
    <x v="2"/>
    <n v="4.9000000000000004"/>
    <x v="1"/>
    <x v="5"/>
    <x v="1"/>
    <s v="No"/>
    <n v="31"/>
    <x v="4"/>
    <s v="Quarterly"/>
    <n v="0"/>
    <n v="0"/>
    <n v="0"/>
    <x v="2"/>
    <s v="Low"/>
  </r>
  <r>
    <n v="3018"/>
    <x v="44"/>
    <x v="1"/>
    <x v="12"/>
    <x v="3"/>
    <x v="79"/>
    <s v="Wisconsin"/>
    <s v="S"/>
    <x v="7"/>
    <x v="2"/>
    <n v="3.3"/>
    <x v="1"/>
    <x v="2"/>
    <x v="1"/>
    <s v="No"/>
    <n v="24"/>
    <x v="1"/>
    <s v="Bi-Weekly"/>
    <n v="0"/>
    <n v="0"/>
    <n v="0"/>
    <x v="0"/>
    <s v="Medium"/>
  </r>
  <r>
    <n v="3019"/>
    <x v="49"/>
    <x v="1"/>
    <x v="23"/>
    <x v="1"/>
    <x v="52"/>
    <s v="Texas"/>
    <s v="M"/>
    <x v="14"/>
    <x v="2"/>
    <n v="3"/>
    <x v="1"/>
    <x v="1"/>
    <x v="1"/>
    <s v="No"/>
    <n v="21"/>
    <x v="5"/>
    <s v="Bi-Weekly"/>
    <n v="0"/>
    <n v="0"/>
    <n v="0"/>
    <x v="2"/>
    <s v="Low"/>
  </r>
  <r>
    <n v="3020"/>
    <x v="1"/>
    <x v="1"/>
    <x v="14"/>
    <x v="2"/>
    <x v="77"/>
    <s v="Utah"/>
    <s v="M"/>
    <x v="22"/>
    <x v="0"/>
    <n v="3.9"/>
    <x v="1"/>
    <x v="4"/>
    <x v="1"/>
    <s v="No"/>
    <n v="15"/>
    <x v="3"/>
    <s v="Annually"/>
    <n v="0"/>
    <n v="0"/>
    <n v="0"/>
    <x v="1"/>
    <s v="Low"/>
  </r>
  <r>
    <n v="3021"/>
    <x v="51"/>
    <x v="1"/>
    <x v="2"/>
    <x v="0"/>
    <x v="13"/>
    <s v="Arkansas"/>
    <s v="S"/>
    <x v="4"/>
    <x v="3"/>
    <n v="2.8"/>
    <x v="1"/>
    <x v="5"/>
    <x v="1"/>
    <s v="No"/>
    <n v="48"/>
    <x v="0"/>
    <s v="Every 3 Months"/>
    <n v="0"/>
    <n v="0"/>
    <n v="0"/>
    <x v="1"/>
    <s v="Medium"/>
  </r>
  <r>
    <n v="3022"/>
    <x v="13"/>
    <x v="1"/>
    <x v="12"/>
    <x v="3"/>
    <x v="64"/>
    <s v="Pennsylvania"/>
    <s v="S"/>
    <x v="24"/>
    <x v="2"/>
    <n v="4.5"/>
    <x v="1"/>
    <x v="4"/>
    <x v="1"/>
    <s v="No"/>
    <n v="47"/>
    <x v="1"/>
    <s v="Quarterly"/>
    <n v="0"/>
    <n v="0"/>
    <n v="0"/>
    <x v="3"/>
    <s v="Medium"/>
  </r>
  <r>
    <n v="3023"/>
    <x v="44"/>
    <x v="1"/>
    <x v="3"/>
    <x v="1"/>
    <x v="46"/>
    <s v="Georgia"/>
    <s v="M"/>
    <x v="12"/>
    <x v="3"/>
    <n v="4"/>
    <x v="1"/>
    <x v="1"/>
    <x v="1"/>
    <s v="No"/>
    <n v="23"/>
    <x v="3"/>
    <s v="Weekly"/>
    <n v="0"/>
    <n v="0"/>
    <n v="0"/>
    <x v="0"/>
    <s v="Low"/>
  </r>
  <r>
    <n v="3024"/>
    <x v="2"/>
    <x v="1"/>
    <x v="21"/>
    <x v="3"/>
    <x v="9"/>
    <s v="Indiana"/>
    <s v="M"/>
    <x v="18"/>
    <x v="2"/>
    <n v="2.9"/>
    <x v="1"/>
    <x v="0"/>
    <x v="1"/>
    <s v="No"/>
    <n v="4"/>
    <x v="3"/>
    <s v="Quarterly"/>
    <n v="0"/>
    <n v="0"/>
    <n v="0"/>
    <x v="0"/>
    <s v="Low"/>
  </r>
  <r>
    <n v="3025"/>
    <x v="29"/>
    <x v="1"/>
    <x v="0"/>
    <x v="0"/>
    <x v="71"/>
    <s v="Idaho"/>
    <s v="S"/>
    <x v="3"/>
    <x v="1"/>
    <n v="4"/>
    <x v="1"/>
    <x v="1"/>
    <x v="1"/>
    <s v="No"/>
    <n v="47"/>
    <x v="2"/>
    <s v="Every 3 Months"/>
    <n v="0"/>
    <n v="0"/>
    <n v="0"/>
    <x v="3"/>
    <s v="Medium"/>
  </r>
  <r>
    <n v="3026"/>
    <x v="37"/>
    <x v="1"/>
    <x v="9"/>
    <x v="1"/>
    <x v="30"/>
    <s v="Montana"/>
    <s v="XL"/>
    <x v="14"/>
    <x v="2"/>
    <n v="3.4"/>
    <x v="1"/>
    <x v="5"/>
    <x v="1"/>
    <s v="No"/>
    <n v="7"/>
    <x v="3"/>
    <s v="Monthly"/>
    <n v="0"/>
    <n v="0"/>
    <n v="0"/>
    <x v="2"/>
    <s v="Medium"/>
  </r>
  <r>
    <n v="3027"/>
    <x v="0"/>
    <x v="1"/>
    <x v="5"/>
    <x v="0"/>
    <x v="44"/>
    <s v="Tennessee"/>
    <s v="L"/>
    <x v="23"/>
    <x v="3"/>
    <n v="2.5"/>
    <x v="1"/>
    <x v="1"/>
    <x v="1"/>
    <s v="No"/>
    <n v="6"/>
    <x v="2"/>
    <s v="Annually"/>
    <n v="0"/>
    <n v="0"/>
    <n v="0"/>
    <x v="0"/>
    <s v="Medium"/>
  </r>
  <r>
    <n v="3028"/>
    <x v="16"/>
    <x v="1"/>
    <x v="15"/>
    <x v="0"/>
    <x v="46"/>
    <s v="West Virginia"/>
    <s v="XL"/>
    <x v="15"/>
    <x v="0"/>
    <n v="2.8"/>
    <x v="1"/>
    <x v="4"/>
    <x v="1"/>
    <s v="No"/>
    <n v="47"/>
    <x v="2"/>
    <s v="Quarterly"/>
    <n v="0"/>
    <n v="0"/>
    <n v="0"/>
    <x v="0"/>
    <s v="Low"/>
  </r>
  <r>
    <n v="3029"/>
    <x v="46"/>
    <x v="1"/>
    <x v="10"/>
    <x v="0"/>
    <x v="33"/>
    <s v="California"/>
    <s v="L"/>
    <x v="4"/>
    <x v="2"/>
    <n v="3"/>
    <x v="1"/>
    <x v="1"/>
    <x v="1"/>
    <s v="No"/>
    <n v="7"/>
    <x v="3"/>
    <s v="Every 3 Months"/>
    <n v="0"/>
    <n v="0"/>
    <n v="0"/>
    <x v="0"/>
    <s v="High"/>
  </r>
  <r>
    <n v="3030"/>
    <x v="14"/>
    <x v="1"/>
    <x v="10"/>
    <x v="0"/>
    <x v="71"/>
    <s v="Georgia"/>
    <s v="M"/>
    <x v="9"/>
    <x v="2"/>
    <n v="3.1"/>
    <x v="1"/>
    <x v="1"/>
    <x v="1"/>
    <s v="No"/>
    <n v="1"/>
    <x v="5"/>
    <s v="Quarterly"/>
    <n v="0"/>
    <n v="0"/>
    <n v="0"/>
    <x v="0"/>
    <s v="Medium"/>
  </r>
  <r>
    <n v="3031"/>
    <x v="49"/>
    <x v="1"/>
    <x v="4"/>
    <x v="1"/>
    <x v="41"/>
    <s v="Maryland"/>
    <s v="XL"/>
    <x v="7"/>
    <x v="1"/>
    <n v="2.6"/>
    <x v="1"/>
    <x v="4"/>
    <x v="1"/>
    <s v="No"/>
    <n v="23"/>
    <x v="2"/>
    <s v="Weekly"/>
    <n v="0"/>
    <n v="0"/>
    <n v="0"/>
    <x v="2"/>
    <s v="Low"/>
  </r>
  <r>
    <n v="3032"/>
    <x v="12"/>
    <x v="1"/>
    <x v="0"/>
    <x v="0"/>
    <x v="67"/>
    <s v="Idaho"/>
    <s v="L"/>
    <x v="11"/>
    <x v="2"/>
    <n v="4.9000000000000004"/>
    <x v="1"/>
    <x v="4"/>
    <x v="1"/>
    <s v="No"/>
    <n v="30"/>
    <x v="2"/>
    <s v="Monthly"/>
    <n v="0"/>
    <n v="0"/>
    <n v="0"/>
    <x v="0"/>
    <s v="Medium"/>
  </r>
  <r>
    <n v="3033"/>
    <x v="8"/>
    <x v="1"/>
    <x v="21"/>
    <x v="3"/>
    <x v="47"/>
    <s v="California"/>
    <s v="XL"/>
    <x v="14"/>
    <x v="2"/>
    <n v="3.5"/>
    <x v="1"/>
    <x v="2"/>
    <x v="1"/>
    <s v="No"/>
    <n v="24"/>
    <x v="2"/>
    <s v="Quarterly"/>
    <n v="0"/>
    <n v="0"/>
    <n v="0"/>
    <x v="2"/>
    <s v="Medium"/>
  </r>
  <r>
    <n v="3034"/>
    <x v="40"/>
    <x v="1"/>
    <x v="1"/>
    <x v="0"/>
    <x v="22"/>
    <s v="Alabama"/>
    <s v="L"/>
    <x v="20"/>
    <x v="1"/>
    <n v="2.6"/>
    <x v="1"/>
    <x v="5"/>
    <x v="1"/>
    <s v="No"/>
    <n v="9"/>
    <x v="3"/>
    <s v="Weekly"/>
    <n v="0"/>
    <n v="0"/>
    <n v="0"/>
    <x v="1"/>
    <s v="Medium"/>
  </r>
  <r>
    <n v="3035"/>
    <x v="47"/>
    <x v="1"/>
    <x v="23"/>
    <x v="1"/>
    <x v="18"/>
    <s v="Utah"/>
    <s v="L"/>
    <x v="15"/>
    <x v="1"/>
    <n v="3.5"/>
    <x v="1"/>
    <x v="4"/>
    <x v="1"/>
    <s v="No"/>
    <n v="25"/>
    <x v="2"/>
    <s v="Quarterly"/>
    <n v="0"/>
    <n v="0"/>
    <n v="0"/>
    <x v="0"/>
    <s v="Low"/>
  </r>
  <r>
    <n v="3036"/>
    <x v="28"/>
    <x v="1"/>
    <x v="8"/>
    <x v="3"/>
    <x v="1"/>
    <s v="Kentucky"/>
    <s v="M"/>
    <x v="9"/>
    <x v="1"/>
    <n v="4.5"/>
    <x v="1"/>
    <x v="1"/>
    <x v="1"/>
    <s v="No"/>
    <n v="18"/>
    <x v="1"/>
    <s v="Bi-Weekly"/>
    <n v="0"/>
    <n v="0"/>
    <n v="0"/>
    <x v="3"/>
    <s v="Medium"/>
  </r>
  <r>
    <n v="3037"/>
    <x v="2"/>
    <x v="1"/>
    <x v="15"/>
    <x v="0"/>
    <x v="47"/>
    <s v="Vermont"/>
    <s v="S"/>
    <x v="10"/>
    <x v="1"/>
    <n v="4.3"/>
    <x v="1"/>
    <x v="2"/>
    <x v="1"/>
    <s v="No"/>
    <n v="7"/>
    <x v="0"/>
    <s v="Fortnightly"/>
    <n v="0"/>
    <n v="0"/>
    <n v="0"/>
    <x v="0"/>
    <s v="Medium"/>
  </r>
  <r>
    <n v="3038"/>
    <x v="47"/>
    <x v="1"/>
    <x v="22"/>
    <x v="3"/>
    <x v="77"/>
    <s v="Iowa"/>
    <s v="L"/>
    <x v="4"/>
    <x v="2"/>
    <n v="4.8"/>
    <x v="1"/>
    <x v="2"/>
    <x v="1"/>
    <s v="No"/>
    <n v="2"/>
    <x v="1"/>
    <s v="Annually"/>
    <n v="0"/>
    <n v="0"/>
    <n v="0"/>
    <x v="0"/>
    <s v="Low"/>
  </r>
  <r>
    <n v="3039"/>
    <x v="19"/>
    <x v="1"/>
    <x v="16"/>
    <x v="3"/>
    <x v="32"/>
    <s v="Georgia"/>
    <s v="M"/>
    <x v="18"/>
    <x v="2"/>
    <n v="4.2"/>
    <x v="1"/>
    <x v="1"/>
    <x v="1"/>
    <s v="No"/>
    <n v="36"/>
    <x v="5"/>
    <s v="Annually"/>
    <n v="0"/>
    <n v="0"/>
    <n v="0"/>
    <x v="0"/>
    <s v="Low"/>
  </r>
  <r>
    <n v="3040"/>
    <x v="35"/>
    <x v="1"/>
    <x v="0"/>
    <x v="0"/>
    <x v="16"/>
    <s v="Alabama"/>
    <s v="L"/>
    <x v="24"/>
    <x v="1"/>
    <n v="3.2"/>
    <x v="1"/>
    <x v="2"/>
    <x v="1"/>
    <s v="No"/>
    <n v="31"/>
    <x v="3"/>
    <s v="Bi-Weekly"/>
    <n v="0"/>
    <n v="0"/>
    <n v="0"/>
    <x v="0"/>
    <s v="Low"/>
  </r>
  <r>
    <n v="3041"/>
    <x v="20"/>
    <x v="1"/>
    <x v="8"/>
    <x v="3"/>
    <x v="50"/>
    <s v="Nebraska"/>
    <s v="M"/>
    <x v="9"/>
    <x v="3"/>
    <n v="4.0999999999999996"/>
    <x v="1"/>
    <x v="0"/>
    <x v="1"/>
    <s v="No"/>
    <n v="10"/>
    <x v="1"/>
    <s v="Fortnightly"/>
    <n v="0"/>
    <n v="0"/>
    <n v="0"/>
    <x v="1"/>
    <s v="Low"/>
  </r>
  <r>
    <n v="3042"/>
    <x v="39"/>
    <x v="1"/>
    <x v="8"/>
    <x v="3"/>
    <x v="24"/>
    <s v="Rhode Island"/>
    <s v="M"/>
    <x v="20"/>
    <x v="0"/>
    <n v="4"/>
    <x v="1"/>
    <x v="0"/>
    <x v="1"/>
    <s v="No"/>
    <n v="27"/>
    <x v="3"/>
    <s v="Monthly"/>
    <n v="0"/>
    <n v="0"/>
    <n v="0"/>
    <x v="0"/>
    <s v="Medium"/>
  </r>
  <r>
    <n v="3043"/>
    <x v="10"/>
    <x v="1"/>
    <x v="7"/>
    <x v="2"/>
    <x v="65"/>
    <s v="South Dakota"/>
    <s v="L"/>
    <x v="2"/>
    <x v="0"/>
    <n v="2.9"/>
    <x v="1"/>
    <x v="2"/>
    <x v="1"/>
    <s v="No"/>
    <n v="14"/>
    <x v="3"/>
    <s v="Every 3 Months"/>
    <n v="0"/>
    <n v="0"/>
    <n v="0"/>
    <x v="0"/>
    <s v="Low"/>
  </r>
  <r>
    <n v="3044"/>
    <x v="4"/>
    <x v="1"/>
    <x v="22"/>
    <x v="3"/>
    <x v="57"/>
    <s v="Illinois"/>
    <s v="S"/>
    <x v="15"/>
    <x v="3"/>
    <n v="2.6"/>
    <x v="1"/>
    <x v="5"/>
    <x v="1"/>
    <s v="No"/>
    <n v="17"/>
    <x v="2"/>
    <s v="Monthly"/>
    <n v="0"/>
    <n v="0"/>
    <n v="0"/>
    <x v="0"/>
    <s v="Medium"/>
  </r>
  <r>
    <n v="3045"/>
    <x v="3"/>
    <x v="1"/>
    <x v="23"/>
    <x v="1"/>
    <x v="25"/>
    <s v="North Carolina"/>
    <s v="M"/>
    <x v="23"/>
    <x v="0"/>
    <n v="2.7"/>
    <x v="1"/>
    <x v="1"/>
    <x v="1"/>
    <s v="No"/>
    <n v="10"/>
    <x v="4"/>
    <s v="Quarterly"/>
    <n v="0"/>
    <n v="0"/>
    <n v="0"/>
    <x v="1"/>
    <s v="Medium"/>
  </r>
  <r>
    <n v="3046"/>
    <x v="32"/>
    <x v="1"/>
    <x v="20"/>
    <x v="0"/>
    <x v="18"/>
    <s v="Florida"/>
    <s v="L"/>
    <x v="13"/>
    <x v="0"/>
    <n v="4.5999999999999996"/>
    <x v="1"/>
    <x v="4"/>
    <x v="1"/>
    <s v="No"/>
    <n v="4"/>
    <x v="3"/>
    <s v="Bi-Weekly"/>
    <n v="0"/>
    <n v="0"/>
    <n v="0"/>
    <x v="2"/>
    <s v="Low"/>
  </r>
  <r>
    <n v="3047"/>
    <x v="52"/>
    <x v="1"/>
    <x v="9"/>
    <x v="1"/>
    <x v="4"/>
    <s v="Pennsylvania"/>
    <s v="M"/>
    <x v="3"/>
    <x v="1"/>
    <n v="3.2"/>
    <x v="1"/>
    <x v="5"/>
    <x v="1"/>
    <s v="No"/>
    <n v="25"/>
    <x v="1"/>
    <s v="Every 3 Months"/>
    <n v="0"/>
    <n v="0"/>
    <n v="0"/>
    <x v="0"/>
    <s v="Low"/>
  </r>
  <r>
    <n v="3048"/>
    <x v="3"/>
    <x v="1"/>
    <x v="4"/>
    <x v="1"/>
    <x v="67"/>
    <s v="Vermont"/>
    <s v="M"/>
    <x v="10"/>
    <x v="3"/>
    <n v="4.0999999999999996"/>
    <x v="1"/>
    <x v="4"/>
    <x v="1"/>
    <s v="No"/>
    <n v="3"/>
    <x v="3"/>
    <s v="Bi-Weekly"/>
    <n v="0"/>
    <n v="0"/>
    <n v="0"/>
    <x v="1"/>
    <s v="Medium"/>
  </r>
  <r>
    <n v="3049"/>
    <x v="28"/>
    <x v="1"/>
    <x v="16"/>
    <x v="3"/>
    <x v="73"/>
    <s v="Colorado"/>
    <s v="M"/>
    <x v="8"/>
    <x v="2"/>
    <n v="3.9"/>
    <x v="1"/>
    <x v="3"/>
    <x v="1"/>
    <s v="No"/>
    <n v="47"/>
    <x v="0"/>
    <s v="Fortnightly"/>
    <n v="0"/>
    <n v="0"/>
    <n v="0"/>
    <x v="3"/>
    <s v="Medium"/>
  </r>
  <r>
    <n v="3050"/>
    <x v="37"/>
    <x v="1"/>
    <x v="8"/>
    <x v="3"/>
    <x v="30"/>
    <s v="Utah"/>
    <s v="L"/>
    <x v="16"/>
    <x v="2"/>
    <n v="3"/>
    <x v="1"/>
    <x v="2"/>
    <x v="1"/>
    <s v="No"/>
    <n v="41"/>
    <x v="4"/>
    <s v="Bi-Weekly"/>
    <n v="0"/>
    <n v="0"/>
    <n v="0"/>
    <x v="2"/>
    <s v="Medium"/>
  </r>
  <r>
    <n v="3051"/>
    <x v="18"/>
    <x v="1"/>
    <x v="7"/>
    <x v="2"/>
    <x v="31"/>
    <s v="Kentucky"/>
    <s v="S"/>
    <x v="14"/>
    <x v="1"/>
    <n v="3.6"/>
    <x v="1"/>
    <x v="3"/>
    <x v="1"/>
    <s v="No"/>
    <n v="28"/>
    <x v="0"/>
    <s v="Every 3 Months"/>
    <n v="0"/>
    <n v="0"/>
    <n v="0"/>
    <x v="2"/>
    <s v="Medium"/>
  </r>
  <r>
    <n v="3052"/>
    <x v="42"/>
    <x v="1"/>
    <x v="12"/>
    <x v="3"/>
    <x v="1"/>
    <s v="Wyoming"/>
    <s v="L"/>
    <x v="9"/>
    <x v="2"/>
    <n v="4.5999999999999996"/>
    <x v="1"/>
    <x v="0"/>
    <x v="1"/>
    <s v="No"/>
    <n v="49"/>
    <x v="5"/>
    <s v="Every 3 Months"/>
    <n v="0"/>
    <n v="0"/>
    <n v="0"/>
    <x v="2"/>
    <s v="Medium"/>
  </r>
  <r>
    <n v="3053"/>
    <x v="39"/>
    <x v="1"/>
    <x v="9"/>
    <x v="1"/>
    <x v="15"/>
    <s v="Maine"/>
    <s v="XL"/>
    <x v="8"/>
    <x v="1"/>
    <n v="4.5"/>
    <x v="1"/>
    <x v="5"/>
    <x v="1"/>
    <s v="No"/>
    <n v="7"/>
    <x v="4"/>
    <s v="Fortnightly"/>
    <n v="0"/>
    <n v="0"/>
    <n v="0"/>
    <x v="0"/>
    <s v="Low"/>
  </r>
  <r>
    <n v="3054"/>
    <x v="45"/>
    <x v="1"/>
    <x v="9"/>
    <x v="1"/>
    <x v="26"/>
    <s v="Maine"/>
    <s v="L"/>
    <x v="18"/>
    <x v="0"/>
    <n v="3.2"/>
    <x v="1"/>
    <x v="2"/>
    <x v="1"/>
    <s v="No"/>
    <n v="22"/>
    <x v="4"/>
    <s v="Monthly"/>
    <n v="0"/>
    <n v="0"/>
    <n v="0"/>
    <x v="2"/>
    <s v="Medium"/>
  </r>
  <r>
    <n v="3055"/>
    <x v="32"/>
    <x v="1"/>
    <x v="23"/>
    <x v="1"/>
    <x v="44"/>
    <s v="New Hampshire"/>
    <s v="S"/>
    <x v="23"/>
    <x v="2"/>
    <n v="4.9000000000000004"/>
    <x v="1"/>
    <x v="4"/>
    <x v="1"/>
    <s v="No"/>
    <n v="34"/>
    <x v="0"/>
    <s v="Monthly"/>
    <n v="0"/>
    <n v="0"/>
    <n v="0"/>
    <x v="2"/>
    <s v="Medium"/>
  </r>
  <r>
    <n v="3056"/>
    <x v="7"/>
    <x v="1"/>
    <x v="3"/>
    <x v="1"/>
    <x v="20"/>
    <s v="Kansas"/>
    <s v="M"/>
    <x v="10"/>
    <x v="3"/>
    <n v="5"/>
    <x v="1"/>
    <x v="3"/>
    <x v="1"/>
    <s v="No"/>
    <n v="5"/>
    <x v="5"/>
    <s v="Bi-Weekly"/>
    <n v="0"/>
    <n v="0"/>
    <n v="0"/>
    <x v="2"/>
    <s v="Low"/>
  </r>
  <r>
    <n v="3057"/>
    <x v="28"/>
    <x v="1"/>
    <x v="24"/>
    <x v="3"/>
    <x v="40"/>
    <s v="New Jersey"/>
    <s v="M"/>
    <x v="19"/>
    <x v="1"/>
    <n v="3.8"/>
    <x v="1"/>
    <x v="3"/>
    <x v="1"/>
    <s v="No"/>
    <n v="15"/>
    <x v="1"/>
    <s v="Bi-Weekly"/>
    <n v="0"/>
    <n v="0"/>
    <n v="0"/>
    <x v="3"/>
    <s v="Medium"/>
  </r>
  <r>
    <n v="3058"/>
    <x v="29"/>
    <x v="1"/>
    <x v="21"/>
    <x v="3"/>
    <x v="20"/>
    <s v="North Carolina"/>
    <s v="M"/>
    <x v="24"/>
    <x v="1"/>
    <n v="3.4"/>
    <x v="1"/>
    <x v="2"/>
    <x v="1"/>
    <s v="No"/>
    <n v="26"/>
    <x v="4"/>
    <s v="Weekly"/>
    <n v="0"/>
    <n v="0"/>
    <n v="0"/>
    <x v="3"/>
    <s v="Low"/>
  </r>
  <r>
    <n v="3059"/>
    <x v="38"/>
    <x v="1"/>
    <x v="8"/>
    <x v="3"/>
    <x v="67"/>
    <s v="West Virginia"/>
    <s v="S"/>
    <x v="20"/>
    <x v="0"/>
    <n v="3.8"/>
    <x v="1"/>
    <x v="5"/>
    <x v="1"/>
    <s v="No"/>
    <n v="3"/>
    <x v="4"/>
    <s v="Fortnightly"/>
    <n v="0"/>
    <n v="0"/>
    <n v="0"/>
    <x v="2"/>
    <s v="Medium"/>
  </r>
  <r>
    <n v="3060"/>
    <x v="5"/>
    <x v="1"/>
    <x v="1"/>
    <x v="0"/>
    <x v="79"/>
    <s v="Kentucky"/>
    <s v="L"/>
    <x v="1"/>
    <x v="1"/>
    <n v="3.2"/>
    <x v="1"/>
    <x v="0"/>
    <x v="1"/>
    <s v="No"/>
    <n v="42"/>
    <x v="2"/>
    <s v="Quarterly"/>
    <n v="0"/>
    <n v="0"/>
    <n v="0"/>
    <x v="0"/>
    <s v="Medium"/>
  </r>
  <r>
    <n v="3061"/>
    <x v="36"/>
    <x v="1"/>
    <x v="7"/>
    <x v="2"/>
    <x v="68"/>
    <s v="California"/>
    <s v="S"/>
    <x v="4"/>
    <x v="2"/>
    <n v="4.7"/>
    <x v="1"/>
    <x v="5"/>
    <x v="1"/>
    <s v="No"/>
    <n v="1"/>
    <x v="0"/>
    <s v="Monthly"/>
    <n v="0"/>
    <n v="0"/>
    <n v="0"/>
    <x v="0"/>
    <s v="Medium"/>
  </r>
  <r>
    <n v="3062"/>
    <x v="23"/>
    <x v="1"/>
    <x v="17"/>
    <x v="0"/>
    <x v="40"/>
    <s v="South Dakota"/>
    <s v="L"/>
    <x v="8"/>
    <x v="3"/>
    <n v="4.5"/>
    <x v="1"/>
    <x v="0"/>
    <x v="1"/>
    <s v="No"/>
    <n v="20"/>
    <x v="3"/>
    <s v="Every 3 Months"/>
    <n v="0"/>
    <n v="0"/>
    <n v="0"/>
    <x v="2"/>
    <s v="Medium"/>
  </r>
  <r>
    <n v="3063"/>
    <x v="47"/>
    <x v="1"/>
    <x v="21"/>
    <x v="3"/>
    <x v="48"/>
    <s v="California"/>
    <s v="L"/>
    <x v="14"/>
    <x v="3"/>
    <n v="3.3"/>
    <x v="1"/>
    <x v="3"/>
    <x v="1"/>
    <s v="No"/>
    <n v="39"/>
    <x v="3"/>
    <s v="Monthly"/>
    <n v="0"/>
    <n v="0"/>
    <n v="0"/>
    <x v="0"/>
    <s v="Medium"/>
  </r>
  <r>
    <n v="3064"/>
    <x v="8"/>
    <x v="1"/>
    <x v="12"/>
    <x v="3"/>
    <x v="35"/>
    <s v="Connecticut"/>
    <s v="L"/>
    <x v="18"/>
    <x v="0"/>
    <n v="3.9"/>
    <x v="1"/>
    <x v="5"/>
    <x v="1"/>
    <s v="No"/>
    <n v="24"/>
    <x v="2"/>
    <s v="Fortnightly"/>
    <n v="0"/>
    <n v="0"/>
    <n v="0"/>
    <x v="2"/>
    <s v="Low"/>
  </r>
  <r>
    <n v="3065"/>
    <x v="40"/>
    <x v="1"/>
    <x v="22"/>
    <x v="3"/>
    <x v="31"/>
    <s v="Idaho"/>
    <s v="S"/>
    <x v="17"/>
    <x v="0"/>
    <n v="3.6"/>
    <x v="1"/>
    <x v="0"/>
    <x v="1"/>
    <s v="No"/>
    <n v="49"/>
    <x v="4"/>
    <s v="Quarterly"/>
    <n v="0"/>
    <n v="0"/>
    <n v="0"/>
    <x v="1"/>
    <s v="Medium"/>
  </r>
  <r>
    <n v="3066"/>
    <x v="34"/>
    <x v="1"/>
    <x v="14"/>
    <x v="2"/>
    <x v="40"/>
    <s v="North Dakota"/>
    <s v="M"/>
    <x v="19"/>
    <x v="3"/>
    <n v="2.8"/>
    <x v="1"/>
    <x v="5"/>
    <x v="1"/>
    <s v="No"/>
    <n v="7"/>
    <x v="0"/>
    <s v="Bi-Weekly"/>
    <n v="0"/>
    <n v="0"/>
    <n v="0"/>
    <x v="0"/>
    <s v="Medium"/>
  </r>
  <r>
    <n v="3067"/>
    <x v="44"/>
    <x v="1"/>
    <x v="11"/>
    <x v="0"/>
    <x v="16"/>
    <s v="Michigan"/>
    <s v="L"/>
    <x v="11"/>
    <x v="2"/>
    <n v="4.3"/>
    <x v="1"/>
    <x v="1"/>
    <x v="1"/>
    <s v="No"/>
    <n v="13"/>
    <x v="0"/>
    <s v="Every 3 Months"/>
    <n v="0"/>
    <n v="0"/>
    <n v="0"/>
    <x v="0"/>
    <s v="Low"/>
  </r>
  <r>
    <n v="3068"/>
    <x v="27"/>
    <x v="1"/>
    <x v="22"/>
    <x v="3"/>
    <x v="20"/>
    <s v="Missouri"/>
    <s v="S"/>
    <x v="0"/>
    <x v="1"/>
    <n v="3.5"/>
    <x v="1"/>
    <x v="1"/>
    <x v="1"/>
    <s v="No"/>
    <n v="2"/>
    <x v="1"/>
    <s v="Weekly"/>
    <n v="0"/>
    <n v="0"/>
    <n v="0"/>
    <x v="3"/>
    <s v="Low"/>
  </r>
  <r>
    <n v="3069"/>
    <x v="45"/>
    <x v="1"/>
    <x v="23"/>
    <x v="1"/>
    <x v="49"/>
    <s v="California"/>
    <s v="M"/>
    <x v="21"/>
    <x v="0"/>
    <n v="4.2"/>
    <x v="1"/>
    <x v="0"/>
    <x v="1"/>
    <s v="No"/>
    <n v="4"/>
    <x v="5"/>
    <s v="Weekly"/>
    <n v="0"/>
    <n v="0"/>
    <n v="0"/>
    <x v="2"/>
    <s v="Low"/>
  </r>
  <r>
    <n v="3070"/>
    <x v="46"/>
    <x v="1"/>
    <x v="2"/>
    <x v="0"/>
    <x v="2"/>
    <s v="Delaware"/>
    <s v="L"/>
    <x v="23"/>
    <x v="1"/>
    <n v="4.5999999999999996"/>
    <x v="1"/>
    <x v="0"/>
    <x v="1"/>
    <s v="No"/>
    <n v="17"/>
    <x v="5"/>
    <s v="Quarterly"/>
    <n v="0"/>
    <n v="0"/>
    <n v="0"/>
    <x v="0"/>
    <s v="Medium"/>
  </r>
  <r>
    <n v="3071"/>
    <x v="16"/>
    <x v="1"/>
    <x v="9"/>
    <x v="1"/>
    <x v="46"/>
    <s v="Alabama"/>
    <s v="XL"/>
    <x v="16"/>
    <x v="3"/>
    <n v="2.6"/>
    <x v="1"/>
    <x v="1"/>
    <x v="1"/>
    <s v="No"/>
    <n v="43"/>
    <x v="3"/>
    <s v="Bi-Weekly"/>
    <n v="0"/>
    <n v="0"/>
    <n v="0"/>
    <x v="0"/>
    <s v="Low"/>
  </r>
  <r>
    <n v="3072"/>
    <x v="51"/>
    <x v="1"/>
    <x v="1"/>
    <x v="0"/>
    <x v="52"/>
    <s v="New Hampshire"/>
    <s v="L"/>
    <x v="2"/>
    <x v="1"/>
    <n v="3.4"/>
    <x v="1"/>
    <x v="2"/>
    <x v="1"/>
    <s v="No"/>
    <n v="6"/>
    <x v="3"/>
    <s v="Monthly"/>
    <n v="0"/>
    <n v="0"/>
    <n v="0"/>
    <x v="1"/>
    <s v="Low"/>
  </r>
  <r>
    <n v="3073"/>
    <x v="8"/>
    <x v="1"/>
    <x v="16"/>
    <x v="3"/>
    <x v="57"/>
    <s v="New York"/>
    <s v="L"/>
    <x v="15"/>
    <x v="1"/>
    <n v="3.1"/>
    <x v="1"/>
    <x v="3"/>
    <x v="1"/>
    <s v="No"/>
    <n v="46"/>
    <x v="3"/>
    <s v="Quarterly"/>
    <n v="0"/>
    <n v="0"/>
    <n v="0"/>
    <x v="2"/>
    <s v="Medium"/>
  </r>
  <r>
    <n v="3074"/>
    <x v="44"/>
    <x v="1"/>
    <x v="5"/>
    <x v="0"/>
    <x v="80"/>
    <s v="Oregon"/>
    <s v="L"/>
    <x v="3"/>
    <x v="0"/>
    <n v="3.6"/>
    <x v="1"/>
    <x v="1"/>
    <x v="1"/>
    <s v="No"/>
    <n v="7"/>
    <x v="5"/>
    <s v="Bi-Weekly"/>
    <n v="0"/>
    <n v="0"/>
    <n v="0"/>
    <x v="0"/>
    <s v="Medium"/>
  </r>
  <r>
    <n v="3075"/>
    <x v="8"/>
    <x v="1"/>
    <x v="23"/>
    <x v="1"/>
    <x v="37"/>
    <s v="Massachusetts"/>
    <s v="L"/>
    <x v="1"/>
    <x v="0"/>
    <n v="4.2"/>
    <x v="1"/>
    <x v="2"/>
    <x v="1"/>
    <s v="No"/>
    <n v="34"/>
    <x v="5"/>
    <s v="Fortnightly"/>
    <n v="0"/>
    <n v="0"/>
    <n v="0"/>
    <x v="2"/>
    <s v="Medium"/>
  </r>
  <r>
    <n v="3076"/>
    <x v="22"/>
    <x v="1"/>
    <x v="6"/>
    <x v="0"/>
    <x v="3"/>
    <s v="Utah"/>
    <s v="XL"/>
    <x v="19"/>
    <x v="0"/>
    <n v="3.6"/>
    <x v="1"/>
    <x v="3"/>
    <x v="1"/>
    <s v="No"/>
    <n v="21"/>
    <x v="3"/>
    <s v="Every 3 Months"/>
    <n v="0"/>
    <n v="0"/>
    <n v="0"/>
    <x v="0"/>
    <s v="Medium"/>
  </r>
  <r>
    <n v="3077"/>
    <x v="17"/>
    <x v="1"/>
    <x v="8"/>
    <x v="3"/>
    <x v="43"/>
    <s v="New Hampshire"/>
    <s v="M"/>
    <x v="24"/>
    <x v="2"/>
    <n v="3.6"/>
    <x v="1"/>
    <x v="0"/>
    <x v="1"/>
    <s v="No"/>
    <n v="13"/>
    <x v="0"/>
    <s v="Bi-Weekly"/>
    <n v="0"/>
    <n v="0"/>
    <n v="0"/>
    <x v="3"/>
    <s v="Low"/>
  </r>
  <r>
    <n v="3078"/>
    <x v="52"/>
    <x v="1"/>
    <x v="1"/>
    <x v="0"/>
    <x v="19"/>
    <s v="Illinois"/>
    <s v="S"/>
    <x v="16"/>
    <x v="1"/>
    <n v="3"/>
    <x v="1"/>
    <x v="5"/>
    <x v="1"/>
    <s v="No"/>
    <n v="33"/>
    <x v="5"/>
    <s v="Bi-Weekly"/>
    <n v="0"/>
    <n v="0"/>
    <n v="0"/>
    <x v="0"/>
    <s v="Medium"/>
  </r>
  <r>
    <n v="3079"/>
    <x v="45"/>
    <x v="1"/>
    <x v="22"/>
    <x v="3"/>
    <x v="51"/>
    <s v="Alaska"/>
    <s v="M"/>
    <x v="24"/>
    <x v="1"/>
    <n v="2.5"/>
    <x v="1"/>
    <x v="4"/>
    <x v="1"/>
    <s v="No"/>
    <n v="24"/>
    <x v="4"/>
    <s v="Bi-Weekly"/>
    <n v="0"/>
    <n v="0"/>
    <n v="0"/>
    <x v="2"/>
    <s v="Medium"/>
  </r>
  <r>
    <n v="3080"/>
    <x v="39"/>
    <x v="1"/>
    <x v="22"/>
    <x v="3"/>
    <x v="9"/>
    <s v="Wyoming"/>
    <s v="M"/>
    <x v="1"/>
    <x v="3"/>
    <n v="4"/>
    <x v="1"/>
    <x v="5"/>
    <x v="1"/>
    <s v="No"/>
    <n v="4"/>
    <x v="4"/>
    <s v="Annually"/>
    <n v="0"/>
    <n v="0"/>
    <n v="0"/>
    <x v="0"/>
    <s v="Low"/>
  </r>
  <r>
    <n v="3081"/>
    <x v="28"/>
    <x v="1"/>
    <x v="15"/>
    <x v="0"/>
    <x v="69"/>
    <s v="Colorado"/>
    <s v="L"/>
    <x v="22"/>
    <x v="1"/>
    <n v="4.0999999999999996"/>
    <x v="1"/>
    <x v="2"/>
    <x v="1"/>
    <s v="No"/>
    <n v="5"/>
    <x v="1"/>
    <s v="Bi-Weekly"/>
    <n v="0"/>
    <n v="0"/>
    <n v="0"/>
    <x v="3"/>
    <s v="Low"/>
  </r>
  <r>
    <n v="3082"/>
    <x v="14"/>
    <x v="1"/>
    <x v="4"/>
    <x v="1"/>
    <x v="77"/>
    <s v="Vermont"/>
    <s v="L"/>
    <x v="6"/>
    <x v="0"/>
    <n v="4.9000000000000004"/>
    <x v="1"/>
    <x v="2"/>
    <x v="1"/>
    <s v="No"/>
    <n v="11"/>
    <x v="2"/>
    <s v="Weekly"/>
    <n v="0"/>
    <n v="0"/>
    <n v="0"/>
    <x v="0"/>
    <s v="Low"/>
  </r>
  <r>
    <n v="3083"/>
    <x v="19"/>
    <x v="1"/>
    <x v="17"/>
    <x v="0"/>
    <x v="54"/>
    <s v="Utah"/>
    <s v="M"/>
    <x v="1"/>
    <x v="1"/>
    <n v="4"/>
    <x v="1"/>
    <x v="2"/>
    <x v="1"/>
    <s v="No"/>
    <n v="20"/>
    <x v="4"/>
    <s v="Annually"/>
    <n v="0"/>
    <n v="0"/>
    <n v="0"/>
    <x v="0"/>
    <s v="Medium"/>
  </r>
  <r>
    <n v="3084"/>
    <x v="40"/>
    <x v="1"/>
    <x v="13"/>
    <x v="0"/>
    <x v="5"/>
    <s v="Illinois"/>
    <s v="S"/>
    <x v="7"/>
    <x v="2"/>
    <n v="3.5"/>
    <x v="1"/>
    <x v="5"/>
    <x v="1"/>
    <s v="No"/>
    <n v="28"/>
    <x v="3"/>
    <s v="Quarterly"/>
    <n v="0"/>
    <n v="0"/>
    <n v="0"/>
    <x v="1"/>
    <s v="Low"/>
  </r>
  <r>
    <n v="3085"/>
    <x v="5"/>
    <x v="1"/>
    <x v="18"/>
    <x v="3"/>
    <x v="18"/>
    <s v="Idaho"/>
    <s v="S"/>
    <x v="21"/>
    <x v="1"/>
    <n v="3.2"/>
    <x v="1"/>
    <x v="5"/>
    <x v="1"/>
    <s v="No"/>
    <n v="43"/>
    <x v="3"/>
    <s v="Monthly"/>
    <n v="0"/>
    <n v="0"/>
    <n v="0"/>
    <x v="0"/>
    <s v="Low"/>
  </r>
  <r>
    <n v="3086"/>
    <x v="41"/>
    <x v="1"/>
    <x v="1"/>
    <x v="0"/>
    <x v="74"/>
    <s v="Nevada"/>
    <s v="L"/>
    <x v="0"/>
    <x v="0"/>
    <n v="2.8"/>
    <x v="1"/>
    <x v="5"/>
    <x v="1"/>
    <s v="No"/>
    <n v="10"/>
    <x v="0"/>
    <s v="Every 3 Months"/>
    <n v="0"/>
    <n v="0"/>
    <n v="0"/>
    <x v="1"/>
    <s v="Medium"/>
  </r>
  <r>
    <n v="3087"/>
    <x v="36"/>
    <x v="1"/>
    <x v="8"/>
    <x v="3"/>
    <x v="2"/>
    <s v="Utah"/>
    <s v="M"/>
    <x v="12"/>
    <x v="2"/>
    <n v="3.5"/>
    <x v="1"/>
    <x v="2"/>
    <x v="1"/>
    <s v="No"/>
    <n v="26"/>
    <x v="0"/>
    <s v="Every 3 Months"/>
    <n v="0"/>
    <n v="0"/>
    <n v="0"/>
    <x v="0"/>
    <s v="Medium"/>
  </r>
  <r>
    <n v="3088"/>
    <x v="46"/>
    <x v="1"/>
    <x v="5"/>
    <x v="0"/>
    <x v="63"/>
    <s v="North Carolina"/>
    <s v="M"/>
    <x v="4"/>
    <x v="1"/>
    <n v="3.1"/>
    <x v="1"/>
    <x v="1"/>
    <x v="1"/>
    <s v="No"/>
    <n v="29"/>
    <x v="4"/>
    <s v="Monthly"/>
    <n v="0"/>
    <n v="0"/>
    <n v="0"/>
    <x v="0"/>
    <s v="Medium"/>
  </r>
  <r>
    <n v="3089"/>
    <x v="50"/>
    <x v="1"/>
    <x v="10"/>
    <x v="0"/>
    <x v="1"/>
    <s v="Arkansas"/>
    <s v="M"/>
    <x v="11"/>
    <x v="1"/>
    <n v="3.3"/>
    <x v="1"/>
    <x v="5"/>
    <x v="1"/>
    <s v="No"/>
    <n v="35"/>
    <x v="4"/>
    <s v="Quarterly"/>
    <n v="0"/>
    <n v="0"/>
    <n v="0"/>
    <x v="2"/>
    <s v="Medium"/>
  </r>
  <r>
    <n v="3090"/>
    <x v="2"/>
    <x v="1"/>
    <x v="3"/>
    <x v="1"/>
    <x v="34"/>
    <s v="North Carolina"/>
    <s v="L"/>
    <x v="24"/>
    <x v="3"/>
    <n v="4.5999999999999996"/>
    <x v="1"/>
    <x v="1"/>
    <x v="1"/>
    <s v="No"/>
    <n v="23"/>
    <x v="1"/>
    <s v="Bi-Weekly"/>
    <n v="0"/>
    <n v="0"/>
    <n v="0"/>
    <x v="0"/>
    <s v="Low"/>
  </r>
  <r>
    <n v="3091"/>
    <x v="26"/>
    <x v="1"/>
    <x v="5"/>
    <x v="0"/>
    <x v="14"/>
    <s v="Texas"/>
    <s v="M"/>
    <x v="15"/>
    <x v="2"/>
    <n v="4.9000000000000004"/>
    <x v="1"/>
    <x v="5"/>
    <x v="1"/>
    <s v="No"/>
    <n v="15"/>
    <x v="4"/>
    <s v="Quarterly"/>
    <n v="0"/>
    <n v="0"/>
    <n v="0"/>
    <x v="2"/>
    <s v="Low"/>
  </r>
  <r>
    <n v="3092"/>
    <x v="33"/>
    <x v="1"/>
    <x v="10"/>
    <x v="0"/>
    <x v="13"/>
    <s v="Nevada"/>
    <s v="L"/>
    <x v="20"/>
    <x v="0"/>
    <n v="3.4"/>
    <x v="1"/>
    <x v="4"/>
    <x v="1"/>
    <s v="No"/>
    <n v="46"/>
    <x v="2"/>
    <s v="Annually"/>
    <n v="0"/>
    <n v="0"/>
    <n v="0"/>
    <x v="3"/>
    <s v="Medium"/>
  </r>
  <r>
    <n v="3093"/>
    <x v="16"/>
    <x v="1"/>
    <x v="12"/>
    <x v="3"/>
    <x v="36"/>
    <s v="Utah"/>
    <s v="L"/>
    <x v="5"/>
    <x v="3"/>
    <n v="3.5"/>
    <x v="1"/>
    <x v="2"/>
    <x v="1"/>
    <s v="No"/>
    <n v="14"/>
    <x v="4"/>
    <s v="Bi-Weekly"/>
    <n v="0"/>
    <n v="0"/>
    <n v="0"/>
    <x v="0"/>
    <s v="Medium"/>
  </r>
  <r>
    <n v="3094"/>
    <x v="26"/>
    <x v="1"/>
    <x v="20"/>
    <x v="0"/>
    <x v="80"/>
    <s v="Pennsylvania"/>
    <s v="L"/>
    <x v="16"/>
    <x v="2"/>
    <n v="4.8"/>
    <x v="1"/>
    <x v="5"/>
    <x v="1"/>
    <s v="No"/>
    <n v="17"/>
    <x v="1"/>
    <s v="Every 3 Months"/>
    <n v="0"/>
    <n v="0"/>
    <n v="0"/>
    <x v="2"/>
    <s v="Medium"/>
  </r>
  <r>
    <n v="3095"/>
    <x v="40"/>
    <x v="1"/>
    <x v="3"/>
    <x v="1"/>
    <x v="40"/>
    <s v="Georgia"/>
    <s v="M"/>
    <x v="0"/>
    <x v="2"/>
    <n v="2.7"/>
    <x v="1"/>
    <x v="5"/>
    <x v="1"/>
    <s v="No"/>
    <n v="9"/>
    <x v="1"/>
    <s v="Weekly"/>
    <n v="0"/>
    <n v="0"/>
    <n v="0"/>
    <x v="1"/>
    <s v="Medium"/>
  </r>
  <r>
    <n v="3096"/>
    <x v="46"/>
    <x v="1"/>
    <x v="19"/>
    <x v="3"/>
    <x v="0"/>
    <s v="Minnesota"/>
    <s v="S"/>
    <x v="19"/>
    <x v="3"/>
    <n v="3.4"/>
    <x v="1"/>
    <x v="3"/>
    <x v="1"/>
    <s v="No"/>
    <n v="13"/>
    <x v="0"/>
    <s v="Fortnightly"/>
    <n v="0"/>
    <n v="0"/>
    <n v="0"/>
    <x v="0"/>
    <s v="Medium"/>
  </r>
  <r>
    <n v="3097"/>
    <x v="28"/>
    <x v="1"/>
    <x v="5"/>
    <x v="0"/>
    <x v="80"/>
    <s v="Kansas"/>
    <s v="L"/>
    <x v="3"/>
    <x v="0"/>
    <n v="3.5"/>
    <x v="1"/>
    <x v="2"/>
    <x v="1"/>
    <s v="No"/>
    <n v="20"/>
    <x v="4"/>
    <s v="Monthly"/>
    <n v="0"/>
    <n v="0"/>
    <n v="0"/>
    <x v="3"/>
    <s v="Medium"/>
  </r>
  <r>
    <n v="3098"/>
    <x v="39"/>
    <x v="1"/>
    <x v="9"/>
    <x v="1"/>
    <x v="27"/>
    <s v="Delaware"/>
    <s v="M"/>
    <x v="5"/>
    <x v="3"/>
    <n v="3.7"/>
    <x v="1"/>
    <x v="1"/>
    <x v="1"/>
    <s v="No"/>
    <n v="39"/>
    <x v="4"/>
    <s v="Quarterly"/>
    <n v="0"/>
    <n v="0"/>
    <n v="0"/>
    <x v="0"/>
    <s v="Low"/>
  </r>
  <r>
    <n v="3099"/>
    <x v="17"/>
    <x v="1"/>
    <x v="13"/>
    <x v="0"/>
    <x v="1"/>
    <s v="New Mexico"/>
    <s v="L"/>
    <x v="17"/>
    <x v="2"/>
    <n v="3.3"/>
    <x v="1"/>
    <x v="2"/>
    <x v="1"/>
    <s v="No"/>
    <n v="50"/>
    <x v="4"/>
    <s v="Quarterly"/>
    <n v="0"/>
    <n v="0"/>
    <n v="0"/>
    <x v="3"/>
    <s v="Medium"/>
  </r>
  <r>
    <n v="3100"/>
    <x v="32"/>
    <x v="1"/>
    <x v="5"/>
    <x v="0"/>
    <x v="57"/>
    <s v="Michigan"/>
    <s v="S"/>
    <x v="1"/>
    <x v="3"/>
    <n v="2.9"/>
    <x v="1"/>
    <x v="1"/>
    <x v="1"/>
    <s v="No"/>
    <n v="21"/>
    <x v="4"/>
    <s v="Bi-Weekly"/>
    <n v="0"/>
    <n v="0"/>
    <n v="0"/>
    <x v="2"/>
    <s v="Medium"/>
  </r>
  <r>
    <n v="3101"/>
    <x v="2"/>
    <x v="1"/>
    <x v="19"/>
    <x v="3"/>
    <x v="6"/>
    <s v="Vermont"/>
    <s v="L"/>
    <x v="7"/>
    <x v="0"/>
    <n v="3.9"/>
    <x v="1"/>
    <x v="0"/>
    <x v="1"/>
    <s v="No"/>
    <n v="3"/>
    <x v="4"/>
    <s v="Weekly"/>
    <n v="0"/>
    <n v="0"/>
    <n v="0"/>
    <x v="0"/>
    <s v="Medium"/>
  </r>
  <r>
    <n v="3102"/>
    <x v="45"/>
    <x v="1"/>
    <x v="16"/>
    <x v="3"/>
    <x v="71"/>
    <s v="Idaho"/>
    <s v="S"/>
    <x v="18"/>
    <x v="2"/>
    <n v="2.7"/>
    <x v="1"/>
    <x v="0"/>
    <x v="1"/>
    <s v="No"/>
    <n v="9"/>
    <x v="3"/>
    <s v="Fortnightly"/>
    <n v="0"/>
    <n v="0"/>
    <n v="0"/>
    <x v="2"/>
    <s v="Medium"/>
  </r>
  <r>
    <n v="3103"/>
    <x v="47"/>
    <x v="1"/>
    <x v="14"/>
    <x v="2"/>
    <x v="6"/>
    <s v="South Dakota"/>
    <s v="M"/>
    <x v="14"/>
    <x v="2"/>
    <n v="4.3"/>
    <x v="1"/>
    <x v="3"/>
    <x v="1"/>
    <s v="No"/>
    <n v="29"/>
    <x v="1"/>
    <s v="Bi-Weekly"/>
    <n v="0"/>
    <n v="0"/>
    <n v="0"/>
    <x v="0"/>
    <s v="Medium"/>
  </r>
  <r>
    <n v="3104"/>
    <x v="7"/>
    <x v="1"/>
    <x v="5"/>
    <x v="0"/>
    <x v="18"/>
    <s v="Illinois"/>
    <s v="S"/>
    <x v="15"/>
    <x v="0"/>
    <n v="3"/>
    <x v="1"/>
    <x v="4"/>
    <x v="1"/>
    <s v="No"/>
    <n v="42"/>
    <x v="4"/>
    <s v="Weekly"/>
    <n v="0"/>
    <n v="0"/>
    <n v="0"/>
    <x v="2"/>
    <s v="Low"/>
  </r>
  <r>
    <n v="3105"/>
    <x v="49"/>
    <x v="1"/>
    <x v="13"/>
    <x v="0"/>
    <x v="22"/>
    <s v="Georgia"/>
    <s v="S"/>
    <x v="2"/>
    <x v="2"/>
    <n v="5"/>
    <x v="1"/>
    <x v="4"/>
    <x v="1"/>
    <s v="No"/>
    <n v="41"/>
    <x v="5"/>
    <s v="Fortnightly"/>
    <n v="0"/>
    <n v="0"/>
    <n v="0"/>
    <x v="2"/>
    <s v="Medium"/>
  </r>
  <r>
    <n v="3106"/>
    <x v="39"/>
    <x v="1"/>
    <x v="11"/>
    <x v="0"/>
    <x v="27"/>
    <s v="Oregon"/>
    <s v="M"/>
    <x v="8"/>
    <x v="3"/>
    <n v="2.7"/>
    <x v="1"/>
    <x v="0"/>
    <x v="1"/>
    <s v="No"/>
    <n v="17"/>
    <x v="5"/>
    <s v="Monthly"/>
    <n v="0"/>
    <n v="0"/>
    <n v="0"/>
    <x v="0"/>
    <s v="Low"/>
  </r>
  <r>
    <n v="3107"/>
    <x v="46"/>
    <x v="1"/>
    <x v="3"/>
    <x v="1"/>
    <x v="75"/>
    <s v="Alabama"/>
    <s v="M"/>
    <x v="22"/>
    <x v="0"/>
    <n v="4.7"/>
    <x v="1"/>
    <x v="2"/>
    <x v="1"/>
    <s v="No"/>
    <n v="20"/>
    <x v="3"/>
    <s v="Annually"/>
    <n v="0"/>
    <n v="0"/>
    <n v="0"/>
    <x v="0"/>
    <s v="Medium"/>
  </r>
  <r>
    <n v="3108"/>
    <x v="13"/>
    <x v="1"/>
    <x v="0"/>
    <x v="0"/>
    <x v="9"/>
    <s v="Hawaii"/>
    <s v="L"/>
    <x v="0"/>
    <x v="0"/>
    <n v="4.5999999999999996"/>
    <x v="1"/>
    <x v="3"/>
    <x v="1"/>
    <s v="No"/>
    <n v="18"/>
    <x v="2"/>
    <s v="Bi-Weekly"/>
    <n v="0"/>
    <n v="0"/>
    <n v="0"/>
    <x v="3"/>
    <s v="Low"/>
  </r>
  <r>
    <n v="3109"/>
    <x v="2"/>
    <x v="1"/>
    <x v="20"/>
    <x v="0"/>
    <x v="28"/>
    <s v="Oregon"/>
    <s v="M"/>
    <x v="7"/>
    <x v="3"/>
    <n v="3.2"/>
    <x v="1"/>
    <x v="4"/>
    <x v="1"/>
    <s v="No"/>
    <n v="7"/>
    <x v="3"/>
    <s v="Monthly"/>
    <n v="0"/>
    <n v="0"/>
    <n v="0"/>
    <x v="0"/>
    <s v="Medium"/>
  </r>
  <r>
    <n v="3110"/>
    <x v="52"/>
    <x v="1"/>
    <x v="14"/>
    <x v="2"/>
    <x v="56"/>
    <s v="Illinois"/>
    <s v="M"/>
    <x v="0"/>
    <x v="0"/>
    <n v="4.3"/>
    <x v="1"/>
    <x v="1"/>
    <x v="1"/>
    <s v="No"/>
    <n v="47"/>
    <x v="4"/>
    <s v="Fortnightly"/>
    <n v="0"/>
    <n v="0"/>
    <n v="0"/>
    <x v="0"/>
    <s v="Medium"/>
  </r>
  <r>
    <n v="3111"/>
    <x v="1"/>
    <x v="1"/>
    <x v="8"/>
    <x v="3"/>
    <x v="43"/>
    <s v="Texas"/>
    <s v="L"/>
    <x v="12"/>
    <x v="3"/>
    <n v="4.5999999999999996"/>
    <x v="1"/>
    <x v="2"/>
    <x v="1"/>
    <s v="No"/>
    <n v="2"/>
    <x v="4"/>
    <s v="Bi-Weekly"/>
    <n v="0"/>
    <n v="0"/>
    <n v="0"/>
    <x v="1"/>
    <s v="Low"/>
  </r>
  <r>
    <n v="3112"/>
    <x v="3"/>
    <x v="1"/>
    <x v="22"/>
    <x v="3"/>
    <x v="13"/>
    <s v="Kansas"/>
    <s v="XL"/>
    <x v="21"/>
    <x v="1"/>
    <n v="4.9000000000000004"/>
    <x v="1"/>
    <x v="1"/>
    <x v="1"/>
    <s v="No"/>
    <n v="25"/>
    <x v="5"/>
    <s v="Quarterly"/>
    <n v="0"/>
    <n v="0"/>
    <n v="0"/>
    <x v="1"/>
    <s v="Medium"/>
  </r>
  <r>
    <n v="3113"/>
    <x v="1"/>
    <x v="1"/>
    <x v="0"/>
    <x v="0"/>
    <x v="8"/>
    <s v="Texas"/>
    <s v="S"/>
    <x v="14"/>
    <x v="3"/>
    <n v="3.8"/>
    <x v="1"/>
    <x v="0"/>
    <x v="1"/>
    <s v="No"/>
    <n v="26"/>
    <x v="0"/>
    <s v="Annually"/>
    <n v="0"/>
    <n v="0"/>
    <n v="0"/>
    <x v="1"/>
    <s v="Medium"/>
  </r>
  <r>
    <n v="3114"/>
    <x v="5"/>
    <x v="1"/>
    <x v="5"/>
    <x v="0"/>
    <x v="73"/>
    <s v="Nebraska"/>
    <s v="L"/>
    <x v="14"/>
    <x v="2"/>
    <n v="2.6"/>
    <x v="1"/>
    <x v="0"/>
    <x v="1"/>
    <s v="No"/>
    <n v="2"/>
    <x v="5"/>
    <s v="Weekly"/>
    <n v="0"/>
    <n v="0"/>
    <n v="0"/>
    <x v="0"/>
    <s v="Medium"/>
  </r>
  <r>
    <n v="3115"/>
    <x v="3"/>
    <x v="1"/>
    <x v="8"/>
    <x v="3"/>
    <x v="22"/>
    <s v="Arkansas"/>
    <s v="M"/>
    <x v="8"/>
    <x v="1"/>
    <n v="4.7"/>
    <x v="1"/>
    <x v="5"/>
    <x v="1"/>
    <s v="No"/>
    <n v="45"/>
    <x v="0"/>
    <s v="Bi-Weekly"/>
    <n v="0"/>
    <n v="0"/>
    <n v="0"/>
    <x v="1"/>
    <s v="Medium"/>
  </r>
  <r>
    <n v="3116"/>
    <x v="8"/>
    <x v="1"/>
    <x v="18"/>
    <x v="3"/>
    <x v="0"/>
    <s v="South Dakota"/>
    <s v="M"/>
    <x v="4"/>
    <x v="3"/>
    <n v="4.0999999999999996"/>
    <x v="1"/>
    <x v="1"/>
    <x v="1"/>
    <s v="No"/>
    <n v="9"/>
    <x v="4"/>
    <s v="Bi-Weekly"/>
    <n v="0"/>
    <n v="0"/>
    <n v="0"/>
    <x v="2"/>
    <s v="Medium"/>
  </r>
  <r>
    <n v="3117"/>
    <x v="2"/>
    <x v="1"/>
    <x v="7"/>
    <x v="2"/>
    <x v="76"/>
    <s v="Montana"/>
    <s v="L"/>
    <x v="0"/>
    <x v="1"/>
    <n v="3.7"/>
    <x v="1"/>
    <x v="5"/>
    <x v="1"/>
    <s v="No"/>
    <n v="1"/>
    <x v="0"/>
    <s v="Weekly"/>
    <n v="0"/>
    <n v="0"/>
    <n v="0"/>
    <x v="0"/>
    <s v="Medium"/>
  </r>
  <r>
    <n v="3118"/>
    <x v="49"/>
    <x v="1"/>
    <x v="15"/>
    <x v="0"/>
    <x v="74"/>
    <s v="Florida"/>
    <s v="M"/>
    <x v="8"/>
    <x v="3"/>
    <n v="3"/>
    <x v="1"/>
    <x v="1"/>
    <x v="1"/>
    <s v="No"/>
    <n v="4"/>
    <x v="3"/>
    <s v="Bi-Weekly"/>
    <n v="0"/>
    <n v="0"/>
    <n v="0"/>
    <x v="2"/>
    <s v="Medium"/>
  </r>
  <r>
    <n v="3119"/>
    <x v="12"/>
    <x v="1"/>
    <x v="6"/>
    <x v="0"/>
    <x v="8"/>
    <s v="Virginia"/>
    <s v="L"/>
    <x v="24"/>
    <x v="2"/>
    <n v="4.7"/>
    <x v="1"/>
    <x v="3"/>
    <x v="1"/>
    <s v="No"/>
    <n v="31"/>
    <x v="5"/>
    <s v="Quarterly"/>
    <n v="0"/>
    <n v="0"/>
    <n v="0"/>
    <x v="0"/>
    <s v="Medium"/>
  </r>
  <r>
    <n v="3120"/>
    <x v="6"/>
    <x v="1"/>
    <x v="3"/>
    <x v="1"/>
    <x v="24"/>
    <s v="Louisiana"/>
    <s v="XL"/>
    <x v="5"/>
    <x v="0"/>
    <n v="4.7"/>
    <x v="1"/>
    <x v="4"/>
    <x v="1"/>
    <s v="No"/>
    <n v="21"/>
    <x v="2"/>
    <s v="Every 3 Months"/>
    <n v="0"/>
    <n v="0"/>
    <n v="0"/>
    <x v="0"/>
    <s v="Medium"/>
  </r>
  <r>
    <n v="3121"/>
    <x v="5"/>
    <x v="1"/>
    <x v="5"/>
    <x v="0"/>
    <x v="31"/>
    <s v="Louisiana"/>
    <s v="M"/>
    <x v="23"/>
    <x v="3"/>
    <n v="4"/>
    <x v="1"/>
    <x v="5"/>
    <x v="1"/>
    <s v="No"/>
    <n v="32"/>
    <x v="5"/>
    <s v="Fortnightly"/>
    <n v="0"/>
    <n v="0"/>
    <n v="0"/>
    <x v="0"/>
    <s v="Medium"/>
  </r>
  <r>
    <n v="3122"/>
    <x v="6"/>
    <x v="1"/>
    <x v="15"/>
    <x v="0"/>
    <x v="15"/>
    <s v="Louisiana"/>
    <s v="L"/>
    <x v="13"/>
    <x v="3"/>
    <n v="2.6"/>
    <x v="1"/>
    <x v="3"/>
    <x v="1"/>
    <s v="No"/>
    <n v="16"/>
    <x v="0"/>
    <s v="Weekly"/>
    <n v="0"/>
    <n v="0"/>
    <n v="0"/>
    <x v="0"/>
    <s v="Low"/>
  </r>
  <r>
    <n v="3123"/>
    <x v="51"/>
    <x v="1"/>
    <x v="20"/>
    <x v="0"/>
    <x v="29"/>
    <s v="Georgia"/>
    <s v="M"/>
    <x v="6"/>
    <x v="3"/>
    <n v="3"/>
    <x v="1"/>
    <x v="0"/>
    <x v="1"/>
    <s v="No"/>
    <n v="34"/>
    <x v="2"/>
    <s v="Fortnightly"/>
    <n v="0"/>
    <n v="0"/>
    <n v="0"/>
    <x v="1"/>
    <s v="Low"/>
  </r>
  <r>
    <n v="3124"/>
    <x v="9"/>
    <x v="1"/>
    <x v="8"/>
    <x v="3"/>
    <x v="64"/>
    <s v="Iowa"/>
    <s v="XL"/>
    <x v="16"/>
    <x v="3"/>
    <n v="3.3"/>
    <x v="1"/>
    <x v="2"/>
    <x v="1"/>
    <s v="No"/>
    <n v="40"/>
    <x v="0"/>
    <s v="Bi-Weekly"/>
    <n v="0"/>
    <n v="0"/>
    <n v="0"/>
    <x v="0"/>
    <s v="Medium"/>
  </r>
  <r>
    <n v="3125"/>
    <x v="9"/>
    <x v="1"/>
    <x v="16"/>
    <x v="3"/>
    <x v="12"/>
    <s v="California"/>
    <s v="M"/>
    <x v="15"/>
    <x v="2"/>
    <n v="3.4"/>
    <x v="1"/>
    <x v="3"/>
    <x v="1"/>
    <s v="No"/>
    <n v="4"/>
    <x v="1"/>
    <s v="Every 3 Months"/>
    <n v="0"/>
    <n v="0"/>
    <n v="0"/>
    <x v="0"/>
    <s v="Medium"/>
  </r>
  <r>
    <n v="3126"/>
    <x v="23"/>
    <x v="1"/>
    <x v="7"/>
    <x v="2"/>
    <x v="46"/>
    <s v="Oregon"/>
    <s v="L"/>
    <x v="12"/>
    <x v="1"/>
    <n v="4"/>
    <x v="1"/>
    <x v="3"/>
    <x v="1"/>
    <s v="No"/>
    <n v="3"/>
    <x v="1"/>
    <s v="Quarterly"/>
    <n v="0"/>
    <n v="0"/>
    <n v="0"/>
    <x v="2"/>
    <s v="Low"/>
  </r>
  <r>
    <n v="3127"/>
    <x v="9"/>
    <x v="1"/>
    <x v="12"/>
    <x v="3"/>
    <x v="31"/>
    <s v="Maine"/>
    <s v="L"/>
    <x v="12"/>
    <x v="0"/>
    <n v="2.6"/>
    <x v="1"/>
    <x v="5"/>
    <x v="1"/>
    <s v="No"/>
    <n v="28"/>
    <x v="4"/>
    <s v="Bi-Weekly"/>
    <n v="0"/>
    <n v="0"/>
    <n v="0"/>
    <x v="0"/>
    <s v="Medium"/>
  </r>
  <r>
    <n v="3128"/>
    <x v="0"/>
    <x v="1"/>
    <x v="24"/>
    <x v="3"/>
    <x v="23"/>
    <s v="Louisiana"/>
    <s v="M"/>
    <x v="19"/>
    <x v="0"/>
    <n v="3.4"/>
    <x v="1"/>
    <x v="1"/>
    <x v="1"/>
    <s v="No"/>
    <n v="43"/>
    <x v="2"/>
    <s v="Every 3 Months"/>
    <n v="0"/>
    <n v="0"/>
    <n v="0"/>
    <x v="0"/>
    <s v="Medium"/>
  </r>
  <r>
    <n v="3129"/>
    <x v="13"/>
    <x v="1"/>
    <x v="14"/>
    <x v="2"/>
    <x v="50"/>
    <s v="Arkansas"/>
    <s v="S"/>
    <x v="21"/>
    <x v="3"/>
    <n v="4.4000000000000004"/>
    <x v="1"/>
    <x v="3"/>
    <x v="1"/>
    <s v="No"/>
    <n v="20"/>
    <x v="1"/>
    <s v="Annually"/>
    <n v="0"/>
    <n v="0"/>
    <n v="0"/>
    <x v="3"/>
    <s v="Low"/>
  </r>
  <r>
    <n v="3130"/>
    <x v="52"/>
    <x v="1"/>
    <x v="3"/>
    <x v="1"/>
    <x v="5"/>
    <s v="Maryland"/>
    <s v="S"/>
    <x v="17"/>
    <x v="2"/>
    <n v="4.7"/>
    <x v="1"/>
    <x v="0"/>
    <x v="1"/>
    <s v="No"/>
    <n v="40"/>
    <x v="0"/>
    <s v="Every 3 Months"/>
    <n v="0"/>
    <n v="0"/>
    <n v="0"/>
    <x v="0"/>
    <s v="Low"/>
  </r>
  <r>
    <n v="3131"/>
    <x v="16"/>
    <x v="1"/>
    <x v="13"/>
    <x v="0"/>
    <x v="5"/>
    <s v="Vermont"/>
    <s v="M"/>
    <x v="22"/>
    <x v="2"/>
    <n v="4.5"/>
    <x v="1"/>
    <x v="5"/>
    <x v="1"/>
    <s v="No"/>
    <n v="34"/>
    <x v="0"/>
    <s v="Every 3 Months"/>
    <n v="0"/>
    <n v="0"/>
    <n v="0"/>
    <x v="0"/>
    <s v="Low"/>
  </r>
  <r>
    <n v="3132"/>
    <x v="50"/>
    <x v="1"/>
    <x v="14"/>
    <x v="2"/>
    <x v="40"/>
    <s v="North Dakota"/>
    <s v="M"/>
    <x v="15"/>
    <x v="3"/>
    <n v="2.9"/>
    <x v="1"/>
    <x v="5"/>
    <x v="1"/>
    <s v="No"/>
    <n v="11"/>
    <x v="4"/>
    <s v="Every 3 Months"/>
    <n v="0"/>
    <n v="0"/>
    <n v="0"/>
    <x v="2"/>
    <s v="Medium"/>
  </r>
  <r>
    <n v="3133"/>
    <x v="23"/>
    <x v="1"/>
    <x v="1"/>
    <x v="0"/>
    <x v="8"/>
    <s v="Michigan"/>
    <s v="M"/>
    <x v="22"/>
    <x v="2"/>
    <n v="4.2"/>
    <x v="1"/>
    <x v="0"/>
    <x v="1"/>
    <s v="No"/>
    <n v="26"/>
    <x v="1"/>
    <s v="Quarterly"/>
    <n v="0"/>
    <n v="0"/>
    <n v="0"/>
    <x v="2"/>
    <s v="Medium"/>
  </r>
  <r>
    <n v="3134"/>
    <x v="44"/>
    <x v="1"/>
    <x v="17"/>
    <x v="0"/>
    <x v="10"/>
    <s v="Arkansas"/>
    <s v="M"/>
    <x v="20"/>
    <x v="1"/>
    <n v="4.0999999999999996"/>
    <x v="1"/>
    <x v="2"/>
    <x v="1"/>
    <s v="No"/>
    <n v="29"/>
    <x v="1"/>
    <s v="Bi-Weekly"/>
    <n v="0"/>
    <n v="0"/>
    <n v="0"/>
    <x v="0"/>
    <s v="Medium"/>
  </r>
  <r>
    <n v="3135"/>
    <x v="25"/>
    <x v="1"/>
    <x v="23"/>
    <x v="1"/>
    <x v="76"/>
    <s v="Kentucky"/>
    <s v="L"/>
    <x v="0"/>
    <x v="1"/>
    <n v="4.4000000000000004"/>
    <x v="1"/>
    <x v="5"/>
    <x v="1"/>
    <s v="No"/>
    <n v="47"/>
    <x v="4"/>
    <s v="Weekly"/>
    <n v="0"/>
    <n v="0"/>
    <n v="0"/>
    <x v="2"/>
    <s v="Medium"/>
  </r>
  <r>
    <n v="3136"/>
    <x v="33"/>
    <x v="1"/>
    <x v="9"/>
    <x v="1"/>
    <x v="6"/>
    <s v="Indiana"/>
    <s v="L"/>
    <x v="22"/>
    <x v="1"/>
    <n v="4.7"/>
    <x v="1"/>
    <x v="1"/>
    <x v="1"/>
    <s v="No"/>
    <n v="48"/>
    <x v="0"/>
    <s v="Fortnightly"/>
    <n v="0"/>
    <n v="0"/>
    <n v="0"/>
    <x v="3"/>
    <s v="Medium"/>
  </r>
  <r>
    <n v="3137"/>
    <x v="44"/>
    <x v="1"/>
    <x v="11"/>
    <x v="0"/>
    <x v="50"/>
    <s v="Minnesota"/>
    <s v="M"/>
    <x v="0"/>
    <x v="3"/>
    <n v="3.1"/>
    <x v="1"/>
    <x v="2"/>
    <x v="1"/>
    <s v="No"/>
    <n v="29"/>
    <x v="1"/>
    <s v="Bi-Weekly"/>
    <n v="0"/>
    <n v="0"/>
    <n v="0"/>
    <x v="0"/>
    <s v="Low"/>
  </r>
  <r>
    <n v="3138"/>
    <x v="50"/>
    <x v="1"/>
    <x v="7"/>
    <x v="2"/>
    <x v="77"/>
    <s v="Louisiana"/>
    <s v="M"/>
    <x v="2"/>
    <x v="1"/>
    <n v="2.7"/>
    <x v="1"/>
    <x v="4"/>
    <x v="1"/>
    <s v="No"/>
    <n v="14"/>
    <x v="4"/>
    <s v="Monthly"/>
    <n v="0"/>
    <n v="0"/>
    <n v="0"/>
    <x v="2"/>
    <s v="Low"/>
  </r>
  <r>
    <n v="3139"/>
    <x v="36"/>
    <x v="1"/>
    <x v="0"/>
    <x v="0"/>
    <x v="51"/>
    <s v="Kentucky"/>
    <s v="L"/>
    <x v="0"/>
    <x v="3"/>
    <n v="4.5999999999999996"/>
    <x v="1"/>
    <x v="2"/>
    <x v="1"/>
    <s v="No"/>
    <n v="40"/>
    <x v="1"/>
    <s v="Every 3 Months"/>
    <n v="0"/>
    <n v="0"/>
    <n v="0"/>
    <x v="0"/>
    <s v="Medium"/>
  </r>
  <r>
    <n v="3140"/>
    <x v="25"/>
    <x v="1"/>
    <x v="12"/>
    <x v="3"/>
    <x v="6"/>
    <s v="Georgia"/>
    <s v="M"/>
    <x v="8"/>
    <x v="0"/>
    <n v="4.4000000000000004"/>
    <x v="1"/>
    <x v="2"/>
    <x v="1"/>
    <s v="No"/>
    <n v="4"/>
    <x v="0"/>
    <s v="Weekly"/>
    <n v="0"/>
    <n v="0"/>
    <n v="0"/>
    <x v="2"/>
    <s v="Medium"/>
  </r>
  <r>
    <n v="3141"/>
    <x v="50"/>
    <x v="1"/>
    <x v="24"/>
    <x v="3"/>
    <x v="77"/>
    <s v="Alaska"/>
    <s v="XL"/>
    <x v="15"/>
    <x v="2"/>
    <n v="4.5999999999999996"/>
    <x v="1"/>
    <x v="1"/>
    <x v="1"/>
    <s v="No"/>
    <n v="37"/>
    <x v="4"/>
    <s v="Weekly"/>
    <n v="0"/>
    <n v="0"/>
    <n v="0"/>
    <x v="2"/>
    <s v="Low"/>
  </r>
  <r>
    <n v="3142"/>
    <x v="24"/>
    <x v="1"/>
    <x v="12"/>
    <x v="3"/>
    <x v="38"/>
    <s v="Mississippi"/>
    <s v="S"/>
    <x v="15"/>
    <x v="0"/>
    <n v="4.9000000000000004"/>
    <x v="1"/>
    <x v="0"/>
    <x v="1"/>
    <s v="No"/>
    <n v="47"/>
    <x v="2"/>
    <s v="Bi-Weekly"/>
    <n v="0"/>
    <n v="0"/>
    <n v="0"/>
    <x v="2"/>
    <s v="Low"/>
  </r>
  <r>
    <n v="3143"/>
    <x v="51"/>
    <x v="1"/>
    <x v="4"/>
    <x v="1"/>
    <x v="34"/>
    <s v="Kansas"/>
    <s v="L"/>
    <x v="23"/>
    <x v="0"/>
    <n v="4"/>
    <x v="1"/>
    <x v="4"/>
    <x v="1"/>
    <s v="No"/>
    <n v="1"/>
    <x v="0"/>
    <s v="Quarterly"/>
    <n v="0"/>
    <n v="0"/>
    <n v="0"/>
    <x v="1"/>
    <s v="Low"/>
  </r>
  <r>
    <n v="3144"/>
    <x v="33"/>
    <x v="1"/>
    <x v="15"/>
    <x v="0"/>
    <x v="20"/>
    <s v="Arizona"/>
    <s v="M"/>
    <x v="7"/>
    <x v="2"/>
    <n v="2.9"/>
    <x v="1"/>
    <x v="5"/>
    <x v="1"/>
    <s v="No"/>
    <n v="26"/>
    <x v="1"/>
    <s v="Quarterly"/>
    <n v="0"/>
    <n v="0"/>
    <n v="0"/>
    <x v="3"/>
    <s v="Low"/>
  </r>
  <r>
    <n v="3145"/>
    <x v="51"/>
    <x v="1"/>
    <x v="23"/>
    <x v="1"/>
    <x v="44"/>
    <s v="Maine"/>
    <s v="L"/>
    <x v="19"/>
    <x v="1"/>
    <n v="2.6"/>
    <x v="1"/>
    <x v="1"/>
    <x v="1"/>
    <s v="No"/>
    <n v="12"/>
    <x v="5"/>
    <s v="Quarterly"/>
    <n v="0"/>
    <n v="0"/>
    <n v="0"/>
    <x v="1"/>
    <s v="Medium"/>
  </r>
  <r>
    <n v="3146"/>
    <x v="9"/>
    <x v="1"/>
    <x v="8"/>
    <x v="3"/>
    <x v="45"/>
    <s v="Texas"/>
    <s v="XL"/>
    <x v="7"/>
    <x v="1"/>
    <n v="4.5999999999999996"/>
    <x v="1"/>
    <x v="3"/>
    <x v="1"/>
    <s v="No"/>
    <n v="16"/>
    <x v="3"/>
    <s v="Fortnightly"/>
    <n v="0"/>
    <n v="0"/>
    <n v="0"/>
    <x v="0"/>
    <s v="Low"/>
  </r>
  <r>
    <n v="3147"/>
    <x v="3"/>
    <x v="1"/>
    <x v="5"/>
    <x v="0"/>
    <x v="42"/>
    <s v="Virginia"/>
    <s v="S"/>
    <x v="22"/>
    <x v="0"/>
    <n v="4.9000000000000004"/>
    <x v="1"/>
    <x v="1"/>
    <x v="1"/>
    <s v="No"/>
    <n v="19"/>
    <x v="3"/>
    <s v="Annually"/>
    <n v="0"/>
    <n v="0"/>
    <n v="0"/>
    <x v="1"/>
    <s v="Medium"/>
  </r>
  <r>
    <n v="3148"/>
    <x v="4"/>
    <x v="1"/>
    <x v="1"/>
    <x v="0"/>
    <x v="54"/>
    <s v="North Dakota"/>
    <s v="M"/>
    <x v="6"/>
    <x v="0"/>
    <n v="4.3"/>
    <x v="1"/>
    <x v="0"/>
    <x v="1"/>
    <s v="No"/>
    <n v="21"/>
    <x v="2"/>
    <s v="Weekly"/>
    <n v="0"/>
    <n v="0"/>
    <n v="0"/>
    <x v="0"/>
    <s v="Medium"/>
  </r>
  <r>
    <n v="3149"/>
    <x v="43"/>
    <x v="1"/>
    <x v="6"/>
    <x v="0"/>
    <x v="59"/>
    <s v="West Virginia"/>
    <s v="L"/>
    <x v="7"/>
    <x v="3"/>
    <n v="4.3"/>
    <x v="1"/>
    <x v="1"/>
    <x v="1"/>
    <s v="No"/>
    <n v="15"/>
    <x v="0"/>
    <s v="Weekly"/>
    <n v="0"/>
    <n v="0"/>
    <n v="0"/>
    <x v="2"/>
    <s v="Low"/>
  </r>
  <r>
    <n v="3150"/>
    <x v="20"/>
    <x v="1"/>
    <x v="22"/>
    <x v="3"/>
    <x v="49"/>
    <s v="North Carolina"/>
    <s v="M"/>
    <x v="12"/>
    <x v="0"/>
    <n v="4.5999999999999996"/>
    <x v="1"/>
    <x v="1"/>
    <x v="1"/>
    <s v="No"/>
    <n v="9"/>
    <x v="0"/>
    <s v="Annually"/>
    <n v="0"/>
    <n v="0"/>
    <n v="0"/>
    <x v="1"/>
    <s v="Low"/>
  </r>
  <r>
    <n v="3151"/>
    <x v="0"/>
    <x v="1"/>
    <x v="0"/>
    <x v="0"/>
    <x v="21"/>
    <s v="Georgia"/>
    <s v="M"/>
    <x v="15"/>
    <x v="1"/>
    <n v="2.6"/>
    <x v="1"/>
    <x v="0"/>
    <x v="1"/>
    <s v="No"/>
    <n v="7"/>
    <x v="4"/>
    <s v="Bi-Weekly"/>
    <n v="0"/>
    <n v="0"/>
    <n v="0"/>
    <x v="0"/>
    <s v="Low"/>
  </r>
  <r>
    <n v="3152"/>
    <x v="16"/>
    <x v="1"/>
    <x v="17"/>
    <x v="0"/>
    <x v="1"/>
    <s v="New Mexico"/>
    <s v="L"/>
    <x v="20"/>
    <x v="3"/>
    <n v="3.1"/>
    <x v="1"/>
    <x v="4"/>
    <x v="1"/>
    <s v="No"/>
    <n v="47"/>
    <x v="4"/>
    <s v="Quarterly"/>
    <n v="0"/>
    <n v="0"/>
    <n v="0"/>
    <x v="0"/>
    <s v="Medium"/>
  </r>
  <r>
    <n v="3153"/>
    <x v="34"/>
    <x v="1"/>
    <x v="22"/>
    <x v="3"/>
    <x v="3"/>
    <s v="North Carolina"/>
    <s v="M"/>
    <x v="16"/>
    <x v="3"/>
    <n v="3.1"/>
    <x v="1"/>
    <x v="5"/>
    <x v="1"/>
    <s v="No"/>
    <n v="17"/>
    <x v="3"/>
    <s v="Monthly"/>
    <n v="0"/>
    <n v="0"/>
    <n v="0"/>
    <x v="0"/>
    <s v="Medium"/>
  </r>
  <r>
    <n v="3154"/>
    <x v="19"/>
    <x v="1"/>
    <x v="20"/>
    <x v="0"/>
    <x v="19"/>
    <s v="Alabama"/>
    <s v="L"/>
    <x v="16"/>
    <x v="3"/>
    <n v="3.1"/>
    <x v="1"/>
    <x v="2"/>
    <x v="1"/>
    <s v="No"/>
    <n v="46"/>
    <x v="0"/>
    <s v="Fortnightly"/>
    <n v="0"/>
    <n v="0"/>
    <n v="0"/>
    <x v="0"/>
    <s v="Medium"/>
  </r>
  <r>
    <n v="3155"/>
    <x v="7"/>
    <x v="1"/>
    <x v="22"/>
    <x v="3"/>
    <x v="37"/>
    <s v="Connecticut"/>
    <s v="M"/>
    <x v="9"/>
    <x v="0"/>
    <n v="4.4000000000000004"/>
    <x v="1"/>
    <x v="3"/>
    <x v="1"/>
    <s v="No"/>
    <n v="32"/>
    <x v="1"/>
    <s v="Quarterly"/>
    <n v="0"/>
    <n v="0"/>
    <n v="0"/>
    <x v="2"/>
    <s v="Medium"/>
  </r>
  <r>
    <n v="3156"/>
    <x v="40"/>
    <x v="1"/>
    <x v="8"/>
    <x v="3"/>
    <x v="3"/>
    <s v="Montana"/>
    <s v="M"/>
    <x v="18"/>
    <x v="3"/>
    <n v="4.3"/>
    <x v="1"/>
    <x v="1"/>
    <x v="1"/>
    <s v="No"/>
    <n v="34"/>
    <x v="1"/>
    <s v="Annually"/>
    <n v="0"/>
    <n v="0"/>
    <n v="0"/>
    <x v="1"/>
    <s v="Medium"/>
  </r>
  <r>
    <n v="3157"/>
    <x v="20"/>
    <x v="1"/>
    <x v="5"/>
    <x v="0"/>
    <x v="74"/>
    <s v="Montana"/>
    <s v="M"/>
    <x v="13"/>
    <x v="0"/>
    <n v="3.1"/>
    <x v="1"/>
    <x v="4"/>
    <x v="1"/>
    <s v="No"/>
    <n v="18"/>
    <x v="1"/>
    <s v="Monthly"/>
    <n v="0"/>
    <n v="0"/>
    <n v="0"/>
    <x v="1"/>
    <s v="Medium"/>
  </r>
  <r>
    <n v="3158"/>
    <x v="3"/>
    <x v="1"/>
    <x v="22"/>
    <x v="3"/>
    <x v="7"/>
    <s v="Maine"/>
    <s v="L"/>
    <x v="16"/>
    <x v="3"/>
    <n v="3.1"/>
    <x v="1"/>
    <x v="5"/>
    <x v="1"/>
    <s v="No"/>
    <n v="5"/>
    <x v="5"/>
    <s v="Fortnightly"/>
    <n v="0"/>
    <n v="0"/>
    <n v="0"/>
    <x v="1"/>
    <s v="Low"/>
  </r>
  <r>
    <n v="3159"/>
    <x v="11"/>
    <x v="1"/>
    <x v="16"/>
    <x v="3"/>
    <x v="64"/>
    <s v="Mississippi"/>
    <s v="M"/>
    <x v="0"/>
    <x v="0"/>
    <n v="4.9000000000000004"/>
    <x v="1"/>
    <x v="4"/>
    <x v="1"/>
    <s v="No"/>
    <n v="44"/>
    <x v="2"/>
    <s v="Monthly"/>
    <n v="0"/>
    <n v="0"/>
    <n v="0"/>
    <x v="2"/>
    <s v="Medium"/>
  </r>
  <r>
    <n v="3160"/>
    <x v="46"/>
    <x v="1"/>
    <x v="19"/>
    <x v="3"/>
    <x v="58"/>
    <s v="Louisiana"/>
    <s v="L"/>
    <x v="6"/>
    <x v="0"/>
    <n v="2.9"/>
    <x v="1"/>
    <x v="5"/>
    <x v="1"/>
    <s v="No"/>
    <n v="4"/>
    <x v="4"/>
    <s v="Quarterly"/>
    <n v="0"/>
    <n v="0"/>
    <n v="0"/>
    <x v="0"/>
    <s v="Medium"/>
  </r>
  <r>
    <n v="3161"/>
    <x v="48"/>
    <x v="1"/>
    <x v="21"/>
    <x v="3"/>
    <x v="55"/>
    <s v="Nebraska"/>
    <s v="XL"/>
    <x v="2"/>
    <x v="3"/>
    <n v="3.8"/>
    <x v="1"/>
    <x v="2"/>
    <x v="1"/>
    <s v="No"/>
    <n v="37"/>
    <x v="1"/>
    <s v="Fortnightly"/>
    <n v="0"/>
    <n v="0"/>
    <n v="0"/>
    <x v="2"/>
    <s v="Medium"/>
  </r>
  <r>
    <n v="3162"/>
    <x v="17"/>
    <x v="1"/>
    <x v="10"/>
    <x v="0"/>
    <x v="64"/>
    <s v="Massachusetts"/>
    <s v="S"/>
    <x v="4"/>
    <x v="0"/>
    <n v="4.2"/>
    <x v="1"/>
    <x v="4"/>
    <x v="1"/>
    <s v="No"/>
    <n v="43"/>
    <x v="1"/>
    <s v="Monthly"/>
    <n v="0"/>
    <n v="0"/>
    <n v="0"/>
    <x v="3"/>
    <s v="Medium"/>
  </r>
  <r>
    <n v="3163"/>
    <x v="17"/>
    <x v="1"/>
    <x v="9"/>
    <x v="1"/>
    <x v="6"/>
    <s v="Wisconsin"/>
    <s v="L"/>
    <x v="24"/>
    <x v="0"/>
    <n v="3.9"/>
    <x v="1"/>
    <x v="3"/>
    <x v="1"/>
    <s v="No"/>
    <n v="28"/>
    <x v="4"/>
    <s v="Quarterly"/>
    <n v="0"/>
    <n v="0"/>
    <n v="0"/>
    <x v="3"/>
    <s v="Medium"/>
  </r>
  <r>
    <n v="3164"/>
    <x v="34"/>
    <x v="1"/>
    <x v="13"/>
    <x v="0"/>
    <x v="76"/>
    <s v="Nebraska"/>
    <s v="XL"/>
    <x v="2"/>
    <x v="2"/>
    <n v="2.8"/>
    <x v="1"/>
    <x v="0"/>
    <x v="1"/>
    <s v="No"/>
    <n v="36"/>
    <x v="1"/>
    <s v="Monthly"/>
    <n v="0"/>
    <n v="0"/>
    <n v="0"/>
    <x v="0"/>
    <s v="Medium"/>
  </r>
  <r>
    <n v="3165"/>
    <x v="37"/>
    <x v="1"/>
    <x v="10"/>
    <x v="0"/>
    <x v="50"/>
    <s v="Arizona"/>
    <s v="L"/>
    <x v="5"/>
    <x v="0"/>
    <n v="2.6"/>
    <x v="1"/>
    <x v="3"/>
    <x v="1"/>
    <s v="No"/>
    <n v="16"/>
    <x v="2"/>
    <s v="Annually"/>
    <n v="0"/>
    <n v="0"/>
    <n v="0"/>
    <x v="2"/>
    <s v="Low"/>
  </r>
  <r>
    <n v="3166"/>
    <x v="34"/>
    <x v="1"/>
    <x v="14"/>
    <x v="2"/>
    <x v="56"/>
    <s v="Hawaii"/>
    <s v="M"/>
    <x v="12"/>
    <x v="1"/>
    <n v="3"/>
    <x v="1"/>
    <x v="5"/>
    <x v="1"/>
    <s v="No"/>
    <n v="38"/>
    <x v="4"/>
    <s v="Every 3 Months"/>
    <n v="0"/>
    <n v="0"/>
    <n v="0"/>
    <x v="0"/>
    <s v="Medium"/>
  </r>
  <r>
    <n v="3167"/>
    <x v="1"/>
    <x v="1"/>
    <x v="5"/>
    <x v="0"/>
    <x v="68"/>
    <s v="Georgia"/>
    <s v="M"/>
    <x v="9"/>
    <x v="0"/>
    <n v="2.7"/>
    <x v="1"/>
    <x v="2"/>
    <x v="1"/>
    <s v="No"/>
    <n v="37"/>
    <x v="4"/>
    <s v="Fortnightly"/>
    <n v="0"/>
    <n v="0"/>
    <n v="0"/>
    <x v="1"/>
    <s v="Medium"/>
  </r>
  <r>
    <n v="3168"/>
    <x v="41"/>
    <x v="1"/>
    <x v="10"/>
    <x v="0"/>
    <x v="72"/>
    <s v="Oregon"/>
    <s v="M"/>
    <x v="24"/>
    <x v="3"/>
    <n v="2.8"/>
    <x v="1"/>
    <x v="4"/>
    <x v="1"/>
    <s v="No"/>
    <n v="9"/>
    <x v="1"/>
    <s v="Bi-Weekly"/>
    <n v="0"/>
    <n v="0"/>
    <n v="0"/>
    <x v="1"/>
    <s v="Medium"/>
  </r>
  <r>
    <n v="3169"/>
    <x v="18"/>
    <x v="1"/>
    <x v="2"/>
    <x v="0"/>
    <x v="41"/>
    <s v="Montana"/>
    <s v="M"/>
    <x v="20"/>
    <x v="1"/>
    <n v="2.9"/>
    <x v="1"/>
    <x v="4"/>
    <x v="1"/>
    <s v="No"/>
    <n v="14"/>
    <x v="3"/>
    <s v="Fortnightly"/>
    <n v="0"/>
    <n v="0"/>
    <n v="0"/>
    <x v="2"/>
    <s v="Low"/>
  </r>
  <r>
    <n v="3170"/>
    <x v="25"/>
    <x v="1"/>
    <x v="17"/>
    <x v="0"/>
    <x v="40"/>
    <s v="Georgia"/>
    <s v="M"/>
    <x v="3"/>
    <x v="3"/>
    <n v="3.8"/>
    <x v="1"/>
    <x v="1"/>
    <x v="1"/>
    <s v="No"/>
    <n v="3"/>
    <x v="0"/>
    <s v="Weekly"/>
    <n v="0"/>
    <n v="0"/>
    <n v="0"/>
    <x v="2"/>
    <s v="Medium"/>
  </r>
  <r>
    <n v="3171"/>
    <x v="13"/>
    <x v="1"/>
    <x v="12"/>
    <x v="3"/>
    <x v="52"/>
    <s v="Rhode Island"/>
    <s v="XL"/>
    <x v="4"/>
    <x v="1"/>
    <n v="4.4000000000000004"/>
    <x v="1"/>
    <x v="0"/>
    <x v="1"/>
    <s v="No"/>
    <n v="10"/>
    <x v="2"/>
    <s v="Fortnightly"/>
    <n v="0"/>
    <n v="0"/>
    <n v="0"/>
    <x v="3"/>
    <s v="Low"/>
  </r>
  <r>
    <n v="3172"/>
    <x v="33"/>
    <x v="1"/>
    <x v="16"/>
    <x v="3"/>
    <x v="46"/>
    <s v="Tennessee"/>
    <s v="M"/>
    <x v="1"/>
    <x v="1"/>
    <n v="3.1"/>
    <x v="1"/>
    <x v="0"/>
    <x v="1"/>
    <s v="No"/>
    <n v="26"/>
    <x v="4"/>
    <s v="Bi-Weekly"/>
    <n v="0"/>
    <n v="0"/>
    <n v="0"/>
    <x v="3"/>
    <s v="Low"/>
  </r>
  <r>
    <n v="3173"/>
    <x v="9"/>
    <x v="1"/>
    <x v="20"/>
    <x v="0"/>
    <x v="78"/>
    <s v="Missouri"/>
    <s v="M"/>
    <x v="8"/>
    <x v="3"/>
    <n v="3.7"/>
    <x v="1"/>
    <x v="3"/>
    <x v="1"/>
    <s v="No"/>
    <n v="30"/>
    <x v="5"/>
    <s v="Bi-Weekly"/>
    <n v="0"/>
    <n v="0"/>
    <n v="0"/>
    <x v="0"/>
    <s v="Medium"/>
  </r>
  <r>
    <n v="3174"/>
    <x v="28"/>
    <x v="1"/>
    <x v="11"/>
    <x v="0"/>
    <x v="43"/>
    <s v="Washington"/>
    <s v="L"/>
    <x v="11"/>
    <x v="2"/>
    <n v="4.9000000000000004"/>
    <x v="1"/>
    <x v="2"/>
    <x v="1"/>
    <s v="No"/>
    <n v="32"/>
    <x v="3"/>
    <s v="Fortnightly"/>
    <n v="0"/>
    <n v="0"/>
    <n v="0"/>
    <x v="3"/>
    <s v="Low"/>
  </r>
  <r>
    <n v="3175"/>
    <x v="4"/>
    <x v="1"/>
    <x v="13"/>
    <x v="0"/>
    <x v="78"/>
    <s v="Oklahoma"/>
    <s v="L"/>
    <x v="20"/>
    <x v="0"/>
    <n v="3.8"/>
    <x v="1"/>
    <x v="5"/>
    <x v="1"/>
    <s v="No"/>
    <n v="35"/>
    <x v="3"/>
    <s v="Monthly"/>
    <n v="0"/>
    <n v="0"/>
    <n v="0"/>
    <x v="0"/>
    <s v="Medium"/>
  </r>
  <r>
    <n v="3176"/>
    <x v="25"/>
    <x v="1"/>
    <x v="20"/>
    <x v="0"/>
    <x v="69"/>
    <s v="Connecticut"/>
    <s v="M"/>
    <x v="1"/>
    <x v="3"/>
    <n v="3.4"/>
    <x v="1"/>
    <x v="5"/>
    <x v="1"/>
    <s v="No"/>
    <n v="26"/>
    <x v="5"/>
    <s v="Every 3 Months"/>
    <n v="0"/>
    <n v="0"/>
    <n v="0"/>
    <x v="2"/>
    <s v="Low"/>
  </r>
  <r>
    <n v="3177"/>
    <x v="24"/>
    <x v="1"/>
    <x v="3"/>
    <x v="1"/>
    <x v="18"/>
    <s v="Arkansas"/>
    <s v="XL"/>
    <x v="2"/>
    <x v="1"/>
    <n v="4.5999999999999996"/>
    <x v="1"/>
    <x v="4"/>
    <x v="1"/>
    <s v="No"/>
    <n v="39"/>
    <x v="2"/>
    <s v="Monthly"/>
    <n v="0"/>
    <n v="0"/>
    <n v="0"/>
    <x v="2"/>
    <s v="Low"/>
  </r>
  <r>
    <n v="3178"/>
    <x v="0"/>
    <x v="1"/>
    <x v="22"/>
    <x v="3"/>
    <x v="78"/>
    <s v="Missouri"/>
    <s v="L"/>
    <x v="19"/>
    <x v="3"/>
    <n v="3.2"/>
    <x v="1"/>
    <x v="3"/>
    <x v="1"/>
    <s v="No"/>
    <n v="31"/>
    <x v="2"/>
    <s v="Monthly"/>
    <n v="0"/>
    <n v="0"/>
    <n v="0"/>
    <x v="0"/>
    <s v="Medium"/>
  </r>
  <r>
    <n v="3179"/>
    <x v="17"/>
    <x v="1"/>
    <x v="3"/>
    <x v="1"/>
    <x v="7"/>
    <s v="Washington"/>
    <s v="L"/>
    <x v="19"/>
    <x v="1"/>
    <n v="2.7"/>
    <x v="1"/>
    <x v="1"/>
    <x v="1"/>
    <s v="No"/>
    <n v="28"/>
    <x v="2"/>
    <s v="Annually"/>
    <n v="0"/>
    <n v="0"/>
    <n v="0"/>
    <x v="3"/>
    <s v="Low"/>
  </r>
  <r>
    <n v="3180"/>
    <x v="9"/>
    <x v="1"/>
    <x v="6"/>
    <x v="0"/>
    <x v="19"/>
    <s v="Idaho"/>
    <s v="M"/>
    <x v="8"/>
    <x v="1"/>
    <n v="4.3"/>
    <x v="1"/>
    <x v="1"/>
    <x v="1"/>
    <s v="No"/>
    <n v="12"/>
    <x v="5"/>
    <s v="Bi-Weekly"/>
    <n v="0"/>
    <n v="0"/>
    <n v="0"/>
    <x v="0"/>
    <s v="Medium"/>
  </r>
  <r>
    <n v="3181"/>
    <x v="20"/>
    <x v="1"/>
    <x v="8"/>
    <x v="3"/>
    <x v="19"/>
    <s v="Montana"/>
    <s v="L"/>
    <x v="2"/>
    <x v="3"/>
    <n v="3.8"/>
    <x v="1"/>
    <x v="3"/>
    <x v="1"/>
    <s v="No"/>
    <n v="46"/>
    <x v="3"/>
    <s v="Weekly"/>
    <n v="0"/>
    <n v="0"/>
    <n v="0"/>
    <x v="1"/>
    <s v="Medium"/>
  </r>
  <r>
    <n v="3182"/>
    <x v="18"/>
    <x v="1"/>
    <x v="14"/>
    <x v="2"/>
    <x v="12"/>
    <s v="Montana"/>
    <s v="M"/>
    <x v="4"/>
    <x v="2"/>
    <n v="4.4000000000000004"/>
    <x v="1"/>
    <x v="1"/>
    <x v="1"/>
    <s v="No"/>
    <n v="27"/>
    <x v="3"/>
    <s v="Every 3 Months"/>
    <n v="0"/>
    <n v="0"/>
    <n v="0"/>
    <x v="2"/>
    <s v="Medium"/>
  </r>
  <r>
    <n v="3183"/>
    <x v="2"/>
    <x v="1"/>
    <x v="12"/>
    <x v="3"/>
    <x v="8"/>
    <s v="Georgia"/>
    <s v="L"/>
    <x v="14"/>
    <x v="3"/>
    <n v="3.6"/>
    <x v="1"/>
    <x v="1"/>
    <x v="1"/>
    <s v="No"/>
    <n v="4"/>
    <x v="2"/>
    <s v="Annually"/>
    <n v="0"/>
    <n v="0"/>
    <n v="0"/>
    <x v="0"/>
    <s v="Medium"/>
  </r>
  <r>
    <n v="3184"/>
    <x v="2"/>
    <x v="1"/>
    <x v="4"/>
    <x v="1"/>
    <x v="22"/>
    <s v="Mississippi"/>
    <s v="M"/>
    <x v="14"/>
    <x v="0"/>
    <n v="3.5"/>
    <x v="1"/>
    <x v="3"/>
    <x v="1"/>
    <s v="No"/>
    <n v="14"/>
    <x v="1"/>
    <s v="Every 3 Months"/>
    <n v="0"/>
    <n v="0"/>
    <n v="0"/>
    <x v="0"/>
    <s v="Medium"/>
  </r>
  <r>
    <n v="3185"/>
    <x v="12"/>
    <x v="1"/>
    <x v="1"/>
    <x v="0"/>
    <x v="0"/>
    <s v="Hawaii"/>
    <s v="L"/>
    <x v="14"/>
    <x v="1"/>
    <n v="4.2"/>
    <x v="1"/>
    <x v="4"/>
    <x v="1"/>
    <s v="No"/>
    <n v="30"/>
    <x v="0"/>
    <s v="Quarterly"/>
    <n v="0"/>
    <n v="0"/>
    <n v="0"/>
    <x v="0"/>
    <s v="Medium"/>
  </r>
  <r>
    <n v="3186"/>
    <x v="16"/>
    <x v="1"/>
    <x v="11"/>
    <x v="0"/>
    <x v="79"/>
    <s v="Ohio"/>
    <s v="L"/>
    <x v="9"/>
    <x v="3"/>
    <n v="4.7"/>
    <x v="1"/>
    <x v="0"/>
    <x v="1"/>
    <s v="No"/>
    <n v="6"/>
    <x v="3"/>
    <s v="Annually"/>
    <n v="0"/>
    <n v="0"/>
    <n v="0"/>
    <x v="0"/>
    <s v="Medium"/>
  </r>
  <r>
    <n v="3187"/>
    <x v="21"/>
    <x v="1"/>
    <x v="16"/>
    <x v="3"/>
    <x v="73"/>
    <s v="Virginia"/>
    <s v="S"/>
    <x v="17"/>
    <x v="0"/>
    <n v="4.8"/>
    <x v="1"/>
    <x v="5"/>
    <x v="1"/>
    <s v="No"/>
    <n v="43"/>
    <x v="0"/>
    <s v="Annually"/>
    <n v="0"/>
    <n v="0"/>
    <n v="0"/>
    <x v="2"/>
    <s v="Medium"/>
  </r>
  <r>
    <n v="3188"/>
    <x v="29"/>
    <x v="1"/>
    <x v="0"/>
    <x v="0"/>
    <x v="11"/>
    <s v="Texas"/>
    <s v="L"/>
    <x v="21"/>
    <x v="0"/>
    <n v="3.2"/>
    <x v="1"/>
    <x v="1"/>
    <x v="1"/>
    <s v="No"/>
    <n v="28"/>
    <x v="5"/>
    <s v="Weekly"/>
    <n v="0"/>
    <n v="0"/>
    <n v="0"/>
    <x v="3"/>
    <s v="Medium"/>
  </r>
  <r>
    <n v="3189"/>
    <x v="32"/>
    <x v="1"/>
    <x v="0"/>
    <x v="0"/>
    <x v="40"/>
    <s v="Vermont"/>
    <s v="M"/>
    <x v="12"/>
    <x v="0"/>
    <n v="3.5"/>
    <x v="1"/>
    <x v="3"/>
    <x v="1"/>
    <s v="No"/>
    <n v="39"/>
    <x v="4"/>
    <s v="Monthly"/>
    <n v="0"/>
    <n v="0"/>
    <n v="0"/>
    <x v="2"/>
    <s v="Medium"/>
  </r>
  <r>
    <n v="3190"/>
    <x v="15"/>
    <x v="1"/>
    <x v="23"/>
    <x v="1"/>
    <x v="55"/>
    <s v="Kansas"/>
    <s v="M"/>
    <x v="19"/>
    <x v="2"/>
    <n v="4.2"/>
    <x v="1"/>
    <x v="5"/>
    <x v="1"/>
    <s v="No"/>
    <n v="30"/>
    <x v="3"/>
    <s v="Bi-Weekly"/>
    <n v="0"/>
    <n v="0"/>
    <n v="0"/>
    <x v="2"/>
    <s v="Medium"/>
  </r>
  <r>
    <n v="3191"/>
    <x v="38"/>
    <x v="1"/>
    <x v="2"/>
    <x v="0"/>
    <x v="72"/>
    <s v="California"/>
    <s v="S"/>
    <x v="7"/>
    <x v="3"/>
    <n v="3.4"/>
    <x v="1"/>
    <x v="1"/>
    <x v="1"/>
    <s v="No"/>
    <n v="5"/>
    <x v="2"/>
    <s v="Fortnightly"/>
    <n v="0"/>
    <n v="0"/>
    <n v="0"/>
    <x v="2"/>
    <s v="Medium"/>
  </r>
  <r>
    <n v="3192"/>
    <x v="46"/>
    <x v="1"/>
    <x v="15"/>
    <x v="0"/>
    <x v="10"/>
    <s v="Mississippi"/>
    <s v="XL"/>
    <x v="1"/>
    <x v="0"/>
    <n v="4.7"/>
    <x v="1"/>
    <x v="5"/>
    <x v="1"/>
    <s v="No"/>
    <n v="42"/>
    <x v="2"/>
    <s v="Every 3 Months"/>
    <n v="0"/>
    <n v="0"/>
    <n v="0"/>
    <x v="0"/>
    <s v="Medium"/>
  </r>
  <r>
    <n v="3193"/>
    <x v="1"/>
    <x v="1"/>
    <x v="1"/>
    <x v="0"/>
    <x v="31"/>
    <s v="Iowa"/>
    <s v="S"/>
    <x v="1"/>
    <x v="3"/>
    <n v="3"/>
    <x v="1"/>
    <x v="1"/>
    <x v="1"/>
    <s v="No"/>
    <n v="20"/>
    <x v="1"/>
    <s v="Fortnightly"/>
    <n v="0"/>
    <n v="0"/>
    <n v="0"/>
    <x v="1"/>
    <s v="Medium"/>
  </r>
  <r>
    <n v="3194"/>
    <x v="6"/>
    <x v="1"/>
    <x v="24"/>
    <x v="3"/>
    <x v="54"/>
    <s v="Virginia"/>
    <s v="L"/>
    <x v="11"/>
    <x v="0"/>
    <n v="4"/>
    <x v="1"/>
    <x v="0"/>
    <x v="1"/>
    <s v="No"/>
    <n v="35"/>
    <x v="2"/>
    <s v="Fortnightly"/>
    <n v="0"/>
    <n v="0"/>
    <n v="0"/>
    <x v="0"/>
    <s v="Medium"/>
  </r>
  <r>
    <n v="3195"/>
    <x v="49"/>
    <x v="1"/>
    <x v="4"/>
    <x v="1"/>
    <x v="78"/>
    <s v="Maryland"/>
    <s v="L"/>
    <x v="9"/>
    <x v="2"/>
    <n v="4.5999999999999996"/>
    <x v="1"/>
    <x v="3"/>
    <x v="1"/>
    <s v="No"/>
    <n v="10"/>
    <x v="2"/>
    <s v="Bi-Weekly"/>
    <n v="0"/>
    <n v="0"/>
    <n v="0"/>
    <x v="2"/>
    <s v="Medium"/>
  </r>
  <r>
    <n v="3196"/>
    <x v="33"/>
    <x v="1"/>
    <x v="12"/>
    <x v="3"/>
    <x v="47"/>
    <s v="Missouri"/>
    <s v="S"/>
    <x v="16"/>
    <x v="1"/>
    <n v="4.9000000000000004"/>
    <x v="1"/>
    <x v="2"/>
    <x v="1"/>
    <s v="No"/>
    <n v="36"/>
    <x v="2"/>
    <s v="Quarterly"/>
    <n v="0"/>
    <n v="0"/>
    <n v="0"/>
    <x v="3"/>
    <s v="Medium"/>
  </r>
  <r>
    <n v="3197"/>
    <x v="41"/>
    <x v="1"/>
    <x v="22"/>
    <x v="3"/>
    <x v="40"/>
    <s v="Wisconsin"/>
    <s v="L"/>
    <x v="1"/>
    <x v="0"/>
    <n v="2.8"/>
    <x v="1"/>
    <x v="0"/>
    <x v="1"/>
    <s v="No"/>
    <n v="21"/>
    <x v="5"/>
    <s v="Fortnightly"/>
    <n v="0"/>
    <n v="0"/>
    <n v="0"/>
    <x v="1"/>
    <s v="Medium"/>
  </r>
  <r>
    <n v="3198"/>
    <x v="7"/>
    <x v="1"/>
    <x v="1"/>
    <x v="0"/>
    <x v="79"/>
    <s v="Maine"/>
    <s v="M"/>
    <x v="11"/>
    <x v="1"/>
    <n v="3.2"/>
    <x v="1"/>
    <x v="1"/>
    <x v="1"/>
    <s v="No"/>
    <n v="29"/>
    <x v="2"/>
    <s v="Every 3 Months"/>
    <n v="0"/>
    <n v="0"/>
    <n v="0"/>
    <x v="2"/>
    <s v="Medium"/>
  </r>
  <r>
    <n v="3199"/>
    <x v="12"/>
    <x v="1"/>
    <x v="24"/>
    <x v="3"/>
    <x v="23"/>
    <s v="Pennsylvania"/>
    <s v="L"/>
    <x v="15"/>
    <x v="0"/>
    <n v="2.8"/>
    <x v="1"/>
    <x v="1"/>
    <x v="1"/>
    <s v="No"/>
    <n v="39"/>
    <x v="5"/>
    <s v="Weekly"/>
    <n v="0"/>
    <n v="0"/>
    <n v="0"/>
    <x v="0"/>
    <s v="Medium"/>
  </r>
  <r>
    <n v="3200"/>
    <x v="35"/>
    <x v="1"/>
    <x v="8"/>
    <x v="3"/>
    <x v="49"/>
    <s v="Maine"/>
    <s v="XL"/>
    <x v="6"/>
    <x v="0"/>
    <n v="4.2"/>
    <x v="1"/>
    <x v="0"/>
    <x v="1"/>
    <s v="No"/>
    <n v="16"/>
    <x v="3"/>
    <s v="Monthly"/>
    <n v="0"/>
    <n v="0"/>
    <n v="0"/>
    <x v="0"/>
    <s v="Low"/>
  </r>
  <r>
    <n v="3201"/>
    <x v="29"/>
    <x v="1"/>
    <x v="20"/>
    <x v="0"/>
    <x v="41"/>
    <s v="Missouri"/>
    <s v="L"/>
    <x v="13"/>
    <x v="1"/>
    <n v="4.8"/>
    <x v="1"/>
    <x v="1"/>
    <x v="1"/>
    <s v="No"/>
    <n v="32"/>
    <x v="2"/>
    <s v="Monthly"/>
    <n v="0"/>
    <n v="0"/>
    <n v="0"/>
    <x v="3"/>
    <s v="Low"/>
  </r>
  <r>
    <n v="3202"/>
    <x v="5"/>
    <x v="1"/>
    <x v="13"/>
    <x v="0"/>
    <x v="15"/>
    <s v="Vermont"/>
    <s v="S"/>
    <x v="21"/>
    <x v="3"/>
    <n v="2.8"/>
    <x v="1"/>
    <x v="4"/>
    <x v="1"/>
    <s v="No"/>
    <n v="34"/>
    <x v="1"/>
    <s v="Monthly"/>
    <n v="0"/>
    <n v="0"/>
    <n v="0"/>
    <x v="0"/>
    <s v="Low"/>
  </r>
  <r>
    <n v="3203"/>
    <x v="13"/>
    <x v="1"/>
    <x v="18"/>
    <x v="3"/>
    <x v="18"/>
    <s v="Wisconsin"/>
    <s v="L"/>
    <x v="14"/>
    <x v="3"/>
    <n v="4.5"/>
    <x v="1"/>
    <x v="3"/>
    <x v="1"/>
    <s v="No"/>
    <n v="38"/>
    <x v="0"/>
    <s v="Annually"/>
    <n v="0"/>
    <n v="0"/>
    <n v="0"/>
    <x v="3"/>
    <s v="Low"/>
  </r>
  <r>
    <n v="3204"/>
    <x v="6"/>
    <x v="1"/>
    <x v="7"/>
    <x v="2"/>
    <x v="45"/>
    <s v="New Jersey"/>
    <s v="L"/>
    <x v="11"/>
    <x v="1"/>
    <n v="4.0999999999999996"/>
    <x v="1"/>
    <x v="0"/>
    <x v="1"/>
    <s v="No"/>
    <n v="14"/>
    <x v="0"/>
    <s v="Annually"/>
    <n v="0"/>
    <n v="0"/>
    <n v="0"/>
    <x v="0"/>
    <s v="Low"/>
  </r>
  <r>
    <n v="3205"/>
    <x v="9"/>
    <x v="1"/>
    <x v="14"/>
    <x v="2"/>
    <x v="56"/>
    <s v="New Mexico"/>
    <s v="XL"/>
    <x v="12"/>
    <x v="3"/>
    <n v="4.3"/>
    <x v="1"/>
    <x v="1"/>
    <x v="1"/>
    <s v="No"/>
    <n v="23"/>
    <x v="5"/>
    <s v="Bi-Weekly"/>
    <n v="0"/>
    <n v="0"/>
    <n v="0"/>
    <x v="0"/>
    <s v="Medium"/>
  </r>
  <r>
    <n v="3206"/>
    <x v="37"/>
    <x v="1"/>
    <x v="15"/>
    <x v="0"/>
    <x v="41"/>
    <s v="Colorado"/>
    <s v="XL"/>
    <x v="23"/>
    <x v="3"/>
    <n v="4.4000000000000004"/>
    <x v="1"/>
    <x v="4"/>
    <x v="1"/>
    <s v="No"/>
    <n v="50"/>
    <x v="4"/>
    <s v="Every 3 Months"/>
    <n v="0"/>
    <n v="0"/>
    <n v="0"/>
    <x v="2"/>
    <s v="Low"/>
  </r>
  <r>
    <n v="3207"/>
    <x v="24"/>
    <x v="1"/>
    <x v="23"/>
    <x v="1"/>
    <x v="78"/>
    <s v="California"/>
    <s v="M"/>
    <x v="18"/>
    <x v="0"/>
    <n v="3"/>
    <x v="1"/>
    <x v="1"/>
    <x v="1"/>
    <s v="No"/>
    <n v="49"/>
    <x v="3"/>
    <s v="Monthly"/>
    <n v="0"/>
    <n v="0"/>
    <n v="0"/>
    <x v="2"/>
    <s v="Medium"/>
  </r>
  <r>
    <n v="3208"/>
    <x v="29"/>
    <x v="1"/>
    <x v="20"/>
    <x v="0"/>
    <x v="45"/>
    <s v="Arizona"/>
    <s v="XL"/>
    <x v="19"/>
    <x v="2"/>
    <n v="2.7"/>
    <x v="1"/>
    <x v="2"/>
    <x v="1"/>
    <s v="No"/>
    <n v="14"/>
    <x v="3"/>
    <s v="Annually"/>
    <n v="0"/>
    <n v="0"/>
    <n v="0"/>
    <x v="3"/>
    <s v="Low"/>
  </r>
  <r>
    <n v="3209"/>
    <x v="12"/>
    <x v="1"/>
    <x v="16"/>
    <x v="3"/>
    <x v="38"/>
    <s v="Indiana"/>
    <s v="L"/>
    <x v="21"/>
    <x v="0"/>
    <n v="3.3"/>
    <x v="1"/>
    <x v="4"/>
    <x v="1"/>
    <s v="No"/>
    <n v="42"/>
    <x v="3"/>
    <s v="Weekly"/>
    <n v="0"/>
    <n v="0"/>
    <n v="0"/>
    <x v="0"/>
    <s v="Low"/>
  </r>
  <r>
    <n v="3210"/>
    <x v="14"/>
    <x v="1"/>
    <x v="9"/>
    <x v="1"/>
    <x v="9"/>
    <s v="Arkansas"/>
    <s v="L"/>
    <x v="15"/>
    <x v="3"/>
    <n v="4.3"/>
    <x v="1"/>
    <x v="3"/>
    <x v="1"/>
    <s v="No"/>
    <n v="39"/>
    <x v="5"/>
    <s v="Annually"/>
    <n v="0"/>
    <n v="0"/>
    <n v="0"/>
    <x v="0"/>
    <s v="Low"/>
  </r>
  <r>
    <n v="3211"/>
    <x v="11"/>
    <x v="1"/>
    <x v="20"/>
    <x v="0"/>
    <x v="25"/>
    <s v="Nevada"/>
    <s v="M"/>
    <x v="23"/>
    <x v="2"/>
    <n v="2.9"/>
    <x v="1"/>
    <x v="0"/>
    <x v="1"/>
    <s v="No"/>
    <n v="43"/>
    <x v="0"/>
    <s v="Bi-Weekly"/>
    <n v="0"/>
    <n v="0"/>
    <n v="0"/>
    <x v="2"/>
    <s v="Medium"/>
  </r>
  <r>
    <n v="3212"/>
    <x v="10"/>
    <x v="1"/>
    <x v="13"/>
    <x v="0"/>
    <x v="61"/>
    <s v="Rhode Island"/>
    <s v="L"/>
    <x v="2"/>
    <x v="0"/>
    <n v="4.9000000000000004"/>
    <x v="1"/>
    <x v="3"/>
    <x v="1"/>
    <s v="No"/>
    <n v="12"/>
    <x v="1"/>
    <s v="Monthly"/>
    <n v="0"/>
    <n v="0"/>
    <n v="0"/>
    <x v="0"/>
    <s v="Medium"/>
  </r>
  <r>
    <n v="3213"/>
    <x v="7"/>
    <x v="1"/>
    <x v="4"/>
    <x v="1"/>
    <x v="20"/>
    <s v="Wyoming"/>
    <s v="M"/>
    <x v="21"/>
    <x v="0"/>
    <n v="3.6"/>
    <x v="1"/>
    <x v="4"/>
    <x v="1"/>
    <s v="No"/>
    <n v="21"/>
    <x v="5"/>
    <s v="Weekly"/>
    <n v="0"/>
    <n v="0"/>
    <n v="0"/>
    <x v="2"/>
    <s v="Low"/>
  </r>
  <r>
    <n v="3214"/>
    <x v="7"/>
    <x v="1"/>
    <x v="12"/>
    <x v="3"/>
    <x v="22"/>
    <s v="Texas"/>
    <s v="M"/>
    <x v="18"/>
    <x v="0"/>
    <n v="3.3"/>
    <x v="1"/>
    <x v="3"/>
    <x v="1"/>
    <s v="No"/>
    <n v="33"/>
    <x v="2"/>
    <s v="Monthly"/>
    <n v="0"/>
    <n v="0"/>
    <n v="0"/>
    <x v="2"/>
    <s v="Medium"/>
  </r>
  <r>
    <n v="3215"/>
    <x v="10"/>
    <x v="1"/>
    <x v="11"/>
    <x v="0"/>
    <x v="72"/>
    <s v="Washington"/>
    <s v="M"/>
    <x v="22"/>
    <x v="1"/>
    <n v="3.1"/>
    <x v="1"/>
    <x v="1"/>
    <x v="1"/>
    <s v="No"/>
    <n v="6"/>
    <x v="5"/>
    <s v="Annually"/>
    <n v="0"/>
    <n v="0"/>
    <n v="0"/>
    <x v="0"/>
    <s v="Medium"/>
  </r>
  <r>
    <n v="3216"/>
    <x v="50"/>
    <x v="1"/>
    <x v="7"/>
    <x v="2"/>
    <x v="3"/>
    <s v="Rhode Island"/>
    <s v="M"/>
    <x v="23"/>
    <x v="2"/>
    <n v="2.7"/>
    <x v="1"/>
    <x v="1"/>
    <x v="1"/>
    <s v="No"/>
    <n v="10"/>
    <x v="3"/>
    <s v="Every 3 Months"/>
    <n v="0"/>
    <n v="0"/>
    <n v="0"/>
    <x v="2"/>
    <s v="Medium"/>
  </r>
  <r>
    <n v="3217"/>
    <x v="31"/>
    <x v="1"/>
    <x v="15"/>
    <x v="0"/>
    <x v="6"/>
    <s v="Illinois"/>
    <s v="S"/>
    <x v="8"/>
    <x v="0"/>
    <n v="3.4"/>
    <x v="1"/>
    <x v="2"/>
    <x v="1"/>
    <s v="No"/>
    <n v="18"/>
    <x v="1"/>
    <s v="Weekly"/>
    <n v="0"/>
    <n v="0"/>
    <n v="0"/>
    <x v="2"/>
    <s v="Medium"/>
  </r>
  <r>
    <n v="3218"/>
    <x v="42"/>
    <x v="1"/>
    <x v="12"/>
    <x v="3"/>
    <x v="47"/>
    <s v="Oregon"/>
    <s v="M"/>
    <x v="5"/>
    <x v="3"/>
    <n v="3.4"/>
    <x v="1"/>
    <x v="0"/>
    <x v="1"/>
    <s v="No"/>
    <n v="46"/>
    <x v="0"/>
    <s v="Weekly"/>
    <n v="0"/>
    <n v="0"/>
    <n v="0"/>
    <x v="2"/>
    <s v="Medium"/>
  </r>
  <r>
    <n v="3219"/>
    <x v="43"/>
    <x v="1"/>
    <x v="11"/>
    <x v="0"/>
    <x v="7"/>
    <s v="Florida"/>
    <s v="M"/>
    <x v="11"/>
    <x v="3"/>
    <n v="3.9"/>
    <x v="1"/>
    <x v="0"/>
    <x v="1"/>
    <s v="No"/>
    <n v="49"/>
    <x v="3"/>
    <s v="Monthly"/>
    <n v="0"/>
    <n v="0"/>
    <n v="0"/>
    <x v="2"/>
    <s v="Low"/>
  </r>
  <r>
    <n v="3220"/>
    <x v="9"/>
    <x v="1"/>
    <x v="7"/>
    <x v="2"/>
    <x v="49"/>
    <s v="Kansas"/>
    <s v="L"/>
    <x v="3"/>
    <x v="2"/>
    <n v="3.5"/>
    <x v="1"/>
    <x v="4"/>
    <x v="1"/>
    <s v="No"/>
    <n v="39"/>
    <x v="2"/>
    <s v="Weekly"/>
    <n v="0"/>
    <n v="0"/>
    <n v="0"/>
    <x v="0"/>
    <s v="Low"/>
  </r>
  <r>
    <n v="3221"/>
    <x v="21"/>
    <x v="1"/>
    <x v="8"/>
    <x v="3"/>
    <x v="45"/>
    <s v="North Dakota"/>
    <s v="M"/>
    <x v="24"/>
    <x v="3"/>
    <n v="4.0999999999999996"/>
    <x v="1"/>
    <x v="1"/>
    <x v="1"/>
    <s v="No"/>
    <n v="16"/>
    <x v="1"/>
    <s v="Monthly"/>
    <n v="0"/>
    <n v="0"/>
    <n v="0"/>
    <x v="2"/>
    <s v="Low"/>
  </r>
  <r>
    <n v="3222"/>
    <x v="3"/>
    <x v="1"/>
    <x v="17"/>
    <x v="0"/>
    <x v="31"/>
    <s v="New Hampshire"/>
    <s v="M"/>
    <x v="22"/>
    <x v="0"/>
    <n v="3.2"/>
    <x v="1"/>
    <x v="3"/>
    <x v="1"/>
    <s v="No"/>
    <n v="28"/>
    <x v="1"/>
    <s v="Annually"/>
    <n v="0"/>
    <n v="0"/>
    <n v="0"/>
    <x v="1"/>
    <s v="Medium"/>
  </r>
  <r>
    <n v="3223"/>
    <x v="4"/>
    <x v="1"/>
    <x v="12"/>
    <x v="3"/>
    <x v="63"/>
    <s v="Texas"/>
    <s v="S"/>
    <x v="1"/>
    <x v="3"/>
    <n v="4.5999999999999996"/>
    <x v="1"/>
    <x v="5"/>
    <x v="1"/>
    <s v="No"/>
    <n v="22"/>
    <x v="3"/>
    <s v="Quarterly"/>
    <n v="0"/>
    <n v="0"/>
    <n v="0"/>
    <x v="0"/>
    <s v="Medium"/>
  </r>
  <r>
    <n v="3224"/>
    <x v="33"/>
    <x v="1"/>
    <x v="5"/>
    <x v="0"/>
    <x v="61"/>
    <s v="Montana"/>
    <s v="S"/>
    <x v="0"/>
    <x v="1"/>
    <n v="3.9"/>
    <x v="1"/>
    <x v="3"/>
    <x v="1"/>
    <s v="No"/>
    <n v="36"/>
    <x v="0"/>
    <s v="Bi-Weekly"/>
    <n v="0"/>
    <n v="0"/>
    <n v="0"/>
    <x v="3"/>
    <s v="Medium"/>
  </r>
  <r>
    <n v="3225"/>
    <x v="43"/>
    <x v="1"/>
    <x v="15"/>
    <x v="0"/>
    <x v="68"/>
    <s v="Delaware"/>
    <s v="L"/>
    <x v="21"/>
    <x v="0"/>
    <n v="2.7"/>
    <x v="1"/>
    <x v="1"/>
    <x v="1"/>
    <s v="No"/>
    <n v="18"/>
    <x v="3"/>
    <s v="Monthly"/>
    <n v="0"/>
    <n v="0"/>
    <n v="0"/>
    <x v="2"/>
    <s v="Medium"/>
  </r>
  <r>
    <n v="3226"/>
    <x v="10"/>
    <x v="1"/>
    <x v="0"/>
    <x v="0"/>
    <x v="57"/>
    <s v="New Hampshire"/>
    <s v="M"/>
    <x v="6"/>
    <x v="3"/>
    <n v="3"/>
    <x v="1"/>
    <x v="5"/>
    <x v="1"/>
    <s v="No"/>
    <n v="31"/>
    <x v="2"/>
    <s v="Weekly"/>
    <n v="0"/>
    <n v="0"/>
    <n v="0"/>
    <x v="0"/>
    <s v="Medium"/>
  </r>
  <r>
    <n v="3227"/>
    <x v="9"/>
    <x v="1"/>
    <x v="4"/>
    <x v="1"/>
    <x v="79"/>
    <s v="Minnesota"/>
    <s v="XL"/>
    <x v="19"/>
    <x v="1"/>
    <n v="3.3"/>
    <x v="1"/>
    <x v="2"/>
    <x v="1"/>
    <s v="No"/>
    <n v="38"/>
    <x v="4"/>
    <s v="Fortnightly"/>
    <n v="0"/>
    <n v="0"/>
    <n v="0"/>
    <x v="0"/>
    <s v="Medium"/>
  </r>
  <r>
    <n v="3228"/>
    <x v="48"/>
    <x v="1"/>
    <x v="18"/>
    <x v="3"/>
    <x v="28"/>
    <s v="Alaska"/>
    <s v="XL"/>
    <x v="3"/>
    <x v="3"/>
    <n v="2.7"/>
    <x v="1"/>
    <x v="1"/>
    <x v="1"/>
    <s v="No"/>
    <n v="42"/>
    <x v="5"/>
    <s v="Quarterly"/>
    <n v="0"/>
    <n v="0"/>
    <n v="0"/>
    <x v="2"/>
    <s v="Medium"/>
  </r>
  <r>
    <n v="3229"/>
    <x v="43"/>
    <x v="1"/>
    <x v="16"/>
    <x v="3"/>
    <x v="51"/>
    <s v="Connecticut"/>
    <s v="M"/>
    <x v="22"/>
    <x v="1"/>
    <n v="4.5999999999999996"/>
    <x v="1"/>
    <x v="4"/>
    <x v="1"/>
    <s v="No"/>
    <n v="27"/>
    <x v="3"/>
    <s v="Annually"/>
    <n v="0"/>
    <n v="0"/>
    <n v="0"/>
    <x v="2"/>
    <s v="Medium"/>
  </r>
  <r>
    <n v="3230"/>
    <x v="22"/>
    <x v="1"/>
    <x v="13"/>
    <x v="0"/>
    <x v="25"/>
    <s v="Connecticut"/>
    <s v="M"/>
    <x v="11"/>
    <x v="3"/>
    <n v="2.7"/>
    <x v="1"/>
    <x v="0"/>
    <x v="1"/>
    <s v="No"/>
    <n v="24"/>
    <x v="1"/>
    <s v="Monthly"/>
    <n v="0"/>
    <n v="0"/>
    <n v="0"/>
    <x v="0"/>
    <s v="Medium"/>
  </r>
  <r>
    <n v="3231"/>
    <x v="34"/>
    <x v="1"/>
    <x v="4"/>
    <x v="1"/>
    <x v="4"/>
    <s v="Kansas"/>
    <s v="M"/>
    <x v="8"/>
    <x v="2"/>
    <n v="2.5"/>
    <x v="1"/>
    <x v="2"/>
    <x v="1"/>
    <s v="No"/>
    <n v="38"/>
    <x v="5"/>
    <s v="Annually"/>
    <n v="0"/>
    <n v="0"/>
    <n v="0"/>
    <x v="0"/>
    <s v="Low"/>
  </r>
  <r>
    <n v="3232"/>
    <x v="46"/>
    <x v="1"/>
    <x v="9"/>
    <x v="1"/>
    <x v="8"/>
    <s v="Nevada"/>
    <s v="M"/>
    <x v="1"/>
    <x v="0"/>
    <n v="4.4000000000000004"/>
    <x v="1"/>
    <x v="1"/>
    <x v="1"/>
    <s v="No"/>
    <n v="9"/>
    <x v="2"/>
    <s v="Annually"/>
    <n v="0"/>
    <n v="0"/>
    <n v="0"/>
    <x v="0"/>
    <s v="Medium"/>
  </r>
  <r>
    <n v="3233"/>
    <x v="4"/>
    <x v="1"/>
    <x v="17"/>
    <x v="0"/>
    <x v="7"/>
    <s v="Massachusetts"/>
    <s v="M"/>
    <x v="3"/>
    <x v="1"/>
    <n v="4"/>
    <x v="1"/>
    <x v="2"/>
    <x v="1"/>
    <s v="No"/>
    <n v="19"/>
    <x v="4"/>
    <s v="Monthly"/>
    <n v="0"/>
    <n v="0"/>
    <n v="0"/>
    <x v="0"/>
    <s v="Low"/>
  </r>
  <r>
    <n v="3234"/>
    <x v="4"/>
    <x v="1"/>
    <x v="22"/>
    <x v="3"/>
    <x v="67"/>
    <s v="Indiana"/>
    <s v="M"/>
    <x v="12"/>
    <x v="3"/>
    <n v="3.8"/>
    <x v="1"/>
    <x v="0"/>
    <x v="1"/>
    <s v="No"/>
    <n v="11"/>
    <x v="5"/>
    <s v="Bi-Weekly"/>
    <n v="0"/>
    <n v="0"/>
    <n v="0"/>
    <x v="0"/>
    <s v="Medium"/>
  </r>
  <r>
    <n v="3235"/>
    <x v="34"/>
    <x v="1"/>
    <x v="16"/>
    <x v="3"/>
    <x v="48"/>
    <s v="Washington"/>
    <s v="M"/>
    <x v="13"/>
    <x v="0"/>
    <n v="2.5"/>
    <x v="1"/>
    <x v="4"/>
    <x v="1"/>
    <s v="No"/>
    <n v="16"/>
    <x v="5"/>
    <s v="Quarterly"/>
    <n v="0"/>
    <n v="0"/>
    <n v="0"/>
    <x v="0"/>
    <s v="Medium"/>
  </r>
  <r>
    <n v="3236"/>
    <x v="7"/>
    <x v="1"/>
    <x v="22"/>
    <x v="3"/>
    <x v="10"/>
    <s v="Kansas"/>
    <s v="M"/>
    <x v="14"/>
    <x v="2"/>
    <n v="4"/>
    <x v="1"/>
    <x v="1"/>
    <x v="1"/>
    <s v="No"/>
    <n v="18"/>
    <x v="0"/>
    <s v="Monthly"/>
    <n v="0"/>
    <n v="0"/>
    <n v="0"/>
    <x v="2"/>
    <s v="Medium"/>
  </r>
  <r>
    <n v="3237"/>
    <x v="6"/>
    <x v="1"/>
    <x v="22"/>
    <x v="3"/>
    <x v="63"/>
    <s v="South Carolina"/>
    <s v="L"/>
    <x v="8"/>
    <x v="3"/>
    <n v="4.0999999999999996"/>
    <x v="1"/>
    <x v="2"/>
    <x v="1"/>
    <s v="No"/>
    <n v="8"/>
    <x v="1"/>
    <s v="Monthly"/>
    <n v="0"/>
    <n v="0"/>
    <n v="0"/>
    <x v="0"/>
    <s v="Medium"/>
  </r>
  <r>
    <n v="3238"/>
    <x v="12"/>
    <x v="1"/>
    <x v="17"/>
    <x v="0"/>
    <x v="75"/>
    <s v="Vermont"/>
    <s v="M"/>
    <x v="0"/>
    <x v="2"/>
    <n v="2.8"/>
    <x v="1"/>
    <x v="0"/>
    <x v="1"/>
    <s v="No"/>
    <n v="4"/>
    <x v="1"/>
    <s v="Weekly"/>
    <n v="0"/>
    <n v="0"/>
    <n v="0"/>
    <x v="0"/>
    <s v="Medium"/>
  </r>
  <r>
    <n v="3239"/>
    <x v="15"/>
    <x v="1"/>
    <x v="4"/>
    <x v="1"/>
    <x v="63"/>
    <s v="Wyoming"/>
    <s v="XL"/>
    <x v="11"/>
    <x v="3"/>
    <n v="3.4"/>
    <x v="1"/>
    <x v="4"/>
    <x v="1"/>
    <s v="No"/>
    <n v="37"/>
    <x v="1"/>
    <s v="Quarterly"/>
    <n v="0"/>
    <n v="0"/>
    <n v="0"/>
    <x v="2"/>
    <s v="Medium"/>
  </r>
  <r>
    <n v="3240"/>
    <x v="23"/>
    <x v="1"/>
    <x v="12"/>
    <x v="3"/>
    <x v="50"/>
    <s v="Colorado"/>
    <s v="M"/>
    <x v="4"/>
    <x v="3"/>
    <n v="2.7"/>
    <x v="1"/>
    <x v="4"/>
    <x v="1"/>
    <s v="No"/>
    <n v="30"/>
    <x v="1"/>
    <s v="Monthly"/>
    <n v="0"/>
    <n v="0"/>
    <n v="0"/>
    <x v="2"/>
    <s v="Low"/>
  </r>
  <r>
    <n v="3241"/>
    <x v="19"/>
    <x v="1"/>
    <x v="3"/>
    <x v="1"/>
    <x v="18"/>
    <s v="West Virginia"/>
    <s v="M"/>
    <x v="10"/>
    <x v="3"/>
    <n v="3.8"/>
    <x v="1"/>
    <x v="4"/>
    <x v="1"/>
    <s v="No"/>
    <n v="37"/>
    <x v="4"/>
    <s v="Monthly"/>
    <n v="0"/>
    <n v="0"/>
    <n v="0"/>
    <x v="0"/>
    <s v="Low"/>
  </r>
  <r>
    <n v="3242"/>
    <x v="2"/>
    <x v="1"/>
    <x v="8"/>
    <x v="3"/>
    <x v="47"/>
    <s v="Connecticut"/>
    <s v="M"/>
    <x v="12"/>
    <x v="2"/>
    <n v="4.4000000000000004"/>
    <x v="1"/>
    <x v="5"/>
    <x v="1"/>
    <s v="No"/>
    <n v="30"/>
    <x v="3"/>
    <s v="Quarterly"/>
    <n v="0"/>
    <n v="0"/>
    <n v="0"/>
    <x v="0"/>
    <s v="Medium"/>
  </r>
  <r>
    <n v="3243"/>
    <x v="4"/>
    <x v="1"/>
    <x v="20"/>
    <x v="0"/>
    <x v="67"/>
    <s v="Oregon"/>
    <s v="S"/>
    <x v="19"/>
    <x v="3"/>
    <n v="2.8"/>
    <x v="1"/>
    <x v="0"/>
    <x v="1"/>
    <s v="No"/>
    <n v="17"/>
    <x v="0"/>
    <s v="Weekly"/>
    <n v="0"/>
    <n v="0"/>
    <n v="0"/>
    <x v="0"/>
    <s v="Medium"/>
  </r>
  <r>
    <n v="3244"/>
    <x v="4"/>
    <x v="1"/>
    <x v="15"/>
    <x v="0"/>
    <x v="54"/>
    <s v="Idaho"/>
    <s v="L"/>
    <x v="13"/>
    <x v="2"/>
    <n v="5"/>
    <x v="1"/>
    <x v="5"/>
    <x v="1"/>
    <s v="No"/>
    <n v="11"/>
    <x v="4"/>
    <s v="Every 3 Months"/>
    <n v="0"/>
    <n v="0"/>
    <n v="0"/>
    <x v="0"/>
    <s v="Medium"/>
  </r>
  <r>
    <n v="3245"/>
    <x v="13"/>
    <x v="1"/>
    <x v="1"/>
    <x v="0"/>
    <x v="13"/>
    <s v="Arkansas"/>
    <s v="M"/>
    <x v="13"/>
    <x v="3"/>
    <n v="4.7"/>
    <x v="1"/>
    <x v="0"/>
    <x v="1"/>
    <s v="No"/>
    <n v="42"/>
    <x v="2"/>
    <s v="Annually"/>
    <n v="0"/>
    <n v="0"/>
    <n v="0"/>
    <x v="3"/>
    <s v="Medium"/>
  </r>
  <r>
    <n v="3246"/>
    <x v="6"/>
    <x v="1"/>
    <x v="13"/>
    <x v="0"/>
    <x v="31"/>
    <s v="Kansas"/>
    <s v="M"/>
    <x v="7"/>
    <x v="3"/>
    <n v="3.2"/>
    <x v="1"/>
    <x v="2"/>
    <x v="1"/>
    <s v="No"/>
    <n v="20"/>
    <x v="1"/>
    <s v="Weekly"/>
    <n v="0"/>
    <n v="0"/>
    <n v="0"/>
    <x v="0"/>
    <s v="Medium"/>
  </r>
  <r>
    <n v="3247"/>
    <x v="27"/>
    <x v="1"/>
    <x v="4"/>
    <x v="1"/>
    <x v="57"/>
    <s v="Michigan"/>
    <s v="M"/>
    <x v="23"/>
    <x v="2"/>
    <n v="2.9"/>
    <x v="1"/>
    <x v="5"/>
    <x v="1"/>
    <s v="No"/>
    <n v="37"/>
    <x v="1"/>
    <s v="Monthly"/>
    <n v="0"/>
    <n v="0"/>
    <n v="0"/>
    <x v="3"/>
    <s v="Medium"/>
  </r>
  <r>
    <n v="3248"/>
    <x v="10"/>
    <x v="1"/>
    <x v="24"/>
    <x v="3"/>
    <x v="26"/>
    <s v="Arkansas"/>
    <s v="M"/>
    <x v="11"/>
    <x v="2"/>
    <n v="3.7"/>
    <x v="1"/>
    <x v="0"/>
    <x v="1"/>
    <s v="No"/>
    <n v="12"/>
    <x v="3"/>
    <s v="Fortnightly"/>
    <n v="0"/>
    <n v="0"/>
    <n v="0"/>
    <x v="0"/>
    <s v="Medium"/>
  </r>
  <r>
    <n v="3249"/>
    <x v="40"/>
    <x v="1"/>
    <x v="17"/>
    <x v="0"/>
    <x v="24"/>
    <s v="Pennsylvania"/>
    <s v="S"/>
    <x v="11"/>
    <x v="2"/>
    <n v="4.2"/>
    <x v="1"/>
    <x v="1"/>
    <x v="1"/>
    <s v="No"/>
    <n v="41"/>
    <x v="4"/>
    <s v="Quarterly"/>
    <n v="0"/>
    <n v="0"/>
    <n v="0"/>
    <x v="1"/>
    <s v="Medium"/>
  </r>
  <r>
    <n v="3250"/>
    <x v="8"/>
    <x v="1"/>
    <x v="21"/>
    <x v="3"/>
    <x v="42"/>
    <s v="Virginia"/>
    <s v="M"/>
    <x v="6"/>
    <x v="2"/>
    <n v="3.4"/>
    <x v="1"/>
    <x v="0"/>
    <x v="1"/>
    <s v="No"/>
    <n v="32"/>
    <x v="2"/>
    <s v="Quarterly"/>
    <n v="0"/>
    <n v="0"/>
    <n v="0"/>
    <x v="2"/>
    <s v="Medium"/>
  </r>
  <r>
    <n v="3251"/>
    <x v="51"/>
    <x v="1"/>
    <x v="7"/>
    <x v="2"/>
    <x v="3"/>
    <s v="Minnesota"/>
    <s v="M"/>
    <x v="11"/>
    <x v="1"/>
    <n v="2.9"/>
    <x v="1"/>
    <x v="4"/>
    <x v="1"/>
    <s v="No"/>
    <n v="15"/>
    <x v="0"/>
    <s v="Weekly"/>
    <n v="0"/>
    <n v="0"/>
    <n v="0"/>
    <x v="1"/>
    <s v="Medium"/>
  </r>
  <r>
    <n v="3252"/>
    <x v="15"/>
    <x v="1"/>
    <x v="7"/>
    <x v="2"/>
    <x v="5"/>
    <s v="Nevada"/>
    <s v="M"/>
    <x v="9"/>
    <x v="0"/>
    <n v="3.7"/>
    <x v="1"/>
    <x v="3"/>
    <x v="1"/>
    <s v="No"/>
    <n v="39"/>
    <x v="0"/>
    <s v="Quarterly"/>
    <n v="0"/>
    <n v="0"/>
    <n v="0"/>
    <x v="2"/>
    <s v="Low"/>
  </r>
  <r>
    <n v="3253"/>
    <x v="28"/>
    <x v="1"/>
    <x v="3"/>
    <x v="1"/>
    <x v="34"/>
    <s v="Montana"/>
    <s v="L"/>
    <x v="18"/>
    <x v="1"/>
    <n v="2.7"/>
    <x v="1"/>
    <x v="5"/>
    <x v="1"/>
    <s v="No"/>
    <n v="48"/>
    <x v="2"/>
    <s v="Fortnightly"/>
    <n v="0"/>
    <n v="0"/>
    <n v="0"/>
    <x v="3"/>
    <s v="Low"/>
  </r>
  <r>
    <n v="3254"/>
    <x v="24"/>
    <x v="1"/>
    <x v="21"/>
    <x v="3"/>
    <x v="30"/>
    <s v="Nebraska"/>
    <s v="M"/>
    <x v="18"/>
    <x v="3"/>
    <n v="3.2"/>
    <x v="1"/>
    <x v="4"/>
    <x v="1"/>
    <s v="No"/>
    <n v="8"/>
    <x v="0"/>
    <s v="Fortnightly"/>
    <n v="0"/>
    <n v="0"/>
    <n v="0"/>
    <x v="2"/>
    <s v="Medium"/>
  </r>
  <r>
    <n v="3255"/>
    <x v="3"/>
    <x v="1"/>
    <x v="1"/>
    <x v="0"/>
    <x v="9"/>
    <s v="Indiana"/>
    <s v="S"/>
    <x v="23"/>
    <x v="0"/>
    <n v="4.9000000000000004"/>
    <x v="1"/>
    <x v="5"/>
    <x v="1"/>
    <s v="No"/>
    <n v="11"/>
    <x v="4"/>
    <s v="Every 3 Months"/>
    <n v="0"/>
    <n v="0"/>
    <n v="0"/>
    <x v="1"/>
    <s v="Low"/>
  </r>
  <r>
    <n v="3256"/>
    <x v="9"/>
    <x v="1"/>
    <x v="6"/>
    <x v="0"/>
    <x v="49"/>
    <s v="New Jersey"/>
    <s v="M"/>
    <x v="13"/>
    <x v="3"/>
    <n v="2.8"/>
    <x v="1"/>
    <x v="2"/>
    <x v="1"/>
    <s v="No"/>
    <n v="36"/>
    <x v="4"/>
    <s v="Monthly"/>
    <n v="0"/>
    <n v="0"/>
    <n v="0"/>
    <x v="0"/>
    <s v="Low"/>
  </r>
  <r>
    <n v="3257"/>
    <x v="52"/>
    <x v="1"/>
    <x v="12"/>
    <x v="3"/>
    <x v="46"/>
    <s v="Wisconsin"/>
    <s v="L"/>
    <x v="11"/>
    <x v="0"/>
    <n v="4.7"/>
    <x v="1"/>
    <x v="1"/>
    <x v="1"/>
    <s v="No"/>
    <n v="50"/>
    <x v="0"/>
    <s v="Every 3 Months"/>
    <n v="0"/>
    <n v="0"/>
    <n v="0"/>
    <x v="0"/>
    <s v="Low"/>
  </r>
  <r>
    <n v="3258"/>
    <x v="42"/>
    <x v="1"/>
    <x v="5"/>
    <x v="0"/>
    <x v="57"/>
    <s v="Minnesota"/>
    <s v="M"/>
    <x v="18"/>
    <x v="3"/>
    <n v="3.3"/>
    <x v="1"/>
    <x v="0"/>
    <x v="1"/>
    <s v="No"/>
    <n v="39"/>
    <x v="0"/>
    <s v="Every 3 Months"/>
    <n v="0"/>
    <n v="0"/>
    <n v="0"/>
    <x v="2"/>
    <s v="Medium"/>
  </r>
  <r>
    <n v="3259"/>
    <x v="18"/>
    <x v="1"/>
    <x v="9"/>
    <x v="1"/>
    <x v="12"/>
    <s v="New Jersey"/>
    <s v="M"/>
    <x v="23"/>
    <x v="1"/>
    <n v="4.3"/>
    <x v="1"/>
    <x v="0"/>
    <x v="1"/>
    <s v="No"/>
    <n v="11"/>
    <x v="2"/>
    <s v="Bi-Weekly"/>
    <n v="0"/>
    <n v="0"/>
    <n v="0"/>
    <x v="2"/>
    <s v="Medium"/>
  </r>
  <r>
    <n v="3260"/>
    <x v="9"/>
    <x v="1"/>
    <x v="19"/>
    <x v="3"/>
    <x v="51"/>
    <s v="Oklahoma"/>
    <s v="XL"/>
    <x v="21"/>
    <x v="3"/>
    <n v="3.7"/>
    <x v="1"/>
    <x v="4"/>
    <x v="1"/>
    <s v="No"/>
    <n v="5"/>
    <x v="5"/>
    <s v="Every 3 Months"/>
    <n v="0"/>
    <n v="0"/>
    <n v="0"/>
    <x v="0"/>
    <s v="Medium"/>
  </r>
  <r>
    <n v="3261"/>
    <x v="31"/>
    <x v="1"/>
    <x v="18"/>
    <x v="3"/>
    <x v="14"/>
    <s v="Wisconsin"/>
    <s v="M"/>
    <x v="10"/>
    <x v="2"/>
    <n v="4.5"/>
    <x v="1"/>
    <x v="4"/>
    <x v="1"/>
    <s v="No"/>
    <n v="7"/>
    <x v="2"/>
    <s v="Annually"/>
    <n v="0"/>
    <n v="0"/>
    <n v="0"/>
    <x v="2"/>
    <s v="Low"/>
  </r>
  <r>
    <n v="3262"/>
    <x v="39"/>
    <x v="1"/>
    <x v="22"/>
    <x v="3"/>
    <x v="78"/>
    <s v="Rhode Island"/>
    <s v="L"/>
    <x v="17"/>
    <x v="0"/>
    <n v="3.4"/>
    <x v="1"/>
    <x v="5"/>
    <x v="1"/>
    <s v="No"/>
    <n v="50"/>
    <x v="5"/>
    <s v="Weekly"/>
    <n v="0"/>
    <n v="0"/>
    <n v="0"/>
    <x v="0"/>
    <s v="Medium"/>
  </r>
  <r>
    <n v="3263"/>
    <x v="32"/>
    <x v="1"/>
    <x v="17"/>
    <x v="0"/>
    <x v="59"/>
    <s v="Indiana"/>
    <s v="M"/>
    <x v="10"/>
    <x v="1"/>
    <n v="2.7"/>
    <x v="1"/>
    <x v="3"/>
    <x v="1"/>
    <s v="No"/>
    <n v="21"/>
    <x v="1"/>
    <s v="Every 3 Months"/>
    <n v="0"/>
    <n v="0"/>
    <n v="0"/>
    <x v="2"/>
    <s v="Low"/>
  </r>
  <r>
    <n v="3264"/>
    <x v="19"/>
    <x v="1"/>
    <x v="6"/>
    <x v="0"/>
    <x v="10"/>
    <s v="Vermont"/>
    <s v="S"/>
    <x v="13"/>
    <x v="3"/>
    <n v="4.4000000000000004"/>
    <x v="1"/>
    <x v="0"/>
    <x v="1"/>
    <s v="No"/>
    <n v="31"/>
    <x v="5"/>
    <s v="Fortnightly"/>
    <n v="0"/>
    <n v="0"/>
    <n v="0"/>
    <x v="0"/>
    <s v="Medium"/>
  </r>
  <r>
    <n v="3265"/>
    <x v="48"/>
    <x v="1"/>
    <x v="13"/>
    <x v="0"/>
    <x v="74"/>
    <s v="Maine"/>
    <s v="S"/>
    <x v="4"/>
    <x v="0"/>
    <n v="4"/>
    <x v="1"/>
    <x v="0"/>
    <x v="1"/>
    <s v="No"/>
    <n v="39"/>
    <x v="1"/>
    <s v="Bi-Weekly"/>
    <n v="0"/>
    <n v="0"/>
    <n v="0"/>
    <x v="2"/>
    <s v="Medium"/>
  </r>
  <r>
    <n v="3266"/>
    <x v="37"/>
    <x v="1"/>
    <x v="12"/>
    <x v="3"/>
    <x v="33"/>
    <s v="Alabama"/>
    <s v="M"/>
    <x v="3"/>
    <x v="0"/>
    <n v="3.2"/>
    <x v="1"/>
    <x v="0"/>
    <x v="1"/>
    <s v="No"/>
    <n v="28"/>
    <x v="2"/>
    <s v="Fortnightly"/>
    <n v="0"/>
    <n v="0"/>
    <n v="0"/>
    <x v="2"/>
    <s v="High"/>
  </r>
  <r>
    <n v="3267"/>
    <x v="34"/>
    <x v="1"/>
    <x v="7"/>
    <x v="2"/>
    <x v="67"/>
    <s v="Alabama"/>
    <s v="S"/>
    <x v="0"/>
    <x v="0"/>
    <n v="4.2"/>
    <x v="1"/>
    <x v="2"/>
    <x v="1"/>
    <s v="No"/>
    <n v="33"/>
    <x v="4"/>
    <s v="Weekly"/>
    <n v="0"/>
    <n v="0"/>
    <n v="0"/>
    <x v="0"/>
    <s v="Medium"/>
  </r>
  <r>
    <n v="3268"/>
    <x v="43"/>
    <x v="1"/>
    <x v="15"/>
    <x v="0"/>
    <x v="29"/>
    <s v="Idaho"/>
    <s v="L"/>
    <x v="6"/>
    <x v="0"/>
    <n v="3"/>
    <x v="1"/>
    <x v="5"/>
    <x v="1"/>
    <s v="No"/>
    <n v="42"/>
    <x v="2"/>
    <s v="Quarterly"/>
    <n v="0"/>
    <n v="0"/>
    <n v="0"/>
    <x v="2"/>
    <s v="Low"/>
  </r>
  <r>
    <n v="3269"/>
    <x v="40"/>
    <x v="1"/>
    <x v="10"/>
    <x v="0"/>
    <x v="8"/>
    <s v="Arkansas"/>
    <s v="M"/>
    <x v="17"/>
    <x v="3"/>
    <n v="2.8"/>
    <x v="1"/>
    <x v="1"/>
    <x v="1"/>
    <s v="No"/>
    <n v="5"/>
    <x v="4"/>
    <s v="Every 3 Months"/>
    <n v="0"/>
    <n v="0"/>
    <n v="0"/>
    <x v="1"/>
    <s v="Medium"/>
  </r>
  <r>
    <n v="3270"/>
    <x v="7"/>
    <x v="1"/>
    <x v="0"/>
    <x v="0"/>
    <x v="30"/>
    <s v="Ohio"/>
    <s v="M"/>
    <x v="24"/>
    <x v="0"/>
    <n v="4.9000000000000004"/>
    <x v="1"/>
    <x v="0"/>
    <x v="1"/>
    <s v="No"/>
    <n v="25"/>
    <x v="1"/>
    <s v="Monthly"/>
    <n v="0"/>
    <n v="0"/>
    <n v="0"/>
    <x v="2"/>
    <s v="Medium"/>
  </r>
  <r>
    <n v="3271"/>
    <x v="35"/>
    <x v="1"/>
    <x v="20"/>
    <x v="0"/>
    <x v="21"/>
    <s v="Illinois"/>
    <s v="M"/>
    <x v="21"/>
    <x v="0"/>
    <n v="4.7"/>
    <x v="1"/>
    <x v="0"/>
    <x v="1"/>
    <s v="No"/>
    <n v="48"/>
    <x v="3"/>
    <s v="Annually"/>
    <n v="0"/>
    <n v="0"/>
    <n v="0"/>
    <x v="0"/>
    <s v="Low"/>
  </r>
  <r>
    <n v="3272"/>
    <x v="25"/>
    <x v="1"/>
    <x v="20"/>
    <x v="0"/>
    <x v="37"/>
    <s v="Nevada"/>
    <s v="XL"/>
    <x v="23"/>
    <x v="1"/>
    <n v="4.4000000000000004"/>
    <x v="1"/>
    <x v="3"/>
    <x v="1"/>
    <s v="No"/>
    <n v="30"/>
    <x v="2"/>
    <s v="Weekly"/>
    <n v="0"/>
    <n v="0"/>
    <n v="0"/>
    <x v="2"/>
    <s v="Medium"/>
  </r>
  <r>
    <n v="3273"/>
    <x v="44"/>
    <x v="1"/>
    <x v="9"/>
    <x v="1"/>
    <x v="54"/>
    <s v="Texas"/>
    <s v="M"/>
    <x v="12"/>
    <x v="0"/>
    <n v="3.1"/>
    <x v="1"/>
    <x v="2"/>
    <x v="1"/>
    <s v="No"/>
    <n v="34"/>
    <x v="3"/>
    <s v="Quarterly"/>
    <n v="0"/>
    <n v="0"/>
    <n v="0"/>
    <x v="0"/>
    <s v="Medium"/>
  </r>
  <r>
    <n v="3274"/>
    <x v="44"/>
    <x v="1"/>
    <x v="22"/>
    <x v="3"/>
    <x v="29"/>
    <s v="Nevada"/>
    <s v="S"/>
    <x v="20"/>
    <x v="2"/>
    <n v="2.6"/>
    <x v="1"/>
    <x v="1"/>
    <x v="1"/>
    <s v="No"/>
    <n v="34"/>
    <x v="3"/>
    <s v="Every 3 Months"/>
    <n v="0"/>
    <n v="0"/>
    <n v="0"/>
    <x v="0"/>
    <s v="Low"/>
  </r>
  <r>
    <n v="3275"/>
    <x v="5"/>
    <x v="1"/>
    <x v="1"/>
    <x v="0"/>
    <x v="5"/>
    <s v="Oklahoma"/>
    <s v="M"/>
    <x v="17"/>
    <x v="1"/>
    <n v="3.9"/>
    <x v="1"/>
    <x v="5"/>
    <x v="1"/>
    <s v="No"/>
    <n v="14"/>
    <x v="1"/>
    <s v="Fortnightly"/>
    <n v="0"/>
    <n v="0"/>
    <n v="0"/>
    <x v="0"/>
    <s v="Low"/>
  </r>
  <r>
    <n v="3276"/>
    <x v="49"/>
    <x v="1"/>
    <x v="13"/>
    <x v="0"/>
    <x v="19"/>
    <s v="Alabama"/>
    <s v="XL"/>
    <x v="14"/>
    <x v="2"/>
    <n v="2.6"/>
    <x v="1"/>
    <x v="4"/>
    <x v="1"/>
    <s v="No"/>
    <n v="2"/>
    <x v="5"/>
    <s v="Weekly"/>
    <n v="0"/>
    <n v="0"/>
    <n v="0"/>
    <x v="2"/>
    <s v="Medium"/>
  </r>
  <r>
    <n v="3277"/>
    <x v="31"/>
    <x v="1"/>
    <x v="18"/>
    <x v="3"/>
    <x v="54"/>
    <s v="South Dakota"/>
    <s v="M"/>
    <x v="3"/>
    <x v="2"/>
    <n v="4"/>
    <x v="1"/>
    <x v="5"/>
    <x v="1"/>
    <s v="No"/>
    <n v="41"/>
    <x v="3"/>
    <s v="Every 3 Months"/>
    <n v="0"/>
    <n v="0"/>
    <n v="0"/>
    <x v="2"/>
    <s v="Medium"/>
  </r>
  <r>
    <n v="3278"/>
    <x v="35"/>
    <x v="1"/>
    <x v="11"/>
    <x v="0"/>
    <x v="62"/>
    <s v="Texas"/>
    <s v="M"/>
    <x v="24"/>
    <x v="1"/>
    <n v="4.9000000000000004"/>
    <x v="1"/>
    <x v="5"/>
    <x v="1"/>
    <s v="No"/>
    <n v="3"/>
    <x v="2"/>
    <s v="Monthly"/>
    <n v="0"/>
    <n v="0"/>
    <n v="0"/>
    <x v="0"/>
    <s v="Medium"/>
  </r>
  <r>
    <n v="3279"/>
    <x v="35"/>
    <x v="1"/>
    <x v="10"/>
    <x v="0"/>
    <x v="44"/>
    <s v="Montana"/>
    <s v="M"/>
    <x v="13"/>
    <x v="2"/>
    <n v="3.3"/>
    <x v="1"/>
    <x v="4"/>
    <x v="1"/>
    <s v="No"/>
    <n v="18"/>
    <x v="4"/>
    <s v="Weekly"/>
    <n v="0"/>
    <n v="0"/>
    <n v="0"/>
    <x v="0"/>
    <s v="Medium"/>
  </r>
  <r>
    <n v="3280"/>
    <x v="35"/>
    <x v="1"/>
    <x v="19"/>
    <x v="3"/>
    <x v="74"/>
    <s v="Wyoming"/>
    <s v="S"/>
    <x v="16"/>
    <x v="3"/>
    <n v="3"/>
    <x v="1"/>
    <x v="0"/>
    <x v="1"/>
    <s v="No"/>
    <n v="1"/>
    <x v="5"/>
    <s v="Fortnightly"/>
    <n v="0"/>
    <n v="0"/>
    <n v="0"/>
    <x v="0"/>
    <s v="Medium"/>
  </r>
  <r>
    <n v="3281"/>
    <x v="4"/>
    <x v="1"/>
    <x v="8"/>
    <x v="3"/>
    <x v="75"/>
    <s v="New York"/>
    <s v="L"/>
    <x v="16"/>
    <x v="0"/>
    <n v="2.7"/>
    <x v="1"/>
    <x v="2"/>
    <x v="1"/>
    <s v="No"/>
    <n v="5"/>
    <x v="3"/>
    <s v="Monthly"/>
    <n v="0"/>
    <n v="0"/>
    <n v="0"/>
    <x v="0"/>
    <s v="Medium"/>
  </r>
  <r>
    <n v="3282"/>
    <x v="7"/>
    <x v="1"/>
    <x v="13"/>
    <x v="0"/>
    <x v="28"/>
    <s v="Oregon"/>
    <s v="L"/>
    <x v="9"/>
    <x v="0"/>
    <n v="3.1"/>
    <x v="1"/>
    <x v="1"/>
    <x v="1"/>
    <s v="No"/>
    <n v="41"/>
    <x v="4"/>
    <s v="Annually"/>
    <n v="0"/>
    <n v="0"/>
    <n v="0"/>
    <x v="2"/>
    <s v="Medium"/>
  </r>
  <r>
    <n v="3283"/>
    <x v="41"/>
    <x v="1"/>
    <x v="17"/>
    <x v="0"/>
    <x v="23"/>
    <s v="California"/>
    <s v="M"/>
    <x v="16"/>
    <x v="3"/>
    <n v="4.8"/>
    <x v="1"/>
    <x v="2"/>
    <x v="1"/>
    <s v="No"/>
    <n v="5"/>
    <x v="2"/>
    <s v="Monthly"/>
    <n v="0"/>
    <n v="0"/>
    <n v="0"/>
    <x v="1"/>
    <s v="Medium"/>
  </r>
  <r>
    <n v="3284"/>
    <x v="36"/>
    <x v="1"/>
    <x v="14"/>
    <x v="2"/>
    <x v="41"/>
    <s v="North Carolina"/>
    <s v="L"/>
    <x v="7"/>
    <x v="1"/>
    <n v="2.9"/>
    <x v="1"/>
    <x v="0"/>
    <x v="1"/>
    <s v="No"/>
    <n v="10"/>
    <x v="5"/>
    <s v="Every 3 Months"/>
    <n v="0"/>
    <n v="0"/>
    <n v="0"/>
    <x v="0"/>
    <s v="Low"/>
  </r>
  <r>
    <n v="3285"/>
    <x v="27"/>
    <x v="1"/>
    <x v="18"/>
    <x v="3"/>
    <x v="24"/>
    <s v="Kentucky"/>
    <s v="L"/>
    <x v="3"/>
    <x v="1"/>
    <n v="4.5"/>
    <x v="1"/>
    <x v="4"/>
    <x v="1"/>
    <s v="No"/>
    <n v="20"/>
    <x v="0"/>
    <s v="Annually"/>
    <n v="0"/>
    <n v="0"/>
    <n v="0"/>
    <x v="3"/>
    <s v="Medium"/>
  </r>
  <r>
    <n v="3286"/>
    <x v="44"/>
    <x v="1"/>
    <x v="19"/>
    <x v="3"/>
    <x v="9"/>
    <s v="Hawaii"/>
    <s v="XL"/>
    <x v="23"/>
    <x v="3"/>
    <n v="4.5999999999999996"/>
    <x v="1"/>
    <x v="1"/>
    <x v="1"/>
    <s v="No"/>
    <n v="11"/>
    <x v="1"/>
    <s v="Weekly"/>
    <n v="0"/>
    <n v="0"/>
    <n v="0"/>
    <x v="0"/>
    <s v="Low"/>
  </r>
  <r>
    <n v="3287"/>
    <x v="4"/>
    <x v="1"/>
    <x v="14"/>
    <x v="2"/>
    <x v="25"/>
    <s v="Illinois"/>
    <s v="L"/>
    <x v="6"/>
    <x v="0"/>
    <n v="5"/>
    <x v="1"/>
    <x v="0"/>
    <x v="1"/>
    <s v="No"/>
    <n v="4"/>
    <x v="0"/>
    <s v="Fortnightly"/>
    <n v="0"/>
    <n v="0"/>
    <n v="0"/>
    <x v="0"/>
    <s v="Medium"/>
  </r>
  <r>
    <n v="3288"/>
    <x v="41"/>
    <x v="1"/>
    <x v="11"/>
    <x v="0"/>
    <x v="80"/>
    <s v="West Virginia"/>
    <s v="L"/>
    <x v="13"/>
    <x v="1"/>
    <n v="4.3"/>
    <x v="1"/>
    <x v="4"/>
    <x v="1"/>
    <s v="No"/>
    <n v="38"/>
    <x v="2"/>
    <s v="Weekly"/>
    <n v="0"/>
    <n v="0"/>
    <n v="0"/>
    <x v="1"/>
    <s v="Medium"/>
  </r>
  <r>
    <n v="3289"/>
    <x v="29"/>
    <x v="1"/>
    <x v="8"/>
    <x v="3"/>
    <x v="70"/>
    <s v="South Carolina"/>
    <s v="XL"/>
    <x v="3"/>
    <x v="1"/>
    <n v="4.9000000000000004"/>
    <x v="1"/>
    <x v="2"/>
    <x v="1"/>
    <s v="No"/>
    <n v="19"/>
    <x v="2"/>
    <s v="Bi-Weekly"/>
    <n v="0"/>
    <n v="0"/>
    <n v="0"/>
    <x v="3"/>
    <s v="Medium"/>
  </r>
  <r>
    <n v="3290"/>
    <x v="18"/>
    <x v="1"/>
    <x v="21"/>
    <x v="3"/>
    <x v="74"/>
    <s v="Montana"/>
    <s v="M"/>
    <x v="1"/>
    <x v="2"/>
    <n v="4"/>
    <x v="1"/>
    <x v="4"/>
    <x v="1"/>
    <s v="No"/>
    <n v="16"/>
    <x v="0"/>
    <s v="Every 3 Months"/>
    <n v="0"/>
    <n v="0"/>
    <n v="0"/>
    <x v="2"/>
    <s v="Medium"/>
  </r>
  <r>
    <n v="3291"/>
    <x v="16"/>
    <x v="1"/>
    <x v="7"/>
    <x v="2"/>
    <x v="71"/>
    <s v="North Dakota"/>
    <s v="L"/>
    <x v="13"/>
    <x v="1"/>
    <n v="3.1"/>
    <x v="1"/>
    <x v="1"/>
    <x v="1"/>
    <s v="No"/>
    <n v="2"/>
    <x v="3"/>
    <s v="Monthly"/>
    <n v="0"/>
    <n v="0"/>
    <n v="0"/>
    <x v="0"/>
    <s v="Medium"/>
  </r>
  <r>
    <n v="3292"/>
    <x v="26"/>
    <x v="1"/>
    <x v="22"/>
    <x v="3"/>
    <x v="12"/>
    <s v="New Mexico"/>
    <s v="L"/>
    <x v="8"/>
    <x v="3"/>
    <n v="2.6"/>
    <x v="1"/>
    <x v="4"/>
    <x v="1"/>
    <s v="No"/>
    <n v="11"/>
    <x v="1"/>
    <s v="Monthly"/>
    <n v="0"/>
    <n v="0"/>
    <n v="0"/>
    <x v="2"/>
    <s v="Medium"/>
  </r>
  <r>
    <n v="3293"/>
    <x v="46"/>
    <x v="1"/>
    <x v="8"/>
    <x v="3"/>
    <x v="66"/>
    <s v="Missouri"/>
    <s v="L"/>
    <x v="0"/>
    <x v="1"/>
    <n v="4.9000000000000004"/>
    <x v="1"/>
    <x v="3"/>
    <x v="1"/>
    <s v="No"/>
    <n v="18"/>
    <x v="4"/>
    <s v="Fortnightly"/>
    <n v="0"/>
    <n v="0"/>
    <n v="0"/>
    <x v="0"/>
    <s v="Low"/>
  </r>
  <r>
    <n v="3294"/>
    <x v="1"/>
    <x v="1"/>
    <x v="7"/>
    <x v="2"/>
    <x v="26"/>
    <s v="West Virginia"/>
    <s v="M"/>
    <x v="9"/>
    <x v="1"/>
    <n v="3.5"/>
    <x v="1"/>
    <x v="4"/>
    <x v="1"/>
    <s v="No"/>
    <n v="47"/>
    <x v="2"/>
    <s v="Fortnightly"/>
    <n v="0"/>
    <n v="0"/>
    <n v="0"/>
    <x v="1"/>
    <s v="Medium"/>
  </r>
  <r>
    <n v="3295"/>
    <x v="46"/>
    <x v="1"/>
    <x v="1"/>
    <x v="0"/>
    <x v="30"/>
    <s v="South Carolina"/>
    <s v="S"/>
    <x v="23"/>
    <x v="1"/>
    <n v="4.5"/>
    <x v="1"/>
    <x v="5"/>
    <x v="1"/>
    <s v="No"/>
    <n v="15"/>
    <x v="4"/>
    <s v="Bi-Weekly"/>
    <n v="0"/>
    <n v="0"/>
    <n v="0"/>
    <x v="0"/>
    <s v="Medium"/>
  </r>
  <r>
    <n v="3296"/>
    <x v="27"/>
    <x v="1"/>
    <x v="0"/>
    <x v="0"/>
    <x v="7"/>
    <s v="West Virginia"/>
    <s v="S"/>
    <x v="12"/>
    <x v="2"/>
    <n v="2.8"/>
    <x v="1"/>
    <x v="2"/>
    <x v="1"/>
    <s v="No"/>
    <n v="15"/>
    <x v="1"/>
    <s v="Weekly"/>
    <n v="0"/>
    <n v="0"/>
    <n v="0"/>
    <x v="3"/>
    <s v="Low"/>
  </r>
  <r>
    <n v="3297"/>
    <x v="30"/>
    <x v="1"/>
    <x v="0"/>
    <x v="0"/>
    <x v="66"/>
    <s v="Alaska"/>
    <s v="M"/>
    <x v="14"/>
    <x v="1"/>
    <n v="4.2"/>
    <x v="1"/>
    <x v="2"/>
    <x v="1"/>
    <s v="No"/>
    <n v="47"/>
    <x v="0"/>
    <s v="Quarterly"/>
    <n v="0"/>
    <n v="0"/>
    <n v="0"/>
    <x v="1"/>
    <s v="Low"/>
  </r>
  <r>
    <n v="3298"/>
    <x v="29"/>
    <x v="1"/>
    <x v="22"/>
    <x v="3"/>
    <x v="71"/>
    <s v="West Virginia"/>
    <s v="M"/>
    <x v="10"/>
    <x v="3"/>
    <n v="4.0999999999999996"/>
    <x v="1"/>
    <x v="1"/>
    <x v="1"/>
    <s v="No"/>
    <n v="47"/>
    <x v="3"/>
    <s v="Monthly"/>
    <n v="0"/>
    <n v="0"/>
    <n v="0"/>
    <x v="3"/>
    <s v="Medium"/>
  </r>
  <r>
    <n v="3299"/>
    <x v="13"/>
    <x v="1"/>
    <x v="14"/>
    <x v="2"/>
    <x v="2"/>
    <s v="New Mexico"/>
    <s v="M"/>
    <x v="18"/>
    <x v="3"/>
    <n v="3.5"/>
    <x v="1"/>
    <x v="0"/>
    <x v="1"/>
    <s v="No"/>
    <n v="6"/>
    <x v="4"/>
    <s v="Every 3 Months"/>
    <n v="0"/>
    <n v="0"/>
    <n v="0"/>
    <x v="3"/>
    <s v="Medium"/>
  </r>
  <r>
    <n v="3300"/>
    <x v="4"/>
    <x v="1"/>
    <x v="6"/>
    <x v="0"/>
    <x v="50"/>
    <s v="South Dakota"/>
    <s v="L"/>
    <x v="11"/>
    <x v="1"/>
    <n v="4"/>
    <x v="1"/>
    <x v="4"/>
    <x v="1"/>
    <s v="No"/>
    <n v="18"/>
    <x v="0"/>
    <s v="Monthly"/>
    <n v="0"/>
    <n v="0"/>
    <n v="0"/>
    <x v="0"/>
    <s v="Low"/>
  </r>
  <r>
    <n v="3301"/>
    <x v="8"/>
    <x v="1"/>
    <x v="19"/>
    <x v="3"/>
    <x v="68"/>
    <s v="Oklahoma"/>
    <s v="M"/>
    <x v="4"/>
    <x v="1"/>
    <n v="4"/>
    <x v="1"/>
    <x v="0"/>
    <x v="1"/>
    <s v="No"/>
    <n v="40"/>
    <x v="4"/>
    <s v="Bi-Weekly"/>
    <n v="0"/>
    <n v="0"/>
    <n v="0"/>
    <x v="2"/>
    <s v="Medium"/>
  </r>
  <r>
    <n v="3302"/>
    <x v="24"/>
    <x v="1"/>
    <x v="13"/>
    <x v="0"/>
    <x v="47"/>
    <s v="Oklahoma"/>
    <s v="XL"/>
    <x v="4"/>
    <x v="2"/>
    <n v="2.5"/>
    <x v="1"/>
    <x v="1"/>
    <x v="1"/>
    <s v="No"/>
    <n v="31"/>
    <x v="2"/>
    <s v="Fortnightly"/>
    <n v="0"/>
    <n v="0"/>
    <n v="0"/>
    <x v="2"/>
    <s v="Medium"/>
  </r>
  <r>
    <n v="3303"/>
    <x v="24"/>
    <x v="1"/>
    <x v="0"/>
    <x v="0"/>
    <x v="71"/>
    <s v="Alabama"/>
    <s v="XL"/>
    <x v="19"/>
    <x v="0"/>
    <n v="4.2"/>
    <x v="1"/>
    <x v="3"/>
    <x v="1"/>
    <s v="No"/>
    <n v="31"/>
    <x v="0"/>
    <s v="Bi-Weekly"/>
    <n v="0"/>
    <n v="0"/>
    <n v="0"/>
    <x v="2"/>
    <s v="Medium"/>
  </r>
  <r>
    <n v="3304"/>
    <x v="30"/>
    <x v="1"/>
    <x v="22"/>
    <x v="3"/>
    <x v="30"/>
    <s v="Mississippi"/>
    <s v="S"/>
    <x v="2"/>
    <x v="2"/>
    <n v="3.4"/>
    <x v="1"/>
    <x v="2"/>
    <x v="1"/>
    <s v="No"/>
    <n v="4"/>
    <x v="2"/>
    <s v="Fortnightly"/>
    <n v="0"/>
    <n v="0"/>
    <n v="0"/>
    <x v="1"/>
    <s v="Medium"/>
  </r>
  <r>
    <n v="3305"/>
    <x v="11"/>
    <x v="1"/>
    <x v="8"/>
    <x v="3"/>
    <x v="24"/>
    <s v="Mississippi"/>
    <s v="XL"/>
    <x v="20"/>
    <x v="3"/>
    <n v="4.8"/>
    <x v="1"/>
    <x v="2"/>
    <x v="1"/>
    <s v="No"/>
    <n v="36"/>
    <x v="4"/>
    <s v="Every 3 Months"/>
    <n v="0"/>
    <n v="0"/>
    <n v="0"/>
    <x v="2"/>
    <s v="Medium"/>
  </r>
  <r>
    <n v="3306"/>
    <x v="50"/>
    <x v="1"/>
    <x v="15"/>
    <x v="0"/>
    <x v="52"/>
    <s v="Nebraska"/>
    <s v="L"/>
    <x v="17"/>
    <x v="2"/>
    <n v="4.9000000000000004"/>
    <x v="1"/>
    <x v="3"/>
    <x v="1"/>
    <s v="No"/>
    <n v="31"/>
    <x v="3"/>
    <s v="Bi-Weekly"/>
    <n v="0"/>
    <n v="0"/>
    <n v="0"/>
    <x v="2"/>
    <s v="Low"/>
  </r>
  <r>
    <n v="3307"/>
    <x v="6"/>
    <x v="1"/>
    <x v="14"/>
    <x v="2"/>
    <x v="32"/>
    <s v="Colorado"/>
    <s v="L"/>
    <x v="20"/>
    <x v="2"/>
    <n v="3.6"/>
    <x v="1"/>
    <x v="5"/>
    <x v="1"/>
    <s v="No"/>
    <n v="6"/>
    <x v="0"/>
    <s v="Fortnightly"/>
    <n v="0"/>
    <n v="0"/>
    <n v="0"/>
    <x v="0"/>
    <s v="Low"/>
  </r>
  <r>
    <n v="3308"/>
    <x v="20"/>
    <x v="1"/>
    <x v="18"/>
    <x v="3"/>
    <x v="14"/>
    <s v="Pennsylvania"/>
    <s v="S"/>
    <x v="14"/>
    <x v="0"/>
    <n v="4"/>
    <x v="1"/>
    <x v="5"/>
    <x v="1"/>
    <s v="No"/>
    <n v="1"/>
    <x v="1"/>
    <s v="Monthly"/>
    <n v="0"/>
    <n v="0"/>
    <n v="0"/>
    <x v="1"/>
    <s v="Low"/>
  </r>
  <r>
    <n v="3309"/>
    <x v="0"/>
    <x v="1"/>
    <x v="2"/>
    <x v="0"/>
    <x v="44"/>
    <s v="Utah"/>
    <s v="M"/>
    <x v="6"/>
    <x v="3"/>
    <n v="2.6"/>
    <x v="1"/>
    <x v="0"/>
    <x v="1"/>
    <s v="No"/>
    <n v="29"/>
    <x v="1"/>
    <s v="Monthly"/>
    <n v="0"/>
    <n v="0"/>
    <n v="0"/>
    <x v="0"/>
    <s v="Medium"/>
  </r>
  <r>
    <n v="3310"/>
    <x v="39"/>
    <x v="1"/>
    <x v="8"/>
    <x v="3"/>
    <x v="53"/>
    <s v="Massachusetts"/>
    <s v="M"/>
    <x v="24"/>
    <x v="2"/>
    <n v="3.1"/>
    <x v="1"/>
    <x v="5"/>
    <x v="1"/>
    <s v="No"/>
    <n v="19"/>
    <x v="3"/>
    <s v="Monthly"/>
    <n v="0"/>
    <n v="0"/>
    <n v="0"/>
    <x v="0"/>
    <s v="Low"/>
  </r>
  <r>
    <n v="3311"/>
    <x v="4"/>
    <x v="1"/>
    <x v="14"/>
    <x v="2"/>
    <x v="65"/>
    <s v="Iowa"/>
    <s v="M"/>
    <x v="6"/>
    <x v="0"/>
    <n v="3.6"/>
    <x v="1"/>
    <x v="1"/>
    <x v="1"/>
    <s v="No"/>
    <n v="12"/>
    <x v="3"/>
    <s v="Fortnightly"/>
    <n v="0"/>
    <n v="0"/>
    <n v="0"/>
    <x v="0"/>
    <s v="Low"/>
  </r>
  <r>
    <n v="3312"/>
    <x v="26"/>
    <x v="1"/>
    <x v="19"/>
    <x v="3"/>
    <x v="78"/>
    <s v="Florida"/>
    <s v="L"/>
    <x v="24"/>
    <x v="2"/>
    <n v="4"/>
    <x v="1"/>
    <x v="0"/>
    <x v="1"/>
    <s v="No"/>
    <n v="18"/>
    <x v="4"/>
    <s v="Annually"/>
    <n v="0"/>
    <n v="0"/>
    <n v="0"/>
    <x v="2"/>
    <s v="Medium"/>
  </r>
  <r>
    <n v="3313"/>
    <x v="0"/>
    <x v="1"/>
    <x v="4"/>
    <x v="1"/>
    <x v="60"/>
    <s v="Louisiana"/>
    <s v="L"/>
    <x v="13"/>
    <x v="2"/>
    <n v="3.9"/>
    <x v="1"/>
    <x v="2"/>
    <x v="1"/>
    <s v="No"/>
    <n v="45"/>
    <x v="1"/>
    <s v="Quarterly"/>
    <n v="0"/>
    <n v="0"/>
    <n v="0"/>
    <x v="0"/>
    <s v="Medium"/>
  </r>
  <r>
    <n v="3314"/>
    <x v="0"/>
    <x v="1"/>
    <x v="19"/>
    <x v="3"/>
    <x v="38"/>
    <s v="Kansas"/>
    <s v="XL"/>
    <x v="13"/>
    <x v="3"/>
    <n v="3.9"/>
    <x v="1"/>
    <x v="0"/>
    <x v="1"/>
    <s v="No"/>
    <n v="45"/>
    <x v="2"/>
    <s v="Monthly"/>
    <n v="0"/>
    <n v="0"/>
    <n v="0"/>
    <x v="0"/>
    <s v="Low"/>
  </r>
  <r>
    <n v="3315"/>
    <x v="0"/>
    <x v="1"/>
    <x v="20"/>
    <x v="0"/>
    <x v="23"/>
    <s v="Kansas"/>
    <s v="M"/>
    <x v="10"/>
    <x v="1"/>
    <n v="3.3"/>
    <x v="1"/>
    <x v="3"/>
    <x v="1"/>
    <s v="No"/>
    <n v="8"/>
    <x v="2"/>
    <s v="Quarterly"/>
    <n v="0"/>
    <n v="0"/>
    <n v="0"/>
    <x v="0"/>
    <s v="Medium"/>
  </r>
  <r>
    <n v="3316"/>
    <x v="39"/>
    <x v="1"/>
    <x v="18"/>
    <x v="3"/>
    <x v="10"/>
    <s v="Kentucky"/>
    <s v="S"/>
    <x v="9"/>
    <x v="2"/>
    <n v="2.9"/>
    <x v="1"/>
    <x v="3"/>
    <x v="1"/>
    <s v="No"/>
    <n v="4"/>
    <x v="3"/>
    <s v="Every 3 Months"/>
    <n v="0"/>
    <n v="0"/>
    <n v="0"/>
    <x v="0"/>
    <s v="Medium"/>
  </r>
  <r>
    <n v="3317"/>
    <x v="32"/>
    <x v="1"/>
    <x v="20"/>
    <x v="0"/>
    <x v="29"/>
    <s v="New Mexico"/>
    <s v="M"/>
    <x v="8"/>
    <x v="2"/>
    <n v="3.1"/>
    <x v="1"/>
    <x v="1"/>
    <x v="1"/>
    <s v="No"/>
    <n v="5"/>
    <x v="5"/>
    <s v="Fortnightly"/>
    <n v="0"/>
    <n v="0"/>
    <n v="0"/>
    <x v="2"/>
    <s v="Low"/>
  </r>
  <r>
    <n v="3318"/>
    <x v="3"/>
    <x v="1"/>
    <x v="19"/>
    <x v="3"/>
    <x v="25"/>
    <s v="North Carolina"/>
    <s v="XL"/>
    <x v="6"/>
    <x v="2"/>
    <n v="4.7"/>
    <x v="1"/>
    <x v="3"/>
    <x v="1"/>
    <s v="No"/>
    <n v="30"/>
    <x v="1"/>
    <s v="Quarterly"/>
    <n v="0"/>
    <n v="0"/>
    <n v="0"/>
    <x v="1"/>
    <s v="Medium"/>
  </r>
  <r>
    <n v="3319"/>
    <x v="4"/>
    <x v="1"/>
    <x v="14"/>
    <x v="2"/>
    <x v="43"/>
    <s v="North Dakota"/>
    <s v="M"/>
    <x v="8"/>
    <x v="2"/>
    <n v="3.9"/>
    <x v="1"/>
    <x v="1"/>
    <x v="1"/>
    <s v="No"/>
    <n v="15"/>
    <x v="3"/>
    <s v="Monthly"/>
    <n v="0"/>
    <n v="0"/>
    <n v="0"/>
    <x v="0"/>
    <s v="Low"/>
  </r>
  <r>
    <n v="3320"/>
    <x v="51"/>
    <x v="1"/>
    <x v="6"/>
    <x v="0"/>
    <x v="9"/>
    <s v="North Dakota"/>
    <s v="M"/>
    <x v="21"/>
    <x v="2"/>
    <n v="4.3"/>
    <x v="1"/>
    <x v="2"/>
    <x v="1"/>
    <s v="No"/>
    <n v="17"/>
    <x v="2"/>
    <s v="Every 3 Months"/>
    <n v="0"/>
    <n v="0"/>
    <n v="0"/>
    <x v="1"/>
    <s v="Low"/>
  </r>
  <r>
    <n v="3321"/>
    <x v="17"/>
    <x v="1"/>
    <x v="0"/>
    <x v="0"/>
    <x v="77"/>
    <s v="Illinois"/>
    <s v="XL"/>
    <x v="5"/>
    <x v="3"/>
    <n v="4.2"/>
    <x v="1"/>
    <x v="4"/>
    <x v="1"/>
    <s v="No"/>
    <n v="45"/>
    <x v="1"/>
    <s v="Every 3 Months"/>
    <n v="0"/>
    <n v="0"/>
    <n v="0"/>
    <x v="3"/>
    <s v="Low"/>
  </r>
  <r>
    <n v="3322"/>
    <x v="45"/>
    <x v="1"/>
    <x v="7"/>
    <x v="2"/>
    <x v="33"/>
    <s v="Maine"/>
    <s v="S"/>
    <x v="4"/>
    <x v="0"/>
    <n v="4.3"/>
    <x v="1"/>
    <x v="2"/>
    <x v="1"/>
    <s v="No"/>
    <n v="3"/>
    <x v="0"/>
    <s v="Annually"/>
    <n v="0"/>
    <n v="0"/>
    <n v="0"/>
    <x v="2"/>
    <s v="High"/>
  </r>
  <r>
    <n v="3323"/>
    <x v="16"/>
    <x v="1"/>
    <x v="1"/>
    <x v="0"/>
    <x v="56"/>
    <s v="Indiana"/>
    <s v="XL"/>
    <x v="20"/>
    <x v="0"/>
    <n v="4.5999999999999996"/>
    <x v="1"/>
    <x v="2"/>
    <x v="1"/>
    <s v="No"/>
    <n v="43"/>
    <x v="3"/>
    <s v="Weekly"/>
    <n v="0"/>
    <n v="0"/>
    <n v="0"/>
    <x v="0"/>
    <s v="Medium"/>
  </r>
  <r>
    <n v="3324"/>
    <x v="22"/>
    <x v="1"/>
    <x v="8"/>
    <x v="3"/>
    <x v="72"/>
    <s v="North Dakota"/>
    <s v="M"/>
    <x v="22"/>
    <x v="0"/>
    <n v="3.8"/>
    <x v="1"/>
    <x v="1"/>
    <x v="1"/>
    <s v="No"/>
    <n v="4"/>
    <x v="2"/>
    <s v="Monthly"/>
    <n v="0"/>
    <n v="0"/>
    <n v="0"/>
    <x v="0"/>
    <s v="Medium"/>
  </r>
  <r>
    <n v="3325"/>
    <x v="43"/>
    <x v="1"/>
    <x v="17"/>
    <x v="0"/>
    <x v="50"/>
    <s v="Missouri"/>
    <s v="S"/>
    <x v="16"/>
    <x v="3"/>
    <n v="3.3"/>
    <x v="1"/>
    <x v="3"/>
    <x v="1"/>
    <s v="No"/>
    <n v="41"/>
    <x v="0"/>
    <s v="Weekly"/>
    <n v="0"/>
    <n v="0"/>
    <n v="0"/>
    <x v="2"/>
    <s v="Low"/>
  </r>
  <r>
    <n v="3326"/>
    <x v="26"/>
    <x v="1"/>
    <x v="3"/>
    <x v="1"/>
    <x v="8"/>
    <s v="Alaska"/>
    <s v="M"/>
    <x v="1"/>
    <x v="3"/>
    <n v="3.7"/>
    <x v="1"/>
    <x v="4"/>
    <x v="1"/>
    <s v="No"/>
    <n v="16"/>
    <x v="0"/>
    <s v="Monthly"/>
    <n v="0"/>
    <n v="0"/>
    <n v="0"/>
    <x v="2"/>
    <s v="Medium"/>
  </r>
  <r>
    <n v="3327"/>
    <x v="36"/>
    <x v="1"/>
    <x v="24"/>
    <x v="3"/>
    <x v="51"/>
    <s v="North Dakota"/>
    <s v="M"/>
    <x v="23"/>
    <x v="2"/>
    <n v="4.3"/>
    <x v="1"/>
    <x v="3"/>
    <x v="1"/>
    <s v="No"/>
    <n v="10"/>
    <x v="5"/>
    <s v="Annually"/>
    <n v="0"/>
    <n v="0"/>
    <n v="0"/>
    <x v="0"/>
    <s v="Medium"/>
  </r>
  <r>
    <n v="3328"/>
    <x v="36"/>
    <x v="1"/>
    <x v="6"/>
    <x v="0"/>
    <x v="1"/>
    <s v="Connecticut"/>
    <s v="M"/>
    <x v="13"/>
    <x v="1"/>
    <n v="4.0999999999999996"/>
    <x v="1"/>
    <x v="0"/>
    <x v="1"/>
    <s v="No"/>
    <n v="2"/>
    <x v="5"/>
    <s v="Quarterly"/>
    <n v="0"/>
    <n v="0"/>
    <n v="0"/>
    <x v="0"/>
    <s v="Medium"/>
  </r>
  <r>
    <n v="3329"/>
    <x v="32"/>
    <x v="1"/>
    <x v="3"/>
    <x v="1"/>
    <x v="59"/>
    <s v="Wisconsin"/>
    <s v="M"/>
    <x v="10"/>
    <x v="1"/>
    <n v="3.2"/>
    <x v="1"/>
    <x v="1"/>
    <x v="1"/>
    <s v="No"/>
    <n v="11"/>
    <x v="1"/>
    <s v="Bi-Weekly"/>
    <n v="0"/>
    <n v="0"/>
    <n v="0"/>
    <x v="2"/>
    <s v="Low"/>
  </r>
  <r>
    <n v="3330"/>
    <x v="50"/>
    <x v="1"/>
    <x v="21"/>
    <x v="3"/>
    <x v="36"/>
    <s v="New Jersey"/>
    <s v="M"/>
    <x v="0"/>
    <x v="0"/>
    <n v="3.8"/>
    <x v="1"/>
    <x v="0"/>
    <x v="1"/>
    <s v="No"/>
    <n v="1"/>
    <x v="5"/>
    <s v="Bi-Weekly"/>
    <n v="0"/>
    <n v="0"/>
    <n v="0"/>
    <x v="2"/>
    <s v="Medium"/>
  </r>
  <r>
    <n v="3331"/>
    <x v="21"/>
    <x v="1"/>
    <x v="4"/>
    <x v="1"/>
    <x v="48"/>
    <s v="Missouri"/>
    <s v="M"/>
    <x v="13"/>
    <x v="1"/>
    <n v="3.2"/>
    <x v="1"/>
    <x v="4"/>
    <x v="1"/>
    <s v="No"/>
    <n v="41"/>
    <x v="4"/>
    <s v="Quarterly"/>
    <n v="0"/>
    <n v="0"/>
    <n v="0"/>
    <x v="2"/>
    <s v="Medium"/>
  </r>
  <r>
    <n v="3332"/>
    <x v="0"/>
    <x v="1"/>
    <x v="12"/>
    <x v="3"/>
    <x v="47"/>
    <s v="California"/>
    <s v="M"/>
    <x v="6"/>
    <x v="2"/>
    <n v="3.5"/>
    <x v="1"/>
    <x v="1"/>
    <x v="1"/>
    <s v="No"/>
    <n v="39"/>
    <x v="3"/>
    <s v="Quarterly"/>
    <n v="0"/>
    <n v="0"/>
    <n v="0"/>
    <x v="0"/>
    <s v="Medium"/>
  </r>
  <r>
    <n v="3333"/>
    <x v="7"/>
    <x v="1"/>
    <x v="17"/>
    <x v="0"/>
    <x v="66"/>
    <s v="Washington"/>
    <s v="M"/>
    <x v="5"/>
    <x v="2"/>
    <n v="3.1"/>
    <x v="1"/>
    <x v="4"/>
    <x v="1"/>
    <s v="No"/>
    <n v="1"/>
    <x v="3"/>
    <s v="Bi-Weekly"/>
    <n v="0"/>
    <n v="0"/>
    <n v="0"/>
    <x v="2"/>
    <s v="Low"/>
  </r>
  <r>
    <n v="3334"/>
    <x v="0"/>
    <x v="1"/>
    <x v="2"/>
    <x v="0"/>
    <x v="59"/>
    <s v="Minnesota"/>
    <s v="M"/>
    <x v="10"/>
    <x v="1"/>
    <n v="4.2"/>
    <x v="1"/>
    <x v="0"/>
    <x v="1"/>
    <s v="No"/>
    <n v="3"/>
    <x v="3"/>
    <s v="Monthly"/>
    <n v="0"/>
    <n v="0"/>
    <n v="0"/>
    <x v="0"/>
    <s v="Low"/>
  </r>
  <r>
    <n v="3335"/>
    <x v="17"/>
    <x v="1"/>
    <x v="5"/>
    <x v="0"/>
    <x v="66"/>
    <s v="California"/>
    <s v="M"/>
    <x v="19"/>
    <x v="2"/>
    <n v="3.4"/>
    <x v="1"/>
    <x v="1"/>
    <x v="1"/>
    <s v="No"/>
    <n v="21"/>
    <x v="2"/>
    <s v="Annually"/>
    <n v="0"/>
    <n v="0"/>
    <n v="0"/>
    <x v="3"/>
    <s v="Low"/>
  </r>
  <r>
    <n v="3336"/>
    <x v="42"/>
    <x v="1"/>
    <x v="19"/>
    <x v="3"/>
    <x v="23"/>
    <s v="Texas"/>
    <s v="XL"/>
    <x v="17"/>
    <x v="0"/>
    <n v="3.5"/>
    <x v="1"/>
    <x v="0"/>
    <x v="1"/>
    <s v="No"/>
    <n v="48"/>
    <x v="4"/>
    <s v="Quarterly"/>
    <n v="0"/>
    <n v="0"/>
    <n v="0"/>
    <x v="2"/>
    <s v="Medium"/>
  </r>
  <r>
    <n v="3337"/>
    <x v="31"/>
    <x v="1"/>
    <x v="0"/>
    <x v="0"/>
    <x v="29"/>
    <s v="Montana"/>
    <s v="M"/>
    <x v="18"/>
    <x v="3"/>
    <n v="4"/>
    <x v="1"/>
    <x v="1"/>
    <x v="1"/>
    <s v="No"/>
    <n v="24"/>
    <x v="5"/>
    <s v="Annually"/>
    <n v="0"/>
    <n v="0"/>
    <n v="0"/>
    <x v="2"/>
    <s v="Low"/>
  </r>
  <r>
    <n v="3338"/>
    <x v="51"/>
    <x v="1"/>
    <x v="14"/>
    <x v="2"/>
    <x v="66"/>
    <s v="Arizona"/>
    <s v="L"/>
    <x v="24"/>
    <x v="0"/>
    <n v="4.4000000000000004"/>
    <x v="1"/>
    <x v="4"/>
    <x v="1"/>
    <s v="No"/>
    <n v="45"/>
    <x v="4"/>
    <s v="Bi-Weekly"/>
    <n v="0"/>
    <n v="0"/>
    <n v="0"/>
    <x v="1"/>
    <s v="Low"/>
  </r>
  <r>
    <n v="3339"/>
    <x v="26"/>
    <x v="1"/>
    <x v="11"/>
    <x v="0"/>
    <x v="23"/>
    <s v="Minnesota"/>
    <s v="L"/>
    <x v="3"/>
    <x v="0"/>
    <n v="2.9"/>
    <x v="1"/>
    <x v="4"/>
    <x v="1"/>
    <s v="No"/>
    <n v="46"/>
    <x v="2"/>
    <s v="Monthly"/>
    <n v="0"/>
    <n v="0"/>
    <n v="0"/>
    <x v="2"/>
    <s v="Medium"/>
  </r>
  <r>
    <n v="3340"/>
    <x v="30"/>
    <x v="1"/>
    <x v="24"/>
    <x v="3"/>
    <x v="54"/>
    <s v="Nebraska"/>
    <s v="M"/>
    <x v="17"/>
    <x v="3"/>
    <n v="3.6"/>
    <x v="1"/>
    <x v="5"/>
    <x v="1"/>
    <s v="No"/>
    <n v="35"/>
    <x v="1"/>
    <s v="Fortnightly"/>
    <n v="0"/>
    <n v="0"/>
    <n v="0"/>
    <x v="1"/>
    <s v="Medium"/>
  </r>
  <r>
    <n v="3341"/>
    <x v="32"/>
    <x v="1"/>
    <x v="17"/>
    <x v="0"/>
    <x v="14"/>
    <s v="Virginia"/>
    <s v="XL"/>
    <x v="1"/>
    <x v="3"/>
    <n v="4.4000000000000004"/>
    <x v="1"/>
    <x v="1"/>
    <x v="1"/>
    <s v="No"/>
    <n v="47"/>
    <x v="2"/>
    <s v="Fortnightly"/>
    <n v="0"/>
    <n v="0"/>
    <n v="0"/>
    <x v="2"/>
    <s v="Low"/>
  </r>
  <r>
    <n v="3342"/>
    <x v="0"/>
    <x v="1"/>
    <x v="14"/>
    <x v="2"/>
    <x v="74"/>
    <s v="Connecticut"/>
    <s v="XL"/>
    <x v="8"/>
    <x v="2"/>
    <n v="4.5"/>
    <x v="1"/>
    <x v="3"/>
    <x v="1"/>
    <s v="No"/>
    <n v="35"/>
    <x v="2"/>
    <s v="Monthly"/>
    <n v="0"/>
    <n v="0"/>
    <n v="0"/>
    <x v="0"/>
    <s v="Medium"/>
  </r>
  <r>
    <n v="3343"/>
    <x v="17"/>
    <x v="1"/>
    <x v="14"/>
    <x v="2"/>
    <x v="13"/>
    <s v="New Jersey"/>
    <s v="M"/>
    <x v="10"/>
    <x v="1"/>
    <n v="3.8"/>
    <x v="1"/>
    <x v="1"/>
    <x v="1"/>
    <s v="No"/>
    <n v="45"/>
    <x v="2"/>
    <s v="Weekly"/>
    <n v="0"/>
    <n v="0"/>
    <n v="0"/>
    <x v="3"/>
    <s v="Medium"/>
  </r>
  <r>
    <n v="3344"/>
    <x v="41"/>
    <x v="1"/>
    <x v="6"/>
    <x v="0"/>
    <x v="9"/>
    <s v="Kentucky"/>
    <s v="XL"/>
    <x v="14"/>
    <x v="0"/>
    <n v="3.6"/>
    <x v="1"/>
    <x v="4"/>
    <x v="1"/>
    <s v="No"/>
    <n v="6"/>
    <x v="1"/>
    <s v="Bi-Weekly"/>
    <n v="0"/>
    <n v="0"/>
    <n v="0"/>
    <x v="1"/>
    <s v="Low"/>
  </r>
  <r>
    <n v="3345"/>
    <x v="46"/>
    <x v="1"/>
    <x v="19"/>
    <x v="3"/>
    <x v="16"/>
    <s v="Washington"/>
    <s v="XL"/>
    <x v="23"/>
    <x v="3"/>
    <n v="4.3"/>
    <x v="1"/>
    <x v="1"/>
    <x v="1"/>
    <s v="No"/>
    <n v="20"/>
    <x v="1"/>
    <s v="Annually"/>
    <n v="0"/>
    <n v="0"/>
    <n v="0"/>
    <x v="0"/>
    <s v="Low"/>
  </r>
  <r>
    <n v="3346"/>
    <x v="48"/>
    <x v="1"/>
    <x v="8"/>
    <x v="3"/>
    <x v="26"/>
    <s v="Florida"/>
    <s v="M"/>
    <x v="2"/>
    <x v="2"/>
    <n v="4"/>
    <x v="1"/>
    <x v="4"/>
    <x v="1"/>
    <s v="No"/>
    <n v="3"/>
    <x v="0"/>
    <s v="Bi-Weekly"/>
    <n v="0"/>
    <n v="0"/>
    <n v="0"/>
    <x v="2"/>
    <s v="Medium"/>
  </r>
  <r>
    <n v="3347"/>
    <x v="11"/>
    <x v="1"/>
    <x v="2"/>
    <x v="0"/>
    <x v="54"/>
    <s v="Oklahoma"/>
    <s v="M"/>
    <x v="13"/>
    <x v="2"/>
    <n v="3.4"/>
    <x v="1"/>
    <x v="0"/>
    <x v="1"/>
    <s v="No"/>
    <n v="30"/>
    <x v="0"/>
    <s v="Quarterly"/>
    <n v="0"/>
    <n v="0"/>
    <n v="0"/>
    <x v="2"/>
    <s v="Medium"/>
  </r>
  <r>
    <n v="3348"/>
    <x v="40"/>
    <x v="1"/>
    <x v="9"/>
    <x v="1"/>
    <x v="44"/>
    <s v="Iowa"/>
    <s v="XL"/>
    <x v="17"/>
    <x v="2"/>
    <n v="4.4000000000000004"/>
    <x v="1"/>
    <x v="3"/>
    <x v="1"/>
    <s v="No"/>
    <n v="28"/>
    <x v="3"/>
    <s v="Bi-Weekly"/>
    <n v="0"/>
    <n v="0"/>
    <n v="0"/>
    <x v="1"/>
    <s v="Medium"/>
  </r>
  <r>
    <n v="3349"/>
    <x v="48"/>
    <x v="1"/>
    <x v="17"/>
    <x v="0"/>
    <x v="67"/>
    <s v="New Hampshire"/>
    <s v="L"/>
    <x v="0"/>
    <x v="0"/>
    <n v="2.8"/>
    <x v="1"/>
    <x v="3"/>
    <x v="1"/>
    <s v="No"/>
    <n v="15"/>
    <x v="1"/>
    <s v="Every 3 Months"/>
    <n v="0"/>
    <n v="0"/>
    <n v="0"/>
    <x v="2"/>
    <s v="Medium"/>
  </r>
  <r>
    <n v="3350"/>
    <x v="25"/>
    <x v="1"/>
    <x v="16"/>
    <x v="3"/>
    <x v="24"/>
    <s v="Georgia"/>
    <s v="M"/>
    <x v="16"/>
    <x v="3"/>
    <n v="2.8"/>
    <x v="1"/>
    <x v="5"/>
    <x v="1"/>
    <s v="No"/>
    <n v="29"/>
    <x v="3"/>
    <s v="Quarterly"/>
    <n v="0"/>
    <n v="0"/>
    <n v="0"/>
    <x v="2"/>
    <s v="Medium"/>
  </r>
  <r>
    <n v="3351"/>
    <x v="4"/>
    <x v="1"/>
    <x v="8"/>
    <x v="3"/>
    <x v="27"/>
    <s v="Mississippi"/>
    <s v="S"/>
    <x v="8"/>
    <x v="3"/>
    <n v="4.9000000000000004"/>
    <x v="1"/>
    <x v="4"/>
    <x v="1"/>
    <s v="No"/>
    <n v="15"/>
    <x v="1"/>
    <s v="Bi-Weekly"/>
    <n v="0"/>
    <n v="0"/>
    <n v="0"/>
    <x v="0"/>
    <s v="Low"/>
  </r>
  <r>
    <n v="3352"/>
    <x v="49"/>
    <x v="1"/>
    <x v="5"/>
    <x v="0"/>
    <x v="4"/>
    <s v="New Hampshire"/>
    <s v="L"/>
    <x v="17"/>
    <x v="1"/>
    <n v="4.2"/>
    <x v="1"/>
    <x v="4"/>
    <x v="1"/>
    <s v="No"/>
    <n v="18"/>
    <x v="4"/>
    <s v="Fortnightly"/>
    <n v="0"/>
    <n v="0"/>
    <n v="0"/>
    <x v="2"/>
    <s v="Low"/>
  </r>
  <r>
    <n v="3353"/>
    <x v="0"/>
    <x v="1"/>
    <x v="22"/>
    <x v="3"/>
    <x v="48"/>
    <s v="Washington"/>
    <s v="M"/>
    <x v="11"/>
    <x v="2"/>
    <n v="2.9"/>
    <x v="1"/>
    <x v="2"/>
    <x v="1"/>
    <s v="No"/>
    <n v="7"/>
    <x v="4"/>
    <s v="Bi-Weekly"/>
    <n v="0"/>
    <n v="0"/>
    <n v="0"/>
    <x v="0"/>
    <s v="Medium"/>
  </r>
  <r>
    <n v="3354"/>
    <x v="18"/>
    <x v="1"/>
    <x v="10"/>
    <x v="0"/>
    <x v="76"/>
    <s v="Ohio"/>
    <s v="L"/>
    <x v="11"/>
    <x v="3"/>
    <n v="4.5999999999999996"/>
    <x v="1"/>
    <x v="1"/>
    <x v="1"/>
    <s v="No"/>
    <n v="19"/>
    <x v="2"/>
    <s v="Every 3 Months"/>
    <n v="0"/>
    <n v="0"/>
    <n v="0"/>
    <x v="2"/>
    <s v="Medium"/>
  </r>
  <r>
    <n v="3355"/>
    <x v="32"/>
    <x v="1"/>
    <x v="11"/>
    <x v="0"/>
    <x v="29"/>
    <s v="Maryland"/>
    <s v="M"/>
    <x v="20"/>
    <x v="3"/>
    <n v="2.8"/>
    <x v="1"/>
    <x v="2"/>
    <x v="1"/>
    <s v="No"/>
    <n v="15"/>
    <x v="3"/>
    <s v="Weekly"/>
    <n v="0"/>
    <n v="0"/>
    <n v="0"/>
    <x v="2"/>
    <s v="Low"/>
  </r>
  <r>
    <n v="3356"/>
    <x v="37"/>
    <x v="1"/>
    <x v="0"/>
    <x v="0"/>
    <x v="39"/>
    <s v="Delaware"/>
    <s v="M"/>
    <x v="15"/>
    <x v="1"/>
    <n v="2.6"/>
    <x v="1"/>
    <x v="5"/>
    <x v="1"/>
    <s v="No"/>
    <n v="3"/>
    <x v="4"/>
    <s v="Bi-Weekly"/>
    <n v="0"/>
    <n v="0"/>
    <n v="0"/>
    <x v="2"/>
    <s v="Low"/>
  </r>
  <r>
    <n v="3357"/>
    <x v="31"/>
    <x v="1"/>
    <x v="2"/>
    <x v="0"/>
    <x v="16"/>
    <s v="Tennessee"/>
    <s v="M"/>
    <x v="5"/>
    <x v="2"/>
    <n v="3.5"/>
    <x v="1"/>
    <x v="5"/>
    <x v="1"/>
    <s v="No"/>
    <n v="13"/>
    <x v="3"/>
    <s v="Bi-Weekly"/>
    <n v="0"/>
    <n v="0"/>
    <n v="0"/>
    <x v="2"/>
    <s v="Low"/>
  </r>
  <r>
    <n v="3358"/>
    <x v="38"/>
    <x v="1"/>
    <x v="15"/>
    <x v="0"/>
    <x v="25"/>
    <s v="Arkansas"/>
    <s v="M"/>
    <x v="6"/>
    <x v="0"/>
    <n v="3.5"/>
    <x v="1"/>
    <x v="1"/>
    <x v="1"/>
    <s v="No"/>
    <n v="37"/>
    <x v="2"/>
    <s v="Monthly"/>
    <n v="0"/>
    <n v="0"/>
    <n v="0"/>
    <x v="2"/>
    <s v="Medium"/>
  </r>
  <r>
    <n v="3359"/>
    <x v="19"/>
    <x v="1"/>
    <x v="17"/>
    <x v="0"/>
    <x v="40"/>
    <s v="Tennessee"/>
    <s v="M"/>
    <x v="23"/>
    <x v="3"/>
    <n v="3.4"/>
    <x v="1"/>
    <x v="4"/>
    <x v="1"/>
    <s v="No"/>
    <n v="26"/>
    <x v="1"/>
    <s v="Annually"/>
    <n v="0"/>
    <n v="0"/>
    <n v="0"/>
    <x v="0"/>
    <s v="Medium"/>
  </r>
  <r>
    <n v="3360"/>
    <x v="49"/>
    <x v="1"/>
    <x v="12"/>
    <x v="3"/>
    <x v="67"/>
    <s v="New Hampshire"/>
    <s v="L"/>
    <x v="16"/>
    <x v="3"/>
    <n v="3.9"/>
    <x v="1"/>
    <x v="2"/>
    <x v="1"/>
    <s v="No"/>
    <n v="29"/>
    <x v="5"/>
    <s v="Monthly"/>
    <n v="0"/>
    <n v="0"/>
    <n v="0"/>
    <x v="2"/>
    <s v="Medium"/>
  </r>
  <r>
    <n v="3361"/>
    <x v="40"/>
    <x v="1"/>
    <x v="14"/>
    <x v="2"/>
    <x v="13"/>
    <s v="Minnesota"/>
    <s v="M"/>
    <x v="1"/>
    <x v="1"/>
    <n v="3.3"/>
    <x v="1"/>
    <x v="4"/>
    <x v="1"/>
    <s v="No"/>
    <n v="47"/>
    <x v="1"/>
    <s v="Every 3 Months"/>
    <n v="0"/>
    <n v="0"/>
    <n v="0"/>
    <x v="1"/>
    <s v="Medium"/>
  </r>
  <r>
    <n v="3362"/>
    <x v="36"/>
    <x v="1"/>
    <x v="9"/>
    <x v="1"/>
    <x v="46"/>
    <s v="Florida"/>
    <s v="M"/>
    <x v="5"/>
    <x v="1"/>
    <n v="4.0999999999999996"/>
    <x v="1"/>
    <x v="1"/>
    <x v="1"/>
    <s v="No"/>
    <n v="47"/>
    <x v="2"/>
    <s v="Bi-Weekly"/>
    <n v="0"/>
    <n v="0"/>
    <n v="0"/>
    <x v="0"/>
    <s v="Low"/>
  </r>
  <r>
    <n v="3363"/>
    <x v="2"/>
    <x v="1"/>
    <x v="8"/>
    <x v="3"/>
    <x v="70"/>
    <s v="Tennessee"/>
    <s v="M"/>
    <x v="0"/>
    <x v="2"/>
    <n v="3"/>
    <x v="1"/>
    <x v="2"/>
    <x v="1"/>
    <s v="No"/>
    <n v="48"/>
    <x v="0"/>
    <s v="Fortnightly"/>
    <n v="0"/>
    <n v="0"/>
    <n v="0"/>
    <x v="0"/>
    <s v="Medium"/>
  </r>
  <r>
    <n v="3364"/>
    <x v="44"/>
    <x v="1"/>
    <x v="1"/>
    <x v="0"/>
    <x v="66"/>
    <s v="California"/>
    <s v="M"/>
    <x v="2"/>
    <x v="0"/>
    <n v="3"/>
    <x v="1"/>
    <x v="2"/>
    <x v="1"/>
    <s v="No"/>
    <n v="46"/>
    <x v="4"/>
    <s v="Bi-Weekly"/>
    <n v="0"/>
    <n v="0"/>
    <n v="0"/>
    <x v="0"/>
    <s v="Low"/>
  </r>
  <r>
    <n v="3365"/>
    <x v="2"/>
    <x v="1"/>
    <x v="18"/>
    <x v="3"/>
    <x v="27"/>
    <s v="Oregon"/>
    <s v="M"/>
    <x v="15"/>
    <x v="3"/>
    <n v="3.2"/>
    <x v="1"/>
    <x v="3"/>
    <x v="1"/>
    <s v="No"/>
    <n v="7"/>
    <x v="2"/>
    <s v="Monthly"/>
    <n v="0"/>
    <n v="0"/>
    <n v="0"/>
    <x v="0"/>
    <s v="Low"/>
  </r>
  <r>
    <n v="3366"/>
    <x v="49"/>
    <x v="1"/>
    <x v="11"/>
    <x v="0"/>
    <x v="47"/>
    <s v="Tennessee"/>
    <s v="L"/>
    <x v="11"/>
    <x v="3"/>
    <n v="3.9"/>
    <x v="1"/>
    <x v="0"/>
    <x v="1"/>
    <s v="No"/>
    <n v="45"/>
    <x v="2"/>
    <s v="Every 3 Months"/>
    <n v="0"/>
    <n v="0"/>
    <n v="0"/>
    <x v="2"/>
    <s v="Medium"/>
  </r>
  <r>
    <n v="3367"/>
    <x v="21"/>
    <x v="1"/>
    <x v="24"/>
    <x v="3"/>
    <x v="61"/>
    <s v="North Carolina"/>
    <s v="M"/>
    <x v="16"/>
    <x v="1"/>
    <n v="3.6"/>
    <x v="1"/>
    <x v="4"/>
    <x v="1"/>
    <s v="No"/>
    <n v="47"/>
    <x v="5"/>
    <s v="Quarterly"/>
    <n v="0"/>
    <n v="0"/>
    <n v="0"/>
    <x v="2"/>
    <s v="Medium"/>
  </r>
  <r>
    <n v="3368"/>
    <x v="42"/>
    <x v="1"/>
    <x v="17"/>
    <x v="0"/>
    <x v="16"/>
    <s v="Tennessee"/>
    <s v="M"/>
    <x v="24"/>
    <x v="2"/>
    <n v="3.1"/>
    <x v="1"/>
    <x v="5"/>
    <x v="1"/>
    <s v="No"/>
    <n v="6"/>
    <x v="0"/>
    <s v="Fortnightly"/>
    <n v="0"/>
    <n v="0"/>
    <n v="0"/>
    <x v="2"/>
    <s v="Low"/>
  </r>
  <r>
    <n v="3369"/>
    <x v="11"/>
    <x v="1"/>
    <x v="3"/>
    <x v="1"/>
    <x v="21"/>
    <s v="Nebraska"/>
    <s v="M"/>
    <x v="24"/>
    <x v="1"/>
    <n v="4.8"/>
    <x v="1"/>
    <x v="0"/>
    <x v="1"/>
    <s v="No"/>
    <n v="29"/>
    <x v="4"/>
    <s v="Every 3 Months"/>
    <n v="0"/>
    <n v="0"/>
    <n v="0"/>
    <x v="2"/>
    <s v="Low"/>
  </r>
  <r>
    <n v="3370"/>
    <x v="36"/>
    <x v="1"/>
    <x v="1"/>
    <x v="0"/>
    <x v="12"/>
    <s v="Maine"/>
    <s v="M"/>
    <x v="21"/>
    <x v="0"/>
    <n v="3.8"/>
    <x v="1"/>
    <x v="4"/>
    <x v="1"/>
    <s v="No"/>
    <n v="42"/>
    <x v="1"/>
    <s v="Monthly"/>
    <n v="0"/>
    <n v="0"/>
    <n v="0"/>
    <x v="0"/>
    <s v="Medium"/>
  </r>
  <r>
    <n v="3371"/>
    <x v="11"/>
    <x v="1"/>
    <x v="22"/>
    <x v="3"/>
    <x v="9"/>
    <s v="Illinois"/>
    <s v="M"/>
    <x v="4"/>
    <x v="2"/>
    <n v="2.8"/>
    <x v="1"/>
    <x v="5"/>
    <x v="1"/>
    <s v="No"/>
    <n v="46"/>
    <x v="1"/>
    <s v="Fortnightly"/>
    <n v="0"/>
    <n v="0"/>
    <n v="0"/>
    <x v="2"/>
    <s v="Low"/>
  </r>
  <r>
    <n v="3372"/>
    <x v="34"/>
    <x v="1"/>
    <x v="15"/>
    <x v="0"/>
    <x v="54"/>
    <s v="Colorado"/>
    <s v="S"/>
    <x v="2"/>
    <x v="0"/>
    <n v="4"/>
    <x v="1"/>
    <x v="2"/>
    <x v="1"/>
    <s v="No"/>
    <n v="28"/>
    <x v="3"/>
    <s v="Annually"/>
    <n v="0"/>
    <n v="0"/>
    <n v="0"/>
    <x v="0"/>
    <s v="Medium"/>
  </r>
  <r>
    <n v="3373"/>
    <x v="19"/>
    <x v="1"/>
    <x v="20"/>
    <x v="0"/>
    <x v="21"/>
    <s v="Pennsylvania"/>
    <s v="M"/>
    <x v="1"/>
    <x v="0"/>
    <n v="4.5999999999999996"/>
    <x v="1"/>
    <x v="1"/>
    <x v="1"/>
    <s v="No"/>
    <n v="14"/>
    <x v="2"/>
    <s v="Every 3 Months"/>
    <n v="0"/>
    <n v="0"/>
    <n v="0"/>
    <x v="0"/>
    <s v="Low"/>
  </r>
  <r>
    <n v="3374"/>
    <x v="27"/>
    <x v="1"/>
    <x v="3"/>
    <x v="1"/>
    <x v="78"/>
    <s v="Minnesota"/>
    <s v="M"/>
    <x v="7"/>
    <x v="1"/>
    <n v="3.5"/>
    <x v="1"/>
    <x v="5"/>
    <x v="1"/>
    <s v="No"/>
    <n v="12"/>
    <x v="5"/>
    <s v="Every 3 Months"/>
    <n v="0"/>
    <n v="0"/>
    <n v="0"/>
    <x v="3"/>
    <s v="Medium"/>
  </r>
  <r>
    <n v="3375"/>
    <x v="40"/>
    <x v="1"/>
    <x v="0"/>
    <x v="0"/>
    <x v="53"/>
    <s v="Nevada"/>
    <s v="S"/>
    <x v="12"/>
    <x v="1"/>
    <n v="3.7"/>
    <x v="1"/>
    <x v="4"/>
    <x v="1"/>
    <s v="No"/>
    <n v="41"/>
    <x v="5"/>
    <s v="Annually"/>
    <n v="0"/>
    <n v="0"/>
    <n v="0"/>
    <x v="1"/>
    <s v="Low"/>
  </r>
  <r>
    <n v="3376"/>
    <x v="47"/>
    <x v="1"/>
    <x v="23"/>
    <x v="1"/>
    <x v="57"/>
    <s v="Connecticut"/>
    <s v="XL"/>
    <x v="22"/>
    <x v="3"/>
    <n v="4.9000000000000004"/>
    <x v="1"/>
    <x v="0"/>
    <x v="1"/>
    <s v="No"/>
    <n v="8"/>
    <x v="2"/>
    <s v="Annually"/>
    <n v="0"/>
    <n v="0"/>
    <n v="0"/>
    <x v="0"/>
    <s v="Medium"/>
  </r>
  <r>
    <n v="3377"/>
    <x v="40"/>
    <x v="1"/>
    <x v="19"/>
    <x v="3"/>
    <x v="43"/>
    <s v="Ohio"/>
    <s v="M"/>
    <x v="14"/>
    <x v="0"/>
    <n v="4.0999999999999996"/>
    <x v="1"/>
    <x v="5"/>
    <x v="1"/>
    <s v="No"/>
    <n v="24"/>
    <x v="1"/>
    <s v="Quarterly"/>
    <n v="0"/>
    <n v="0"/>
    <n v="0"/>
    <x v="1"/>
    <s v="Low"/>
  </r>
  <r>
    <n v="3378"/>
    <x v="43"/>
    <x v="1"/>
    <x v="5"/>
    <x v="0"/>
    <x v="50"/>
    <s v="Kentucky"/>
    <s v="M"/>
    <x v="22"/>
    <x v="0"/>
    <n v="4.5999999999999996"/>
    <x v="1"/>
    <x v="2"/>
    <x v="1"/>
    <s v="No"/>
    <n v="18"/>
    <x v="3"/>
    <s v="Fortnightly"/>
    <n v="0"/>
    <n v="0"/>
    <n v="0"/>
    <x v="2"/>
    <s v="Low"/>
  </r>
  <r>
    <n v="3379"/>
    <x v="34"/>
    <x v="1"/>
    <x v="6"/>
    <x v="0"/>
    <x v="60"/>
    <s v="Minnesota"/>
    <s v="L"/>
    <x v="9"/>
    <x v="3"/>
    <n v="4.5"/>
    <x v="1"/>
    <x v="2"/>
    <x v="1"/>
    <s v="No"/>
    <n v="6"/>
    <x v="1"/>
    <s v="Quarterly"/>
    <n v="0"/>
    <n v="0"/>
    <n v="0"/>
    <x v="0"/>
    <s v="Medium"/>
  </r>
  <r>
    <n v="3380"/>
    <x v="12"/>
    <x v="1"/>
    <x v="8"/>
    <x v="3"/>
    <x v="12"/>
    <s v="Tennessee"/>
    <s v="L"/>
    <x v="2"/>
    <x v="2"/>
    <n v="5"/>
    <x v="1"/>
    <x v="5"/>
    <x v="1"/>
    <s v="No"/>
    <n v="40"/>
    <x v="1"/>
    <s v="Weekly"/>
    <n v="0"/>
    <n v="0"/>
    <n v="0"/>
    <x v="0"/>
    <s v="Medium"/>
  </r>
  <r>
    <n v="3381"/>
    <x v="38"/>
    <x v="1"/>
    <x v="10"/>
    <x v="0"/>
    <x v="78"/>
    <s v="North Dakota"/>
    <s v="L"/>
    <x v="24"/>
    <x v="2"/>
    <n v="3.8"/>
    <x v="1"/>
    <x v="3"/>
    <x v="1"/>
    <s v="No"/>
    <n v="6"/>
    <x v="3"/>
    <s v="Every 3 Months"/>
    <n v="0"/>
    <n v="0"/>
    <n v="0"/>
    <x v="2"/>
    <s v="Medium"/>
  </r>
  <r>
    <n v="3382"/>
    <x v="9"/>
    <x v="1"/>
    <x v="19"/>
    <x v="3"/>
    <x v="76"/>
    <s v="Minnesota"/>
    <s v="L"/>
    <x v="2"/>
    <x v="0"/>
    <n v="4.7"/>
    <x v="1"/>
    <x v="3"/>
    <x v="1"/>
    <s v="No"/>
    <n v="27"/>
    <x v="2"/>
    <s v="Quarterly"/>
    <n v="0"/>
    <n v="0"/>
    <n v="0"/>
    <x v="0"/>
    <s v="Medium"/>
  </r>
  <r>
    <n v="3383"/>
    <x v="50"/>
    <x v="1"/>
    <x v="1"/>
    <x v="0"/>
    <x v="59"/>
    <s v="Nebraska"/>
    <s v="M"/>
    <x v="1"/>
    <x v="1"/>
    <n v="2.8"/>
    <x v="1"/>
    <x v="0"/>
    <x v="1"/>
    <s v="No"/>
    <n v="2"/>
    <x v="4"/>
    <s v="Weekly"/>
    <n v="0"/>
    <n v="0"/>
    <n v="0"/>
    <x v="2"/>
    <s v="Low"/>
  </r>
  <r>
    <n v="3384"/>
    <x v="7"/>
    <x v="1"/>
    <x v="7"/>
    <x v="2"/>
    <x v="35"/>
    <s v="Delaware"/>
    <s v="M"/>
    <x v="6"/>
    <x v="3"/>
    <n v="2.6"/>
    <x v="1"/>
    <x v="2"/>
    <x v="1"/>
    <s v="No"/>
    <n v="39"/>
    <x v="0"/>
    <s v="Bi-Weekly"/>
    <n v="0"/>
    <n v="0"/>
    <n v="0"/>
    <x v="2"/>
    <s v="Low"/>
  </r>
  <r>
    <n v="3385"/>
    <x v="31"/>
    <x v="1"/>
    <x v="15"/>
    <x v="0"/>
    <x v="41"/>
    <s v="Minnesota"/>
    <s v="L"/>
    <x v="1"/>
    <x v="2"/>
    <n v="3.8"/>
    <x v="1"/>
    <x v="1"/>
    <x v="1"/>
    <s v="No"/>
    <n v="9"/>
    <x v="0"/>
    <s v="Quarterly"/>
    <n v="0"/>
    <n v="0"/>
    <n v="0"/>
    <x v="2"/>
    <s v="Low"/>
  </r>
  <r>
    <n v="3386"/>
    <x v="46"/>
    <x v="1"/>
    <x v="16"/>
    <x v="3"/>
    <x v="42"/>
    <s v="Rhode Island"/>
    <s v="M"/>
    <x v="8"/>
    <x v="0"/>
    <n v="2.8"/>
    <x v="1"/>
    <x v="3"/>
    <x v="1"/>
    <s v="No"/>
    <n v="16"/>
    <x v="2"/>
    <s v="Every 3 Months"/>
    <n v="0"/>
    <n v="0"/>
    <n v="0"/>
    <x v="0"/>
    <s v="Medium"/>
  </r>
  <r>
    <n v="3387"/>
    <x v="50"/>
    <x v="1"/>
    <x v="17"/>
    <x v="0"/>
    <x v="17"/>
    <s v="Michigan"/>
    <s v="M"/>
    <x v="12"/>
    <x v="3"/>
    <n v="2.6"/>
    <x v="1"/>
    <x v="4"/>
    <x v="1"/>
    <s v="No"/>
    <n v="36"/>
    <x v="1"/>
    <s v="Quarterly"/>
    <n v="0"/>
    <n v="0"/>
    <n v="0"/>
    <x v="2"/>
    <s v="Medium"/>
  </r>
  <r>
    <n v="3388"/>
    <x v="10"/>
    <x v="1"/>
    <x v="13"/>
    <x v="0"/>
    <x v="72"/>
    <s v="New Jersey"/>
    <s v="S"/>
    <x v="6"/>
    <x v="1"/>
    <n v="3.4"/>
    <x v="1"/>
    <x v="4"/>
    <x v="1"/>
    <s v="No"/>
    <n v="2"/>
    <x v="2"/>
    <s v="Bi-Weekly"/>
    <n v="0"/>
    <n v="0"/>
    <n v="0"/>
    <x v="0"/>
    <s v="Medium"/>
  </r>
  <r>
    <n v="3389"/>
    <x v="25"/>
    <x v="1"/>
    <x v="1"/>
    <x v="0"/>
    <x v="70"/>
    <s v="South Dakota"/>
    <s v="M"/>
    <x v="17"/>
    <x v="1"/>
    <n v="4.5"/>
    <x v="1"/>
    <x v="5"/>
    <x v="1"/>
    <s v="No"/>
    <n v="21"/>
    <x v="2"/>
    <s v="Weekly"/>
    <n v="0"/>
    <n v="0"/>
    <n v="0"/>
    <x v="2"/>
    <s v="Medium"/>
  </r>
  <r>
    <n v="3390"/>
    <x v="21"/>
    <x v="1"/>
    <x v="13"/>
    <x v="0"/>
    <x v="75"/>
    <s v="North Carolina"/>
    <s v="L"/>
    <x v="1"/>
    <x v="3"/>
    <n v="3.8"/>
    <x v="1"/>
    <x v="1"/>
    <x v="1"/>
    <s v="No"/>
    <n v="39"/>
    <x v="0"/>
    <s v="Annually"/>
    <n v="0"/>
    <n v="0"/>
    <n v="0"/>
    <x v="2"/>
    <s v="Medium"/>
  </r>
  <r>
    <n v="3391"/>
    <x v="45"/>
    <x v="1"/>
    <x v="20"/>
    <x v="0"/>
    <x v="44"/>
    <s v="Oregon"/>
    <s v="S"/>
    <x v="16"/>
    <x v="2"/>
    <n v="3"/>
    <x v="1"/>
    <x v="2"/>
    <x v="1"/>
    <s v="No"/>
    <n v="38"/>
    <x v="3"/>
    <s v="Annually"/>
    <n v="0"/>
    <n v="0"/>
    <n v="0"/>
    <x v="2"/>
    <s v="Medium"/>
  </r>
  <r>
    <n v="3392"/>
    <x v="36"/>
    <x v="1"/>
    <x v="15"/>
    <x v="0"/>
    <x v="75"/>
    <s v="Montana"/>
    <s v="M"/>
    <x v="5"/>
    <x v="3"/>
    <n v="3.7"/>
    <x v="1"/>
    <x v="4"/>
    <x v="1"/>
    <s v="No"/>
    <n v="6"/>
    <x v="5"/>
    <s v="Every 3 Months"/>
    <n v="0"/>
    <n v="0"/>
    <n v="0"/>
    <x v="0"/>
    <s v="Medium"/>
  </r>
  <r>
    <n v="3393"/>
    <x v="10"/>
    <x v="1"/>
    <x v="18"/>
    <x v="3"/>
    <x v="67"/>
    <s v="New Jersey"/>
    <s v="XL"/>
    <x v="24"/>
    <x v="0"/>
    <n v="4.4000000000000004"/>
    <x v="1"/>
    <x v="1"/>
    <x v="1"/>
    <s v="No"/>
    <n v="6"/>
    <x v="0"/>
    <s v="Bi-Weekly"/>
    <n v="0"/>
    <n v="0"/>
    <n v="0"/>
    <x v="0"/>
    <s v="Medium"/>
  </r>
  <r>
    <n v="3394"/>
    <x v="52"/>
    <x v="1"/>
    <x v="10"/>
    <x v="0"/>
    <x v="3"/>
    <s v="Arizona"/>
    <s v="M"/>
    <x v="9"/>
    <x v="3"/>
    <n v="3.1"/>
    <x v="1"/>
    <x v="2"/>
    <x v="1"/>
    <s v="No"/>
    <n v="50"/>
    <x v="5"/>
    <s v="Monthly"/>
    <n v="0"/>
    <n v="0"/>
    <n v="0"/>
    <x v="0"/>
    <s v="Medium"/>
  </r>
  <r>
    <n v="3395"/>
    <x v="18"/>
    <x v="1"/>
    <x v="3"/>
    <x v="1"/>
    <x v="57"/>
    <s v="Vermont"/>
    <s v="S"/>
    <x v="22"/>
    <x v="1"/>
    <n v="4.2"/>
    <x v="1"/>
    <x v="5"/>
    <x v="1"/>
    <s v="No"/>
    <n v="9"/>
    <x v="3"/>
    <s v="Annually"/>
    <n v="0"/>
    <n v="0"/>
    <n v="0"/>
    <x v="2"/>
    <s v="Medium"/>
  </r>
  <r>
    <n v="3396"/>
    <x v="42"/>
    <x v="1"/>
    <x v="10"/>
    <x v="0"/>
    <x v="35"/>
    <s v="Colorado"/>
    <s v="M"/>
    <x v="5"/>
    <x v="0"/>
    <n v="3.1"/>
    <x v="1"/>
    <x v="1"/>
    <x v="1"/>
    <s v="No"/>
    <n v="15"/>
    <x v="5"/>
    <s v="Every 3 Months"/>
    <n v="0"/>
    <n v="0"/>
    <n v="0"/>
    <x v="2"/>
    <s v="Low"/>
  </r>
  <r>
    <n v="3397"/>
    <x v="26"/>
    <x v="1"/>
    <x v="13"/>
    <x v="0"/>
    <x v="18"/>
    <s v="Tennessee"/>
    <s v="XL"/>
    <x v="13"/>
    <x v="0"/>
    <n v="5"/>
    <x v="1"/>
    <x v="2"/>
    <x v="1"/>
    <s v="No"/>
    <n v="5"/>
    <x v="3"/>
    <s v="Quarterly"/>
    <n v="0"/>
    <n v="0"/>
    <n v="0"/>
    <x v="2"/>
    <s v="Low"/>
  </r>
  <r>
    <n v="3398"/>
    <x v="1"/>
    <x v="1"/>
    <x v="0"/>
    <x v="0"/>
    <x v="15"/>
    <s v="New Jersey"/>
    <s v="L"/>
    <x v="22"/>
    <x v="2"/>
    <n v="2.7"/>
    <x v="1"/>
    <x v="3"/>
    <x v="1"/>
    <s v="No"/>
    <n v="13"/>
    <x v="4"/>
    <s v="Bi-Weekly"/>
    <n v="0"/>
    <n v="0"/>
    <n v="0"/>
    <x v="1"/>
    <s v="Low"/>
  </r>
  <r>
    <n v="3399"/>
    <x v="22"/>
    <x v="1"/>
    <x v="2"/>
    <x v="0"/>
    <x v="30"/>
    <s v="Montana"/>
    <s v="L"/>
    <x v="6"/>
    <x v="0"/>
    <n v="3.8"/>
    <x v="1"/>
    <x v="3"/>
    <x v="1"/>
    <s v="No"/>
    <n v="44"/>
    <x v="1"/>
    <s v="Fortnightly"/>
    <n v="0"/>
    <n v="0"/>
    <n v="0"/>
    <x v="0"/>
    <s v="Medium"/>
  </r>
  <r>
    <n v="3400"/>
    <x v="37"/>
    <x v="1"/>
    <x v="13"/>
    <x v="0"/>
    <x v="37"/>
    <s v="Montana"/>
    <s v="XL"/>
    <x v="22"/>
    <x v="0"/>
    <n v="3.3"/>
    <x v="1"/>
    <x v="3"/>
    <x v="1"/>
    <s v="No"/>
    <n v="36"/>
    <x v="5"/>
    <s v="Annually"/>
    <n v="0"/>
    <n v="0"/>
    <n v="0"/>
    <x v="2"/>
    <s v="Medium"/>
  </r>
  <r>
    <n v="3401"/>
    <x v="31"/>
    <x v="1"/>
    <x v="12"/>
    <x v="3"/>
    <x v="12"/>
    <s v="Nevada"/>
    <s v="M"/>
    <x v="12"/>
    <x v="3"/>
    <n v="4.8"/>
    <x v="1"/>
    <x v="1"/>
    <x v="1"/>
    <s v="No"/>
    <n v="18"/>
    <x v="0"/>
    <s v="Fortnightly"/>
    <n v="0"/>
    <n v="0"/>
    <n v="0"/>
    <x v="2"/>
    <s v="Medium"/>
  </r>
  <r>
    <n v="3402"/>
    <x v="42"/>
    <x v="1"/>
    <x v="21"/>
    <x v="3"/>
    <x v="79"/>
    <s v="Nevada"/>
    <s v="L"/>
    <x v="15"/>
    <x v="0"/>
    <n v="3.4"/>
    <x v="1"/>
    <x v="3"/>
    <x v="1"/>
    <s v="No"/>
    <n v="39"/>
    <x v="2"/>
    <s v="Weekly"/>
    <n v="0"/>
    <n v="0"/>
    <n v="0"/>
    <x v="2"/>
    <s v="Medium"/>
  </r>
  <r>
    <n v="3403"/>
    <x v="40"/>
    <x v="1"/>
    <x v="15"/>
    <x v="0"/>
    <x v="70"/>
    <s v="Louisiana"/>
    <s v="M"/>
    <x v="13"/>
    <x v="1"/>
    <n v="4.4000000000000004"/>
    <x v="1"/>
    <x v="4"/>
    <x v="1"/>
    <s v="No"/>
    <n v="11"/>
    <x v="3"/>
    <s v="Every 3 Months"/>
    <n v="0"/>
    <n v="0"/>
    <n v="0"/>
    <x v="1"/>
    <s v="Medium"/>
  </r>
  <r>
    <n v="3404"/>
    <x v="11"/>
    <x v="1"/>
    <x v="23"/>
    <x v="1"/>
    <x v="61"/>
    <s v="Illinois"/>
    <s v="M"/>
    <x v="8"/>
    <x v="2"/>
    <n v="3.9"/>
    <x v="1"/>
    <x v="3"/>
    <x v="1"/>
    <s v="No"/>
    <n v="1"/>
    <x v="1"/>
    <s v="Bi-Weekly"/>
    <n v="0"/>
    <n v="0"/>
    <n v="0"/>
    <x v="2"/>
    <s v="Medium"/>
  </r>
  <r>
    <n v="3405"/>
    <x v="28"/>
    <x v="1"/>
    <x v="24"/>
    <x v="3"/>
    <x v="7"/>
    <s v="South Carolina"/>
    <s v="L"/>
    <x v="8"/>
    <x v="3"/>
    <n v="3.9"/>
    <x v="1"/>
    <x v="4"/>
    <x v="1"/>
    <s v="No"/>
    <n v="34"/>
    <x v="2"/>
    <s v="Annually"/>
    <n v="0"/>
    <n v="0"/>
    <n v="0"/>
    <x v="3"/>
    <s v="Low"/>
  </r>
  <r>
    <n v="3406"/>
    <x v="48"/>
    <x v="1"/>
    <x v="0"/>
    <x v="0"/>
    <x v="55"/>
    <s v="Washington"/>
    <s v="M"/>
    <x v="3"/>
    <x v="2"/>
    <n v="4.2"/>
    <x v="1"/>
    <x v="5"/>
    <x v="1"/>
    <s v="No"/>
    <n v="47"/>
    <x v="4"/>
    <s v="Bi-Weekly"/>
    <n v="0"/>
    <n v="0"/>
    <n v="0"/>
    <x v="2"/>
    <s v="Medium"/>
  </r>
  <r>
    <n v="3407"/>
    <x v="9"/>
    <x v="1"/>
    <x v="1"/>
    <x v="0"/>
    <x v="24"/>
    <s v="Nebraska"/>
    <s v="M"/>
    <x v="16"/>
    <x v="1"/>
    <n v="4"/>
    <x v="1"/>
    <x v="5"/>
    <x v="1"/>
    <s v="No"/>
    <n v="24"/>
    <x v="0"/>
    <s v="Quarterly"/>
    <n v="0"/>
    <n v="0"/>
    <n v="0"/>
    <x v="0"/>
    <s v="Medium"/>
  </r>
  <r>
    <n v="3408"/>
    <x v="5"/>
    <x v="1"/>
    <x v="10"/>
    <x v="0"/>
    <x v="43"/>
    <s v="Alabama"/>
    <s v="S"/>
    <x v="7"/>
    <x v="1"/>
    <n v="2.6"/>
    <x v="1"/>
    <x v="5"/>
    <x v="1"/>
    <s v="No"/>
    <n v="20"/>
    <x v="1"/>
    <s v="Quarterly"/>
    <n v="0"/>
    <n v="0"/>
    <n v="0"/>
    <x v="0"/>
    <s v="Low"/>
  </r>
  <r>
    <n v="3409"/>
    <x v="39"/>
    <x v="1"/>
    <x v="20"/>
    <x v="0"/>
    <x v="11"/>
    <s v="Montana"/>
    <s v="L"/>
    <x v="7"/>
    <x v="2"/>
    <n v="4.4000000000000004"/>
    <x v="1"/>
    <x v="3"/>
    <x v="1"/>
    <s v="No"/>
    <n v="11"/>
    <x v="4"/>
    <s v="Annually"/>
    <n v="0"/>
    <n v="0"/>
    <n v="0"/>
    <x v="0"/>
    <s v="Medium"/>
  </r>
  <r>
    <n v="3410"/>
    <x v="41"/>
    <x v="1"/>
    <x v="5"/>
    <x v="0"/>
    <x v="73"/>
    <s v="Minnesota"/>
    <s v="M"/>
    <x v="11"/>
    <x v="2"/>
    <n v="3.2"/>
    <x v="1"/>
    <x v="2"/>
    <x v="1"/>
    <s v="No"/>
    <n v="3"/>
    <x v="2"/>
    <s v="Every 3 Months"/>
    <n v="0"/>
    <n v="0"/>
    <n v="0"/>
    <x v="1"/>
    <s v="Medium"/>
  </r>
  <r>
    <n v="3411"/>
    <x v="2"/>
    <x v="1"/>
    <x v="3"/>
    <x v="1"/>
    <x v="31"/>
    <s v="Ohio"/>
    <s v="L"/>
    <x v="11"/>
    <x v="2"/>
    <n v="4.3"/>
    <x v="1"/>
    <x v="1"/>
    <x v="1"/>
    <s v="No"/>
    <n v="38"/>
    <x v="4"/>
    <s v="Bi-Weekly"/>
    <n v="0"/>
    <n v="0"/>
    <n v="0"/>
    <x v="0"/>
    <s v="Medium"/>
  </r>
  <r>
    <n v="3412"/>
    <x v="26"/>
    <x v="1"/>
    <x v="9"/>
    <x v="1"/>
    <x v="22"/>
    <s v="New York"/>
    <s v="L"/>
    <x v="0"/>
    <x v="0"/>
    <n v="4.9000000000000004"/>
    <x v="1"/>
    <x v="4"/>
    <x v="1"/>
    <s v="No"/>
    <n v="45"/>
    <x v="1"/>
    <s v="Weekly"/>
    <n v="0"/>
    <n v="0"/>
    <n v="0"/>
    <x v="2"/>
    <s v="Medium"/>
  </r>
  <r>
    <n v="3413"/>
    <x v="12"/>
    <x v="1"/>
    <x v="3"/>
    <x v="1"/>
    <x v="42"/>
    <s v="Indiana"/>
    <s v="M"/>
    <x v="23"/>
    <x v="3"/>
    <n v="3.8"/>
    <x v="1"/>
    <x v="5"/>
    <x v="1"/>
    <s v="No"/>
    <n v="31"/>
    <x v="0"/>
    <s v="Quarterly"/>
    <n v="0"/>
    <n v="0"/>
    <n v="0"/>
    <x v="0"/>
    <s v="Medium"/>
  </r>
  <r>
    <n v="3414"/>
    <x v="50"/>
    <x v="1"/>
    <x v="24"/>
    <x v="3"/>
    <x v="3"/>
    <s v="Delaware"/>
    <s v="XL"/>
    <x v="13"/>
    <x v="0"/>
    <n v="2.5"/>
    <x v="1"/>
    <x v="0"/>
    <x v="1"/>
    <s v="No"/>
    <n v="16"/>
    <x v="3"/>
    <s v="Bi-Weekly"/>
    <n v="0"/>
    <n v="0"/>
    <n v="0"/>
    <x v="2"/>
    <s v="Medium"/>
  </r>
  <r>
    <n v="3415"/>
    <x v="7"/>
    <x v="1"/>
    <x v="23"/>
    <x v="1"/>
    <x v="23"/>
    <s v="Connecticut"/>
    <s v="M"/>
    <x v="1"/>
    <x v="1"/>
    <n v="4.9000000000000004"/>
    <x v="1"/>
    <x v="2"/>
    <x v="1"/>
    <s v="No"/>
    <n v="3"/>
    <x v="4"/>
    <s v="Quarterly"/>
    <n v="0"/>
    <n v="0"/>
    <n v="0"/>
    <x v="2"/>
    <s v="Medium"/>
  </r>
  <r>
    <n v="3416"/>
    <x v="21"/>
    <x v="1"/>
    <x v="0"/>
    <x v="0"/>
    <x v="10"/>
    <s v="New York"/>
    <s v="M"/>
    <x v="9"/>
    <x v="3"/>
    <n v="3"/>
    <x v="1"/>
    <x v="4"/>
    <x v="1"/>
    <s v="No"/>
    <n v="15"/>
    <x v="4"/>
    <s v="Annually"/>
    <n v="0"/>
    <n v="0"/>
    <n v="0"/>
    <x v="2"/>
    <s v="Medium"/>
  </r>
  <r>
    <n v="3417"/>
    <x v="15"/>
    <x v="1"/>
    <x v="3"/>
    <x v="1"/>
    <x v="0"/>
    <s v="Alabama"/>
    <s v="M"/>
    <x v="7"/>
    <x v="1"/>
    <n v="3.2"/>
    <x v="1"/>
    <x v="5"/>
    <x v="1"/>
    <s v="No"/>
    <n v="11"/>
    <x v="4"/>
    <s v="Every 3 Months"/>
    <n v="0"/>
    <n v="0"/>
    <n v="0"/>
    <x v="2"/>
    <s v="Medium"/>
  </r>
  <r>
    <n v="3418"/>
    <x v="22"/>
    <x v="1"/>
    <x v="7"/>
    <x v="2"/>
    <x v="59"/>
    <s v="Massachusetts"/>
    <s v="M"/>
    <x v="24"/>
    <x v="2"/>
    <n v="2.9"/>
    <x v="1"/>
    <x v="4"/>
    <x v="1"/>
    <s v="No"/>
    <n v="22"/>
    <x v="5"/>
    <s v="Fortnightly"/>
    <n v="0"/>
    <n v="0"/>
    <n v="0"/>
    <x v="0"/>
    <s v="Low"/>
  </r>
  <r>
    <n v="3419"/>
    <x v="10"/>
    <x v="1"/>
    <x v="14"/>
    <x v="2"/>
    <x v="38"/>
    <s v="South Carolina"/>
    <s v="M"/>
    <x v="19"/>
    <x v="2"/>
    <n v="2.8"/>
    <x v="1"/>
    <x v="1"/>
    <x v="1"/>
    <s v="No"/>
    <n v="35"/>
    <x v="5"/>
    <s v="Annually"/>
    <n v="0"/>
    <n v="0"/>
    <n v="0"/>
    <x v="0"/>
    <s v="Low"/>
  </r>
  <r>
    <n v="3420"/>
    <x v="51"/>
    <x v="1"/>
    <x v="16"/>
    <x v="3"/>
    <x v="46"/>
    <s v="West Virginia"/>
    <s v="L"/>
    <x v="21"/>
    <x v="0"/>
    <n v="3.1"/>
    <x v="1"/>
    <x v="5"/>
    <x v="1"/>
    <s v="No"/>
    <n v="5"/>
    <x v="0"/>
    <s v="Bi-Weekly"/>
    <n v="0"/>
    <n v="0"/>
    <n v="0"/>
    <x v="1"/>
    <s v="Low"/>
  </r>
  <r>
    <n v="3421"/>
    <x v="1"/>
    <x v="1"/>
    <x v="19"/>
    <x v="3"/>
    <x v="30"/>
    <s v="Kentucky"/>
    <s v="M"/>
    <x v="7"/>
    <x v="0"/>
    <n v="3.4"/>
    <x v="1"/>
    <x v="0"/>
    <x v="1"/>
    <s v="No"/>
    <n v="35"/>
    <x v="3"/>
    <s v="Bi-Weekly"/>
    <n v="0"/>
    <n v="0"/>
    <n v="0"/>
    <x v="1"/>
    <s v="Medium"/>
  </r>
  <r>
    <n v="3422"/>
    <x v="9"/>
    <x v="1"/>
    <x v="9"/>
    <x v="1"/>
    <x v="38"/>
    <s v="New Jersey"/>
    <s v="M"/>
    <x v="1"/>
    <x v="2"/>
    <n v="2.9"/>
    <x v="1"/>
    <x v="1"/>
    <x v="1"/>
    <s v="No"/>
    <n v="27"/>
    <x v="3"/>
    <s v="Weekly"/>
    <n v="0"/>
    <n v="0"/>
    <n v="0"/>
    <x v="0"/>
    <s v="Low"/>
  </r>
  <r>
    <n v="3423"/>
    <x v="1"/>
    <x v="1"/>
    <x v="7"/>
    <x v="2"/>
    <x v="26"/>
    <s v="New York"/>
    <s v="L"/>
    <x v="19"/>
    <x v="0"/>
    <n v="3.2"/>
    <x v="1"/>
    <x v="2"/>
    <x v="1"/>
    <s v="No"/>
    <n v="9"/>
    <x v="0"/>
    <s v="Monthly"/>
    <n v="0"/>
    <n v="0"/>
    <n v="0"/>
    <x v="1"/>
    <s v="Medium"/>
  </r>
  <r>
    <n v="3424"/>
    <x v="23"/>
    <x v="1"/>
    <x v="23"/>
    <x v="1"/>
    <x v="79"/>
    <s v="Massachusetts"/>
    <s v="M"/>
    <x v="18"/>
    <x v="1"/>
    <n v="3.8"/>
    <x v="1"/>
    <x v="2"/>
    <x v="1"/>
    <s v="No"/>
    <n v="21"/>
    <x v="3"/>
    <s v="Bi-Weekly"/>
    <n v="0"/>
    <n v="0"/>
    <n v="0"/>
    <x v="2"/>
    <s v="Medium"/>
  </r>
  <r>
    <n v="3425"/>
    <x v="23"/>
    <x v="1"/>
    <x v="18"/>
    <x v="3"/>
    <x v="1"/>
    <s v="Florida"/>
    <s v="L"/>
    <x v="14"/>
    <x v="2"/>
    <n v="3.6"/>
    <x v="1"/>
    <x v="4"/>
    <x v="1"/>
    <s v="No"/>
    <n v="23"/>
    <x v="2"/>
    <s v="Monthly"/>
    <n v="0"/>
    <n v="0"/>
    <n v="0"/>
    <x v="2"/>
    <s v="Medium"/>
  </r>
  <r>
    <n v="3426"/>
    <x v="21"/>
    <x v="1"/>
    <x v="19"/>
    <x v="3"/>
    <x v="36"/>
    <s v="Michigan"/>
    <s v="M"/>
    <x v="24"/>
    <x v="2"/>
    <n v="4.3"/>
    <x v="1"/>
    <x v="2"/>
    <x v="1"/>
    <s v="No"/>
    <n v="3"/>
    <x v="5"/>
    <s v="Bi-Weekly"/>
    <n v="0"/>
    <n v="0"/>
    <n v="0"/>
    <x v="2"/>
    <s v="Medium"/>
  </r>
  <r>
    <n v="3427"/>
    <x v="36"/>
    <x v="1"/>
    <x v="20"/>
    <x v="0"/>
    <x v="59"/>
    <s v="Oregon"/>
    <s v="XL"/>
    <x v="23"/>
    <x v="3"/>
    <n v="4.8"/>
    <x v="1"/>
    <x v="4"/>
    <x v="1"/>
    <s v="No"/>
    <n v="31"/>
    <x v="2"/>
    <s v="Annually"/>
    <n v="0"/>
    <n v="0"/>
    <n v="0"/>
    <x v="0"/>
    <s v="Low"/>
  </r>
  <r>
    <n v="3428"/>
    <x v="31"/>
    <x v="1"/>
    <x v="17"/>
    <x v="0"/>
    <x v="15"/>
    <s v="Michigan"/>
    <s v="XL"/>
    <x v="2"/>
    <x v="0"/>
    <n v="2.5"/>
    <x v="1"/>
    <x v="5"/>
    <x v="1"/>
    <s v="No"/>
    <n v="44"/>
    <x v="1"/>
    <s v="Annually"/>
    <n v="0"/>
    <n v="0"/>
    <n v="0"/>
    <x v="2"/>
    <s v="Low"/>
  </r>
  <r>
    <n v="3429"/>
    <x v="45"/>
    <x v="1"/>
    <x v="16"/>
    <x v="3"/>
    <x v="28"/>
    <s v="Washington"/>
    <s v="M"/>
    <x v="0"/>
    <x v="3"/>
    <n v="2.5"/>
    <x v="1"/>
    <x v="2"/>
    <x v="1"/>
    <s v="No"/>
    <n v="20"/>
    <x v="0"/>
    <s v="Monthly"/>
    <n v="0"/>
    <n v="0"/>
    <n v="0"/>
    <x v="2"/>
    <s v="Medium"/>
  </r>
  <r>
    <n v="3430"/>
    <x v="7"/>
    <x v="1"/>
    <x v="11"/>
    <x v="0"/>
    <x v="48"/>
    <s v="Alaska"/>
    <s v="S"/>
    <x v="7"/>
    <x v="0"/>
    <n v="4.5999999999999996"/>
    <x v="1"/>
    <x v="0"/>
    <x v="1"/>
    <s v="No"/>
    <n v="34"/>
    <x v="5"/>
    <s v="Weekly"/>
    <n v="0"/>
    <n v="0"/>
    <n v="0"/>
    <x v="2"/>
    <s v="Medium"/>
  </r>
  <r>
    <n v="3431"/>
    <x v="29"/>
    <x v="1"/>
    <x v="20"/>
    <x v="0"/>
    <x v="2"/>
    <s v="Montana"/>
    <s v="M"/>
    <x v="12"/>
    <x v="0"/>
    <n v="4.2"/>
    <x v="1"/>
    <x v="2"/>
    <x v="1"/>
    <s v="No"/>
    <n v="17"/>
    <x v="4"/>
    <s v="Every 3 Months"/>
    <n v="0"/>
    <n v="0"/>
    <n v="0"/>
    <x v="3"/>
    <s v="Medium"/>
  </r>
  <r>
    <n v="3432"/>
    <x v="5"/>
    <x v="1"/>
    <x v="22"/>
    <x v="3"/>
    <x v="4"/>
    <s v="New Mexico"/>
    <s v="S"/>
    <x v="14"/>
    <x v="2"/>
    <n v="4.2"/>
    <x v="1"/>
    <x v="0"/>
    <x v="1"/>
    <s v="No"/>
    <n v="20"/>
    <x v="0"/>
    <s v="Annually"/>
    <n v="0"/>
    <n v="0"/>
    <n v="0"/>
    <x v="0"/>
    <s v="Low"/>
  </r>
  <r>
    <n v="3433"/>
    <x v="24"/>
    <x v="1"/>
    <x v="23"/>
    <x v="1"/>
    <x v="77"/>
    <s v="Connecticut"/>
    <s v="M"/>
    <x v="0"/>
    <x v="2"/>
    <n v="4.8"/>
    <x v="1"/>
    <x v="4"/>
    <x v="1"/>
    <s v="No"/>
    <n v="46"/>
    <x v="3"/>
    <s v="Every 3 Months"/>
    <n v="0"/>
    <n v="0"/>
    <n v="0"/>
    <x v="2"/>
    <s v="Low"/>
  </r>
  <r>
    <n v="3434"/>
    <x v="46"/>
    <x v="1"/>
    <x v="20"/>
    <x v="0"/>
    <x v="73"/>
    <s v="Alaska"/>
    <s v="M"/>
    <x v="22"/>
    <x v="1"/>
    <n v="4.5"/>
    <x v="1"/>
    <x v="1"/>
    <x v="1"/>
    <s v="No"/>
    <n v="28"/>
    <x v="3"/>
    <s v="Annually"/>
    <n v="0"/>
    <n v="0"/>
    <n v="0"/>
    <x v="0"/>
    <s v="Medium"/>
  </r>
  <r>
    <n v="3435"/>
    <x v="18"/>
    <x v="1"/>
    <x v="13"/>
    <x v="0"/>
    <x v="11"/>
    <s v="Ohio"/>
    <s v="S"/>
    <x v="20"/>
    <x v="2"/>
    <n v="3.3"/>
    <x v="1"/>
    <x v="4"/>
    <x v="1"/>
    <s v="No"/>
    <n v="6"/>
    <x v="0"/>
    <s v="Fortnightly"/>
    <n v="0"/>
    <n v="0"/>
    <n v="0"/>
    <x v="2"/>
    <s v="Medium"/>
  </r>
  <r>
    <n v="3436"/>
    <x v="33"/>
    <x v="1"/>
    <x v="20"/>
    <x v="0"/>
    <x v="26"/>
    <s v="Montana"/>
    <s v="M"/>
    <x v="19"/>
    <x v="2"/>
    <n v="2.7"/>
    <x v="1"/>
    <x v="4"/>
    <x v="1"/>
    <s v="No"/>
    <n v="50"/>
    <x v="5"/>
    <s v="Bi-Weekly"/>
    <n v="0"/>
    <n v="0"/>
    <n v="0"/>
    <x v="3"/>
    <s v="Medium"/>
  </r>
  <r>
    <n v="3437"/>
    <x v="9"/>
    <x v="1"/>
    <x v="22"/>
    <x v="3"/>
    <x v="42"/>
    <s v="Nebraska"/>
    <s v="L"/>
    <x v="15"/>
    <x v="0"/>
    <n v="2.8"/>
    <x v="1"/>
    <x v="4"/>
    <x v="1"/>
    <s v="No"/>
    <n v="41"/>
    <x v="4"/>
    <s v="Monthly"/>
    <n v="0"/>
    <n v="0"/>
    <n v="0"/>
    <x v="0"/>
    <s v="Medium"/>
  </r>
  <r>
    <n v="3438"/>
    <x v="40"/>
    <x v="1"/>
    <x v="14"/>
    <x v="2"/>
    <x v="17"/>
    <s v="Oklahoma"/>
    <s v="S"/>
    <x v="14"/>
    <x v="0"/>
    <n v="3.5"/>
    <x v="1"/>
    <x v="4"/>
    <x v="1"/>
    <s v="No"/>
    <n v="50"/>
    <x v="3"/>
    <s v="Annually"/>
    <n v="0"/>
    <n v="0"/>
    <n v="0"/>
    <x v="1"/>
    <s v="Medium"/>
  </r>
  <r>
    <n v="3439"/>
    <x v="8"/>
    <x v="1"/>
    <x v="5"/>
    <x v="0"/>
    <x v="79"/>
    <s v="Kentucky"/>
    <s v="M"/>
    <x v="10"/>
    <x v="3"/>
    <n v="3"/>
    <x v="1"/>
    <x v="5"/>
    <x v="1"/>
    <s v="No"/>
    <n v="33"/>
    <x v="2"/>
    <s v="Monthly"/>
    <n v="0"/>
    <n v="0"/>
    <n v="0"/>
    <x v="2"/>
    <s v="Medium"/>
  </r>
  <r>
    <n v="3440"/>
    <x v="49"/>
    <x v="1"/>
    <x v="24"/>
    <x v="3"/>
    <x v="73"/>
    <s v="Idaho"/>
    <s v="M"/>
    <x v="0"/>
    <x v="2"/>
    <n v="4.5"/>
    <x v="1"/>
    <x v="0"/>
    <x v="1"/>
    <s v="No"/>
    <n v="25"/>
    <x v="0"/>
    <s v="Quarterly"/>
    <n v="0"/>
    <n v="0"/>
    <n v="0"/>
    <x v="2"/>
    <s v="Medium"/>
  </r>
  <r>
    <n v="3441"/>
    <x v="4"/>
    <x v="1"/>
    <x v="8"/>
    <x v="3"/>
    <x v="80"/>
    <s v="Maryland"/>
    <s v="L"/>
    <x v="23"/>
    <x v="3"/>
    <n v="4.3"/>
    <x v="1"/>
    <x v="4"/>
    <x v="1"/>
    <s v="No"/>
    <n v="2"/>
    <x v="3"/>
    <s v="Weekly"/>
    <n v="0"/>
    <n v="0"/>
    <n v="0"/>
    <x v="0"/>
    <s v="Medium"/>
  </r>
  <r>
    <n v="3442"/>
    <x v="14"/>
    <x v="1"/>
    <x v="1"/>
    <x v="0"/>
    <x v="48"/>
    <s v="Tennessee"/>
    <s v="XL"/>
    <x v="4"/>
    <x v="3"/>
    <n v="4.0999999999999996"/>
    <x v="1"/>
    <x v="3"/>
    <x v="1"/>
    <s v="No"/>
    <n v="15"/>
    <x v="2"/>
    <s v="Annually"/>
    <n v="0"/>
    <n v="0"/>
    <n v="0"/>
    <x v="0"/>
    <s v="Medium"/>
  </r>
  <r>
    <n v="3443"/>
    <x v="48"/>
    <x v="1"/>
    <x v="11"/>
    <x v="0"/>
    <x v="72"/>
    <s v="Michigan"/>
    <s v="M"/>
    <x v="10"/>
    <x v="1"/>
    <n v="4.3"/>
    <x v="1"/>
    <x v="2"/>
    <x v="1"/>
    <s v="No"/>
    <n v="12"/>
    <x v="3"/>
    <s v="Weekly"/>
    <n v="0"/>
    <n v="0"/>
    <n v="0"/>
    <x v="2"/>
    <s v="Medium"/>
  </r>
  <r>
    <n v="3444"/>
    <x v="36"/>
    <x v="1"/>
    <x v="10"/>
    <x v="0"/>
    <x v="41"/>
    <s v="Tennessee"/>
    <s v="L"/>
    <x v="5"/>
    <x v="2"/>
    <n v="5"/>
    <x v="1"/>
    <x v="1"/>
    <x v="1"/>
    <s v="No"/>
    <n v="28"/>
    <x v="1"/>
    <s v="Bi-Weekly"/>
    <n v="0"/>
    <n v="0"/>
    <n v="0"/>
    <x v="0"/>
    <s v="Low"/>
  </r>
  <r>
    <n v="3445"/>
    <x v="10"/>
    <x v="1"/>
    <x v="13"/>
    <x v="0"/>
    <x v="80"/>
    <s v="Rhode Island"/>
    <s v="S"/>
    <x v="14"/>
    <x v="2"/>
    <n v="3.8"/>
    <x v="1"/>
    <x v="4"/>
    <x v="1"/>
    <s v="No"/>
    <n v="12"/>
    <x v="4"/>
    <s v="Bi-Weekly"/>
    <n v="0"/>
    <n v="0"/>
    <n v="0"/>
    <x v="0"/>
    <s v="Medium"/>
  </r>
  <r>
    <n v="3446"/>
    <x v="32"/>
    <x v="1"/>
    <x v="19"/>
    <x v="3"/>
    <x v="47"/>
    <s v="Florida"/>
    <s v="M"/>
    <x v="23"/>
    <x v="3"/>
    <n v="4.9000000000000004"/>
    <x v="1"/>
    <x v="3"/>
    <x v="1"/>
    <s v="No"/>
    <n v="3"/>
    <x v="5"/>
    <s v="Annually"/>
    <n v="0"/>
    <n v="0"/>
    <n v="0"/>
    <x v="2"/>
    <s v="Medium"/>
  </r>
  <r>
    <n v="3447"/>
    <x v="47"/>
    <x v="1"/>
    <x v="23"/>
    <x v="1"/>
    <x v="37"/>
    <s v="Louisiana"/>
    <s v="S"/>
    <x v="7"/>
    <x v="1"/>
    <n v="5"/>
    <x v="1"/>
    <x v="4"/>
    <x v="1"/>
    <s v="No"/>
    <n v="20"/>
    <x v="1"/>
    <s v="Weekly"/>
    <n v="0"/>
    <n v="0"/>
    <n v="0"/>
    <x v="0"/>
    <s v="Medium"/>
  </r>
  <r>
    <n v="3448"/>
    <x v="46"/>
    <x v="1"/>
    <x v="3"/>
    <x v="1"/>
    <x v="47"/>
    <s v="Arkansas"/>
    <s v="M"/>
    <x v="24"/>
    <x v="3"/>
    <n v="4.3"/>
    <x v="1"/>
    <x v="0"/>
    <x v="1"/>
    <s v="No"/>
    <n v="3"/>
    <x v="4"/>
    <s v="Bi-Weekly"/>
    <n v="0"/>
    <n v="0"/>
    <n v="0"/>
    <x v="0"/>
    <s v="Medium"/>
  </r>
  <r>
    <n v="3449"/>
    <x v="20"/>
    <x v="1"/>
    <x v="7"/>
    <x v="2"/>
    <x v="39"/>
    <s v="Kentucky"/>
    <s v="S"/>
    <x v="22"/>
    <x v="0"/>
    <n v="4.0999999999999996"/>
    <x v="1"/>
    <x v="0"/>
    <x v="1"/>
    <s v="No"/>
    <n v="32"/>
    <x v="4"/>
    <s v="Fortnightly"/>
    <n v="0"/>
    <n v="0"/>
    <n v="0"/>
    <x v="1"/>
    <s v="Low"/>
  </r>
  <r>
    <n v="3450"/>
    <x v="39"/>
    <x v="1"/>
    <x v="0"/>
    <x v="0"/>
    <x v="18"/>
    <s v="Kansas"/>
    <s v="M"/>
    <x v="18"/>
    <x v="1"/>
    <n v="4.5"/>
    <x v="1"/>
    <x v="3"/>
    <x v="1"/>
    <s v="No"/>
    <n v="35"/>
    <x v="1"/>
    <s v="Monthly"/>
    <n v="0"/>
    <n v="0"/>
    <n v="0"/>
    <x v="0"/>
    <s v="Low"/>
  </r>
  <r>
    <n v="3451"/>
    <x v="30"/>
    <x v="1"/>
    <x v="6"/>
    <x v="0"/>
    <x v="72"/>
    <s v="Vermont"/>
    <s v="M"/>
    <x v="6"/>
    <x v="1"/>
    <n v="3.6"/>
    <x v="1"/>
    <x v="5"/>
    <x v="1"/>
    <s v="No"/>
    <n v="31"/>
    <x v="3"/>
    <s v="Monthly"/>
    <n v="0"/>
    <n v="0"/>
    <n v="0"/>
    <x v="1"/>
    <s v="Medium"/>
  </r>
  <r>
    <n v="3452"/>
    <x v="45"/>
    <x v="1"/>
    <x v="0"/>
    <x v="0"/>
    <x v="2"/>
    <s v="Nevada"/>
    <s v="XL"/>
    <x v="5"/>
    <x v="3"/>
    <n v="3"/>
    <x v="1"/>
    <x v="1"/>
    <x v="1"/>
    <s v="No"/>
    <n v="13"/>
    <x v="2"/>
    <s v="Annually"/>
    <n v="0"/>
    <n v="0"/>
    <n v="0"/>
    <x v="2"/>
    <s v="Medium"/>
  </r>
  <r>
    <n v="3453"/>
    <x v="8"/>
    <x v="1"/>
    <x v="14"/>
    <x v="2"/>
    <x v="5"/>
    <s v="Oklahoma"/>
    <s v="M"/>
    <x v="21"/>
    <x v="1"/>
    <n v="3.7"/>
    <x v="1"/>
    <x v="2"/>
    <x v="1"/>
    <s v="No"/>
    <n v="3"/>
    <x v="0"/>
    <s v="Fortnightly"/>
    <n v="0"/>
    <n v="0"/>
    <n v="0"/>
    <x v="2"/>
    <s v="Low"/>
  </r>
  <r>
    <n v="3454"/>
    <x v="18"/>
    <x v="1"/>
    <x v="5"/>
    <x v="0"/>
    <x v="30"/>
    <s v="Alabama"/>
    <s v="L"/>
    <x v="6"/>
    <x v="0"/>
    <n v="4.3"/>
    <x v="1"/>
    <x v="3"/>
    <x v="1"/>
    <s v="No"/>
    <n v="48"/>
    <x v="0"/>
    <s v="Bi-Weekly"/>
    <n v="0"/>
    <n v="0"/>
    <n v="0"/>
    <x v="2"/>
    <s v="Medium"/>
  </r>
  <r>
    <n v="3455"/>
    <x v="0"/>
    <x v="1"/>
    <x v="8"/>
    <x v="3"/>
    <x v="79"/>
    <s v="Louisiana"/>
    <s v="S"/>
    <x v="12"/>
    <x v="3"/>
    <n v="4.5999999999999996"/>
    <x v="1"/>
    <x v="5"/>
    <x v="1"/>
    <s v="No"/>
    <n v="15"/>
    <x v="3"/>
    <s v="Bi-Weekly"/>
    <n v="0"/>
    <n v="0"/>
    <n v="0"/>
    <x v="0"/>
    <s v="Medium"/>
  </r>
  <r>
    <n v="3456"/>
    <x v="34"/>
    <x v="1"/>
    <x v="17"/>
    <x v="0"/>
    <x v="58"/>
    <s v="Ohio"/>
    <s v="M"/>
    <x v="20"/>
    <x v="3"/>
    <n v="4.7"/>
    <x v="1"/>
    <x v="3"/>
    <x v="1"/>
    <s v="No"/>
    <n v="13"/>
    <x v="0"/>
    <s v="Annually"/>
    <n v="0"/>
    <n v="0"/>
    <n v="0"/>
    <x v="0"/>
    <s v="Medium"/>
  </r>
  <r>
    <n v="3457"/>
    <x v="32"/>
    <x v="1"/>
    <x v="15"/>
    <x v="0"/>
    <x v="0"/>
    <s v="Texas"/>
    <s v="M"/>
    <x v="16"/>
    <x v="3"/>
    <n v="4.5999999999999996"/>
    <x v="1"/>
    <x v="0"/>
    <x v="1"/>
    <s v="No"/>
    <n v="21"/>
    <x v="0"/>
    <s v="Monthly"/>
    <n v="0"/>
    <n v="0"/>
    <n v="0"/>
    <x v="2"/>
    <s v="Medium"/>
  </r>
  <r>
    <n v="3458"/>
    <x v="14"/>
    <x v="1"/>
    <x v="16"/>
    <x v="3"/>
    <x v="55"/>
    <s v="Maryland"/>
    <s v="M"/>
    <x v="0"/>
    <x v="2"/>
    <n v="3"/>
    <x v="1"/>
    <x v="0"/>
    <x v="1"/>
    <s v="No"/>
    <n v="29"/>
    <x v="1"/>
    <s v="Fortnightly"/>
    <n v="0"/>
    <n v="0"/>
    <n v="0"/>
    <x v="0"/>
    <s v="Medium"/>
  </r>
  <r>
    <n v="3459"/>
    <x v="33"/>
    <x v="1"/>
    <x v="16"/>
    <x v="3"/>
    <x v="18"/>
    <s v="West Virginia"/>
    <s v="L"/>
    <x v="10"/>
    <x v="1"/>
    <n v="3.4"/>
    <x v="1"/>
    <x v="3"/>
    <x v="1"/>
    <s v="No"/>
    <n v="24"/>
    <x v="0"/>
    <s v="Quarterly"/>
    <n v="0"/>
    <n v="0"/>
    <n v="0"/>
    <x v="3"/>
    <s v="Low"/>
  </r>
  <r>
    <n v="3460"/>
    <x v="33"/>
    <x v="1"/>
    <x v="15"/>
    <x v="0"/>
    <x v="18"/>
    <s v="Ohio"/>
    <s v="L"/>
    <x v="14"/>
    <x v="3"/>
    <n v="3.8"/>
    <x v="1"/>
    <x v="0"/>
    <x v="1"/>
    <s v="No"/>
    <n v="21"/>
    <x v="3"/>
    <s v="Annually"/>
    <n v="0"/>
    <n v="0"/>
    <n v="0"/>
    <x v="3"/>
    <s v="Low"/>
  </r>
  <r>
    <n v="3461"/>
    <x v="38"/>
    <x v="1"/>
    <x v="18"/>
    <x v="3"/>
    <x v="72"/>
    <s v="Indiana"/>
    <s v="M"/>
    <x v="9"/>
    <x v="1"/>
    <n v="3.1"/>
    <x v="1"/>
    <x v="0"/>
    <x v="1"/>
    <s v="No"/>
    <n v="5"/>
    <x v="4"/>
    <s v="Bi-Weekly"/>
    <n v="0"/>
    <n v="0"/>
    <n v="0"/>
    <x v="2"/>
    <s v="Medium"/>
  </r>
  <r>
    <n v="3462"/>
    <x v="47"/>
    <x v="1"/>
    <x v="9"/>
    <x v="1"/>
    <x v="66"/>
    <s v="Wyoming"/>
    <s v="S"/>
    <x v="1"/>
    <x v="1"/>
    <n v="4.4000000000000004"/>
    <x v="1"/>
    <x v="3"/>
    <x v="1"/>
    <s v="No"/>
    <n v="47"/>
    <x v="1"/>
    <s v="Quarterly"/>
    <n v="0"/>
    <n v="0"/>
    <n v="0"/>
    <x v="0"/>
    <s v="Low"/>
  </r>
  <r>
    <n v="3463"/>
    <x v="42"/>
    <x v="1"/>
    <x v="2"/>
    <x v="0"/>
    <x v="2"/>
    <s v="Michigan"/>
    <s v="L"/>
    <x v="8"/>
    <x v="1"/>
    <n v="4.5"/>
    <x v="1"/>
    <x v="3"/>
    <x v="1"/>
    <s v="No"/>
    <n v="34"/>
    <x v="2"/>
    <s v="Every 3 Months"/>
    <n v="0"/>
    <n v="0"/>
    <n v="0"/>
    <x v="2"/>
    <s v="Medium"/>
  </r>
  <r>
    <n v="3464"/>
    <x v="7"/>
    <x v="1"/>
    <x v="16"/>
    <x v="3"/>
    <x v="65"/>
    <s v="Maine"/>
    <s v="M"/>
    <x v="22"/>
    <x v="3"/>
    <n v="2.8"/>
    <x v="1"/>
    <x v="4"/>
    <x v="1"/>
    <s v="No"/>
    <n v="45"/>
    <x v="3"/>
    <s v="Fortnightly"/>
    <n v="0"/>
    <n v="0"/>
    <n v="0"/>
    <x v="2"/>
    <s v="Low"/>
  </r>
  <r>
    <n v="3465"/>
    <x v="24"/>
    <x v="1"/>
    <x v="7"/>
    <x v="2"/>
    <x v="40"/>
    <s v="Utah"/>
    <s v="S"/>
    <x v="15"/>
    <x v="0"/>
    <n v="2.7"/>
    <x v="1"/>
    <x v="2"/>
    <x v="1"/>
    <s v="No"/>
    <n v="12"/>
    <x v="3"/>
    <s v="Annually"/>
    <n v="0"/>
    <n v="0"/>
    <n v="0"/>
    <x v="2"/>
    <s v="Medium"/>
  </r>
  <r>
    <n v="3466"/>
    <x v="1"/>
    <x v="1"/>
    <x v="21"/>
    <x v="3"/>
    <x v="0"/>
    <s v="Iowa"/>
    <s v="M"/>
    <x v="9"/>
    <x v="1"/>
    <n v="3.4"/>
    <x v="1"/>
    <x v="3"/>
    <x v="1"/>
    <s v="No"/>
    <n v="31"/>
    <x v="5"/>
    <s v="Weekly"/>
    <n v="0"/>
    <n v="0"/>
    <n v="0"/>
    <x v="1"/>
    <s v="Medium"/>
  </r>
  <r>
    <n v="3467"/>
    <x v="34"/>
    <x v="1"/>
    <x v="20"/>
    <x v="0"/>
    <x v="69"/>
    <s v="Maryland"/>
    <s v="S"/>
    <x v="7"/>
    <x v="2"/>
    <n v="4.5999999999999996"/>
    <x v="1"/>
    <x v="3"/>
    <x v="1"/>
    <s v="No"/>
    <n v="43"/>
    <x v="4"/>
    <s v="Annually"/>
    <n v="0"/>
    <n v="0"/>
    <n v="0"/>
    <x v="0"/>
    <s v="Low"/>
  </r>
  <r>
    <n v="3468"/>
    <x v="20"/>
    <x v="1"/>
    <x v="18"/>
    <x v="3"/>
    <x v="29"/>
    <s v="Texas"/>
    <s v="M"/>
    <x v="4"/>
    <x v="3"/>
    <n v="5"/>
    <x v="1"/>
    <x v="2"/>
    <x v="1"/>
    <s v="No"/>
    <n v="5"/>
    <x v="2"/>
    <s v="Annually"/>
    <n v="0"/>
    <n v="0"/>
    <n v="0"/>
    <x v="1"/>
    <s v="Low"/>
  </r>
  <r>
    <n v="3469"/>
    <x v="24"/>
    <x v="1"/>
    <x v="12"/>
    <x v="3"/>
    <x v="58"/>
    <s v="Ohio"/>
    <s v="S"/>
    <x v="21"/>
    <x v="0"/>
    <n v="3.5"/>
    <x v="1"/>
    <x v="3"/>
    <x v="1"/>
    <s v="No"/>
    <n v="36"/>
    <x v="5"/>
    <s v="Quarterly"/>
    <n v="0"/>
    <n v="0"/>
    <n v="0"/>
    <x v="2"/>
    <s v="Medium"/>
  </r>
  <r>
    <n v="3470"/>
    <x v="24"/>
    <x v="1"/>
    <x v="20"/>
    <x v="0"/>
    <x v="6"/>
    <s v="North Dakota"/>
    <s v="L"/>
    <x v="23"/>
    <x v="3"/>
    <n v="3.3"/>
    <x v="1"/>
    <x v="5"/>
    <x v="1"/>
    <s v="No"/>
    <n v="12"/>
    <x v="1"/>
    <s v="Annually"/>
    <n v="0"/>
    <n v="0"/>
    <n v="0"/>
    <x v="2"/>
    <s v="Medium"/>
  </r>
  <r>
    <n v="3471"/>
    <x v="1"/>
    <x v="1"/>
    <x v="7"/>
    <x v="2"/>
    <x v="28"/>
    <s v="West Virginia"/>
    <s v="S"/>
    <x v="8"/>
    <x v="2"/>
    <n v="4.5"/>
    <x v="1"/>
    <x v="1"/>
    <x v="1"/>
    <s v="No"/>
    <n v="31"/>
    <x v="1"/>
    <s v="Bi-Weekly"/>
    <n v="0"/>
    <n v="0"/>
    <n v="0"/>
    <x v="1"/>
    <s v="Medium"/>
  </r>
  <r>
    <n v="3472"/>
    <x v="49"/>
    <x v="1"/>
    <x v="3"/>
    <x v="1"/>
    <x v="76"/>
    <s v="North Carolina"/>
    <s v="S"/>
    <x v="24"/>
    <x v="1"/>
    <n v="3.1"/>
    <x v="1"/>
    <x v="5"/>
    <x v="1"/>
    <s v="No"/>
    <n v="31"/>
    <x v="1"/>
    <s v="Bi-Weekly"/>
    <n v="0"/>
    <n v="0"/>
    <n v="0"/>
    <x v="2"/>
    <s v="Medium"/>
  </r>
  <r>
    <n v="3473"/>
    <x v="18"/>
    <x v="1"/>
    <x v="0"/>
    <x v="0"/>
    <x v="69"/>
    <s v="Georgia"/>
    <s v="S"/>
    <x v="3"/>
    <x v="2"/>
    <n v="4"/>
    <x v="1"/>
    <x v="1"/>
    <x v="1"/>
    <s v="No"/>
    <n v="15"/>
    <x v="5"/>
    <s v="Weekly"/>
    <n v="0"/>
    <n v="0"/>
    <n v="0"/>
    <x v="2"/>
    <s v="Low"/>
  </r>
  <r>
    <n v="3474"/>
    <x v="6"/>
    <x v="1"/>
    <x v="10"/>
    <x v="0"/>
    <x v="49"/>
    <s v="Kansas"/>
    <s v="M"/>
    <x v="17"/>
    <x v="1"/>
    <n v="2.5"/>
    <x v="1"/>
    <x v="0"/>
    <x v="1"/>
    <s v="No"/>
    <n v="11"/>
    <x v="1"/>
    <s v="Weekly"/>
    <n v="0"/>
    <n v="0"/>
    <n v="0"/>
    <x v="0"/>
    <s v="Low"/>
  </r>
  <r>
    <n v="3475"/>
    <x v="38"/>
    <x v="1"/>
    <x v="13"/>
    <x v="0"/>
    <x v="71"/>
    <s v="Maine"/>
    <s v="M"/>
    <x v="17"/>
    <x v="0"/>
    <n v="4.4000000000000004"/>
    <x v="1"/>
    <x v="5"/>
    <x v="1"/>
    <s v="No"/>
    <n v="18"/>
    <x v="0"/>
    <s v="Monthly"/>
    <n v="0"/>
    <n v="0"/>
    <n v="0"/>
    <x v="2"/>
    <s v="Medium"/>
  </r>
  <r>
    <n v="3476"/>
    <x v="39"/>
    <x v="1"/>
    <x v="4"/>
    <x v="1"/>
    <x v="19"/>
    <s v="South Carolina"/>
    <s v="M"/>
    <x v="20"/>
    <x v="1"/>
    <n v="4.4000000000000004"/>
    <x v="1"/>
    <x v="0"/>
    <x v="1"/>
    <s v="No"/>
    <n v="9"/>
    <x v="1"/>
    <s v="Quarterly"/>
    <n v="0"/>
    <n v="0"/>
    <n v="0"/>
    <x v="0"/>
    <s v="Medium"/>
  </r>
  <r>
    <n v="3477"/>
    <x v="33"/>
    <x v="1"/>
    <x v="23"/>
    <x v="1"/>
    <x v="54"/>
    <s v="South Carolina"/>
    <s v="XL"/>
    <x v="20"/>
    <x v="2"/>
    <n v="3.2"/>
    <x v="1"/>
    <x v="1"/>
    <x v="1"/>
    <s v="No"/>
    <n v="11"/>
    <x v="1"/>
    <s v="Weekly"/>
    <n v="0"/>
    <n v="0"/>
    <n v="0"/>
    <x v="3"/>
    <s v="Medium"/>
  </r>
  <r>
    <n v="3478"/>
    <x v="10"/>
    <x v="1"/>
    <x v="8"/>
    <x v="3"/>
    <x v="6"/>
    <s v="Kentucky"/>
    <s v="S"/>
    <x v="11"/>
    <x v="1"/>
    <n v="3.8"/>
    <x v="1"/>
    <x v="5"/>
    <x v="1"/>
    <s v="No"/>
    <n v="38"/>
    <x v="5"/>
    <s v="Bi-Weekly"/>
    <n v="0"/>
    <n v="0"/>
    <n v="0"/>
    <x v="0"/>
    <s v="Medium"/>
  </r>
  <r>
    <n v="3479"/>
    <x v="24"/>
    <x v="1"/>
    <x v="8"/>
    <x v="3"/>
    <x v="75"/>
    <s v="Arizona"/>
    <s v="M"/>
    <x v="23"/>
    <x v="3"/>
    <n v="4.5999999999999996"/>
    <x v="1"/>
    <x v="5"/>
    <x v="1"/>
    <s v="No"/>
    <n v="42"/>
    <x v="3"/>
    <s v="Quarterly"/>
    <n v="0"/>
    <n v="0"/>
    <n v="0"/>
    <x v="2"/>
    <s v="Medium"/>
  </r>
  <r>
    <n v="3480"/>
    <x v="5"/>
    <x v="1"/>
    <x v="1"/>
    <x v="0"/>
    <x v="22"/>
    <s v="New York"/>
    <s v="S"/>
    <x v="20"/>
    <x v="2"/>
    <n v="4.9000000000000004"/>
    <x v="1"/>
    <x v="3"/>
    <x v="1"/>
    <s v="No"/>
    <n v="41"/>
    <x v="1"/>
    <s v="Monthly"/>
    <n v="0"/>
    <n v="0"/>
    <n v="0"/>
    <x v="0"/>
    <s v="Medium"/>
  </r>
  <r>
    <n v="3481"/>
    <x v="3"/>
    <x v="1"/>
    <x v="3"/>
    <x v="1"/>
    <x v="24"/>
    <s v="New Hampshire"/>
    <s v="L"/>
    <x v="15"/>
    <x v="0"/>
    <n v="3.5"/>
    <x v="1"/>
    <x v="1"/>
    <x v="1"/>
    <s v="No"/>
    <n v="45"/>
    <x v="3"/>
    <s v="Monthly"/>
    <n v="0"/>
    <n v="0"/>
    <n v="0"/>
    <x v="1"/>
    <s v="Medium"/>
  </r>
  <r>
    <n v="3482"/>
    <x v="16"/>
    <x v="1"/>
    <x v="20"/>
    <x v="0"/>
    <x v="25"/>
    <s v="Ohio"/>
    <s v="S"/>
    <x v="1"/>
    <x v="2"/>
    <n v="3.4"/>
    <x v="1"/>
    <x v="5"/>
    <x v="1"/>
    <s v="No"/>
    <n v="41"/>
    <x v="5"/>
    <s v="Bi-Weekly"/>
    <n v="0"/>
    <n v="0"/>
    <n v="0"/>
    <x v="0"/>
    <s v="Medium"/>
  </r>
  <r>
    <n v="3483"/>
    <x v="17"/>
    <x v="1"/>
    <x v="24"/>
    <x v="3"/>
    <x v="70"/>
    <s v="Hawaii"/>
    <s v="M"/>
    <x v="9"/>
    <x v="0"/>
    <n v="3.9"/>
    <x v="1"/>
    <x v="2"/>
    <x v="1"/>
    <s v="No"/>
    <n v="35"/>
    <x v="5"/>
    <s v="Weekly"/>
    <n v="0"/>
    <n v="0"/>
    <n v="0"/>
    <x v="3"/>
    <s v="Medium"/>
  </r>
  <r>
    <n v="3484"/>
    <x v="1"/>
    <x v="1"/>
    <x v="15"/>
    <x v="0"/>
    <x v="18"/>
    <s v="Texas"/>
    <s v="L"/>
    <x v="3"/>
    <x v="0"/>
    <n v="3.9"/>
    <x v="1"/>
    <x v="0"/>
    <x v="1"/>
    <s v="No"/>
    <n v="21"/>
    <x v="2"/>
    <s v="Every 3 Months"/>
    <n v="0"/>
    <n v="0"/>
    <n v="0"/>
    <x v="1"/>
    <s v="Low"/>
  </r>
  <r>
    <n v="3485"/>
    <x v="42"/>
    <x v="1"/>
    <x v="10"/>
    <x v="0"/>
    <x v="60"/>
    <s v="Illinois"/>
    <s v="L"/>
    <x v="0"/>
    <x v="3"/>
    <n v="4.2"/>
    <x v="1"/>
    <x v="1"/>
    <x v="1"/>
    <s v="No"/>
    <n v="13"/>
    <x v="2"/>
    <s v="Bi-Weekly"/>
    <n v="0"/>
    <n v="0"/>
    <n v="0"/>
    <x v="2"/>
    <s v="Medium"/>
  </r>
  <r>
    <n v="3486"/>
    <x v="2"/>
    <x v="1"/>
    <x v="5"/>
    <x v="0"/>
    <x v="34"/>
    <s v="Massachusetts"/>
    <s v="XL"/>
    <x v="18"/>
    <x v="0"/>
    <n v="3.4"/>
    <x v="1"/>
    <x v="3"/>
    <x v="1"/>
    <s v="No"/>
    <n v="23"/>
    <x v="5"/>
    <s v="Fortnightly"/>
    <n v="0"/>
    <n v="0"/>
    <n v="0"/>
    <x v="0"/>
    <s v="Low"/>
  </r>
  <r>
    <n v="3487"/>
    <x v="47"/>
    <x v="1"/>
    <x v="6"/>
    <x v="0"/>
    <x v="58"/>
    <s v="North Carolina"/>
    <s v="L"/>
    <x v="4"/>
    <x v="0"/>
    <n v="4.9000000000000004"/>
    <x v="1"/>
    <x v="3"/>
    <x v="1"/>
    <s v="No"/>
    <n v="6"/>
    <x v="3"/>
    <s v="Weekly"/>
    <n v="0"/>
    <n v="0"/>
    <n v="0"/>
    <x v="0"/>
    <s v="Medium"/>
  </r>
  <r>
    <n v="3488"/>
    <x v="15"/>
    <x v="1"/>
    <x v="3"/>
    <x v="1"/>
    <x v="41"/>
    <s v="West Virginia"/>
    <s v="L"/>
    <x v="19"/>
    <x v="3"/>
    <n v="2.9"/>
    <x v="1"/>
    <x v="5"/>
    <x v="1"/>
    <s v="No"/>
    <n v="39"/>
    <x v="4"/>
    <s v="Annually"/>
    <n v="0"/>
    <n v="0"/>
    <n v="0"/>
    <x v="2"/>
    <s v="Low"/>
  </r>
  <r>
    <n v="3489"/>
    <x v="46"/>
    <x v="1"/>
    <x v="1"/>
    <x v="0"/>
    <x v="65"/>
    <s v="Delaware"/>
    <s v="XL"/>
    <x v="11"/>
    <x v="1"/>
    <n v="4.9000000000000004"/>
    <x v="1"/>
    <x v="5"/>
    <x v="1"/>
    <s v="No"/>
    <n v="7"/>
    <x v="1"/>
    <s v="Quarterly"/>
    <n v="0"/>
    <n v="0"/>
    <n v="0"/>
    <x v="0"/>
    <s v="Low"/>
  </r>
  <r>
    <n v="3490"/>
    <x v="39"/>
    <x v="1"/>
    <x v="10"/>
    <x v="0"/>
    <x v="46"/>
    <s v="Idaho"/>
    <s v="L"/>
    <x v="13"/>
    <x v="2"/>
    <n v="4.5999999999999996"/>
    <x v="1"/>
    <x v="4"/>
    <x v="1"/>
    <s v="No"/>
    <n v="32"/>
    <x v="3"/>
    <s v="Every 3 Months"/>
    <n v="0"/>
    <n v="0"/>
    <n v="0"/>
    <x v="0"/>
    <s v="Low"/>
  </r>
  <r>
    <n v="3491"/>
    <x v="46"/>
    <x v="1"/>
    <x v="23"/>
    <x v="1"/>
    <x v="71"/>
    <s v="Oregon"/>
    <s v="M"/>
    <x v="10"/>
    <x v="1"/>
    <n v="3.6"/>
    <x v="1"/>
    <x v="5"/>
    <x v="1"/>
    <s v="No"/>
    <n v="43"/>
    <x v="2"/>
    <s v="Quarterly"/>
    <n v="0"/>
    <n v="0"/>
    <n v="0"/>
    <x v="0"/>
    <s v="Medium"/>
  </r>
  <r>
    <n v="3492"/>
    <x v="40"/>
    <x v="1"/>
    <x v="13"/>
    <x v="0"/>
    <x v="39"/>
    <s v="Maine"/>
    <s v="M"/>
    <x v="20"/>
    <x v="0"/>
    <n v="4.3"/>
    <x v="1"/>
    <x v="0"/>
    <x v="1"/>
    <s v="No"/>
    <n v="15"/>
    <x v="1"/>
    <s v="Monthly"/>
    <n v="0"/>
    <n v="0"/>
    <n v="0"/>
    <x v="1"/>
    <s v="Low"/>
  </r>
  <r>
    <n v="3493"/>
    <x v="39"/>
    <x v="1"/>
    <x v="24"/>
    <x v="3"/>
    <x v="61"/>
    <s v="South Dakota"/>
    <s v="M"/>
    <x v="2"/>
    <x v="3"/>
    <n v="4.5999999999999996"/>
    <x v="1"/>
    <x v="3"/>
    <x v="1"/>
    <s v="No"/>
    <n v="48"/>
    <x v="4"/>
    <s v="Annually"/>
    <n v="0"/>
    <n v="0"/>
    <n v="0"/>
    <x v="0"/>
    <s v="Medium"/>
  </r>
  <r>
    <n v="3494"/>
    <x v="39"/>
    <x v="1"/>
    <x v="13"/>
    <x v="0"/>
    <x v="71"/>
    <s v="New Mexico"/>
    <s v="XL"/>
    <x v="13"/>
    <x v="0"/>
    <n v="4.7"/>
    <x v="1"/>
    <x v="5"/>
    <x v="1"/>
    <s v="No"/>
    <n v="35"/>
    <x v="2"/>
    <s v="Weekly"/>
    <n v="0"/>
    <n v="0"/>
    <n v="0"/>
    <x v="0"/>
    <s v="Medium"/>
  </r>
  <r>
    <n v="3495"/>
    <x v="46"/>
    <x v="1"/>
    <x v="18"/>
    <x v="3"/>
    <x v="15"/>
    <s v="Washington"/>
    <s v="M"/>
    <x v="5"/>
    <x v="0"/>
    <n v="3.5"/>
    <x v="1"/>
    <x v="1"/>
    <x v="1"/>
    <s v="No"/>
    <n v="41"/>
    <x v="3"/>
    <s v="Quarterly"/>
    <n v="0"/>
    <n v="0"/>
    <n v="0"/>
    <x v="0"/>
    <s v="Low"/>
  </r>
  <r>
    <n v="3496"/>
    <x v="41"/>
    <x v="1"/>
    <x v="6"/>
    <x v="0"/>
    <x v="27"/>
    <s v="Georgia"/>
    <s v="XL"/>
    <x v="0"/>
    <x v="1"/>
    <n v="2.8"/>
    <x v="1"/>
    <x v="1"/>
    <x v="1"/>
    <s v="No"/>
    <n v="14"/>
    <x v="1"/>
    <s v="Weekly"/>
    <n v="0"/>
    <n v="0"/>
    <n v="0"/>
    <x v="1"/>
    <s v="Low"/>
  </r>
  <r>
    <n v="3497"/>
    <x v="31"/>
    <x v="1"/>
    <x v="9"/>
    <x v="1"/>
    <x v="15"/>
    <s v="Idaho"/>
    <s v="M"/>
    <x v="6"/>
    <x v="2"/>
    <n v="4"/>
    <x v="1"/>
    <x v="1"/>
    <x v="1"/>
    <s v="No"/>
    <n v="22"/>
    <x v="3"/>
    <s v="Monthly"/>
    <n v="0"/>
    <n v="0"/>
    <n v="0"/>
    <x v="2"/>
    <s v="Low"/>
  </r>
  <r>
    <n v="3498"/>
    <x v="25"/>
    <x v="1"/>
    <x v="8"/>
    <x v="3"/>
    <x v="16"/>
    <s v="Colorado"/>
    <s v="M"/>
    <x v="16"/>
    <x v="1"/>
    <n v="4.3"/>
    <x v="1"/>
    <x v="5"/>
    <x v="1"/>
    <s v="No"/>
    <n v="16"/>
    <x v="0"/>
    <s v="Every 3 Months"/>
    <n v="0"/>
    <n v="0"/>
    <n v="0"/>
    <x v="2"/>
    <s v="Low"/>
  </r>
  <r>
    <n v="3499"/>
    <x v="36"/>
    <x v="1"/>
    <x v="3"/>
    <x v="1"/>
    <x v="59"/>
    <s v="Kentucky"/>
    <s v="M"/>
    <x v="12"/>
    <x v="2"/>
    <n v="3.8"/>
    <x v="1"/>
    <x v="3"/>
    <x v="1"/>
    <s v="No"/>
    <n v="2"/>
    <x v="4"/>
    <s v="Bi-Weekly"/>
    <n v="0"/>
    <n v="0"/>
    <n v="0"/>
    <x v="0"/>
    <s v="Low"/>
  </r>
  <r>
    <n v="3500"/>
    <x v="40"/>
    <x v="1"/>
    <x v="20"/>
    <x v="0"/>
    <x v="45"/>
    <s v="New Jersey"/>
    <s v="L"/>
    <x v="21"/>
    <x v="3"/>
    <n v="3"/>
    <x v="1"/>
    <x v="2"/>
    <x v="1"/>
    <s v="No"/>
    <n v="13"/>
    <x v="3"/>
    <s v="Every 3 Months"/>
    <n v="0"/>
    <n v="0"/>
    <n v="0"/>
    <x v="1"/>
    <s v="Low"/>
  </r>
  <r>
    <n v="3501"/>
    <x v="21"/>
    <x v="1"/>
    <x v="5"/>
    <x v="0"/>
    <x v="16"/>
    <s v="Oregon"/>
    <s v="S"/>
    <x v="5"/>
    <x v="3"/>
    <n v="4.5999999999999996"/>
    <x v="1"/>
    <x v="2"/>
    <x v="1"/>
    <s v="No"/>
    <n v="38"/>
    <x v="5"/>
    <s v="Fortnightly"/>
    <n v="0"/>
    <n v="0"/>
    <n v="0"/>
    <x v="2"/>
    <s v="Low"/>
  </r>
  <r>
    <n v="3502"/>
    <x v="10"/>
    <x v="1"/>
    <x v="9"/>
    <x v="1"/>
    <x v="55"/>
    <s v="Nebraska"/>
    <s v="M"/>
    <x v="5"/>
    <x v="3"/>
    <n v="4.8"/>
    <x v="1"/>
    <x v="3"/>
    <x v="1"/>
    <s v="No"/>
    <n v="43"/>
    <x v="4"/>
    <s v="Weekly"/>
    <n v="0"/>
    <n v="0"/>
    <n v="0"/>
    <x v="0"/>
    <s v="Medium"/>
  </r>
  <r>
    <n v="3503"/>
    <x v="18"/>
    <x v="1"/>
    <x v="21"/>
    <x v="3"/>
    <x v="17"/>
    <s v="Massachusetts"/>
    <s v="M"/>
    <x v="14"/>
    <x v="3"/>
    <n v="4.7"/>
    <x v="1"/>
    <x v="2"/>
    <x v="1"/>
    <s v="No"/>
    <n v="26"/>
    <x v="4"/>
    <s v="Quarterly"/>
    <n v="0"/>
    <n v="0"/>
    <n v="0"/>
    <x v="2"/>
    <s v="Medium"/>
  </r>
  <r>
    <n v="3504"/>
    <x v="18"/>
    <x v="1"/>
    <x v="5"/>
    <x v="0"/>
    <x v="48"/>
    <s v="Nebraska"/>
    <s v="M"/>
    <x v="6"/>
    <x v="1"/>
    <n v="3.9"/>
    <x v="1"/>
    <x v="1"/>
    <x v="1"/>
    <s v="No"/>
    <n v="39"/>
    <x v="1"/>
    <s v="Weekly"/>
    <n v="0"/>
    <n v="0"/>
    <n v="0"/>
    <x v="2"/>
    <s v="Medium"/>
  </r>
  <r>
    <n v="3505"/>
    <x v="13"/>
    <x v="1"/>
    <x v="8"/>
    <x v="3"/>
    <x v="52"/>
    <s v="Hawaii"/>
    <s v="S"/>
    <x v="10"/>
    <x v="3"/>
    <n v="4"/>
    <x v="1"/>
    <x v="2"/>
    <x v="1"/>
    <s v="No"/>
    <n v="50"/>
    <x v="0"/>
    <s v="Monthly"/>
    <n v="0"/>
    <n v="0"/>
    <n v="0"/>
    <x v="3"/>
    <s v="Low"/>
  </r>
  <r>
    <n v="3506"/>
    <x v="39"/>
    <x v="1"/>
    <x v="16"/>
    <x v="3"/>
    <x v="69"/>
    <s v="Indiana"/>
    <s v="L"/>
    <x v="16"/>
    <x v="0"/>
    <n v="3.7"/>
    <x v="1"/>
    <x v="4"/>
    <x v="1"/>
    <s v="No"/>
    <n v="40"/>
    <x v="4"/>
    <s v="Every 3 Months"/>
    <n v="0"/>
    <n v="0"/>
    <n v="0"/>
    <x v="0"/>
    <s v="Low"/>
  </r>
  <r>
    <n v="3507"/>
    <x v="20"/>
    <x v="1"/>
    <x v="5"/>
    <x v="0"/>
    <x v="75"/>
    <s v="Illinois"/>
    <s v="L"/>
    <x v="8"/>
    <x v="0"/>
    <n v="3.7"/>
    <x v="1"/>
    <x v="4"/>
    <x v="1"/>
    <s v="No"/>
    <n v="12"/>
    <x v="1"/>
    <s v="Fortnightly"/>
    <n v="0"/>
    <n v="0"/>
    <n v="0"/>
    <x v="1"/>
    <s v="Medium"/>
  </r>
  <r>
    <n v="3508"/>
    <x v="5"/>
    <x v="1"/>
    <x v="8"/>
    <x v="3"/>
    <x v="61"/>
    <s v="Colorado"/>
    <s v="S"/>
    <x v="7"/>
    <x v="1"/>
    <n v="4.2"/>
    <x v="1"/>
    <x v="5"/>
    <x v="1"/>
    <s v="No"/>
    <n v="33"/>
    <x v="2"/>
    <s v="Every 3 Months"/>
    <n v="0"/>
    <n v="0"/>
    <n v="0"/>
    <x v="0"/>
    <s v="Medium"/>
  </r>
  <r>
    <n v="3509"/>
    <x v="16"/>
    <x v="1"/>
    <x v="13"/>
    <x v="0"/>
    <x v="36"/>
    <s v="Pennsylvania"/>
    <s v="M"/>
    <x v="0"/>
    <x v="3"/>
    <n v="4.7"/>
    <x v="1"/>
    <x v="3"/>
    <x v="1"/>
    <s v="No"/>
    <n v="49"/>
    <x v="4"/>
    <s v="Weekly"/>
    <n v="0"/>
    <n v="0"/>
    <n v="0"/>
    <x v="0"/>
    <s v="Medium"/>
  </r>
  <r>
    <n v="3510"/>
    <x v="2"/>
    <x v="1"/>
    <x v="17"/>
    <x v="0"/>
    <x v="20"/>
    <s v="Ohio"/>
    <s v="L"/>
    <x v="18"/>
    <x v="0"/>
    <n v="4.3"/>
    <x v="1"/>
    <x v="2"/>
    <x v="1"/>
    <s v="No"/>
    <n v="43"/>
    <x v="0"/>
    <s v="Bi-Weekly"/>
    <n v="0"/>
    <n v="0"/>
    <n v="0"/>
    <x v="0"/>
    <s v="Low"/>
  </r>
  <r>
    <n v="3511"/>
    <x v="34"/>
    <x v="1"/>
    <x v="4"/>
    <x v="1"/>
    <x v="48"/>
    <s v="Pennsylvania"/>
    <s v="S"/>
    <x v="20"/>
    <x v="3"/>
    <n v="4.9000000000000004"/>
    <x v="1"/>
    <x v="4"/>
    <x v="1"/>
    <s v="No"/>
    <n v="14"/>
    <x v="0"/>
    <s v="Monthly"/>
    <n v="0"/>
    <n v="0"/>
    <n v="0"/>
    <x v="0"/>
    <s v="Medium"/>
  </r>
  <r>
    <n v="3512"/>
    <x v="28"/>
    <x v="1"/>
    <x v="16"/>
    <x v="3"/>
    <x v="13"/>
    <s v="Mississippi"/>
    <s v="M"/>
    <x v="24"/>
    <x v="2"/>
    <n v="3.9"/>
    <x v="1"/>
    <x v="4"/>
    <x v="1"/>
    <s v="No"/>
    <n v="21"/>
    <x v="2"/>
    <s v="Every 3 Months"/>
    <n v="0"/>
    <n v="0"/>
    <n v="0"/>
    <x v="3"/>
    <s v="Medium"/>
  </r>
  <r>
    <n v="3513"/>
    <x v="24"/>
    <x v="1"/>
    <x v="5"/>
    <x v="0"/>
    <x v="43"/>
    <s v="Kentucky"/>
    <s v="M"/>
    <x v="3"/>
    <x v="3"/>
    <n v="3.4"/>
    <x v="1"/>
    <x v="1"/>
    <x v="1"/>
    <s v="No"/>
    <n v="31"/>
    <x v="5"/>
    <s v="Quarterly"/>
    <n v="0"/>
    <n v="0"/>
    <n v="0"/>
    <x v="2"/>
    <s v="Low"/>
  </r>
  <r>
    <n v="3514"/>
    <x v="11"/>
    <x v="1"/>
    <x v="0"/>
    <x v="0"/>
    <x v="67"/>
    <s v="Alaska"/>
    <s v="XL"/>
    <x v="4"/>
    <x v="1"/>
    <n v="4.2"/>
    <x v="1"/>
    <x v="5"/>
    <x v="1"/>
    <s v="No"/>
    <n v="29"/>
    <x v="2"/>
    <s v="Fortnightly"/>
    <n v="0"/>
    <n v="0"/>
    <n v="0"/>
    <x v="2"/>
    <s v="Medium"/>
  </r>
  <r>
    <n v="3515"/>
    <x v="15"/>
    <x v="1"/>
    <x v="4"/>
    <x v="1"/>
    <x v="74"/>
    <s v="Georgia"/>
    <s v="XL"/>
    <x v="0"/>
    <x v="0"/>
    <n v="4.7"/>
    <x v="1"/>
    <x v="0"/>
    <x v="1"/>
    <s v="No"/>
    <n v="32"/>
    <x v="1"/>
    <s v="Monthly"/>
    <n v="0"/>
    <n v="0"/>
    <n v="0"/>
    <x v="2"/>
    <s v="Medium"/>
  </r>
  <r>
    <n v="3516"/>
    <x v="1"/>
    <x v="1"/>
    <x v="10"/>
    <x v="0"/>
    <x v="68"/>
    <s v="South Dakota"/>
    <s v="XL"/>
    <x v="4"/>
    <x v="0"/>
    <n v="4"/>
    <x v="1"/>
    <x v="2"/>
    <x v="1"/>
    <s v="No"/>
    <n v="16"/>
    <x v="5"/>
    <s v="Bi-Weekly"/>
    <n v="0"/>
    <n v="0"/>
    <n v="0"/>
    <x v="1"/>
    <s v="Medium"/>
  </r>
  <r>
    <n v="3517"/>
    <x v="50"/>
    <x v="1"/>
    <x v="23"/>
    <x v="1"/>
    <x v="22"/>
    <s v="South Carolina"/>
    <s v="S"/>
    <x v="3"/>
    <x v="2"/>
    <n v="4"/>
    <x v="1"/>
    <x v="1"/>
    <x v="1"/>
    <s v="No"/>
    <n v="38"/>
    <x v="3"/>
    <s v="Bi-Weekly"/>
    <n v="0"/>
    <n v="0"/>
    <n v="0"/>
    <x v="2"/>
    <s v="Medium"/>
  </r>
  <r>
    <n v="3518"/>
    <x v="26"/>
    <x v="1"/>
    <x v="11"/>
    <x v="0"/>
    <x v="28"/>
    <s v="Tennessee"/>
    <s v="M"/>
    <x v="20"/>
    <x v="0"/>
    <n v="3.1"/>
    <x v="1"/>
    <x v="2"/>
    <x v="1"/>
    <s v="No"/>
    <n v="34"/>
    <x v="5"/>
    <s v="Every 3 Months"/>
    <n v="0"/>
    <n v="0"/>
    <n v="0"/>
    <x v="2"/>
    <s v="Medium"/>
  </r>
  <r>
    <n v="3519"/>
    <x v="2"/>
    <x v="1"/>
    <x v="5"/>
    <x v="0"/>
    <x v="8"/>
    <s v="Colorado"/>
    <s v="M"/>
    <x v="13"/>
    <x v="1"/>
    <n v="4.2"/>
    <x v="1"/>
    <x v="3"/>
    <x v="1"/>
    <s v="No"/>
    <n v="30"/>
    <x v="3"/>
    <s v="Quarterly"/>
    <n v="0"/>
    <n v="0"/>
    <n v="0"/>
    <x v="0"/>
    <s v="Medium"/>
  </r>
  <r>
    <n v="3520"/>
    <x v="18"/>
    <x v="1"/>
    <x v="6"/>
    <x v="0"/>
    <x v="76"/>
    <s v="Wisconsin"/>
    <s v="M"/>
    <x v="3"/>
    <x v="0"/>
    <n v="3.7"/>
    <x v="1"/>
    <x v="2"/>
    <x v="1"/>
    <s v="No"/>
    <n v="14"/>
    <x v="4"/>
    <s v="Fortnightly"/>
    <n v="0"/>
    <n v="0"/>
    <n v="0"/>
    <x v="2"/>
    <s v="Medium"/>
  </r>
  <r>
    <n v="3521"/>
    <x v="38"/>
    <x v="1"/>
    <x v="19"/>
    <x v="3"/>
    <x v="44"/>
    <s v="Georgia"/>
    <s v="S"/>
    <x v="18"/>
    <x v="1"/>
    <n v="3.1"/>
    <x v="1"/>
    <x v="0"/>
    <x v="1"/>
    <s v="No"/>
    <n v="33"/>
    <x v="4"/>
    <s v="Monthly"/>
    <n v="0"/>
    <n v="0"/>
    <n v="0"/>
    <x v="2"/>
    <s v="Medium"/>
  </r>
  <r>
    <n v="3522"/>
    <x v="16"/>
    <x v="1"/>
    <x v="9"/>
    <x v="1"/>
    <x v="74"/>
    <s v="Maryland"/>
    <s v="M"/>
    <x v="6"/>
    <x v="0"/>
    <n v="3.7"/>
    <x v="1"/>
    <x v="5"/>
    <x v="1"/>
    <s v="No"/>
    <n v="35"/>
    <x v="0"/>
    <s v="Weekly"/>
    <n v="0"/>
    <n v="0"/>
    <n v="0"/>
    <x v="0"/>
    <s v="Medium"/>
  </r>
  <r>
    <n v="3523"/>
    <x v="7"/>
    <x v="1"/>
    <x v="13"/>
    <x v="0"/>
    <x v="6"/>
    <s v="New Jersey"/>
    <s v="M"/>
    <x v="22"/>
    <x v="1"/>
    <n v="3.2"/>
    <x v="1"/>
    <x v="5"/>
    <x v="1"/>
    <s v="No"/>
    <n v="13"/>
    <x v="1"/>
    <s v="Quarterly"/>
    <n v="0"/>
    <n v="0"/>
    <n v="0"/>
    <x v="2"/>
    <s v="Medium"/>
  </r>
  <r>
    <n v="3524"/>
    <x v="34"/>
    <x v="1"/>
    <x v="21"/>
    <x v="3"/>
    <x v="40"/>
    <s v="Nevada"/>
    <s v="M"/>
    <x v="17"/>
    <x v="2"/>
    <n v="2.8"/>
    <x v="1"/>
    <x v="3"/>
    <x v="1"/>
    <s v="No"/>
    <n v="30"/>
    <x v="1"/>
    <s v="Fortnightly"/>
    <n v="0"/>
    <n v="0"/>
    <n v="0"/>
    <x v="0"/>
    <s v="Medium"/>
  </r>
  <r>
    <n v="3525"/>
    <x v="28"/>
    <x v="1"/>
    <x v="13"/>
    <x v="0"/>
    <x v="67"/>
    <s v="Michigan"/>
    <s v="L"/>
    <x v="5"/>
    <x v="2"/>
    <n v="2.9"/>
    <x v="1"/>
    <x v="1"/>
    <x v="1"/>
    <s v="No"/>
    <n v="30"/>
    <x v="2"/>
    <s v="Monthly"/>
    <n v="0"/>
    <n v="0"/>
    <n v="0"/>
    <x v="3"/>
    <s v="Medium"/>
  </r>
  <r>
    <n v="3526"/>
    <x v="4"/>
    <x v="1"/>
    <x v="12"/>
    <x v="3"/>
    <x v="15"/>
    <s v="Wyoming"/>
    <s v="L"/>
    <x v="8"/>
    <x v="0"/>
    <n v="3.5"/>
    <x v="1"/>
    <x v="3"/>
    <x v="1"/>
    <s v="No"/>
    <n v="47"/>
    <x v="4"/>
    <s v="Annually"/>
    <n v="0"/>
    <n v="0"/>
    <n v="0"/>
    <x v="0"/>
    <s v="Low"/>
  </r>
  <r>
    <n v="3527"/>
    <x v="30"/>
    <x v="1"/>
    <x v="1"/>
    <x v="0"/>
    <x v="54"/>
    <s v="Massachusetts"/>
    <s v="M"/>
    <x v="8"/>
    <x v="1"/>
    <n v="3.8"/>
    <x v="1"/>
    <x v="0"/>
    <x v="1"/>
    <s v="No"/>
    <n v="1"/>
    <x v="3"/>
    <s v="Every 3 Months"/>
    <n v="0"/>
    <n v="0"/>
    <n v="0"/>
    <x v="1"/>
    <s v="Medium"/>
  </r>
  <r>
    <n v="3528"/>
    <x v="15"/>
    <x v="1"/>
    <x v="0"/>
    <x v="0"/>
    <x v="8"/>
    <s v="Washington"/>
    <s v="S"/>
    <x v="4"/>
    <x v="1"/>
    <n v="4.7"/>
    <x v="1"/>
    <x v="1"/>
    <x v="1"/>
    <s v="No"/>
    <n v="1"/>
    <x v="1"/>
    <s v="Weekly"/>
    <n v="0"/>
    <n v="0"/>
    <n v="0"/>
    <x v="2"/>
    <s v="Medium"/>
  </r>
  <r>
    <n v="3529"/>
    <x v="21"/>
    <x v="1"/>
    <x v="18"/>
    <x v="3"/>
    <x v="25"/>
    <s v="Maine"/>
    <s v="L"/>
    <x v="0"/>
    <x v="2"/>
    <n v="4.5"/>
    <x v="1"/>
    <x v="1"/>
    <x v="1"/>
    <s v="No"/>
    <n v="33"/>
    <x v="3"/>
    <s v="Annually"/>
    <n v="0"/>
    <n v="0"/>
    <n v="0"/>
    <x v="2"/>
    <s v="Medium"/>
  </r>
  <r>
    <n v="3530"/>
    <x v="0"/>
    <x v="1"/>
    <x v="17"/>
    <x v="0"/>
    <x v="5"/>
    <s v="Montana"/>
    <s v="S"/>
    <x v="1"/>
    <x v="0"/>
    <n v="3.9"/>
    <x v="1"/>
    <x v="2"/>
    <x v="1"/>
    <s v="No"/>
    <n v="43"/>
    <x v="4"/>
    <s v="Weekly"/>
    <n v="0"/>
    <n v="0"/>
    <n v="0"/>
    <x v="0"/>
    <s v="Low"/>
  </r>
  <r>
    <n v="3531"/>
    <x v="46"/>
    <x v="1"/>
    <x v="12"/>
    <x v="3"/>
    <x v="29"/>
    <s v="Oklahoma"/>
    <s v="L"/>
    <x v="13"/>
    <x v="1"/>
    <n v="3.4"/>
    <x v="1"/>
    <x v="0"/>
    <x v="1"/>
    <s v="No"/>
    <n v="37"/>
    <x v="3"/>
    <s v="Weekly"/>
    <n v="0"/>
    <n v="0"/>
    <n v="0"/>
    <x v="0"/>
    <s v="Low"/>
  </r>
  <r>
    <n v="3532"/>
    <x v="22"/>
    <x v="1"/>
    <x v="9"/>
    <x v="1"/>
    <x v="78"/>
    <s v="North Dakota"/>
    <s v="XL"/>
    <x v="10"/>
    <x v="0"/>
    <n v="4.5999999999999996"/>
    <x v="1"/>
    <x v="4"/>
    <x v="1"/>
    <s v="No"/>
    <n v="23"/>
    <x v="1"/>
    <s v="Quarterly"/>
    <n v="0"/>
    <n v="0"/>
    <n v="0"/>
    <x v="0"/>
    <s v="Medium"/>
  </r>
  <r>
    <n v="3533"/>
    <x v="12"/>
    <x v="1"/>
    <x v="13"/>
    <x v="0"/>
    <x v="10"/>
    <s v="Connecticut"/>
    <s v="L"/>
    <x v="21"/>
    <x v="3"/>
    <n v="4.5999999999999996"/>
    <x v="1"/>
    <x v="3"/>
    <x v="1"/>
    <s v="No"/>
    <n v="12"/>
    <x v="2"/>
    <s v="Annually"/>
    <n v="0"/>
    <n v="0"/>
    <n v="0"/>
    <x v="0"/>
    <s v="Medium"/>
  </r>
  <r>
    <n v="3534"/>
    <x v="2"/>
    <x v="1"/>
    <x v="4"/>
    <x v="1"/>
    <x v="57"/>
    <s v="Texas"/>
    <s v="L"/>
    <x v="22"/>
    <x v="3"/>
    <n v="4.7"/>
    <x v="1"/>
    <x v="3"/>
    <x v="1"/>
    <s v="No"/>
    <n v="30"/>
    <x v="0"/>
    <s v="Fortnightly"/>
    <n v="0"/>
    <n v="0"/>
    <n v="0"/>
    <x v="0"/>
    <s v="Medium"/>
  </r>
  <r>
    <n v="3535"/>
    <x v="13"/>
    <x v="1"/>
    <x v="9"/>
    <x v="1"/>
    <x v="42"/>
    <s v="Delaware"/>
    <s v="M"/>
    <x v="0"/>
    <x v="3"/>
    <n v="3.2"/>
    <x v="1"/>
    <x v="0"/>
    <x v="1"/>
    <s v="No"/>
    <n v="7"/>
    <x v="1"/>
    <s v="Weekly"/>
    <n v="0"/>
    <n v="0"/>
    <n v="0"/>
    <x v="3"/>
    <s v="Medium"/>
  </r>
  <r>
    <n v="3536"/>
    <x v="33"/>
    <x v="1"/>
    <x v="6"/>
    <x v="0"/>
    <x v="12"/>
    <s v="Mississippi"/>
    <s v="M"/>
    <x v="16"/>
    <x v="2"/>
    <n v="5"/>
    <x v="1"/>
    <x v="0"/>
    <x v="1"/>
    <s v="No"/>
    <n v="20"/>
    <x v="5"/>
    <s v="Monthly"/>
    <n v="0"/>
    <n v="0"/>
    <n v="0"/>
    <x v="3"/>
    <s v="Medium"/>
  </r>
  <r>
    <n v="3537"/>
    <x v="0"/>
    <x v="1"/>
    <x v="8"/>
    <x v="3"/>
    <x v="34"/>
    <s v="Minnesota"/>
    <s v="L"/>
    <x v="15"/>
    <x v="1"/>
    <n v="4.5"/>
    <x v="1"/>
    <x v="0"/>
    <x v="1"/>
    <s v="No"/>
    <n v="10"/>
    <x v="0"/>
    <s v="Monthly"/>
    <n v="0"/>
    <n v="0"/>
    <n v="0"/>
    <x v="0"/>
    <s v="Low"/>
  </r>
  <r>
    <n v="3538"/>
    <x v="9"/>
    <x v="1"/>
    <x v="8"/>
    <x v="3"/>
    <x v="56"/>
    <s v="Georgia"/>
    <s v="M"/>
    <x v="0"/>
    <x v="1"/>
    <n v="3.5"/>
    <x v="1"/>
    <x v="3"/>
    <x v="1"/>
    <s v="No"/>
    <n v="40"/>
    <x v="2"/>
    <s v="Every 3 Months"/>
    <n v="0"/>
    <n v="0"/>
    <n v="0"/>
    <x v="0"/>
    <s v="Medium"/>
  </r>
  <r>
    <n v="3539"/>
    <x v="19"/>
    <x v="1"/>
    <x v="9"/>
    <x v="1"/>
    <x v="80"/>
    <s v="Iowa"/>
    <s v="S"/>
    <x v="3"/>
    <x v="1"/>
    <n v="4.5"/>
    <x v="1"/>
    <x v="5"/>
    <x v="1"/>
    <s v="No"/>
    <n v="21"/>
    <x v="0"/>
    <s v="Monthly"/>
    <n v="0"/>
    <n v="0"/>
    <n v="0"/>
    <x v="0"/>
    <s v="Medium"/>
  </r>
  <r>
    <n v="3540"/>
    <x v="26"/>
    <x v="1"/>
    <x v="16"/>
    <x v="3"/>
    <x v="22"/>
    <s v="New York"/>
    <s v="S"/>
    <x v="14"/>
    <x v="1"/>
    <n v="3.2"/>
    <x v="1"/>
    <x v="0"/>
    <x v="1"/>
    <s v="No"/>
    <n v="17"/>
    <x v="2"/>
    <s v="Bi-Weekly"/>
    <n v="0"/>
    <n v="0"/>
    <n v="0"/>
    <x v="2"/>
    <s v="Medium"/>
  </r>
  <r>
    <n v="3541"/>
    <x v="41"/>
    <x v="1"/>
    <x v="6"/>
    <x v="0"/>
    <x v="51"/>
    <s v="Nevada"/>
    <s v="M"/>
    <x v="23"/>
    <x v="1"/>
    <n v="4.5999999999999996"/>
    <x v="1"/>
    <x v="1"/>
    <x v="1"/>
    <s v="No"/>
    <n v="5"/>
    <x v="4"/>
    <s v="Weekly"/>
    <n v="0"/>
    <n v="0"/>
    <n v="0"/>
    <x v="1"/>
    <s v="Medium"/>
  </r>
  <r>
    <n v="3542"/>
    <x v="35"/>
    <x v="1"/>
    <x v="0"/>
    <x v="0"/>
    <x v="76"/>
    <s v="Virginia"/>
    <s v="M"/>
    <x v="8"/>
    <x v="0"/>
    <n v="4"/>
    <x v="1"/>
    <x v="2"/>
    <x v="1"/>
    <s v="No"/>
    <n v="22"/>
    <x v="3"/>
    <s v="Annually"/>
    <n v="0"/>
    <n v="0"/>
    <n v="0"/>
    <x v="0"/>
    <s v="Medium"/>
  </r>
  <r>
    <n v="3543"/>
    <x v="46"/>
    <x v="1"/>
    <x v="7"/>
    <x v="2"/>
    <x v="39"/>
    <s v="Idaho"/>
    <s v="S"/>
    <x v="8"/>
    <x v="1"/>
    <n v="4.2"/>
    <x v="1"/>
    <x v="0"/>
    <x v="1"/>
    <s v="No"/>
    <n v="5"/>
    <x v="0"/>
    <s v="Weekly"/>
    <n v="0"/>
    <n v="0"/>
    <n v="0"/>
    <x v="0"/>
    <s v="Low"/>
  </r>
  <r>
    <n v="3544"/>
    <x v="44"/>
    <x v="1"/>
    <x v="19"/>
    <x v="3"/>
    <x v="42"/>
    <s v="Colorado"/>
    <s v="M"/>
    <x v="24"/>
    <x v="0"/>
    <n v="4.0999999999999996"/>
    <x v="1"/>
    <x v="3"/>
    <x v="1"/>
    <s v="No"/>
    <n v="18"/>
    <x v="3"/>
    <s v="Every 3 Months"/>
    <n v="0"/>
    <n v="0"/>
    <n v="0"/>
    <x v="0"/>
    <s v="Medium"/>
  </r>
  <r>
    <n v="3545"/>
    <x v="14"/>
    <x v="1"/>
    <x v="20"/>
    <x v="0"/>
    <x v="37"/>
    <s v="Wisconsin"/>
    <s v="XL"/>
    <x v="4"/>
    <x v="3"/>
    <n v="3.6"/>
    <x v="1"/>
    <x v="4"/>
    <x v="1"/>
    <s v="No"/>
    <n v="42"/>
    <x v="1"/>
    <s v="Every 3 Months"/>
    <n v="0"/>
    <n v="0"/>
    <n v="0"/>
    <x v="0"/>
    <s v="Medium"/>
  </r>
  <r>
    <n v="3546"/>
    <x v="39"/>
    <x v="1"/>
    <x v="3"/>
    <x v="1"/>
    <x v="39"/>
    <s v="Connecticut"/>
    <s v="M"/>
    <x v="22"/>
    <x v="1"/>
    <n v="3.7"/>
    <x v="1"/>
    <x v="4"/>
    <x v="1"/>
    <s v="No"/>
    <n v="22"/>
    <x v="5"/>
    <s v="Annually"/>
    <n v="0"/>
    <n v="0"/>
    <n v="0"/>
    <x v="0"/>
    <s v="Low"/>
  </r>
  <r>
    <n v="3547"/>
    <x v="52"/>
    <x v="1"/>
    <x v="18"/>
    <x v="3"/>
    <x v="24"/>
    <s v="Kansas"/>
    <s v="M"/>
    <x v="10"/>
    <x v="2"/>
    <n v="3.6"/>
    <x v="1"/>
    <x v="1"/>
    <x v="1"/>
    <s v="No"/>
    <n v="37"/>
    <x v="4"/>
    <s v="Bi-Weekly"/>
    <n v="0"/>
    <n v="0"/>
    <n v="0"/>
    <x v="0"/>
    <s v="Medium"/>
  </r>
  <r>
    <n v="3548"/>
    <x v="16"/>
    <x v="1"/>
    <x v="18"/>
    <x v="3"/>
    <x v="9"/>
    <s v="Pennsylvania"/>
    <s v="L"/>
    <x v="23"/>
    <x v="2"/>
    <n v="3.8"/>
    <x v="1"/>
    <x v="3"/>
    <x v="1"/>
    <s v="No"/>
    <n v="23"/>
    <x v="2"/>
    <s v="Annually"/>
    <n v="0"/>
    <n v="0"/>
    <n v="0"/>
    <x v="0"/>
    <s v="Low"/>
  </r>
  <r>
    <n v="3549"/>
    <x v="6"/>
    <x v="1"/>
    <x v="0"/>
    <x v="0"/>
    <x v="18"/>
    <s v="Utah"/>
    <s v="M"/>
    <x v="16"/>
    <x v="3"/>
    <n v="3"/>
    <x v="1"/>
    <x v="3"/>
    <x v="1"/>
    <s v="No"/>
    <n v="47"/>
    <x v="5"/>
    <s v="Fortnightly"/>
    <n v="0"/>
    <n v="0"/>
    <n v="0"/>
    <x v="0"/>
    <s v="Low"/>
  </r>
  <r>
    <n v="3550"/>
    <x v="42"/>
    <x v="1"/>
    <x v="17"/>
    <x v="0"/>
    <x v="7"/>
    <s v="Oregon"/>
    <s v="M"/>
    <x v="17"/>
    <x v="2"/>
    <n v="3.4"/>
    <x v="1"/>
    <x v="4"/>
    <x v="1"/>
    <s v="No"/>
    <n v="11"/>
    <x v="4"/>
    <s v="Fortnightly"/>
    <n v="0"/>
    <n v="0"/>
    <n v="0"/>
    <x v="2"/>
    <s v="Low"/>
  </r>
  <r>
    <n v="3551"/>
    <x v="6"/>
    <x v="1"/>
    <x v="9"/>
    <x v="1"/>
    <x v="67"/>
    <s v="West Virginia"/>
    <s v="S"/>
    <x v="20"/>
    <x v="0"/>
    <n v="4.8"/>
    <x v="1"/>
    <x v="3"/>
    <x v="1"/>
    <s v="No"/>
    <n v="32"/>
    <x v="1"/>
    <s v="Weekly"/>
    <n v="0"/>
    <n v="0"/>
    <n v="0"/>
    <x v="0"/>
    <s v="Medium"/>
  </r>
  <r>
    <n v="3552"/>
    <x v="17"/>
    <x v="1"/>
    <x v="24"/>
    <x v="3"/>
    <x v="9"/>
    <s v="Montana"/>
    <s v="L"/>
    <x v="13"/>
    <x v="1"/>
    <n v="2.6"/>
    <x v="1"/>
    <x v="5"/>
    <x v="1"/>
    <s v="No"/>
    <n v="20"/>
    <x v="0"/>
    <s v="Weekly"/>
    <n v="0"/>
    <n v="0"/>
    <n v="0"/>
    <x v="3"/>
    <s v="Low"/>
  </r>
  <r>
    <n v="3553"/>
    <x v="40"/>
    <x v="1"/>
    <x v="12"/>
    <x v="3"/>
    <x v="76"/>
    <s v="Kentucky"/>
    <s v="M"/>
    <x v="24"/>
    <x v="0"/>
    <n v="2.9"/>
    <x v="1"/>
    <x v="2"/>
    <x v="1"/>
    <s v="No"/>
    <n v="3"/>
    <x v="3"/>
    <s v="Quarterly"/>
    <n v="0"/>
    <n v="0"/>
    <n v="0"/>
    <x v="1"/>
    <s v="Medium"/>
  </r>
  <r>
    <n v="3554"/>
    <x v="46"/>
    <x v="1"/>
    <x v="9"/>
    <x v="1"/>
    <x v="54"/>
    <s v="Minnesota"/>
    <s v="M"/>
    <x v="4"/>
    <x v="1"/>
    <n v="4.9000000000000004"/>
    <x v="1"/>
    <x v="1"/>
    <x v="1"/>
    <s v="No"/>
    <n v="32"/>
    <x v="4"/>
    <s v="Weekly"/>
    <n v="0"/>
    <n v="0"/>
    <n v="0"/>
    <x v="0"/>
    <s v="Medium"/>
  </r>
  <r>
    <n v="3555"/>
    <x v="31"/>
    <x v="1"/>
    <x v="10"/>
    <x v="0"/>
    <x v="37"/>
    <s v="Louisiana"/>
    <s v="M"/>
    <x v="21"/>
    <x v="1"/>
    <n v="5"/>
    <x v="1"/>
    <x v="1"/>
    <x v="1"/>
    <s v="No"/>
    <n v="5"/>
    <x v="2"/>
    <s v="Fortnightly"/>
    <n v="0"/>
    <n v="0"/>
    <n v="0"/>
    <x v="2"/>
    <s v="Medium"/>
  </r>
  <r>
    <n v="3556"/>
    <x v="15"/>
    <x v="1"/>
    <x v="0"/>
    <x v="0"/>
    <x v="66"/>
    <s v="Delaware"/>
    <s v="L"/>
    <x v="5"/>
    <x v="1"/>
    <n v="4.5999999999999996"/>
    <x v="1"/>
    <x v="2"/>
    <x v="1"/>
    <s v="No"/>
    <n v="45"/>
    <x v="1"/>
    <s v="Quarterly"/>
    <n v="0"/>
    <n v="0"/>
    <n v="0"/>
    <x v="2"/>
    <s v="Low"/>
  </r>
  <r>
    <n v="3557"/>
    <x v="27"/>
    <x v="1"/>
    <x v="1"/>
    <x v="0"/>
    <x v="19"/>
    <s v="Arizona"/>
    <s v="M"/>
    <x v="18"/>
    <x v="3"/>
    <n v="4.2"/>
    <x v="1"/>
    <x v="0"/>
    <x v="1"/>
    <s v="No"/>
    <n v="43"/>
    <x v="1"/>
    <s v="Bi-Weekly"/>
    <n v="0"/>
    <n v="0"/>
    <n v="0"/>
    <x v="3"/>
    <s v="Medium"/>
  </r>
  <r>
    <n v="3558"/>
    <x v="16"/>
    <x v="1"/>
    <x v="14"/>
    <x v="2"/>
    <x v="46"/>
    <s v="Nevada"/>
    <s v="M"/>
    <x v="15"/>
    <x v="2"/>
    <n v="4.9000000000000004"/>
    <x v="1"/>
    <x v="2"/>
    <x v="1"/>
    <s v="No"/>
    <n v="1"/>
    <x v="3"/>
    <s v="Every 3 Months"/>
    <n v="0"/>
    <n v="0"/>
    <n v="0"/>
    <x v="0"/>
    <s v="Low"/>
  </r>
  <r>
    <n v="3559"/>
    <x v="33"/>
    <x v="1"/>
    <x v="21"/>
    <x v="3"/>
    <x v="23"/>
    <s v="Alaska"/>
    <s v="L"/>
    <x v="23"/>
    <x v="2"/>
    <n v="4.8"/>
    <x v="1"/>
    <x v="3"/>
    <x v="1"/>
    <s v="No"/>
    <n v="9"/>
    <x v="0"/>
    <s v="Quarterly"/>
    <n v="0"/>
    <n v="0"/>
    <n v="0"/>
    <x v="3"/>
    <s v="Medium"/>
  </r>
  <r>
    <n v="3560"/>
    <x v="20"/>
    <x v="1"/>
    <x v="6"/>
    <x v="0"/>
    <x v="21"/>
    <s v="Utah"/>
    <s v="M"/>
    <x v="19"/>
    <x v="3"/>
    <n v="3"/>
    <x v="1"/>
    <x v="2"/>
    <x v="1"/>
    <s v="No"/>
    <n v="13"/>
    <x v="0"/>
    <s v="Every 3 Months"/>
    <n v="0"/>
    <n v="0"/>
    <n v="0"/>
    <x v="1"/>
    <s v="Low"/>
  </r>
  <r>
    <n v="3561"/>
    <x v="20"/>
    <x v="1"/>
    <x v="20"/>
    <x v="0"/>
    <x v="48"/>
    <s v="Kansas"/>
    <s v="XL"/>
    <x v="10"/>
    <x v="3"/>
    <n v="3.5"/>
    <x v="1"/>
    <x v="0"/>
    <x v="1"/>
    <s v="No"/>
    <n v="5"/>
    <x v="2"/>
    <s v="Annually"/>
    <n v="0"/>
    <n v="0"/>
    <n v="0"/>
    <x v="1"/>
    <s v="Medium"/>
  </r>
  <r>
    <n v="3562"/>
    <x v="6"/>
    <x v="1"/>
    <x v="4"/>
    <x v="1"/>
    <x v="45"/>
    <s v="North Carolina"/>
    <s v="L"/>
    <x v="13"/>
    <x v="1"/>
    <n v="3.4"/>
    <x v="1"/>
    <x v="3"/>
    <x v="1"/>
    <s v="No"/>
    <n v="39"/>
    <x v="2"/>
    <s v="Fortnightly"/>
    <n v="0"/>
    <n v="0"/>
    <n v="0"/>
    <x v="0"/>
    <s v="Low"/>
  </r>
  <r>
    <n v="3563"/>
    <x v="36"/>
    <x v="1"/>
    <x v="4"/>
    <x v="1"/>
    <x v="14"/>
    <s v="Maryland"/>
    <s v="M"/>
    <x v="17"/>
    <x v="0"/>
    <n v="3.4"/>
    <x v="1"/>
    <x v="1"/>
    <x v="1"/>
    <s v="No"/>
    <n v="7"/>
    <x v="4"/>
    <s v="Weekly"/>
    <n v="0"/>
    <n v="0"/>
    <n v="0"/>
    <x v="0"/>
    <s v="Low"/>
  </r>
  <r>
    <n v="3564"/>
    <x v="49"/>
    <x v="1"/>
    <x v="0"/>
    <x v="0"/>
    <x v="3"/>
    <s v="Maine"/>
    <s v="M"/>
    <x v="14"/>
    <x v="2"/>
    <n v="4.9000000000000004"/>
    <x v="1"/>
    <x v="3"/>
    <x v="1"/>
    <s v="No"/>
    <n v="8"/>
    <x v="2"/>
    <s v="Every 3 Months"/>
    <n v="0"/>
    <n v="0"/>
    <n v="0"/>
    <x v="2"/>
    <s v="Medium"/>
  </r>
  <r>
    <n v="3565"/>
    <x v="52"/>
    <x v="1"/>
    <x v="24"/>
    <x v="3"/>
    <x v="15"/>
    <s v="Illinois"/>
    <s v="S"/>
    <x v="18"/>
    <x v="2"/>
    <n v="4.4000000000000004"/>
    <x v="1"/>
    <x v="1"/>
    <x v="1"/>
    <s v="No"/>
    <n v="40"/>
    <x v="0"/>
    <s v="Annually"/>
    <n v="0"/>
    <n v="0"/>
    <n v="0"/>
    <x v="0"/>
    <s v="Low"/>
  </r>
  <r>
    <n v="3566"/>
    <x v="34"/>
    <x v="1"/>
    <x v="8"/>
    <x v="3"/>
    <x v="78"/>
    <s v="Pennsylvania"/>
    <s v="S"/>
    <x v="0"/>
    <x v="1"/>
    <n v="4.2"/>
    <x v="1"/>
    <x v="5"/>
    <x v="1"/>
    <s v="No"/>
    <n v="35"/>
    <x v="3"/>
    <s v="Monthly"/>
    <n v="0"/>
    <n v="0"/>
    <n v="0"/>
    <x v="0"/>
    <s v="Medium"/>
  </r>
  <r>
    <n v="3567"/>
    <x v="48"/>
    <x v="1"/>
    <x v="2"/>
    <x v="0"/>
    <x v="19"/>
    <s v="Alaska"/>
    <s v="S"/>
    <x v="20"/>
    <x v="1"/>
    <n v="3.1"/>
    <x v="1"/>
    <x v="2"/>
    <x v="1"/>
    <s v="No"/>
    <n v="14"/>
    <x v="0"/>
    <s v="Monthly"/>
    <n v="0"/>
    <n v="0"/>
    <n v="0"/>
    <x v="2"/>
    <s v="Medium"/>
  </r>
  <r>
    <n v="3568"/>
    <x v="45"/>
    <x v="1"/>
    <x v="18"/>
    <x v="3"/>
    <x v="22"/>
    <s v="New Mexico"/>
    <s v="S"/>
    <x v="5"/>
    <x v="2"/>
    <n v="4"/>
    <x v="1"/>
    <x v="2"/>
    <x v="1"/>
    <s v="No"/>
    <n v="26"/>
    <x v="2"/>
    <s v="Monthly"/>
    <n v="0"/>
    <n v="0"/>
    <n v="0"/>
    <x v="2"/>
    <s v="Medium"/>
  </r>
  <r>
    <n v="3569"/>
    <x v="26"/>
    <x v="1"/>
    <x v="3"/>
    <x v="1"/>
    <x v="79"/>
    <s v="Arkansas"/>
    <s v="M"/>
    <x v="7"/>
    <x v="1"/>
    <n v="4.8"/>
    <x v="1"/>
    <x v="2"/>
    <x v="1"/>
    <s v="No"/>
    <n v="14"/>
    <x v="3"/>
    <s v="Quarterly"/>
    <n v="0"/>
    <n v="0"/>
    <n v="0"/>
    <x v="2"/>
    <s v="Medium"/>
  </r>
  <r>
    <n v="3570"/>
    <x v="25"/>
    <x v="1"/>
    <x v="3"/>
    <x v="1"/>
    <x v="23"/>
    <s v="Alaska"/>
    <s v="M"/>
    <x v="8"/>
    <x v="3"/>
    <n v="3.3"/>
    <x v="1"/>
    <x v="0"/>
    <x v="1"/>
    <s v="No"/>
    <n v="9"/>
    <x v="4"/>
    <s v="Fortnightly"/>
    <n v="0"/>
    <n v="0"/>
    <n v="0"/>
    <x v="2"/>
    <s v="Medium"/>
  </r>
  <r>
    <n v="3571"/>
    <x v="51"/>
    <x v="1"/>
    <x v="10"/>
    <x v="0"/>
    <x v="8"/>
    <s v="Louisiana"/>
    <s v="XL"/>
    <x v="11"/>
    <x v="0"/>
    <n v="4.7"/>
    <x v="1"/>
    <x v="3"/>
    <x v="1"/>
    <s v="No"/>
    <n v="32"/>
    <x v="5"/>
    <s v="Annually"/>
    <n v="0"/>
    <n v="0"/>
    <n v="0"/>
    <x v="1"/>
    <s v="Medium"/>
  </r>
  <r>
    <n v="3572"/>
    <x v="27"/>
    <x v="1"/>
    <x v="11"/>
    <x v="0"/>
    <x v="65"/>
    <s v="North Dakota"/>
    <s v="M"/>
    <x v="3"/>
    <x v="2"/>
    <n v="3.2"/>
    <x v="1"/>
    <x v="3"/>
    <x v="1"/>
    <s v="No"/>
    <n v="15"/>
    <x v="4"/>
    <s v="Every 3 Months"/>
    <n v="0"/>
    <n v="0"/>
    <n v="0"/>
    <x v="3"/>
    <s v="Low"/>
  </r>
  <r>
    <n v="3573"/>
    <x v="51"/>
    <x v="1"/>
    <x v="6"/>
    <x v="0"/>
    <x v="39"/>
    <s v="Rhode Island"/>
    <s v="M"/>
    <x v="13"/>
    <x v="1"/>
    <n v="5"/>
    <x v="1"/>
    <x v="3"/>
    <x v="1"/>
    <s v="No"/>
    <n v="25"/>
    <x v="2"/>
    <s v="Monthly"/>
    <n v="0"/>
    <n v="0"/>
    <n v="0"/>
    <x v="1"/>
    <s v="Low"/>
  </r>
  <r>
    <n v="3574"/>
    <x v="49"/>
    <x v="1"/>
    <x v="2"/>
    <x v="0"/>
    <x v="25"/>
    <s v="Connecticut"/>
    <s v="L"/>
    <x v="1"/>
    <x v="3"/>
    <n v="4.9000000000000004"/>
    <x v="1"/>
    <x v="1"/>
    <x v="1"/>
    <s v="No"/>
    <n v="27"/>
    <x v="3"/>
    <s v="Monthly"/>
    <n v="0"/>
    <n v="0"/>
    <n v="0"/>
    <x v="2"/>
    <s v="Medium"/>
  </r>
  <r>
    <n v="3575"/>
    <x v="26"/>
    <x v="1"/>
    <x v="20"/>
    <x v="0"/>
    <x v="44"/>
    <s v="New York"/>
    <s v="M"/>
    <x v="17"/>
    <x v="3"/>
    <n v="4.9000000000000004"/>
    <x v="1"/>
    <x v="0"/>
    <x v="1"/>
    <s v="No"/>
    <n v="39"/>
    <x v="4"/>
    <s v="Quarterly"/>
    <n v="0"/>
    <n v="0"/>
    <n v="0"/>
    <x v="2"/>
    <s v="Medium"/>
  </r>
  <r>
    <n v="3576"/>
    <x v="12"/>
    <x v="1"/>
    <x v="7"/>
    <x v="2"/>
    <x v="51"/>
    <s v="Kentucky"/>
    <s v="M"/>
    <x v="10"/>
    <x v="3"/>
    <n v="3.7"/>
    <x v="1"/>
    <x v="0"/>
    <x v="1"/>
    <s v="No"/>
    <n v="49"/>
    <x v="0"/>
    <s v="Bi-Weekly"/>
    <n v="0"/>
    <n v="0"/>
    <n v="0"/>
    <x v="0"/>
    <s v="Medium"/>
  </r>
  <r>
    <n v="3577"/>
    <x v="26"/>
    <x v="1"/>
    <x v="23"/>
    <x v="1"/>
    <x v="41"/>
    <s v="Maine"/>
    <s v="L"/>
    <x v="22"/>
    <x v="1"/>
    <n v="3"/>
    <x v="1"/>
    <x v="0"/>
    <x v="1"/>
    <s v="No"/>
    <n v="12"/>
    <x v="0"/>
    <s v="Bi-Weekly"/>
    <n v="0"/>
    <n v="0"/>
    <n v="0"/>
    <x v="2"/>
    <s v="Low"/>
  </r>
  <r>
    <n v="3578"/>
    <x v="17"/>
    <x v="1"/>
    <x v="22"/>
    <x v="3"/>
    <x v="59"/>
    <s v="Missouri"/>
    <s v="S"/>
    <x v="22"/>
    <x v="0"/>
    <n v="2.6"/>
    <x v="1"/>
    <x v="3"/>
    <x v="1"/>
    <s v="No"/>
    <n v="13"/>
    <x v="4"/>
    <s v="Weekly"/>
    <n v="0"/>
    <n v="0"/>
    <n v="0"/>
    <x v="3"/>
    <s v="Low"/>
  </r>
  <r>
    <n v="3579"/>
    <x v="5"/>
    <x v="1"/>
    <x v="9"/>
    <x v="1"/>
    <x v="20"/>
    <s v="Georgia"/>
    <s v="L"/>
    <x v="8"/>
    <x v="0"/>
    <n v="2.6"/>
    <x v="1"/>
    <x v="3"/>
    <x v="1"/>
    <s v="No"/>
    <n v="22"/>
    <x v="4"/>
    <s v="Quarterly"/>
    <n v="0"/>
    <n v="0"/>
    <n v="0"/>
    <x v="0"/>
    <s v="Low"/>
  </r>
  <r>
    <n v="3580"/>
    <x v="50"/>
    <x v="1"/>
    <x v="18"/>
    <x v="3"/>
    <x v="76"/>
    <s v="Arizona"/>
    <s v="L"/>
    <x v="8"/>
    <x v="3"/>
    <n v="4.8"/>
    <x v="1"/>
    <x v="3"/>
    <x v="1"/>
    <s v="No"/>
    <n v="19"/>
    <x v="2"/>
    <s v="Every 3 Months"/>
    <n v="0"/>
    <n v="0"/>
    <n v="0"/>
    <x v="2"/>
    <s v="Medium"/>
  </r>
  <r>
    <n v="3581"/>
    <x v="47"/>
    <x v="1"/>
    <x v="0"/>
    <x v="0"/>
    <x v="42"/>
    <s v="New Hampshire"/>
    <s v="M"/>
    <x v="23"/>
    <x v="2"/>
    <n v="3.2"/>
    <x v="1"/>
    <x v="4"/>
    <x v="1"/>
    <s v="No"/>
    <n v="3"/>
    <x v="1"/>
    <s v="Bi-Weekly"/>
    <n v="0"/>
    <n v="0"/>
    <n v="0"/>
    <x v="0"/>
    <s v="Medium"/>
  </r>
  <r>
    <n v="3582"/>
    <x v="8"/>
    <x v="1"/>
    <x v="10"/>
    <x v="0"/>
    <x v="51"/>
    <s v="Georgia"/>
    <s v="M"/>
    <x v="20"/>
    <x v="3"/>
    <n v="4.9000000000000004"/>
    <x v="1"/>
    <x v="2"/>
    <x v="1"/>
    <s v="No"/>
    <n v="50"/>
    <x v="2"/>
    <s v="Weekly"/>
    <n v="0"/>
    <n v="0"/>
    <n v="0"/>
    <x v="2"/>
    <s v="Medium"/>
  </r>
  <r>
    <n v="3583"/>
    <x v="51"/>
    <x v="1"/>
    <x v="6"/>
    <x v="0"/>
    <x v="52"/>
    <s v="California"/>
    <s v="S"/>
    <x v="19"/>
    <x v="2"/>
    <n v="3.4"/>
    <x v="1"/>
    <x v="4"/>
    <x v="1"/>
    <s v="No"/>
    <n v="15"/>
    <x v="3"/>
    <s v="Annually"/>
    <n v="0"/>
    <n v="0"/>
    <n v="0"/>
    <x v="1"/>
    <s v="Low"/>
  </r>
  <r>
    <n v="3584"/>
    <x v="16"/>
    <x v="1"/>
    <x v="0"/>
    <x v="0"/>
    <x v="64"/>
    <s v="Arizona"/>
    <s v="L"/>
    <x v="18"/>
    <x v="2"/>
    <n v="2.7"/>
    <x v="1"/>
    <x v="5"/>
    <x v="1"/>
    <s v="No"/>
    <n v="44"/>
    <x v="2"/>
    <s v="Every 3 Months"/>
    <n v="0"/>
    <n v="0"/>
    <n v="0"/>
    <x v="0"/>
    <s v="Medium"/>
  </r>
  <r>
    <n v="3585"/>
    <x v="31"/>
    <x v="1"/>
    <x v="4"/>
    <x v="1"/>
    <x v="78"/>
    <s v="Florida"/>
    <s v="L"/>
    <x v="21"/>
    <x v="3"/>
    <n v="4.8"/>
    <x v="1"/>
    <x v="0"/>
    <x v="1"/>
    <s v="No"/>
    <n v="48"/>
    <x v="5"/>
    <s v="Monthly"/>
    <n v="0"/>
    <n v="0"/>
    <n v="0"/>
    <x v="2"/>
    <s v="Medium"/>
  </r>
  <r>
    <n v="3586"/>
    <x v="31"/>
    <x v="1"/>
    <x v="24"/>
    <x v="3"/>
    <x v="52"/>
    <s v="New York"/>
    <s v="XL"/>
    <x v="0"/>
    <x v="0"/>
    <n v="4.0999999999999996"/>
    <x v="1"/>
    <x v="3"/>
    <x v="1"/>
    <s v="No"/>
    <n v="4"/>
    <x v="0"/>
    <s v="Bi-Weekly"/>
    <n v="0"/>
    <n v="0"/>
    <n v="0"/>
    <x v="2"/>
    <s v="Low"/>
  </r>
  <r>
    <n v="3587"/>
    <x v="23"/>
    <x v="1"/>
    <x v="15"/>
    <x v="0"/>
    <x v="39"/>
    <s v="Idaho"/>
    <s v="M"/>
    <x v="22"/>
    <x v="0"/>
    <n v="4.5999999999999996"/>
    <x v="1"/>
    <x v="5"/>
    <x v="1"/>
    <s v="No"/>
    <n v="12"/>
    <x v="3"/>
    <s v="Bi-Weekly"/>
    <n v="0"/>
    <n v="0"/>
    <n v="0"/>
    <x v="2"/>
    <s v="Low"/>
  </r>
  <r>
    <n v="3588"/>
    <x v="23"/>
    <x v="1"/>
    <x v="1"/>
    <x v="0"/>
    <x v="3"/>
    <s v="Virginia"/>
    <s v="S"/>
    <x v="10"/>
    <x v="2"/>
    <n v="4.4000000000000004"/>
    <x v="1"/>
    <x v="3"/>
    <x v="1"/>
    <s v="No"/>
    <n v="33"/>
    <x v="5"/>
    <s v="Annually"/>
    <n v="0"/>
    <n v="0"/>
    <n v="0"/>
    <x v="2"/>
    <s v="Medium"/>
  </r>
  <r>
    <n v="3589"/>
    <x v="51"/>
    <x v="1"/>
    <x v="12"/>
    <x v="3"/>
    <x v="37"/>
    <s v="Michigan"/>
    <s v="M"/>
    <x v="23"/>
    <x v="1"/>
    <n v="3.5"/>
    <x v="1"/>
    <x v="4"/>
    <x v="1"/>
    <s v="No"/>
    <n v="40"/>
    <x v="1"/>
    <s v="Annually"/>
    <n v="0"/>
    <n v="0"/>
    <n v="0"/>
    <x v="1"/>
    <s v="Medium"/>
  </r>
  <r>
    <n v="3590"/>
    <x v="18"/>
    <x v="1"/>
    <x v="22"/>
    <x v="3"/>
    <x v="2"/>
    <s v="New Hampshire"/>
    <s v="M"/>
    <x v="24"/>
    <x v="1"/>
    <n v="4.8"/>
    <x v="1"/>
    <x v="2"/>
    <x v="1"/>
    <s v="No"/>
    <n v="38"/>
    <x v="1"/>
    <s v="Every 3 Months"/>
    <n v="0"/>
    <n v="0"/>
    <n v="0"/>
    <x v="2"/>
    <s v="Medium"/>
  </r>
  <r>
    <n v="3591"/>
    <x v="7"/>
    <x v="1"/>
    <x v="10"/>
    <x v="0"/>
    <x v="55"/>
    <s v="South Dakota"/>
    <s v="M"/>
    <x v="0"/>
    <x v="3"/>
    <n v="2.9"/>
    <x v="1"/>
    <x v="4"/>
    <x v="1"/>
    <s v="No"/>
    <n v="19"/>
    <x v="0"/>
    <s v="Every 3 Months"/>
    <n v="0"/>
    <n v="0"/>
    <n v="0"/>
    <x v="2"/>
    <s v="Medium"/>
  </r>
  <r>
    <n v="3592"/>
    <x v="39"/>
    <x v="1"/>
    <x v="14"/>
    <x v="2"/>
    <x v="58"/>
    <s v="South Dakota"/>
    <s v="M"/>
    <x v="9"/>
    <x v="0"/>
    <n v="3.2"/>
    <x v="1"/>
    <x v="4"/>
    <x v="1"/>
    <s v="No"/>
    <n v="38"/>
    <x v="4"/>
    <s v="Quarterly"/>
    <n v="0"/>
    <n v="0"/>
    <n v="0"/>
    <x v="0"/>
    <s v="Medium"/>
  </r>
  <r>
    <n v="3593"/>
    <x v="12"/>
    <x v="1"/>
    <x v="23"/>
    <x v="1"/>
    <x v="71"/>
    <s v="New Jersey"/>
    <s v="L"/>
    <x v="12"/>
    <x v="1"/>
    <n v="4.4000000000000004"/>
    <x v="1"/>
    <x v="4"/>
    <x v="1"/>
    <s v="No"/>
    <n v="18"/>
    <x v="0"/>
    <s v="Fortnightly"/>
    <n v="0"/>
    <n v="0"/>
    <n v="0"/>
    <x v="0"/>
    <s v="Medium"/>
  </r>
  <r>
    <n v="3594"/>
    <x v="6"/>
    <x v="1"/>
    <x v="3"/>
    <x v="1"/>
    <x v="68"/>
    <s v="Wyoming"/>
    <s v="M"/>
    <x v="13"/>
    <x v="1"/>
    <n v="4.5999999999999996"/>
    <x v="1"/>
    <x v="2"/>
    <x v="1"/>
    <s v="No"/>
    <n v="24"/>
    <x v="3"/>
    <s v="Monthly"/>
    <n v="0"/>
    <n v="0"/>
    <n v="0"/>
    <x v="0"/>
    <s v="Medium"/>
  </r>
  <r>
    <n v="3595"/>
    <x v="1"/>
    <x v="1"/>
    <x v="18"/>
    <x v="3"/>
    <x v="55"/>
    <s v="Alabama"/>
    <s v="L"/>
    <x v="4"/>
    <x v="2"/>
    <n v="2.6"/>
    <x v="1"/>
    <x v="4"/>
    <x v="1"/>
    <s v="No"/>
    <n v="29"/>
    <x v="0"/>
    <s v="Quarterly"/>
    <n v="0"/>
    <n v="0"/>
    <n v="0"/>
    <x v="1"/>
    <s v="Medium"/>
  </r>
  <r>
    <n v="3596"/>
    <x v="3"/>
    <x v="1"/>
    <x v="0"/>
    <x v="0"/>
    <x v="52"/>
    <s v="South Dakota"/>
    <s v="M"/>
    <x v="10"/>
    <x v="1"/>
    <n v="3.1"/>
    <x v="1"/>
    <x v="5"/>
    <x v="1"/>
    <s v="No"/>
    <n v="14"/>
    <x v="3"/>
    <s v="Annually"/>
    <n v="0"/>
    <n v="0"/>
    <n v="0"/>
    <x v="1"/>
    <s v="Low"/>
  </r>
  <r>
    <n v="3597"/>
    <x v="48"/>
    <x v="1"/>
    <x v="15"/>
    <x v="0"/>
    <x v="42"/>
    <s v="South Carolina"/>
    <s v="M"/>
    <x v="4"/>
    <x v="1"/>
    <n v="4.3"/>
    <x v="1"/>
    <x v="3"/>
    <x v="1"/>
    <s v="No"/>
    <n v="44"/>
    <x v="1"/>
    <s v="Fortnightly"/>
    <n v="0"/>
    <n v="0"/>
    <n v="0"/>
    <x v="2"/>
    <s v="Medium"/>
  </r>
  <r>
    <n v="3598"/>
    <x v="26"/>
    <x v="1"/>
    <x v="12"/>
    <x v="3"/>
    <x v="79"/>
    <s v="New Mexico"/>
    <s v="M"/>
    <x v="1"/>
    <x v="2"/>
    <n v="3.1"/>
    <x v="1"/>
    <x v="3"/>
    <x v="1"/>
    <s v="No"/>
    <n v="18"/>
    <x v="4"/>
    <s v="Quarterly"/>
    <n v="0"/>
    <n v="0"/>
    <n v="0"/>
    <x v="2"/>
    <s v="Medium"/>
  </r>
  <r>
    <n v="3599"/>
    <x v="51"/>
    <x v="1"/>
    <x v="15"/>
    <x v="0"/>
    <x v="31"/>
    <s v="Connecticut"/>
    <s v="XL"/>
    <x v="7"/>
    <x v="1"/>
    <n v="4.5999999999999996"/>
    <x v="1"/>
    <x v="5"/>
    <x v="1"/>
    <s v="No"/>
    <n v="19"/>
    <x v="4"/>
    <s v="Bi-Weekly"/>
    <n v="0"/>
    <n v="0"/>
    <n v="0"/>
    <x v="1"/>
    <s v="Medium"/>
  </r>
  <r>
    <n v="3600"/>
    <x v="43"/>
    <x v="1"/>
    <x v="18"/>
    <x v="3"/>
    <x v="7"/>
    <s v="Kansas"/>
    <s v="S"/>
    <x v="15"/>
    <x v="1"/>
    <n v="4.5999999999999996"/>
    <x v="1"/>
    <x v="0"/>
    <x v="1"/>
    <s v="No"/>
    <n v="4"/>
    <x v="1"/>
    <s v="Weekly"/>
    <n v="0"/>
    <n v="0"/>
    <n v="0"/>
    <x v="2"/>
    <s v="Low"/>
  </r>
  <r>
    <n v="3601"/>
    <x v="29"/>
    <x v="1"/>
    <x v="10"/>
    <x v="0"/>
    <x v="13"/>
    <s v="South Carolina"/>
    <s v="XL"/>
    <x v="8"/>
    <x v="1"/>
    <n v="2.7"/>
    <x v="1"/>
    <x v="1"/>
    <x v="1"/>
    <s v="No"/>
    <n v="25"/>
    <x v="1"/>
    <s v="Bi-Weekly"/>
    <n v="0"/>
    <n v="0"/>
    <n v="0"/>
    <x v="3"/>
    <s v="Medium"/>
  </r>
  <r>
    <n v="3602"/>
    <x v="50"/>
    <x v="1"/>
    <x v="17"/>
    <x v="0"/>
    <x v="53"/>
    <s v="North Carolina"/>
    <s v="M"/>
    <x v="21"/>
    <x v="2"/>
    <n v="3"/>
    <x v="1"/>
    <x v="2"/>
    <x v="1"/>
    <s v="No"/>
    <n v="3"/>
    <x v="3"/>
    <s v="Monthly"/>
    <n v="0"/>
    <n v="0"/>
    <n v="0"/>
    <x v="2"/>
    <s v="Low"/>
  </r>
  <r>
    <n v="3603"/>
    <x v="44"/>
    <x v="1"/>
    <x v="11"/>
    <x v="0"/>
    <x v="14"/>
    <s v="Wyoming"/>
    <s v="S"/>
    <x v="23"/>
    <x v="2"/>
    <n v="3.3"/>
    <x v="1"/>
    <x v="5"/>
    <x v="1"/>
    <s v="No"/>
    <n v="40"/>
    <x v="5"/>
    <s v="Quarterly"/>
    <n v="0"/>
    <n v="0"/>
    <n v="0"/>
    <x v="0"/>
    <s v="Low"/>
  </r>
  <r>
    <n v="3604"/>
    <x v="4"/>
    <x v="1"/>
    <x v="2"/>
    <x v="0"/>
    <x v="12"/>
    <s v="Louisiana"/>
    <s v="M"/>
    <x v="9"/>
    <x v="1"/>
    <n v="2.7"/>
    <x v="1"/>
    <x v="1"/>
    <x v="1"/>
    <s v="No"/>
    <n v="5"/>
    <x v="1"/>
    <s v="Weekly"/>
    <n v="0"/>
    <n v="0"/>
    <n v="0"/>
    <x v="0"/>
    <s v="Medium"/>
  </r>
  <r>
    <n v="3605"/>
    <x v="6"/>
    <x v="1"/>
    <x v="15"/>
    <x v="0"/>
    <x v="62"/>
    <s v="Louisiana"/>
    <s v="M"/>
    <x v="20"/>
    <x v="3"/>
    <n v="3.3"/>
    <x v="1"/>
    <x v="3"/>
    <x v="1"/>
    <s v="No"/>
    <n v="17"/>
    <x v="5"/>
    <s v="Annually"/>
    <n v="0"/>
    <n v="0"/>
    <n v="0"/>
    <x v="0"/>
    <s v="Medium"/>
  </r>
  <r>
    <n v="3606"/>
    <x v="33"/>
    <x v="1"/>
    <x v="2"/>
    <x v="0"/>
    <x v="52"/>
    <s v="Alabama"/>
    <s v="M"/>
    <x v="9"/>
    <x v="3"/>
    <n v="4.3"/>
    <x v="1"/>
    <x v="5"/>
    <x v="1"/>
    <s v="No"/>
    <n v="36"/>
    <x v="4"/>
    <s v="Every 3 Months"/>
    <n v="0"/>
    <n v="0"/>
    <n v="0"/>
    <x v="3"/>
    <s v="Low"/>
  </r>
  <r>
    <n v="3607"/>
    <x v="38"/>
    <x v="1"/>
    <x v="3"/>
    <x v="1"/>
    <x v="3"/>
    <s v="Minnesota"/>
    <s v="XL"/>
    <x v="7"/>
    <x v="3"/>
    <n v="4.8"/>
    <x v="1"/>
    <x v="0"/>
    <x v="1"/>
    <s v="No"/>
    <n v="41"/>
    <x v="0"/>
    <s v="Annually"/>
    <n v="0"/>
    <n v="0"/>
    <n v="0"/>
    <x v="2"/>
    <s v="Medium"/>
  </r>
  <r>
    <n v="3608"/>
    <x v="2"/>
    <x v="1"/>
    <x v="19"/>
    <x v="3"/>
    <x v="73"/>
    <s v="New Mexico"/>
    <s v="L"/>
    <x v="4"/>
    <x v="3"/>
    <n v="3.3"/>
    <x v="1"/>
    <x v="3"/>
    <x v="1"/>
    <s v="No"/>
    <n v="20"/>
    <x v="0"/>
    <s v="Bi-Weekly"/>
    <n v="0"/>
    <n v="0"/>
    <n v="0"/>
    <x v="0"/>
    <s v="Medium"/>
  </r>
  <r>
    <n v="3609"/>
    <x v="41"/>
    <x v="1"/>
    <x v="24"/>
    <x v="3"/>
    <x v="22"/>
    <s v="Tennessee"/>
    <s v="M"/>
    <x v="17"/>
    <x v="3"/>
    <n v="4.3"/>
    <x v="1"/>
    <x v="2"/>
    <x v="1"/>
    <s v="No"/>
    <n v="2"/>
    <x v="1"/>
    <s v="Every 3 Months"/>
    <n v="0"/>
    <n v="0"/>
    <n v="0"/>
    <x v="1"/>
    <s v="Medium"/>
  </r>
  <r>
    <n v="3610"/>
    <x v="3"/>
    <x v="1"/>
    <x v="20"/>
    <x v="0"/>
    <x v="32"/>
    <s v="New Mexico"/>
    <s v="M"/>
    <x v="17"/>
    <x v="2"/>
    <n v="3"/>
    <x v="1"/>
    <x v="4"/>
    <x v="1"/>
    <s v="No"/>
    <n v="31"/>
    <x v="5"/>
    <s v="Monthly"/>
    <n v="0"/>
    <n v="0"/>
    <n v="0"/>
    <x v="1"/>
    <s v="Low"/>
  </r>
  <r>
    <n v="3611"/>
    <x v="20"/>
    <x v="1"/>
    <x v="14"/>
    <x v="2"/>
    <x v="62"/>
    <s v="Texas"/>
    <s v="XL"/>
    <x v="14"/>
    <x v="3"/>
    <n v="4.8"/>
    <x v="1"/>
    <x v="4"/>
    <x v="1"/>
    <s v="No"/>
    <n v="23"/>
    <x v="4"/>
    <s v="Fortnightly"/>
    <n v="0"/>
    <n v="0"/>
    <n v="0"/>
    <x v="1"/>
    <s v="Medium"/>
  </r>
  <r>
    <n v="3612"/>
    <x v="6"/>
    <x v="1"/>
    <x v="17"/>
    <x v="0"/>
    <x v="71"/>
    <s v="Washington"/>
    <s v="M"/>
    <x v="5"/>
    <x v="1"/>
    <n v="2.9"/>
    <x v="1"/>
    <x v="3"/>
    <x v="1"/>
    <s v="No"/>
    <n v="30"/>
    <x v="2"/>
    <s v="Annually"/>
    <n v="0"/>
    <n v="0"/>
    <n v="0"/>
    <x v="0"/>
    <s v="Medium"/>
  </r>
  <r>
    <n v="3613"/>
    <x v="36"/>
    <x v="1"/>
    <x v="3"/>
    <x v="1"/>
    <x v="45"/>
    <s v="Michigan"/>
    <s v="M"/>
    <x v="11"/>
    <x v="2"/>
    <n v="3.6"/>
    <x v="1"/>
    <x v="3"/>
    <x v="1"/>
    <s v="No"/>
    <n v="26"/>
    <x v="1"/>
    <s v="Every 3 Months"/>
    <n v="0"/>
    <n v="0"/>
    <n v="0"/>
    <x v="0"/>
    <s v="Low"/>
  </r>
  <r>
    <n v="3614"/>
    <x v="44"/>
    <x v="1"/>
    <x v="19"/>
    <x v="3"/>
    <x v="65"/>
    <s v="Minnesota"/>
    <s v="M"/>
    <x v="23"/>
    <x v="3"/>
    <n v="3.5"/>
    <x v="1"/>
    <x v="5"/>
    <x v="1"/>
    <s v="No"/>
    <n v="40"/>
    <x v="0"/>
    <s v="Annually"/>
    <n v="0"/>
    <n v="0"/>
    <n v="0"/>
    <x v="0"/>
    <s v="Low"/>
  </r>
  <r>
    <n v="3615"/>
    <x v="5"/>
    <x v="1"/>
    <x v="24"/>
    <x v="3"/>
    <x v="21"/>
    <s v="Delaware"/>
    <s v="L"/>
    <x v="1"/>
    <x v="1"/>
    <n v="4.7"/>
    <x v="1"/>
    <x v="4"/>
    <x v="1"/>
    <s v="No"/>
    <n v="19"/>
    <x v="4"/>
    <s v="Annually"/>
    <n v="0"/>
    <n v="0"/>
    <n v="0"/>
    <x v="0"/>
    <s v="Low"/>
  </r>
  <r>
    <n v="3616"/>
    <x v="25"/>
    <x v="1"/>
    <x v="10"/>
    <x v="0"/>
    <x v="9"/>
    <s v="California"/>
    <s v="M"/>
    <x v="9"/>
    <x v="0"/>
    <n v="4.4000000000000004"/>
    <x v="1"/>
    <x v="1"/>
    <x v="1"/>
    <s v="No"/>
    <n v="4"/>
    <x v="2"/>
    <s v="Monthly"/>
    <n v="0"/>
    <n v="0"/>
    <n v="0"/>
    <x v="2"/>
    <s v="Low"/>
  </r>
  <r>
    <n v="3617"/>
    <x v="32"/>
    <x v="1"/>
    <x v="15"/>
    <x v="0"/>
    <x v="66"/>
    <s v="Wisconsin"/>
    <s v="L"/>
    <x v="7"/>
    <x v="0"/>
    <n v="3.3"/>
    <x v="1"/>
    <x v="5"/>
    <x v="1"/>
    <s v="No"/>
    <n v="33"/>
    <x v="5"/>
    <s v="Fortnightly"/>
    <n v="0"/>
    <n v="0"/>
    <n v="0"/>
    <x v="2"/>
    <s v="Low"/>
  </r>
  <r>
    <n v="3618"/>
    <x v="39"/>
    <x v="1"/>
    <x v="22"/>
    <x v="3"/>
    <x v="53"/>
    <s v="Kentucky"/>
    <s v="M"/>
    <x v="12"/>
    <x v="3"/>
    <n v="4.3"/>
    <x v="1"/>
    <x v="0"/>
    <x v="1"/>
    <s v="No"/>
    <n v="29"/>
    <x v="5"/>
    <s v="Monthly"/>
    <n v="0"/>
    <n v="0"/>
    <n v="0"/>
    <x v="0"/>
    <s v="Low"/>
  </r>
  <r>
    <n v="3619"/>
    <x v="48"/>
    <x v="1"/>
    <x v="24"/>
    <x v="3"/>
    <x v="25"/>
    <s v="Nevada"/>
    <s v="M"/>
    <x v="1"/>
    <x v="3"/>
    <n v="4"/>
    <x v="1"/>
    <x v="4"/>
    <x v="1"/>
    <s v="No"/>
    <n v="47"/>
    <x v="3"/>
    <s v="Bi-Weekly"/>
    <n v="0"/>
    <n v="0"/>
    <n v="0"/>
    <x v="2"/>
    <s v="Medium"/>
  </r>
  <r>
    <n v="3620"/>
    <x v="42"/>
    <x v="1"/>
    <x v="18"/>
    <x v="3"/>
    <x v="60"/>
    <s v="North Carolina"/>
    <s v="S"/>
    <x v="23"/>
    <x v="0"/>
    <n v="4.9000000000000004"/>
    <x v="1"/>
    <x v="4"/>
    <x v="1"/>
    <s v="No"/>
    <n v="50"/>
    <x v="0"/>
    <s v="Weekly"/>
    <n v="0"/>
    <n v="0"/>
    <n v="0"/>
    <x v="2"/>
    <s v="Medium"/>
  </r>
  <r>
    <n v="3621"/>
    <x v="52"/>
    <x v="1"/>
    <x v="3"/>
    <x v="1"/>
    <x v="71"/>
    <s v="Louisiana"/>
    <s v="M"/>
    <x v="2"/>
    <x v="2"/>
    <n v="2.9"/>
    <x v="1"/>
    <x v="0"/>
    <x v="1"/>
    <s v="No"/>
    <n v="28"/>
    <x v="2"/>
    <s v="Fortnightly"/>
    <n v="0"/>
    <n v="0"/>
    <n v="0"/>
    <x v="0"/>
    <s v="Medium"/>
  </r>
  <r>
    <n v="3622"/>
    <x v="21"/>
    <x v="1"/>
    <x v="4"/>
    <x v="1"/>
    <x v="50"/>
    <s v="New Jersey"/>
    <s v="XL"/>
    <x v="5"/>
    <x v="2"/>
    <n v="4"/>
    <x v="1"/>
    <x v="4"/>
    <x v="1"/>
    <s v="No"/>
    <n v="5"/>
    <x v="1"/>
    <s v="Fortnightly"/>
    <n v="0"/>
    <n v="0"/>
    <n v="0"/>
    <x v="2"/>
    <s v="Low"/>
  </r>
  <r>
    <n v="3623"/>
    <x v="5"/>
    <x v="1"/>
    <x v="10"/>
    <x v="0"/>
    <x v="52"/>
    <s v="Wisconsin"/>
    <s v="M"/>
    <x v="7"/>
    <x v="3"/>
    <n v="4.3"/>
    <x v="1"/>
    <x v="5"/>
    <x v="1"/>
    <s v="No"/>
    <n v="12"/>
    <x v="2"/>
    <s v="Annually"/>
    <n v="0"/>
    <n v="0"/>
    <n v="0"/>
    <x v="0"/>
    <s v="Low"/>
  </r>
  <r>
    <n v="3624"/>
    <x v="31"/>
    <x v="1"/>
    <x v="16"/>
    <x v="3"/>
    <x v="58"/>
    <s v="Arkansas"/>
    <s v="M"/>
    <x v="10"/>
    <x v="0"/>
    <n v="2.7"/>
    <x v="1"/>
    <x v="4"/>
    <x v="1"/>
    <s v="No"/>
    <n v="4"/>
    <x v="3"/>
    <s v="Weekly"/>
    <n v="0"/>
    <n v="0"/>
    <n v="0"/>
    <x v="2"/>
    <s v="Medium"/>
  </r>
  <r>
    <n v="3625"/>
    <x v="40"/>
    <x v="1"/>
    <x v="19"/>
    <x v="3"/>
    <x v="71"/>
    <s v="Texas"/>
    <s v="XL"/>
    <x v="15"/>
    <x v="3"/>
    <n v="5"/>
    <x v="1"/>
    <x v="5"/>
    <x v="1"/>
    <s v="No"/>
    <n v="22"/>
    <x v="4"/>
    <s v="Bi-Weekly"/>
    <n v="0"/>
    <n v="0"/>
    <n v="0"/>
    <x v="1"/>
    <s v="Medium"/>
  </r>
  <r>
    <n v="3626"/>
    <x v="42"/>
    <x v="1"/>
    <x v="18"/>
    <x v="3"/>
    <x v="54"/>
    <s v="Illinois"/>
    <s v="L"/>
    <x v="14"/>
    <x v="0"/>
    <n v="4.4000000000000004"/>
    <x v="1"/>
    <x v="0"/>
    <x v="1"/>
    <s v="No"/>
    <n v="32"/>
    <x v="3"/>
    <s v="Weekly"/>
    <n v="0"/>
    <n v="0"/>
    <n v="0"/>
    <x v="2"/>
    <s v="Medium"/>
  </r>
  <r>
    <n v="3627"/>
    <x v="28"/>
    <x v="1"/>
    <x v="0"/>
    <x v="0"/>
    <x v="57"/>
    <s v="Mississippi"/>
    <s v="L"/>
    <x v="11"/>
    <x v="3"/>
    <n v="3.5"/>
    <x v="1"/>
    <x v="0"/>
    <x v="1"/>
    <s v="No"/>
    <n v="32"/>
    <x v="0"/>
    <s v="Quarterly"/>
    <n v="0"/>
    <n v="0"/>
    <n v="0"/>
    <x v="3"/>
    <s v="Medium"/>
  </r>
  <r>
    <n v="3628"/>
    <x v="31"/>
    <x v="1"/>
    <x v="22"/>
    <x v="3"/>
    <x v="36"/>
    <s v="Delaware"/>
    <s v="M"/>
    <x v="5"/>
    <x v="0"/>
    <n v="3.3"/>
    <x v="1"/>
    <x v="2"/>
    <x v="1"/>
    <s v="No"/>
    <n v="48"/>
    <x v="1"/>
    <s v="Every 3 Months"/>
    <n v="0"/>
    <n v="0"/>
    <n v="0"/>
    <x v="2"/>
    <s v="Medium"/>
  </r>
  <r>
    <n v="3629"/>
    <x v="10"/>
    <x v="1"/>
    <x v="0"/>
    <x v="0"/>
    <x v="19"/>
    <s v="Georgia"/>
    <s v="L"/>
    <x v="7"/>
    <x v="2"/>
    <n v="3.8"/>
    <x v="1"/>
    <x v="1"/>
    <x v="1"/>
    <s v="No"/>
    <n v="35"/>
    <x v="2"/>
    <s v="Monthly"/>
    <n v="0"/>
    <n v="0"/>
    <n v="0"/>
    <x v="0"/>
    <s v="Medium"/>
  </r>
  <r>
    <n v="3630"/>
    <x v="16"/>
    <x v="1"/>
    <x v="17"/>
    <x v="0"/>
    <x v="35"/>
    <s v="Kansas"/>
    <s v="L"/>
    <x v="12"/>
    <x v="2"/>
    <n v="4.5"/>
    <x v="1"/>
    <x v="3"/>
    <x v="1"/>
    <s v="No"/>
    <n v="44"/>
    <x v="5"/>
    <s v="Fortnightly"/>
    <n v="0"/>
    <n v="0"/>
    <n v="0"/>
    <x v="0"/>
    <s v="Low"/>
  </r>
  <r>
    <n v="3631"/>
    <x v="13"/>
    <x v="1"/>
    <x v="19"/>
    <x v="3"/>
    <x v="2"/>
    <s v="Oklahoma"/>
    <s v="M"/>
    <x v="12"/>
    <x v="0"/>
    <n v="4.8"/>
    <x v="1"/>
    <x v="5"/>
    <x v="1"/>
    <s v="No"/>
    <n v="29"/>
    <x v="1"/>
    <s v="Weekly"/>
    <n v="0"/>
    <n v="0"/>
    <n v="0"/>
    <x v="3"/>
    <s v="Medium"/>
  </r>
  <r>
    <n v="3632"/>
    <x v="39"/>
    <x v="1"/>
    <x v="19"/>
    <x v="3"/>
    <x v="74"/>
    <s v="New Jersey"/>
    <s v="M"/>
    <x v="15"/>
    <x v="3"/>
    <n v="2.9"/>
    <x v="1"/>
    <x v="5"/>
    <x v="1"/>
    <s v="No"/>
    <n v="26"/>
    <x v="2"/>
    <s v="Monthly"/>
    <n v="0"/>
    <n v="0"/>
    <n v="0"/>
    <x v="0"/>
    <s v="Medium"/>
  </r>
  <r>
    <n v="3633"/>
    <x v="7"/>
    <x v="1"/>
    <x v="4"/>
    <x v="1"/>
    <x v="2"/>
    <s v="Utah"/>
    <s v="L"/>
    <x v="14"/>
    <x v="1"/>
    <n v="3.2"/>
    <x v="1"/>
    <x v="0"/>
    <x v="1"/>
    <s v="No"/>
    <n v="3"/>
    <x v="5"/>
    <s v="Quarterly"/>
    <n v="0"/>
    <n v="0"/>
    <n v="0"/>
    <x v="2"/>
    <s v="Medium"/>
  </r>
  <r>
    <n v="3634"/>
    <x v="31"/>
    <x v="1"/>
    <x v="24"/>
    <x v="3"/>
    <x v="12"/>
    <s v="Montana"/>
    <s v="M"/>
    <x v="20"/>
    <x v="1"/>
    <n v="2.8"/>
    <x v="1"/>
    <x v="1"/>
    <x v="1"/>
    <s v="No"/>
    <n v="1"/>
    <x v="4"/>
    <s v="Bi-Weekly"/>
    <n v="0"/>
    <n v="0"/>
    <n v="0"/>
    <x v="2"/>
    <s v="Medium"/>
  </r>
  <r>
    <n v="3635"/>
    <x v="35"/>
    <x v="1"/>
    <x v="20"/>
    <x v="0"/>
    <x v="20"/>
    <s v="Ohio"/>
    <s v="M"/>
    <x v="6"/>
    <x v="0"/>
    <n v="3.3"/>
    <x v="1"/>
    <x v="3"/>
    <x v="1"/>
    <s v="No"/>
    <n v="17"/>
    <x v="3"/>
    <s v="Annually"/>
    <n v="0"/>
    <n v="0"/>
    <n v="0"/>
    <x v="0"/>
    <s v="Low"/>
  </r>
  <r>
    <n v="3636"/>
    <x v="16"/>
    <x v="1"/>
    <x v="3"/>
    <x v="1"/>
    <x v="50"/>
    <s v="Colorado"/>
    <s v="L"/>
    <x v="17"/>
    <x v="3"/>
    <n v="3.3"/>
    <x v="1"/>
    <x v="1"/>
    <x v="1"/>
    <s v="No"/>
    <n v="17"/>
    <x v="2"/>
    <s v="Fortnightly"/>
    <n v="0"/>
    <n v="0"/>
    <n v="0"/>
    <x v="0"/>
    <s v="Low"/>
  </r>
  <r>
    <n v="3637"/>
    <x v="2"/>
    <x v="1"/>
    <x v="3"/>
    <x v="1"/>
    <x v="15"/>
    <s v="California"/>
    <s v="L"/>
    <x v="12"/>
    <x v="2"/>
    <n v="4.2"/>
    <x v="1"/>
    <x v="4"/>
    <x v="1"/>
    <s v="No"/>
    <n v="36"/>
    <x v="1"/>
    <s v="Weekly"/>
    <n v="0"/>
    <n v="0"/>
    <n v="0"/>
    <x v="0"/>
    <s v="Low"/>
  </r>
  <r>
    <n v="3638"/>
    <x v="45"/>
    <x v="1"/>
    <x v="23"/>
    <x v="1"/>
    <x v="76"/>
    <s v="Utah"/>
    <s v="L"/>
    <x v="22"/>
    <x v="0"/>
    <n v="3.6"/>
    <x v="1"/>
    <x v="0"/>
    <x v="1"/>
    <s v="No"/>
    <n v="32"/>
    <x v="2"/>
    <s v="Fortnightly"/>
    <n v="0"/>
    <n v="0"/>
    <n v="0"/>
    <x v="2"/>
    <s v="Medium"/>
  </r>
  <r>
    <n v="3639"/>
    <x v="37"/>
    <x v="1"/>
    <x v="21"/>
    <x v="3"/>
    <x v="5"/>
    <s v="Kansas"/>
    <s v="M"/>
    <x v="8"/>
    <x v="1"/>
    <n v="4.5999999999999996"/>
    <x v="1"/>
    <x v="0"/>
    <x v="1"/>
    <s v="No"/>
    <n v="50"/>
    <x v="3"/>
    <s v="Bi-Weekly"/>
    <n v="0"/>
    <n v="0"/>
    <n v="0"/>
    <x v="2"/>
    <s v="Low"/>
  </r>
  <r>
    <n v="3640"/>
    <x v="8"/>
    <x v="1"/>
    <x v="7"/>
    <x v="2"/>
    <x v="77"/>
    <s v="Illinois"/>
    <s v="M"/>
    <x v="18"/>
    <x v="2"/>
    <n v="3.6"/>
    <x v="1"/>
    <x v="4"/>
    <x v="1"/>
    <s v="No"/>
    <n v="39"/>
    <x v="0"/>
    <s v="Annually"/>
    <n v="0"/>
    <n v="0"/>
    <n v="0"/>
    <x v="2"/>
    <s v="Low"/>
  </r>
  <r>
    <n v="3641"/>
    <x v="36"/>
    <x v="1"/>
    <x v="12"/>
    <x v="3"/>
    <x v="9"/>
    <s v="Minnesota"/>
    <s v="L"/>
    <x v="6"/>
    <x v="1"/>
    <n v="4"/>
    <x v="1"/>
    <x v="2"/>
    <x v="1"/>
    <s v="No"/>
    <n v="17"/>
    <x v="3"/>
    <s v="Monthly"/>
    <n v="0"/>
    <n v="0"/>
    <n v="0"/>
    <x v="0"/>
    <s v="Low"/>
  </r>
  <r>
    <n v="3642"/>
    <x v="47"/>
    <x v="1"/>
    <x v="14"/>
    <x v="2"/>
    <x v="29"/>
    <s v="New York"/>
    <s v="M"/>
    <x v="17"/>
    <x v="3"/>
    <n v="2.7"/>
    <x v="1"/>
    <x v="1"/>
    <x v="1"/>
    <s v="No"/>
    <n v="39"/>
    <x v="4"/>
    <s v="Every 3 Months"/>
    <n v="0"/>
    <n v="0"/>
    <n v="0"/>
    <x v="0"/>
    <s v="Low"/>
  </r>
  <r>
    <n v="3643"/>
    <x v="36"/>
    <x v="1"/>
    <x v="10"/>
    <x v="0"/>
    <x v="79"/>
    <s v="Arizona"/>
    <s v="L"/>
    <x v="1"/>
    <x v="2"/>
    <n v="4.4000000000000004"/>
    <x v="1"/>
    <x v="5"/>
    <x v="1"/>
    <s v="No"/>
    <n v="5"/>
    <x v="3"/>
    <s v="Annually"/>
    <n v="0"/>
    <n v="0"/>
    <n v="0"/>
    <x v="0"/>
    <s v="Medium"/>
  </r>
  <r>
    <n v="3644"/>
    <x v="10"/>
    <x v="1"/>
    <x v="18"/>
    <x v="3"/>
    <x v="48"/>
    <s v="Tennessee"/>
    <s v="XL"/>
    <x v="23"/>
    <x v="3"/>
    <n v="3.2"/>
    <x v="1"/>
    <x v="3"/>
    <x v="1"/>
    <s v="No"/>
    <n v="47"/>
    <x v="5"/>
    <s v="Annually"/>
    <n v="0"/>
    <n v="0"/>
    <n v="0"/>
    <x v="0"/>
    <s v="Medium"/>
  </r>
  <r>
    <n v="3645"/>
    <x v="25"/>
    <x v="1"/>
    <x v="0"/>
    <x v="0"/>
    <x v="50"/>
    <s v="Arkansas"/>
    <s v="M"/>
    <x v="10"/>
    <x v="0"/>
    <n v="2.6"/>
    <x v="1"/>
    <x v="2"/>
    <x v="1"/>
    <s v="No"/>
    <n v="18"/>
    <x v="0"/>
    <s v="Weekly"/>
    <n v="0"/>
    <n v="0"/>
    <n v="0"/>
    <x v="2"/>
    <s v="Low"/>
  </r>
  <r>
    <n v="3646"/>
    <x v="21"/>
    <x v="1"/>
    <x v="21"/>
    <x v="3"/>
    <x v="3"/>
    <s v="Colorado"/>
    <s v="L"/>
    <x v="5"/>
    <x v="2"/>
    <n v="3.4"/>
    <x v="1"/>
    <x v="1"/>
    <x v="1"/>
    <s v="No"/>
    <n v="31"/>
    <x v="2"/>
    <s v="Every 3 Months"/>
    <n v="0"/>
    <n v="0"/>
    <n v="0"/>
    <x v="2"/>
    <s v="Medium"/>
  </r>
  <r>
    <n v="3647"/>
    <x v="28"/>
    <x v="1"/>
    <x v="16"/>
    <x v="3"/>
    <x v="10"/>
    <s v="Nevada"/>
    <s v="M"/>
    <x v="1"/>
    <x v="1"/>
    <n v="5"/>
    <x v="1"/>
    <x v="4"/>
    <x v="1"/>
    <s v="No"/>
    <n v="39"/>
    <x v="5"/>
    <s v="Fortnightly"/>
    <n v="0"/>
    <n v="0"/>
    <n v="0"/>
    <x v="3"/>
    <s v="Medium"/>
  </r>
  <r>
    <n v="3648"/>
    <x v="36"/>
    <x v="1"/>
    <x v="6"/>
    <x v="0"/>
    <x v="29"/>
    <s v="Kansas"/>
    <s v="M"/>
    <x v="0"/>
    <x v="0"/>
    <n v="2.9"/>
    <x v="1"/>
    <x v="5"/>
    <x v="1"/>
    <s v="No"/>
    <n v="12"/>
    <x v="4"/>
    <s v="Weekly"/>
    <n v="0"/>
    <n v="0"/>
    <n v="0"/>
    <x v="0"/>
    <s v="Low"/>
  </r>
  <r>
    <n v="3649"/>
    <x v="18"/>
    <x v="1"/>
    <x v="11"/>
    <x v="0"/>
    <x v="25"/>
    <s v="New York"/>
    <s v="M"/>
    <x v="3"/>
    <x v="0"/>
    <n v="5"/>
    <x v="1"/>
    <x v="1"/>
    <x v="1"/>
    <s v="No"/>
    <n v="45"/>
    <x v="1"/>
    <s v="Bi-Weekly"/>
    <n v="0"/>
    <n v="0"/>
    <n v="0"/>
    <x v="2"/>
    <s v="Medium"/>
  </r>
  <r>
    <n v="3650"/>
    <x v="33"/>
    <x v="1"/>
    <x v="11"/>
    <x v="0"/>
    <x v="75"/>
    <s v="Minnesota"/>
    <s v="M"/>
    <x v="18"/>
    <x v="3"/>
    <n v="4.4000000000000004"/>
    <x v="1"/>
    <x v="3"/>
    <x v="1"/>
    <s v="No"/>
    <n v="33"/>
    <x v="2"/>
    <s v="Fortnightly"/>
    <n v="0"/>
    <n v="0"/>
    <n v="0"/>
    <x v="3"/>
    <s v="Medium"/>
  </r>
  <r>
    <n v="3651"/>
    <x v="47"/>
    <x v="1"/>
    <x v="2"/>
    <x v="0"/>
    <x v="30"/>
    <s v="Ohio"/>
    <s v="M"/>
    <x v="5"/>
    <x v="2"/>
    <n v="3.5"/>
    <x v="1"/>
    <x v="4"/>
    <x v="1"/>
    <s v="No"/>
    <n v="3"/>
    <x v="3"/>
    <s v="Annually"/>
    <n v="0"/>
    <n v="0"/>
    <n v="0"/>
    <x v="0"/>
    <s v="Medium"/>
  </r>
  <r>
    <n v="3652"/>
    <x v="30"/>
    <x v="1"/>
    <x v="8"/>
    <x v="3"/>
    <x v="50"/>
    <s v="Arizona"/>
    <s v="M"/>
    <x v="22"/>
    <x v="1"/>
    <n v="3.8"/>
    <x v="1"/>
    <x v="0"/>
    <x v="1"/>
    <s v="No"/>
    <n v="5"/>
    <x v="0"/>
    <s v="Every 3 Months"/>
    <n v="0"/>
    <n v="0"/>
    <n v="0"/>
    <x v="1"/>
    <s v="Low"/>
  </r>
  <r>
    <n v="3653"/>
    <x v="7"/>
    <x v="1"/>
    <x v="8"/>
    <x v="3"/>
    <x v="45"/>
    <s v="Kentucky"/>
    <s v="S"/>
    <x v="23"/>
    <x v="3"/>
    <n v="3.8"/>
    <x v="1"/>
    <x v="5"/>
    <x v="1"/>
    <s v="No"/>
    <n v="23"/>
    <x v="5"/>
    <s v="Monthly"/>
    <n v="0"/>
    <n v="0"/>
    <n v="0"/>
    <x v="2"/>
    <s v="Low"/>
  </r>
  <r>
    <n v="3654"/>
    <x v="29"/>
    <x v="1"/>
    <x v="7"/>
    <x v="2"/>
    <x v="5"/>
    <s v="Minnesota"/>
    <s v="M"/>
    <x v="24"/>
    <x v="1"/>
    <n v="3.9"/>
    <x v="1"/>
    <x v="2"/>
    <x v="1"/>
    <s v="No"/>
    <n v="39"/>
    <x v="2"/>
    <s v="Fortnightly"/>
    <n v="0"/>
    <n v="0"/>
    <n v="0"/>
    <x v="3"/>
    <s v="Low"/>
  </r>
  <r>
    <n v="3655"/>
    <x v="3"/>
    <x v="1"/>
    <x v="16"/>
    <x v="3"/>
    <x v="57"/>
    <s v="Arkansas"/>
    <s v="M"/>
    <x v="14"/>
    <x v="0"/>
    <n v="3.3"/>
    <x v="1"/>
    <x v="2"/>
    <x v="1"/>
    <s v="No"/>
    <n v="10"/>
    <x v="2"/>
    <s v="Annually"/>
    <n v="0"/>
    <n v="0"/>
    <n v="0"/>
    <x v="1"/>
    <s v="Medium"/>
  </r>
  <r>
    <n v="3656"/>
    <x v="30"/>
    <x v="1"/>
    <x v="1"/>
    <x v="0"/>
    <x v="65"/>
    <s v="Wyoming"/>
    <s v="M"/>
    <x v="22"/>
    <x v="3"/>
    <n v="2.9"/>
    <x v="1"/>
    <x v="2"/>
    <x v="1"/>
    <s v="No"/>
    <n v="4"/>
    <x v="2"/>
    <s v="Bi-Weekly"/>
    <n v="0"/>
    <n v="0"/>
    <n v="0"/>
    <x v="1"/>
    <s v="Low"/>
  </r>
  <r>
    <n v="3657"/>
    <x v="25"/>
    <x v="1"/>
    <x v="14"/>
    <x v="2"/>
    <x v="25"/>
    <s v="North Dakota"/>
    <s v="XL"/>
    <x v="17"/>
    <x v="1"/>
    <n v="3.7"/>
    <x v="1"/>
    <x v="4"/>
    <x v="1"/>
    <s v="No"/>
    <n v="18"/>
    <x v="2"/>
    <s v="Monthly"/>
    <n v="0"/>
    <n v="0"/>
    <n v="0"/>
    <x v="2"/>
    <s v="Medium"/>
  </r>
  <r>
    <n v="3658"/>
    <x v="44"/>
    <x v="1"/>
    <x v="9"/>
    <x v="1"/>
    <x v="71"/>
    <s v="Alabama"/>
    <s v="L"/>
    <x v="9"/>
    <x v="0"/>
    <n v="3.7"/>
    <x v="1"/>
    <x v="0"/>
    <x v="1"/>
    <s v="No"/>
    <n v="1"/>
    <x v="5"/>
    <s v="Every 3 Months"/>
    <n v="0"/>
    <n v="0"/>
    <n v="0"/>
    <x v="0"/>
    <s v="Medium"/>
  </r>
  <r>
    <n v="3659"/>
    <x v="48"/>
    <x v="1"/>
    <x v="17"/>
    <x v="0"/>
    <x v="11"/>
    <s v="Mississippi"/>
    <s v="M"/>
    <x v="23"/>
    <x v="3"/>
    <n v="4.5999999999999996"/>
    <x v="1"/>
    <x v="3"/>
    <x v="1"/>
    <s v="No"/>
    <n v="18"/>
    <x v="3"/>
    <s v="Fortnightly"/>
    <n v="0"/>
    <n v="0"/>
    <n v="0"/>
    <x v="2"/>
    <s v="Medium"/>
  </r>
  <r>
    <n v="3660"/>
    <x v="7"/>
    <x v="1"/>
    <x v="3"/>
    <x v="1"/>
    <x v="64"/>
    <s v="Illinois"/>
    <s v="S"/>
    <x v="0"/>
    <x v="3"/>
    <n v="4.9000000000000004"/>
    <x v="1"/>
    <x v="5"/>
    <x v="1"/>
    <s v="No"/>
    <n v="46"/>
    <x v="4"/>
    <s v="Annually"/>
    <n v="0"/>
    <n v="0"/>
    <n v="0"/>
    <x v="2"/>
    <s v="Medium"/>
  </r>
  <r>
    <n v="3661"/>
    <x v="1"/>
    <x v="1"/>
    <x v="9"/>
    <x v="1"/>
    <x v="67"/>
    <s v="Arkansas"/>
    <s v="L"/>
    <x v="21"/>
    <x v="0"/>
    <n v="3.1"/>
    <x v="1"/>
    <x v="4"/>
    <x v="1"/>
    <s v="No"/>
    <n v="13"/>
    <x v="4"/>
    <s v="Fortnightly"/>
    <n v="0"/>
    <n v="0"/>
    <n v="0"/>
    <x v="1"/>
    <s v="Medium"/>
  </r>
  <r>
    <n v="3662"/>
    <x v="6"/>
    <x v="1"/>
    <x v="3"/>
    <x v="1"/>
    <x v="32"/>
    <s v="Kansas"/>
    <s v="S"/>
    <x v="3"/>
    <x v="0"/>
    <n v="3.5"/>
    <x v="1"/>
    <x v="2"/>
    <x v="1"/>
    <s v="No"/>
    <n v="5"/>
    <x v="2"/>
    <s v="Fortnightly"/>
    <n v="0"/>
    <n v="0"/>
    <n v="0"/>
    <x v="0"/>
    <s v="Low"/>
  </r>
  <r>
    <n v="3663"/>
    <x v="28"/>
    <x v="1"/>
    <x v="6"/>
    <x v="0"/>
    <x v="68"/>
    <s v="Rhode Island"/>
    <s v="M"/>
    <x v="21"/>
    <x v="1"/>
    <n v="4.9000000000000004"/>
    <x v="1"/>
    <x v="2"/>
    <x v="1"/>
    <s v="No"/>
    <n v="11"/>
    <x v="5"/>
    <s v="Weekly"/>
    <n v="0"/>
    <n v="0"/>
    <n v="0"/>
    <x v="3"/>
    <s v="Medium"/>
  </r>
  <r>
    <n v="3664"/>
    <x v="13"/>
    <x v="1"/>
    <x v="21"/>
    <x v="3"/>
    <x v="40"/>
    <s v="Florida"/>
    <s v="M"/>
    <x v="14"/>
    <x v="2"/>
    <n v="4.4000000000000004"/>
    <x v="1"/>
    <x v="0"/>
    <x v="1"/>
    <s v="No"/>
    <n v="49"/>
    <x v="2"/>
    <s v="Weekly"/>
    <n v="0"/>
    <n v="0"/>
    <n v="0"/>
    <x v="3"/>
    <s v="Medium"/>
  </r>
  <r>
    <n v="3665"/>
    <x v="6"/>
    <x v="1"/>
    <x v="14"/>
    <x v="2"/>
    <x v="10"/>
    <s v="Missouri"/>
    <s v="M"/>
    <x v="2"/>
    <x v="3"/>
    <n v="4.4000000000000004"/>
    <x v="1"/>
    <x v="5"/>
    <x v="1"/>
    <s v="No"/>
    <n v="1"/>
    <x v="5"/>
    <s v="Fortnightly"/>
    <n v="0"/>
    <n v="0"/>
    <n v="0"/>
    <x v="0"/>
    <s v="Medium"/>
  </r>
  <r>
    <n v="3666"/>
    <x v="48"/>
    <x v="1"/>
    <x v="20"/>
    <x v="0"/>
    <x v="64"/>
    <s v="North Carolina"/>
    <s v="M"/>
    <x v="15"/>
    <x v="3"/>
    <n v="3.4"/>
    <x v="1"/>
    <x v="2"/>
    <x v="1"/>
    <s v="No"/>
    <n v="11"/>
    <x v="2"/>
    <s v="Quarterly"/>
    <n v="0"/>
    <n v="0"/>
    <n v="0"/>
    <x v="2"/>
    <s v="Medium"/>
  </r>
  <r>
    <n v="3667"/>
    <x v="29"/>
    <x v="1"/>
    <x v="16"/>
    <x v="3"/>
    <x v="74"/>
    <s v="Alabama"/>
    <s v="M"/>
    <x v="8"/>
    <x v="0"/>
    <n v="3"/>
    <x v="1"/>
    <x v="4"/>
    <x v="1"/>
    <s v="No"/>
    <n v="47"/>
    <x v="1"/>
    <s v="Every 3 Months"/>
    <n v="0"/>
    <n v="0"/>
    <n v="0"/>
    <x v="3"/>
    <s v="Medium"/>
  </r>
  <r>
    <n v="3668"/>
    <x v="47"/>
    <x v="1"/>
    <x v="13"/>
    <x v="0"/>
    <x v="29"/>
    <s v="Washington"/>
    <s v="L"/>
    <x v="17"/>
    <x v="3"/>
    <n v="2.6"/>
    <x v="1"/>
    <x v="2"/>
    <x v="1"/>
    <s v="No"/>
    <n v="20"/>
    <x v="0"/>
    <s v="Monthly"/>
    <n v="0"/>
    <n v="0"/>
    <n v="0"/>
    <x v="0"/>
    <s v="Low"/>
  </r>
  <r>
    <n v="3669"/>
    <x v="35"/>
    <x v="1"/>
    <x v="0"/>
    <x v="0"/>
    <x v="79"/>
    <s v="Michigan"/>
    <s v="XL"/>
    <x v="23"/>
    <x v="2"/>
    <n v="3.2"/>
    <x v="1"/>
    <x v="5"/>
    <x v="1"/>
    <s v="No"/>
    <n v="18"/>
    <x v="0"/>
    <s v="Annually"/>
    <n v="0"/>
    <n v="0"/>
    <n v="0"/>
    <x v="0"/>
    <s v="Medium"/>
  </r>
  <r>
    <n v="3670"/>
    <x v="15"/>
    <x v="1"/>
    <x v="20"/>
    <x v="0"/>
    <x v="78"/>
    <s v="Washington"/>
    <s v="S"/>
    <x v="5"/>
    <x v="3"/>
    <n v="4.5999999999999996"/>
    <x v="1"/>
    <x v="5"/>
    <x v="1"/>
    <s v="No"/>
    <n v="43"/>
    <x v="3"/>
    <s v="Quarterly"/>
    <n v="0"/>
    <n v="0"/>
    <n v="0"/>
    <x v="2"/>
    <s v="Medium"/>
  </r>
  <r>
    <n v="3671"/>
    <x v="18"/>
    <x v="1"/>
    <x v="9"/>
    <x v="1"/>
    <x v="74"/>
    <s v="Vermont"/>
    <s v="S"/>
    <x v="3"/>
    <x v="0"/>
    <n v="3.8"/>
    <x v="1"/>
    <x v="1"/>
    <x v="1"/>
    <s v="No"/>
    <n v="4"/>
    <x v="3"/>
    <s v="Every 3 Months"/>
    <n v="0"/>
    <n v="0"/>
    <n v="0"/>
    <x v="2"/>
    <s v="Medium"/>
  </r>
  <r>
    <n v="3672"/>
    <x v="46"/>
    <x v="1"/>
    <x v="8"/>
    <x v="3"/>
    <x v="76"/>
    <s v="Illinois"/>
    <s v="L"/>
    <x v="6"/>
    <x v="2"/>
    <n v="4.8"/>
    <x v="1"/>
    <x v="4"/>
    <x v="1"/>
    <s v="No"/>
    <n v="20"/>
    <x v="0"/>
    <s v="Quarterly"/>
    <n v="0"/>
    <n v="0"/>
    <n v="0"/>
    <x v="0"/>
    <s v="Medium"/>
  </r>
  <r>
    <n v="3673"/>
    <x v="47"/>
    <x v="1"/>
    <x v="3"/>
    <x v="1"/>
    <x v="13"/>
    <s v="New York"/>
    <s v="S"/>
    <x v="6"/>
    <x v="3"/>
    <n v="4.5"/>
    <x v="1"/>
    <x v="1"/>
    <x v="1"/>
    <s v="No"/>
    <n v="7"/>
    <x v="3"/>
    <s v="Monthly"/>
    <n v="0"/>
    <n v="0"/>
    <n v="0"/>
    <x v="0"/>
    <s v="Medium"/>
  </r>
  <r>
    <n v="3674"/>
    <x v="45"/>
    <x v="1"/>
    <x v="20"/>
    <x v="0"/>
    <x v="39"/>
    <s v="Rhode Island"/>
    <s v="M"/>
    <x v="6"/>
    <x v="2"/>
    <n v="4.2"/>
    <x v="1"/>
    <x v="4"/>
    <x v="1"/>
    <s v="No"/>
    <n v="31"/>
    <x v="4"/>
    <s v="Fortnightly"/>
    <n v="0"/>
    <n v="0"/>
    <n v="0"/>
    <x v="2"/>
    <s v="Low"/>
  </r>
  <r>
    <n v="3675"/>
    <x v="25"/>
    <x v="1"/>
    <x v="8"/>
    <x v="3"/>
    <x v="61"/>
    <s v="Washington"/>
    <s v="M"/>
    <x v="24"/>
    <x v="0"/>
    <n v="2.7"/>
    <x v="1"/>
    <x v="4"/>
    <x v="1"/>
    <s v="No"/>
    <n v="41"/>
    <x v="0"/>
    <s v="Fortnightly"/>
    <n v="0"/>
    <n v="0"/>
    <n v="0"/>
    <x v="2"/>
    <s v="Medium"/>
  </r>
  <r>
    <n v="3676"/>
    <x v="27"/>
    <x v="1"/>
    <x v="19"/>
    <x v="3"/>
    <x v="68"/>
    <s v="Virginia"/>
    <s v="M"/>
    <x v="3"/>
    <x v="0"/>
    <n v="4.5"/>
    <x v="1"/>
    <x v="0"/>
    <x v="1"/>
    <s v="No"/>
    <n v="3"/>
    <x v="4"/>
    <s v="Monthly"/>
    <n v="0"/>
    <n v="0"/>
    <n v="0"/>
    <x v="3"/>
    <s v="Medium"/>
  </r>
  <r>
    <n v="3677"/>
    <x v="1"/>
    <x v="1"/>
    <x v="16"/>
    <x v="3"/>
    <x v="23"/>
    <s v="Wisconsin"/>
    <s v="S"/>
    <x v="11"/>
    <x v="1"/>
    <n v="4.9000000000000004"/>
    <x v="1"/>
    <x v="1"/>
    <x v="1"/>
    <s v="No"/>
    <n v="16"/>
    <x v="3"/>
    <s v="Monthly"/>
    <n v="0"/>
    <n v="0"/>
    <n v="0"/>
    <x v="1"/>
    <s v="Medium"/>
  </r>
  <r>
    <n v="3678"/>
    <x v="45"/>
    <x v="1"/>
    <x v="21"/>
    <x v="3"/>
    <x v="38"/>
    <s v="Michigan"/>
    <s v="M"/>
    <x v="0"/>
    <x v="3"/>
    <n v="2.8"/>
    <x v="1"/>
    <x v="3"/>
    <x v="1"/>
    <s v="No"/>
    <n v="43"/>
    <x v="1"/>
    <s v="Annually"/>
    <n v="0"/>
    <n v="0"/>
    <n v="0"/>
    <x v="2"/>
    <s v="Low"/>
  </r>
  <r>
    <n v="3679"/>
    <x v="19"/>
    <x v="1"/>
    <x v="5"/>
    <x v="0"/>
    <x v="29"/>
    <s v="Texas"/>
    <s v="S"/>
    <x v="19"/>
    <x v="3"/>
    <n v="3.5"/>
    <x v="1"/>
    <x v="3"/>
    <x v="1"/>
    <s v="No"/>
    <n v="29"/>
    <x v="4"/>
    <s v="Fortnightly"/>
    <n v="0"/>
    <n v="0"/>
    <n v="0"/>
    <x v="0"/>
    <s v="Low"/>
  </r>
  <r>
    <n v="3680"/>
    <x v="10"/>
    <x v="1"/>
    <x v="7"/>
    <x v="2"/>
    <x v="26"/>
    <s v="Idaho"/>
    <s v="M"/>
    <x v="10"/>
    <x v="2"/>
    <n v="2.5"/>
    <x v="1"/>
    <x v="5"/>
    <x v="1"/>
    <s v="No"/>
    <n v="5"/>
    <x v="1"/>
    <s v="Bi-Weekly"/>
    <n v="0"/>
    <n v="0"/>
    <n v="0"/>
    <x v="0"/>
    <s v="Medium"/>
  </r>
  <r>
    <n v="3681"/>
    <x v="40"/>
    <x v="1"/>
    <x v="12"/>
    <x v="3"/>
    <x v="14"/>
    <s v="Iowa"/>
    <s v="S"/>
    <x v="24"/>
    <x v="0"/>
    <n v="2.9"/>
    <x v="1"/>
    <x v="3"/>
    <x v="1"/>
    <s v="No"/>
    <n v="30"/>
    <x v="5"/>
    <s v="Quarterly"/>
    <n v="0"/>
    <n v="0"/>
    <n v="0"/>
    <x v="1"/>
    <s v="Low"/>
  </r>
  <r>
    <n v="3682"/>
    <x v="8"/>
    <x v="1"/>
    <x v="24"/>
    <x v="3"/>
    <x v="2"/>
    <s v="Connecticut"/>
    <s v="XL"/>
    <x v="23"/>
    <x v="3"/>
    <n v="4.2"/>
    <x v="1"/>
    <x v="2"/>
    <x v="1"/>
    <s v="No"/>
    <n v="33"/>
    <x v="5"/>
    <s v="Monthly"/>
    <n v="0"/>
    <n v="0"/>
    <n v="0"/>
    <x v="2"/>
    <s v="Medium"/>
  </r>
  <r>
    <n v="3683"/>
    <x v="32"/>
    <x v="1"/>
    <x v="5"/>
    <x v="0"/>
    <x v="30"/>
    <s v="Wyoming"/>
    <s v="M"/>
    <x v="1"/>
    <x v="3"/>
    <n v="4.5999999999999996"/>
    <x v="1"/>
    <x v="5"/>
    <x v="1"/>
    <s v="No"/>
    <n v="46"/>
    <x v="0"/>
    <s v="Bi-Weekly"/>
    <n v="0"/>
    <n v="0"/>
    <n v="0"/>
    <x v="2"/>
    <s v="Medium"/>
  </r>
  <r>
    <n v="3684"/>
    <x v="11"/>
    <x v="1"/>
    <x v="20"/>
    <x v="0"/>
    <x v="64"/>
    <s v="Mississippi"/>
    <s v="M"/>
    <x v="7"/>
    <x v="0"/>
    <n v="3"/>
    <x v="1"/>
    <x v="1"/>
    <x v="1"/>
    <s v="No"/>
    <n v="17"/>
    <x v="0"/>
    <s v="Fortnightly"/>
    <n v="0"/>
    <n v="0"/>
    <n v="0"/>
    <x v="2"/>
    <s v="Medium"/>
  </r>
  <r>
    <n v="3685"/>
    <x v="26"/>
    <x v="1"/>
    <x v="11"/>
    <x v="0"/>
    <x v="62"/>
    <s v="Pennsylvania"/>
    <s v="L"/>
    <x v="4"/>
    <x v="1"/>
    <n v="4.4000000000000004"/>
    <x v="1"/>
    <x v="1"/>
    <x v="1"/>
    <s v="No"/>
    <n v="47"/>
    <x v="2"/>
    <s v="Bi-Weekly"/>
    <n v="0"/>
    <n v="0"/>
    <n v="0"/>
    <x v="2"/>
    <s v="Medium"/>
  </r>
  <r>
    <n v="3686"/>
    <x v="36"/>
    <x v="1"/>
    <x v="6"/>
    <x v="0"/>
    <x v="69"/>
    <s v="Tennessee"/>
    <s v="L"/>
    <x v="16"/>
    <x v="2"/>
    <n v="2.6"/>
    <x v="1"/>
    <x v="3"/>
    <x v="1"/>
    <s v="No"/>
    <n v="17"/>
    <x v="1"/>
    <s v="Bi-Weekly"/>
    <n v="0"/>
    <n v="0"/>
    <n v="0"/>
    <x v="0"/>
    <s v="Low"/>
  </r>
  <r>
    <n v="3687"/>
    <x v="35"/>
    <x v="1"/>
    <x v="3"/>
    <x v="1"/>
    <x v="44"/>
    <s v="Louisiana"/>
    <s v="M"/>
    <x v="4"/>
    <x v="1"/>
    <n v="4.8"/>
    <x v="1"/>
    <x v="1"/>
    <x v="1"/>
    <s v="No"/>
    <n v="17"/>
    <x v="1"/>
    <s v="Bi-Weekly"/>
    <n v="0"/>
    <n v="0"/>
    <n v="0"/>
    <x v="0"/>
    <s v="Medium"/>
  </r>
  <r>
    <n v="3688"/>
    <x v="50"/>
    <x v="1"/>
    <x v="5"/>
    <x v="0"/>
    <x v="77"/>
    <s v="Arkansas"/>
    <s v="L"/>
    <x v="12"/>
    <x v="2"/>
    <n v="2.9"/>
    <x v="1"/>
    <x v="2"/>
    <x v="1"/>
    <s v="No"/>
    <n v="28"/>
    <x v="4"/>
    <s v="Every 3 Months"/>
    <n v="0"/>
    <n v="0"/>
    <n v="0"/>
    <x v="2"/>
    <s v="Low"/>
  </r>
  <r>
    <n v="3689"/>
    <x v="16"/>
    <x v="1"/>
    <x v="12"/>
    <x v="3"/>
    <x v="26"/>
    <s v="West Virginia"/>
    <s v="L"/>
    <x v="3"/>
    <x v="1"/>
    <n v="3"/>
    <x v="1"/>
    <x v="2"/>
    <x v="1"/>
    <s v="No"/>
    <n v="8"/>
    <x v="1"/>
    <s v="Monthly"/>
    <n v="0"/>
    <n v="0"/>
    <n v="0"/>
    <x v="0"/>
    <s v="Medium"/>
  </r>
  <r>
    <n v="3690"/>
    <x v="36"/>
    <x v="1"/>
    <x v="16"/>
    <x v="3"/>
    <x v="38"/>
    <s v="South Carolina"/>
    <s v="L"/>
    <x v="16"/>
    <x v="3"/>
    <n v="4.5"/>
    <x v="1"/>
    <x v="3"/>
    <x v="1"/>
    <s v="No"/>
    <n v="8"/>
    <x v="4"/>
    <s v="Quarterly"/>
    <n v="0"/>
    <n v="0"/>
    <n v="0"/>
    <x v="0"/>
    <s v="Low"/>
  </r>
  <r>
    <n v="3691"/>
    <x v="41"/>
    <x v="1"/>
    <x v="0"/>
    <x v="0"/>
    <x v="66"/>
    <s v="Kansas"/>
    <s v="S"/>
    <x v="10"/>
    <x v="3"/>
    <n v="3.7"/>
    <x v="1"/>
    <x v="5"/>
    <x v="1"/>
    <s v="No"/>
    <n v="4"/>
    <x v="4"/>
    <s v="Bi-Weekly"/>
    <n v="0"/>
    <n v="0"/>
    <n v="0"/>
    <x v="1"/>
    <s v="Low"/>
  </r>
  <r>
    <n v="3692"/>
    <x v="6"/>
    <x v="1"/>
    <x v="3"/>
    <x v="1"/>
    <x v="34"/>
    <s v="Michigan"/>
    <s v="XL"/>
    <x v="20"/>
    <x v="2"/>
    <n v="4.8"/>
    <x v="1"/>
    <x v="2"/>
    <x v="1"/>
    <s v="No"/>
    <n v="24"/>
    <x v="3"/>
    <s v="Weekly"/>
    <n v="0"/>
    <n v="0"/>
    <n v="0"/>
    <x v="0"/>
    <s v="Low"/>
  </r>
  <r>
    <n v="3693"/>
    <x v="35"/>
    <x v="1"/>
    <x v="7"/>
    <x v="2"/>
    <x v="7"/>
    <s v="Alabama"/>
    <s v="L"/>
    <x v="2"/>
    <x v="1"/>
    <n v="4.8"/>
    <x v="1"/>
    <x v="1"/>
    <x v="1"/>
    <s v="No"/>
    <n v="29"/>
    <x v="1"/>
    <s v="Fortnightly"/>
    <n v="0"/>
    <n v="0"/>
    <n v="0"/>
    <x v="0"/>
    <s v="Low"/>
  </r>
  <r>
    <n v="3694"/>
    <x v="17"/>
    <x v="1"/>
    <x v="0"/>
    <x v="0"/>
    <x v="43"/>
    <s v="South Dakota"/>
    <s v="M"/>
    <x v="10"/>
    <x v="2"/>
    <n v="4.7"/>
    <x v="1"/>
    <x v="4"/>
    <x v="1"/>
    <s v="No"/>
    <n v="10"/>
    <x v="0"/>
    <s v="Weekly"/>
    <n v="0"/>
    <n v="0"/>
    <n v="0"/>
    <x v="3"/>
    <s v="Low"/>
  </r>
  <r>
    <n v="3695"/>
    <x v="4"/>
    <x v="1"/>
    <x v="1"/>
    <x v="0"/>
    <x v="52"/>
    <s v="Rhode Island"/>
    <s v="M"/>
    <x v="24"/>
    <x v="0"/>
    <n v="2.6"/>
    <x v="1"/>
    <x v="0"/>
    <x v="1"/>
    <s v="No"/>
    <n v="11"/>
    <x v="3"/>
    <s v="Bi-Weekly"/>
    <n v="0"/>
    <n v="0"/>
    <n v="0"/>
    <x v="0"/>
    <s v="Low"/>
  </r>
  <r>
    <n v="3696"/>
    <x v="21"/>
    <x v="1"/>
    <x v="11"/>
    <x v="0"/>
    <x v="27"/>
    <s v="Florida"/>
    <s v="M"/>
    <x v="3"/>
    <x v="3"/>
    <n v="4.5999999999999996"/>
    <x v="1"/>
    <x v="3"/>
    <x v="1"/>
    <s v="No"/>
    <n v="18"/>
    <x v="4"/>
    <s v="Fortnightly"/>
    <n v="0"/>
    <n v="0"/>
    <n v="0"/>
    <x v="2"/>
    <s v="Low"/>
  </r>
  <r>
    <n v="3697"/>
    <x v="6"/>
    <x v="1"/>
    <x v="0"/>
    <x v="0"/>
    <x v="16"/>
    <s v="Connecticut"/>
    <s v="L"/>
    <x v="2"/>
    <x v="3"/>
    <n v="3.4"/>
    <x v="1"/>
    <x v="2"/>
    <x v="1"/>
    <s v="No"/>
    <n v="26"/>
    <x v="4"/>
    <s v="Annually"/>
    <n v="0"/>
    <n v="0"/>
    <n v="0"/>
    <x v="0"/>
    <s v="Low"/>
  </r>
  <r>
    <n v="3698"/>
    <x v="0"/>
    <x v="1"/>
    <x v="15"/>
    <x v="0"/>
    <x v="76"/>
    <s v="Pennsylvania"/>
    <s v="L"/>
    <x v="6"/>
    <x v="0"/>
    <n v="3"/>
    <x v="1"/>
    <x v="3"/>
    <x v="1"/>
    <s v="No"/>
    <n v="39"/>
    <x v="1"/>
    <s v="Weekly"/>
    <n v="0"/>
    <n v="0"/>
    <n v="0"/>
    <x v="0"/>
    <s v="Medium"/>
  </r>
  <r>
    <n v="3699"/>
    <x v="15"/>
    <x v="1"/>
    <x v="11"/>
    <x v="0"/>
    <x v="36"/>
    <s v="California"/>
    <s v="XL"/>
    <x v="1"/>
    <x v="1"/>
    <n v="4"/>
    <x v="1"/>
    <x v="4"/>
    <x v="1"/>
    <s v="No"/>
    <n v="4"/>
    <x v="0"/>
    <s v="Annually"/>
    <n v="0"/>
    <n v="0"/>
    <n v="0"/>
    <x v="2"/>
    <s v="Medium"/>
  </r>
  <r>
    <n v="3700"/>
    <x v="47"/>
    <x v="1"/>
    <x v="21"/>
    <x v="3"/>
    <x v="37"/>
    <s v="Oklahoma"/>
    <s v="M"/>
    <x v="8"/>
    <x v="3"/>
    <n v="2.6"/>
    <x v="1"/>
    <x v="5"/>
    <x v="1"/>
    <s v="No"/>
    <n v="24"/>
    <x v="4"/>
    <s v="Weekly"/>
    <n v="0"/>
    <n v="0"/>
    <n v="0"/>
    <x v="0"/>
    <s v="Medium"/>
  </r>
  <r>
    <n v="3701"/>
    <x v="48"/>
    <x v="1"/>
    <x v="8"/>
    <x v="3"/>
    <x v="63"/>
    <s v="North Dakota"/>
    <s v="XL"/>
    <x v="4"/>
    <x v="2"/>
    <n v="3.4"/>
    <x v="1"/>
    <x v="5"/>
    <x v="1"/>
    <s v="No"/>
    <n v="2"/>
    <x v="4"/>
    <s v="Every 3 Months"/>
    <n v="0"/>
    <n v="0"/>
    <n v="0"/>
    <x v="2"/>
    <s v="Medium"/>
  </r>
  <r>
    <n v="3702"/>
    <x v="5"/>
    <x v="1"/>
    <x v="3"/>
    <x v="1"/>
    <x v="76"/>
    <s v="New Mexico"/>
    <s v="M"/>
    <x v="4"/>
    <x v="1"/>
    <n v="4.5"/>
    <x v="1"/>
    <x v="5"/>
    <x v="1"/>
    <s v="No"/>
    <n v="36"/>
    <x v="1"/>
    <s v="Annually"/>
    <n v="0"/>
    <n v="0"/>
    <n v="0"/>
    <x v="0"/>
    <s v="Medium"/>
  </r>
  <r>
    <n v="3703"/>
    <x v="44"/>
    <x v="1"/>
    <x v="9"/>
    <x v="1"/>
    <x v="61"/>
    <s v="South Carolina"/>
    <s v="M"/>
    <x v="21"/>
    <x v="1"/>
    <n v="2.7"/>
    <x v="1"/>
    <x v="5"/>
    <x v="1"/>
    <s v="No"/>
    <n v="36"/>
    <x v="0"/>
    <s v="Weekly"/>
    <n v="0"/>
    <n v="0"/>
    <n v="0"/>
    <x v="0"/>
    <s v="Medium"/>
  </r>
  <r>
    <n v="3704"/>
    <x v="11"/>
    <x v="1"/>
    <x v="3"/>
    <x v="1"/>
    <x v="42"/>
    <s v="Michigan"/>
    <s v="S"/>
    <x v="11"/>
    <x v="3"/>
    <n v="2.9"/>
    <x v="1"/>
    <x v="3"/>
    <x v="1"/>
    <s v="No"/>
    <n v="23"/>
    <x v="3"/>
    <s v="Every 3 Months"/>
    <n v="0"/>
    <n v="0"/>
    <n v="0"/>
    <x v="2"/>
    <s v="Medium"/>
  </r>
  <r>
    <n v="3705"/>
    <x v="33"/>
    <x v="1"/>
    <x v="12"/>
    <x v="3"/>
    <x v="70"/>
    <s v="Missouri"/>
    <s v="L"/>
    <x v="13"/>
    <x v="0"/>
    <n v="4"/>
    <x v="1"/>
    <x v="5"/>
    <x v="1"/>
    <s v="No"/>
    <n v="36"/>
    <x v="2"/>
    <s v="Quarterly"/>
    <n v="0"/>
    <n v="0"/>
    <n v="0"/>
    <x v="3"/>
    <s v="Medium"/>
  </r>
  <r>
    <n v="3706"/>
    <x v="48"/>
    <x v="1"/>
    <x v="11"/>
    <x v="0"/>
    <x v="61"/>
    <s v="Colorado"/>
    <s v="L"/>
    <x v="11"/>
    <x v="2"/>
    <n v="3.2"/>
    <x v="1"/>
    <x v="1"/>
    <x v="1"/>
    <s v="No"/>
    <n v="2"/>
    <x v="5"/>
    <s v="Annually"/>
    <n v="0"/>
    <n v="0"/>
    <n v="0"/>
    <x v="2"/>
    <s v="Medium"/>
  </r>
  <r>
    <n v="3707"/>
    <x v="8"/>
    <x v="1"/>
    <x v="3"/>
    <x v="1"/>
    <x v="37"/>
    <s v="Kansas"/>
    <s v="M"/>
    <x v="14"/>
    <x v="1"/>
    <n v="4"/>
    <x v="1"/>
    <x v="5"/>
    <x v="1"/>
    <s v="No"/>
    <n v="17"/>
    <x v="1"/>
    <s v="Bi-Weekly"/>
    <n v="0"/>
    <n v="0"/>
    <n v="0"/>
    <x v="2"/>
    <s v="Medium"/>
  </r>
  <r>
    <n v="3708"/>
    <x v="25"/>
    <x v="1"/>
    <x v="24"/>
    <x v="3"/>
    <x v="24"/>
    <s v="Illinois"/>
    <s v="M"/>
    <x v="9"/>
    <x v="3"/>
    <n v="3.4"/>
    <x v="1"/>
    <x v="4"/>
    <x v="1"/>
    <s v="No"/>
    <n v="19"/>
    <x v="0"/>
    <s v="Weekly"/>
    <n v="0"/>
    <n v="0"/>
    <n v="0"/>
    <x v="2"/>
    <s v="Medium"/>
  </r>
  <r>
    <n v="3709"/>
    <x v="37"/>
    <x v="1"/>
    <x v="15"/>
    <x v="0"/>
    <x v="48"/>
    <s v="South Carolina"/>
    <s v="M"/>
    <x v="16"/>
    <x v="3"/>
    <n v="4.9000000000000004"/>
    <x v="1"/>
    <x v="0"/>
    <x v="1"/>
    <s v="No"/>
    <n v="41"/>
    <x v="3"/>
    <s v="Monthly"/>
    <n v="0"/>
    <n v="0"/>
    <n v="0"/>
    <x v="2"/>
    <s v="Medium"/>
  </r>
  <r>
    <n v="3710"/>
    <x v="18"/>
    <x v="1"/>
    <x v="20"/>
    <x v="0"/>
    <x v="35"/>
    <s v="Utah"/>
    <s v="M"/>
    <x v="5"/>
    <x v="3"/>
    <n v="3.6"/>
    <x v="1"/>
    <x v="1"/>
    <x v="1"/>
    <s v="No"/>
    <n v="27"/>
    <x v="3"/>
    <s v="Quarterly"/>
    <n v="0"/>
    <n v="0"/>
    <n v="0"/>
    <x v="2"/>
    <s v="Low"/>
  </r>
  <r>
    <n v="3711"/>
    <x v="52"/>
    <x v="1"/>
    <x v="16"/>
    <x v="3"/>
    <x v="49"/>
    <s v="Hawaii"/>
    <s v="M"/>
    <x v="22"/>
    <x v="2"/>
    <n v="3.6"/>
    <x v="1"/>
    <x v="4"/>
    <x v="1"/>
    <s v="No"/>
    <n v="32"/>
    <x v="4"/>
    <s v="Fortnightly"/>
    <n v="0"/>
    <n v="0"/>
    <n v="0"/>
    <x v="0"/>
    <s v="Low"/>
  </r>
  <r>
    <n v="3712"/>
    <x v="28"/>
    <x v="1"/>
    <x v="19"/>
    <x v="3"/>
    <x v="17"/>
    <s v="Texas"/>
    <s v="XL"/>
    <x v="15"/>
    <x v="3"/>
    <n v="3.2"/>
    <x v="1"/>
    <x v="1"/>
    <x v="1"/>
    <s v="No"/>
    <n v="33"/>
    <x v="1"/>
    <s v="Annually"/>
    <n v="0"/>
    <n v="0"/>
    <n v="0"/>
    <x v="3"/>
    <s v="Medium"/>
  </r>
  <r>
    <n v="3713"/>
    <x v="47"/>
    <x v="1"/>
    <x v="0"/>
    <x v="0"/>
    <x v="11"/>
    <s v="Oregon"/>
    <s v="M"/>
    <x v="2"/>
    <x v="1"/>
    <n v="3.7"/>
    <x v="1"/>
    <x v="4"/>
    <x v="1"/>
    <s v="No"/>
    <n v="24"/>
    <x v="3"/>
    <s v="Quarterly"/>
    <n v="0"/>
    <n v="0"/>
    <n v="0"/>
    <x v="0"/>
    <s v="Medium"/>
  </r>
  <r>
    <n v="3714"/>
    <x v="34"/>
    <x v="1"/>
    <x v="9"/>
    <x v="1"/>
    <x v="55"/>
    <s v="Arizona"/>
    <s v="M"/>
    <x v="15"/>
    <x v="1"/>
    <n v="2.6"/>
    <x v="1"/>
    <x v="0"/>
    <x v="1"/>
    <s v="No"/>
    <n v="31"/>
    <x v="5"/>
    <s v="Every 3 Months"/>
    <n v="0"/>
    <n v="0"/>
    <n v="0"/>
    <x v="0"/>
    <s v="Medium"/>
  </r>
  <r>
    <n v="3715"/>
    <x v="20"/>
    <x v="1"/>
    <x v="19"/>
    <x v="3"/>
    <x v="9"/>
    <s v="New York"/>
    <s v="S"/>
    <x v="15"/>
    <x v="0"/>
    <n v="3.9"/>
    <x v="1"/>
    <x v="0"/>
    <x v="1"/>
    <s v="No"/>
    <n v="35"/>
    <x v="2"/>
    <s v="Weekly"/>
    <n v="0"/>
    <n v="0"/>
    <n v="0"/>
    <x v="1"/>
    <s v="Low"/>
  </r>
  <r>
    <n v="3716"/>
    <x v="6"/>
    <x v="1"/>
    <x v="12"/>
    <x v="3"/>
    <x v="7"/>
    <s v="Nebraska"/>
    <s v="S"/>
    <x v="20"/>
    <x v="3"/>
    <n v="3.4"/>
    <x v="1"/>
    <x v="1"/>
    <x v="1"/>
    <s v="No"/>
    <n v="2"/>
    <x v="4"/>
    <s v="Monthly"/>
    <n v="0"/>
    <n v="0"/>
    <n v="0"/>
    <x v="0"/>
    <s v="Low"/>
  </r>
  <r>
    <n v="3717"/>
    <x v="9"/>
    <x v="1"/>
    <x v="5"/>
    <x v="0"/>
    <x v="0"/>
    <s v="Vermont"/>
    <s v="M"/>
    <x v="4"/>
    <x v="3"/>
    <n v="3.4"/>
    <x v="1"/>
    <x v="2"/>
    <x v="1"/>
    <s v="No"/>
    <n v="42"/>
    <x v="5"/>
    <s v="Every 3 Months"/>
    <n v="0"/>
    <n v="0"/>
    <n v="0"/>
    <x v="0"/>
    <s v="Medium"/>
  </r>
  <r>
    <n v="3718"/>
    <x v="4"/>
    <x v="1"/>
    <x v="17"/>
    <x v="0"/>
    <x v="6"/>
    <s v="Maryland"/>
    <s v="XL"/>
    <x v="3"/>
    <x v="2"/>
    <n v="4.2"/>
    <x v="1"/>
    <x v="0"/>
    <x v="1"/>
    <s v="No"/>
    <n v="47"/>
    <x v="4"/>
    <s v="Every 3 Months"/>
    <n v="0"/>
    <n v="0"/>
    <n v="0"/>
    <x v="0"/>
    <s v="Medium"/>
  </r>
  <r>
    <n v="3719"/>
    <x v="24"/>
    <x v="1"/>
    <x v="13"/>
    <x v="0"/>
    <x v="74"/>
    <s v="Tennessee"/>
    <s v="L"/>
    <x v="2"/>
    <x v="3"/>
    <n v="2.9"/>
    <x v="1"/>
    <x v="3"/>
    <x v="1"/>
    <s v="No"/>
    <n v="44"/>
    <x v="4"/>
    <s v="Bi-Weekly"/>
    <n v="0"/>
    <n v="0"/>
    <n v="0"/>
    <x v="2"/>
    <s v="Medium"/>
  </r>
  <r>
    <n v="3720"/>
    <x v="30"/>
    <x v="1"/>
    <x v="13"/>
    <x v="0"/>
    <x v="26"/>
    <s v="Pennsylvania"/>
    <s v="M"/>
    <x v="16"/>
    <x v="2"/>
    <n v="4.0999999999999996"/>
    <x v="1"/>
    <x v="1"/>
    <x v="1"/>
    <s v="No"/>
    <n v="8"/>
    <x v="4"/>
    <s v="Every 3 Months"/>
    <n v="0"/>
    <n v="0"/>
    <n v="0"/>
    <x v="1"/>
    <s v="Medium"/>
  </r>
  <r>
    <n v="3721"/>
    <x v="3"/>
    <x v="1"/>
    <x v="19"/>
    <x v="3"/>
    <x v="22"/>
    <s v="South Carolina"/>
    <s v="M"/>
    <x v="15"/>
    <x v="3"/>
    <n v="3.6"/>
    <x v="1"/>
    <x v="1"/>
    <x v="1"/>
    <s v="No"/>
    <n v="13"/>
    <x v="2"/>
    <s v="Quarterly"/>
    <n v="0"/>
    <n v="0"/>
    <n v="0"/>
    <x v="1"/>
    <s v="Medium"/>
  </r>
  <r>
    <n v="3722"/>
    <x v="46"/>
    <x v="1"/>
    <x v="7"/>
    <x v="2"/>
    <x v="30"/>
    <s v="Connecticut"/>
    <s v="L"/>
    <x v="6"/>
    <x v="3"/>
    <n v="4"/>
    <x v="1"/>
    <x v="2"/>
    <x v="1"/>
    <s v="No"/>
    <n v="10"/>
    <x v="1"/>
    <s v="Annually"/>
    <n v="0"/>
    <n v="0"/>
    <n v="0"/>
    <x v="0"/>
    <s v="Medium"/>
  </r>
  <r>
    <n v="3723"/>
    <x v="51"/>
    <x v="1"/>
    <x v="14"/>
    <x v="2"/>
    <x v="7"/>
    <s v="Kentucky"/>
    <s v="XL"/>
    <x v="22"/>
    <x v="3"/>
    <n v="4"/>
    <x v="1"/>
    <x v="3"/>
    <x v="1"/>
    <s v="No"/>
    <n v="1"/>
    <x v="2"/>
    <s v="Fortnightly"/>
    <n v="0"/>
    <n v="0"/>
    <n v="0"/>
    <x v="1"/>
    <s v="Low"/>
  </r>
  <r>
    <n v="3724"/>
    <x v="8"/>
    <x v="1"/>
    <x v="3"/>
    <x v="1"/>
    <x v="38"/>
    <s v="Rhode Island"/>
    <s v="M"/>
    <x v="19"/>
    <x v="1"/>
    <n v="3.6"/>
    <x v="1"/>
    <x v="1"/>
    <x v="1"/>
    <s v="No"/>
    <n v="1"/>
    <x v="5"/>
    <s v="Monthly"/>
    <n v="0"/>
    <n v="0"/>
    <n v="0"/>
    <x v="2"/>
    <s v="Low"/>
  </r>
  <r>
    <n v="3725"/>
    <x v="11"/>
    <x v="1"/>
    <x v="24"/>
    <x v="3"/>
    <x v="79"/>
    <s v="Colorado"/>
    <s v="L"/>
    <x v="14"/>
    <x v="0"/>
    <n v="3.1"/>
    <x v="1"/>
    <x v="0"/>
    <x v="1"/>
    <s v="No"/>
    <n v="18"/>
    <x v="4"/>
    <s v="Annually"/>
    <n v="0"/>
    <n v="0"/>
    <n v="0"/>
    <x v="2"/>
    <s v="Medium"/>
  </r>
  <r>
    <n v="3726"/>
    <x v="20"/>
    <x v="1"/>
    <x v="10"/>
    <x v="0"/>
    <x v="33"/>
    <s v="Oklahoma"/>
    <s v="S"/>
    <x v="2"/>
    <x v="0"/>
    <n v="4.4000000000000004"/>
    <x v="1"/>
    <x v="2"/>
    <x v="1"/>
    <s v="No"/>
    <n v="2"/>
    <x v="3"/>
    <s v="Annually"/>
    <n v="0"/>
    <n v="0"/>
    <n v="0"/>
    <x v="1"/>
    <s v="High"/>
  </r>
  <r>
    <n v="3727"/>
    <x v="36"/>
    <x v="1"/>
    <x v="22"/>
    <x v="3"/>
    <x v="6"/>
    <s v="Idaho"/>
    <s v="XL"/>
    <x v="20"/>
    <x v="3"/>
    <n v="4.3"/>
    <x v="1"/>
    <x v="2"/>
    <x v="1"/>
    <s v="No"/>
    <n v="36"/>
    <x v="5"/>
    <s v="Every 3 Months"/>
    <n v="0"/>
    <n v="0"/>
    <n v="0"/>
    <x v="0"/>
    <s v="Medium"/>
  </r>
  <r>
    <n v="3728"/>
    <x v="38"/>
    <x v="1"/>
    <x v="20"/>
    <x v="0"/>
    <x v="42"/>
    <s v="Maine"/>
    <s v="M"/>
    <x v="9"/>
    <x v="2"/>
    <n v="3.5"/>
    <x v="1"/>
    <x v="2"/>
    <x v="1"/>
    <s v="No"/>
    <n v="17"/>
    <x v="5"/>
    <s v="Bi-Weekly"/>
    <n v="0"/>
    <n v="0"/>
    <n v="0"/>
    <x v="2"/>
    <s v="Medium"/>
  </r>
  <r>
    <n v="3729"/>
    <x v="46"/>
    <x v="1"/>
    <x v="14"/>
    <x v="2"/>
    <x v="9"/>
    <s v="Vermont"/>
    <s v="L"/>
    <x v="16"/>
    <x v="0"/>
    <n v="3"/>
    <x v="1"/>
    <x v="3"/>
    <x v="1"/>
    <s v="No"/>
    <n v="1"/>
    <x v="5"/>
    <s v="Annually"/>
    <n v="0"/>
    <n v="0"/>
    <n v="0"/>
    <x v="0"/>
    <s v="Low"/>
  </r>
  <r>
    <n v="3730"/>
    <x v="48"/>
    <x v="1"/>
    <x v="23"/>
    <x v="1"/>
    <x v="71"/>
    <s v="Rhode Island"/>
    <s v="M"/>
    <x v="11"/>
    <x v="1"/>
    <n v="4.7"/>
    <x v="1"/>
    <x v="4"/>
    <x v="1"/>
    <s v="No"/>
    <n v="50"/>
    <x v="1"/>
    <s v="Quarterly"/>
    <n v="0"/>
    <n v="0"/>
    <n v="0"/>
    <x v="2"/>
    <s v="Medium"/>
  </r>
  <r>
    <n v="3731"/>
    <x v="5"/>
    <x v="1"/>
    <x v="5"/>
    <x v="0"/>
    <x v="24"/>
    <s v="Florida"/>
    <s v="M"/>
    <x v="11"/>
    <x v="2"/>
    <n v="2.5"/>
    <x v="1"/>
    <x v="4"/>
    <x v="1"/>
    <s v="No"/>
    <n v="3"/>
    <x v="2"/>
    <s v="Bi-Weekly"/>
    <n v="0"/>
    <n v="0"/>
    <n v="0"/>
    <x v="0"/>
    <s v="Medium"/>
  </r>
  <r>
    <n v="3732"/>
    <x v="22"/>
    <x v="1"/>
    <x v="19"/>
    <x v="3"/>
    <x v="17"/>
    <s v="West Virginia"/>
    <s v="M"/>
    <x v="12"/>
    <x v="1"/>
    <n v="3.1"/>
    <x v="1"/>
    <x v="4"/>
    <x v="1"/>
    <s v="No"/>
    <n v="45"/>
    <x v="3"/>
    <s v="Quarterly"/>
    <n v="0"/>
    <n v="0"/>
    <n v="0"/>
    <x v="0"/>
    <s v="Medium"/>
  </r>
  <r>
    <n v="3733"/>
    <x v="24"/>
    <x v="1"/>
    <x v="9"/>
    <x v="1"/>
    <x v="56"/>
    <s v="Indiana"/>
    <s v="L"/>
    <x v="6"/>
    <x v="1"/>
    <n v="3.3"/>
    <x v="1"/>
    <x v="1"/>
    <x v="1"/>
    <s v="No"/>
    <n v="28"/>
    <x v="3"/>
    <s v="Annually"/>
    <n v="0"/>
    <n v="0"/>
    <n v="0"/>
    <x v="2"/>
    <s v="Medium"/>
  </r>
  <r>
    <n v="3734"/>
    <x v="15"/>
    <x v="1"/>
    <x v="20"/>
    <x v="0"/>
    <x v="47"/>
    <s v="Illinois"/>
    <s v="M"/>
    <x v="1"/>
    <x v="3"/>
    <n v="4.7"/>
    <x v="1"/>
    <x v="2"/>
    <x v="1"/>
    <s v="No"/>
    <n v="6"/>
    <x v="5"/>
    <s v="Every 3 Months"/>
    <n v="0"/>
    <n v="0"/>
    <n v="0"/>
    <x v="2"/>
    <s v="Medium"/>
  </r>
  <r>
    <n v="3735"/>
    <x v="21"/>
    <x v="1"/>
    <x v="15"/>
    <x v="0"/>
    <x v="19"/>
    <s v="California"/>
    <s v="M"/>
    <x v="19"/>
    <x v="1"/>
    <n v="3.4"/>
    <x v="1"/>
    <x v="2"/>
    <x v="1"/>
    <s v="No"/>
    <n v="33"/>
    <x v="5"/>
    <s v="Every 3 Months"/>
    <n v="0"/>
    <n v="0"/>
    <n v="0"/>
    <x v="2"/>
    <s v="Medium"/>
  </r>
  <r>
    <n v="3736"/>
    <x v="21"/>
    <x v="1"/>
    <x v="3"/>
    <x v="1"/>
    <x v="77"/>
    <s v="Massachusetts"/>
    <s v="L"/>
    <x v="20"/>
    <x v="1"/>
    <n v="3.1"/>
    <x v="1"/>
    <x v="4"/>
    <x v="1"/>
    <s v="No"/>
    <n v="29"/>
    <x v="3"/>
    <s v="Annually"/>
    <n v="0"/>
    <n v="0"/>
    <n v="0"/>
    <x v="2"/>
    <s v="Low"/>
  </r>
  <r>
    <n v="3737"/>
    <x v="32"/>
    <x v="1"/>
    <x v="2"/>
    <x v="0"/>
    <x v="22"/>
    <s v="Idaho"/>
    <s v="M"/>
    <x v="16"/>
    <x v="1"/>
    <n v="4.5999999999999996"/>
    <x v="1"/>
    <x v="5"/>
    <x v="1"/>
    <s v="No"/>
    <n v="2"/>
    <x v="3"/>
    <s v="Every 3 Months"/>
    <n v="0"/>
    <n v="0"/>
    <n v="0"/>
    <x v="2"/>
    <s v="Medium"/>
  </r>
  <r>
    <n v="3738"/>
    <x v="1"/>
    <x v="1"/>
    <x v="16"/>
    <x v="3"/>
    <x v="66"/>
    <s v="Kentucky"/>
    <s v="S"/>
    <x v="1"/>
    <x v="0"/>
    <n v="4.9000000000000004"/>
    <x v="1"/>
    <x v="1"/>
    <x v="1"/>
    <s v="No"/>
    <n v="43"/>
    <x v="3"/>
    <s v="Bi-Weekly"/>
    <n v="0"/>
    <n v="0"/>
    <n v="0"/>
    <x v="1"/>
    <s v="Low"/>
  </r>
  <r>
    <n v="3739"/>
    <x v="50"/>
    <x v="1"/>
    <x v="6"/>
    <x v="0"/>
    <x v="29"/>
    <s v="Delaware"/>
    <s v="M"/>
    <x v="18"/>
    <x v="1"/>
    <n v="2.7"/>
    <x v="1"/>
    <x v="1"/>
    <x v="1"/>
    <s v="No"/>
    <n v="48"/>
    <x v="1"/>
    <s v="Fortnightly"/>
    <n v="0"/>
    <n v="0"/>
    <n v="0"/>
    <x v="2"/>
    <s v="Low"/>
  </r>
  <r>
    <n v="3740"/>
    <x v="21"/>
    <x v="1"/>
    <x v="12"/>
    <x v="3"/>
    <x v="9"/>
    <s v="Idaho"/>
    <s v="M"/>
    <x v="8"/>
    <x v="3"/>
    <n v="4.2"/>
    <x v="1"/>
    <x v="1"/>
    <x v="1"/>
    <s v="No"/>
    <n v="43"/>
    <x v="2"/>
    <s v="Weekly"/>
    <n v="0"/>
    <n v="0"/>
    <n v="0"/>
    <x v="2"/>
    <s v="Low"/>
  </r>
  <r>
    <n v="3741"/>
    <x v="32"/>
    <x v="1"/>
    <x v="13"/>
    <x v="0"/>
    <x v="48"/>
    <s v="Virginia"/>
    <s v="M"/>
    <x v="5"/>
    <x v="2"/>
    <n v="2.6"/>
    <x v="1"/>
    <x v="5"/>
    <x v="1"/>
    <s v="No"/>
    <n v="26"/>
    <x v="5"/>
    <s v="Bi-Weekly"/>
    <n v="0"/>
    <n v="0"/>
    <n v="0"/>
    <x v="2"/>
    <s v="Medium"/>
  </r>
  <r>
    <n v="3742"/>
    <x v="44"/>
    <x v="1"/>
    <x v="5"/>
    <x v="0"/>
    <x v="48"/>
    <s v="Arizona"/>
    <s v="M"/>
    <x v="7"/>
    <x v="1"/>
    <n v="3.2"/>
    <x v="1"/>
    <x v="4"/>
    <x v="1"/>
    <s v="No"/>
    <n v="26"/>
    <x v="5"/>
    <s v="Bi-Weekly"/>
    <n v="0"/>
    <n v="0"/>
    <n v="0"/>
    <x v="0"/>
    <s v="Medium"/>
  </r>
  <r>
    <n v="3743"/>
    <x v="19"/>
    <x v="1"/>
    <x v="5"/>
    <x v="0"/>
    <x v="68"/>
    <s v="Maryland"/>
    <s v="M"/>
    <x v="0"/>
    <x v="3"/>
    <n v="4.4000000000000004"/>
    <x v="1"/>
    <x v="3"/>
    <x v="1"/>
    <s v="No"/>
    <n v="50"/>
    <x v="2"/>
    <s v="Bi-Weekly"/>
    <n v="0"/>
    <n v="0"/>
    <n v="0"/>
    <x v="0"/>
    <s v="Medium"/>
  </r>
  <r>
    <n v="3744"/>
    <x v="46"/>
    <x v="1"/>
    <x v="13"/>
    <x v="0"/>
    <x v="39"/>
    <s v="Idaho"/>
    <s v="L"/>
    <x v="17"/>
    <x v="3"/>
    <n v="3.6"/>
    <x v="1"/>
    <x v="1"/>
    <x v="1"/>
    <s v="No"/>
    <n v="36"/>
    <x v="5"/>
    <s v="Quarterly"/>
    <n v="0"/>
    <n v="0"/>
    <n v="0"/>
    <x v="0"/>
    <s v="Low"/>
  </r>
  <r>
    <n v="3745"/>
    <x v="41"/>
    <x v="1"/>
    <x v="15"/>
    <x v="0"/>
    <x v="12"/>
    <s v="New Jersey"/>
    <s v="M"/>
    <x v="0"/>
    <x v="2"/>
    <n v="2.7"/>
    <x v="1"/>
    <x v="2"/>
    <x v="1"/>
    <s v="No"/>
    <n v="26"/>
    <x v="4"/>
    <s v="Fortnightly"/>
    <n v="0"/>
    <n v="0"/>
    <n v="0"/>
    <x v="1"/>
    <s v="Medium"/>
  </r>
  <r>
    <n v="3746"/>
    <x v="52"/>
    <x v="1"/>
    <x v="20"/>
    <x v="0"/>
    <x v="52"/>
    <s v="Washington"/>
    <s v="L"/>
    <x v="9"/>
    <x v="1"/>
    <n v="4.3"/>
    <x v="1"/>
    <x v="0"/>
    <x v="1"/>
    <s v="No"/>
    <n v="2"/>
    <x v="5"/>
    <s v="Monthly"/>
    <n v="0"/>
    <n v="0"/>
    <n v="0"/>
    <x v="0"/>
    <s v="Low"/>
  </r>
  <r>
    <n v="3747"/>
    <x v="10"/>
    <x v="1"/>
    <x v="7"/>
    <x v="2"/>
    <x v="54"/>
    <s v="Idaho"/>
    <s v="XL"/>
    <x v="17"/>
    <x v="2"/>
    <n v="2.6"/>
    <x v="1"/>
    <x v="2"/>
    <x v="1"/>
    <s v="No"/>
    <n v="49"/>
    <x v="3"/>
    <s v="Monthly"/>
    <n v="0"/>
    <n v="0"/>
    <n v="0"/>
    <x v="0"/>
    <s v="Medium"/>
  </r>
  <r>
    <n v="3748"/>
    <x v="8"/>
    <x v="1"/>
    <x v="1"/>
    <x v="0"/>
    <x v="0"/>
    <s v="Rhode Island"/>
    <s v="L"/>
    <x v="8"/>
    <x v="1"/>
    <n v="4.3"/>
    <x v="1"/>
    <x v="5"/>
    <x v="1"/>
    <s v="No"/>
    <n v="32"/>
    <x v="4"/>
    <s v="Bi-Weekly"/>
    <n v="0"/>
    <n v="0"/>
    <n v="0"/>
    <x v="2"/>
    <s v="Medium"/>
  </r>
  <r>
    <n v="3749"/>
    <x v="50"/>
    <x v="1"/>
    <x v="21"/>
    <x v="3"/>
    <x v="21"/>
    <s v="Delaware"/>
    <s v="M"/>
    <x v="10"/>
    <x v="3"/>
    <n v="3.9"/>
    <x v="1"/>
    <x v="4"/>
    <x v="1"/>
    <s v="No"/>
    <n v="3"/>
    <x v="0"/>
    <s v="Annually"/>
    <n v="0"/>
    <n v="0"/>
    <n v="0"/>
    <x v="2"/>
    <s v="Low"/>
  </r>
  <r>
    <n v="3750"/>
    <x v="41"/>
    <x v="1"/>
    <x v="0"/>
    <x v="0"/>
    <x v="51"/>
    <s v="Alaska"/>
    <s v="L"/>
    <x v="22"/>
    <x v="0"/>
    <n v="2.9"/>
    <x v="1"/>
    <x v="4"/>
    <x v="1"/>
    <s v="No"/>
    <n v="38"/>
    <x v="0"/>
    <s v="Every 3 Months"/>
    <n v="0"/>
    <n v="0"/>
    <n v="0"/>
    <x v="1"/>
    <s v="Medium"/>
  </r>
  <r>
    <n v="3751"/>
    <x v="32"/>
    <x v="1"/>
    <x v="15"/>
    <x v="0"/>
    <x v="19"/>
    <s v="Arizona"/>
    <s v="M"/>
    <x v="9"/>
    <x v="3"/>
    <n v="3.1"/>
    <x v="1"/>
    <x v="1"/>
    <x v="1"/>
    <s v="No"/>
    <n v="5"/>
    <x v="3"/>
    <s v="Monthly"/>
    <n v="0"/>
    <n v="0"/>
    <n v="0"/>
    <x v="2"/>
    <s v="Medium"/>
  </r>
  <r>
    <n v="3752"/>
    <x v="24"/>
    <x v="1"/>
    <x v="16"/>
    <x v="3"/>
    <x v="8"/>
    <s v="Alabama"/>
    <s v="S"/>
    <x v="5"/>
    <x v="3"/>
    <n v="4.2"/>
    <x v="1"/>
    <x v="1"/>
    <x v="1"/>
    <s v="No"/>
    <n v="8"/>
    <x v="2"/>
    <s v="Every 3 Months"/>
    <n v="0"/>
    <n v="0"/>
    <n v="0"/>
    <x v="2"/>
    <s v="Medium"/>
  </r>
  <r>
    <n v="3753"/>
    <x v="41"/>
    <x v="1"/>
    <x v="7"/>
    <x v="2"/>
    <x v="13"/>
    <s v="Washington"/>
    <s v="L"/>
    <x v="6"/>
    <x v="0"/>
    <n v="4.0999999999999996"/>
    <x v="1"/>
    <x v="4"/>
    <x v="1"/>
    <s v="No"/>
    <n v="43"/>
    <x v="0"/>
    <s v="Weekly"/>
    <n v="0"/>
    <n v="0"/>
    <n v="0"/>
    <x v="1"/>
    <s v="Medium"/>
  </r>
  <r>
    <n v="3754"/>
    <x v="31"/>
    <x v="1"/>
    <x v="12"/>
    <x v="3"/>
    <x v="46"/>
    <s v="Louisiana"/>
    <s v="S"/>
    <x v="2"/>
    <x v="0"/>
    <n v="4.2"/>
    <x v="1"/>
    <x v="2"/>
    <x v="1"/>
    <s v="No"/>
    <n v="22"/>
    <x v="4"/>
    <s v="Fortnightly"/>
    <n v="0"/>
    <n v="0"/>
    <n v="0"/>
    <x v="2"/>
    <s v="Low"/>
  </r>
  <r>
    <n v="3755"/>
    <x v="5"/>
    <x v="1"/>
    <x v="9"/>
    <x v="1"/>
    <x v="52"/>
    <s v="Nebraska"/>
    <s v="M"/>
    <x v="2"/>
    <x v="2"/>
    <n v="4.4000000000000004"/>
    <x v="1"/>
    <x v="0"/>
    <x v="1"/>
    <s v="No"/>
    <n v="10"/>
    <x v="1"/>
    <s v="Every 3 Months"/>
    <n v="0"/>
    <n v="0"/>
    <n v="0"/>
    <x v="0"/>
    <s v="Low"/>
  </r>
  <r>
    <n v="3756"/>
    <x v="14"/>
    <x v="1"/>
    <x v="11"/>
    <x v="0"/>
    <x v="73"/>
    <s v="Pennsylvania"/>
    <s v="M"/>
    <x v="15"/>
    <x v="3"/>
    <n v="3.4"/>
    <x v="1"/>
    <x v="1"/>
    <x v="1"/>
    <s v="No"/>
    <n v="26"/>
    <x v="2"/>
    <s v="Monthly"/>
    <n v="0"/>
    <n v="0"/>
    <n v="0"/>
    <x v="0"/>
    <s v="Medium"/>
  </r>
  <r>
    <n v="3757"/>
    <x v="14"/>
    <x v="1"/>
    <x v="11"/>
    <x v="0"/>
    <x v="28"/>
    <s v="South Carolina"/>
    <s v="L"/>
    <x v="11"/>
    <x v="1"/>
    <n v="4.8"/>
    <x v="1"/>
    <x v="0"/>
    <x v="1"/>
    <s v="No"/>
    <n v="42"/>
    <x v="5"/>
    <s v="Bi-Weekly"/>
    <n v="0"/>
    <n v="0"/>
    <n v="0"/>
    <x v="0"/>
    <s v="Medium"/>
  </r>
  <r>
    <n v="3758"/>
    <x v="12"/>
    <x v="1"/>
    <x v="11"/>
    <x v="0"/>
    <x v="77"/>
    <s v="California"/>
    <s v="L"/>
    <x v="16"/>
    <x v="3"/>
    <n v="4.5"/>
    <x v="1"/>
    <x v="4"/>
    <x v="1"/>
    <s v="No"/>
    <n v="33"/>
    <x v="1"/>
    <s v="Weekly"/>
    <n v="0"/>
    <n v="0"/>
    <n v="0"/>
    <x v="0"/>
    <s v="Low"/>
  </r>
  <r>
    <n v="3759"/>
    <x v="12"/>
    <x v="1"/>
    <x v="3"/>
    <x v="1"/>
    <x v="36"/>
    <s v="Indiana"/>
    <s v="S"/>
    <x v="13"/>
    <x v="1"/>
    <n v="2.7"/>
    <x v="1"/>
    <x v="5"/>
    <x v="1"/>
    <s v="No"/>
    <n v="23"/>
    <x v="4"/>
    <s v="Quarterly"/>
    <n v="0"/>
    <n v="0"/>
    <n v="0"/>
    <x v="0"/>
    <s v="Medium"/>
  </r>
  <r>
    <n v="3760"/>
    <x v="42"/>
    <x v="1"/>
    <x v="4"/>
    <x v="1"/>
    <x v="70"/>
    <s v="Missouri"/>
    <s v="M"/>
    <x v="6"/>
    <x v="1"/>
    <n v="3.5"/>
    <x v="1"/>
    <x v="5"/>
    <x v="1"/>
    <s v="No"/>
    <n v="30"/>
    <x v="0"/>
    <s v="Quarterly"/>
    <n v="0"/>
    <n v="0"/>
    <n v="0"/>
    <x v="2"/>
    <s v="Medium"/>
  </r>
  <r>
    <n v="3761"/>
    <x v="13"/>
    <x v="1"/>
    <x v="20"/>
    <x v="0"/>
    <x v="68"/>
    <s v="Connecticut"/>
    <s v="M"/>
    <x v="15"/>
    <x v="3"/>
    <n v="3.1"/>
    <x v="1"/>
    <x v="2"/>
    <x v="1"/>
    <s v="No"/>
    <n v="36"/>
    <x v="3"/>
    <s v="Weekly"/>
    <n v="0"/>
    <n v="0"/>
    <n v="0"/>
    <x v="3"/>
    <s v="Medium"/>
  </r>
  <r>
    <n v="3762"/>
    <x v="52"/>
    <x v="1"/>
    <x v="21"/>
    <x v="3"/>
    <x v="38"/>
    <s v="Nevada"/>
    <s v="M"/>
    <x v="14"/>
    <x v="2"/>
    <n v="2.8"/>
    <x v="1"/>
    <x v="2"/>
    <x v="1"/>
    <s v="No"/>
    <n v="3"/>
    <x v="0"/>
    <s v="Every 3 Months"/>
    <n v="0"/>
    <n v="0"/>
    <n v="0"/>
    <x v="0"/>
    <s v="Low"/>
  </r>
  <r>
    <n v="3763"/>
    <x v="13"/>
    <x v="1"/>
    <x v="6"/>
    <x v="0"/>
    <x v="23"/>
    <s v="New York"/>
    <s v="L"/>
    <x v="14"/>
    <x v="3"/>
    <n v="2.9"/>
    <x v="1"/>
    <x v="5"/>
    <x v="1"/>
    <s v="No"/>
    <n v="13"/>
    <x v="3"/>
    <s v="Annually"/>
    <n v="0"/>
    <n v="0"/>
    <n v="0"/>
    <x v="3"/>
    <s v="Medium"/>
  </r>
  <r>
    <n v="3764"/>
    <x v="7"/>
    <x v="1"/>
    <x v="5"/>
    <x v="0"/>
    <x v="41"/>
    <s v="Oklahoma"/>
    <s v="XL"/>
    <x v="16"/>
    <x v="0"/>
    <n v="4.5"/>
    <x v="1"/>
    <x v="3"/>
    <x v="1"/>
    <s v="No"/>
    <n v="38"/>
    <x v="1"/>
    <s v="Every 3 Months"/>
    <n v="0"/>
    <n v="0"/>
    <n v="0"/>
    <x v="2"/>
    <s v="Low"/>
  </r>
  <r>
    <n v="3765"/>
    <x v="24"/>
    <x v="1"/>
    <x v="20"/>
    <x v="0"/>
    <x v="34"/>
    <s v="South Dakota"/>
    <s v="M"/>
    <x v="1"/>
    <x v="3"/>
    <n v="3.5"/>
    <x v="1"/>
    <x v="2"/>
    <x v="1"/>
    <s v="No"/>
    <n v="19"/>
    <x v="0"/>
    <s v="Monthly"/>
    <n v="0"/>
    <n v="0"/>
    <n v="0"/>
    <x v="2"/>
    <s v="Low"/>
  </r>
  <r>
    <n v="3766"/>
    <x v="40"/>
    <x v="1"/>
    <x v="16"/>
    <x v="3"/>
    <x v="78"/>
    <s v="Missouri"/>
    <s v="M"/>
    <x v="14"/>
    <x v="2"/>
    <n v="4.3"/>
    <x v="1"/>
    <x v="3"/>
    <x v="1"/>
    <s v="No"/>
    <n v="14"/>
    <x v="4"/>
    <s v="Bi-Weekly"/>
    <n v="0"/>
    <n v="0"/>
    <n v="0"/>
    <x v="1"/>
    <s v="Medium"/>
  </r>
  <r>
    <n v="3767"/>
    <x v="46"/>
    <x v="1"/>
    <x v="8"/>
    <x v="3"/>
    <x v="40"/>
    <s v="Texas"/>
    <s v="M"/>
    <x v="13"/>
    <x v="3"/>
    <n v="4.9000000000000004"/>
    <x v="1"/>
    <x v="2"/>
    <x v="1"/>
    <s v="No"/>
    <n v="43"/>
    <x v="5"/>
    <s v="Annually"/>
    <n v="0"/>
    <n v="0"/>
    <n v="0"/>
    <x v="0"/>
    <s v="Medium"/>
  </r>
  <r>
    <n v="3768"/>
    <x v="35"/>
    <x v="1"/>
    <x v="6"/>
    <x v="0"/>
    <x v="12"/>
    <s v="New York"/>
    <s v="XL"/>
    <x v="13"/>
    <x v="2"/>
    <n v="3.1"/>
    <x v="1"/>
    <x v="1"/>
    <x v="1"/>
    <s v="No"/>
    <n v="10"/>
    <x v="4"/>
    <s v="Fortnightly"/>
    <n v="0"/>
    <n v="0"/>
    <n v="0"/>
    <x v="0"/>
    <s v="Medium"/>
  </r>
  <r>
    <n v="3769"/>
    <x v="2"/>
    <x v="1"/>
    <x v="1"/>
    <x v="0"/>
    <x v="59"/>
    <s v="Vermont"/>
    <s v="M"/>
    <x v="22"/>
    <x v="0"/>
    <n v="4"/>
    <x v="1"/>
    <x v="1"/>
    <x v="1"/>
    <s v="No"/>
    <n v="34"/>
    <x v="4"/>
    <s v="Quarterly"/>
    <n v="0"/>
    <n v="0"/>
    <n v="0"/>
    <x v="0"/>
    <s v="Low"/>
  </r>
  <r>
    <n v="3770"/>
    <x v="47"/>
    <x v="1"/>
    <x v="24"/>
    <x v="3"/>
    <x v="55"/>
    <s v="Arizona"/>
    <s v="L"/>
    <x v="14"/>
    <x v="2"/>
    <n v="3.6"/>
    <x v="1"/>
    <x v="3"/>
    <x v="1"/>
    <s v="No"/>
    <n v="31"/>
    <x v="0"/>
    <s v="Annually"/>
    <n v="0"/>
    <n v="0"/>
    <n v="0"/>
    <x v="0"/>
    <s v="Medium"/>
  </r>
  <r>
    <n v="3771"/>
    <x v="51"/>
    <x v="1"/>
    <x v="13"/>
    <x v="0"/>
    <x v="69"/>
    <s v="Montana"/>
    <s v="L"/>
    <x v="13"/>
    <x v="2"/>
    <n v="4"/>
    <x v="1"/>
    <x v="5"/>
    <x v="1"/>
    <s v="No"/>
    <n v="34"/>
    <x v="4"/>
    <s v="Weekly"/>
    <n v="0"/>
    <n v="0"/>
    <n v="0"/>
    <x v="1"/>
    <s v="Low"/>
  </r>
  <r>
    <n v="3772"/>
    <x v="3"/>
    <x v="1"/>
    <x v="17"/>
    <x v="0"/>
    <x v="62"/>
    <s v="Oklahoma"/>
    <s v="M"/>
    <x v="16"/>
    <x v="0"/>
    <n v="2.6"/>
    <x v="1"/>
    <x v="0"/>
    <x v="1"/>
    <s v="No"/>
    <n v="28"/>
    <x v="0"/>
    <s v="Bi-Weekly"/>
    <n v="0"/>
    <n v="0"/>
    <n v="0"/>
    <x v="1"/>
    <s v="Medium"/>
  </r>
  <r>
    <n v="3773"/>
    <x v="42"/>
    <x v="1"/>
    <x v="13"/>
    <x v="0"/>
    <x v="46"/>
    <s v="New Hampshire"/>
    <s v="L"/>
    <x v="22"/>
    <x v="3"/>
    <n v="3.1"/>
    <x v="1"/>
    <x v="2"/>
    <x v="1"/>
    <s v="No"/>
    <n v="35"/>
    <x v="1"/>
    <s v="Annually"/>
    <n v="0"/>
    <n v="0"/>
    <n v="0"/>
    <x v="2"/>
    <s v="Low"/>
  </r>
  <r>
    <n v="3774"/>
    <x v="15"/>
    <x v="1"/>
    <x v="1"/>
    <x v="0"/>
    <x v="30"/>
    <s v="Wisconsin"/>
    <s v="M"/>
    <x v="10"/>
    <x v="2"/>
    <n v="3.5"/>
    <x v="1"/>
    <x v="5"/>
    <x v="1"/>
    <s v="No"/>
    <n v="41"/>
    <x v="1"/>
    <s v="Quarterly"/>
    <n v="0"/>
    <n v="0"/>
    <n v="0"/>
    <x v="2"/>
    <s v="Medium"/>
  </r>
  <r>
    <n v="3775"/>
    <x v="9"/>
    <x v="1"/>
    <x v="24"/>
    <x v="3"/>
    <x v="42"/>
    <s v="Alaska"/>
    <s v="S"/>
    <x v="17"/>
    <x v="0"/>
    <n v="3.9"/>
    <x v="1"/>
    <x v="3"/>
    <x v="1"/>
    <s v="No"/>
    <n v="48"/>
    <x v="3"/>
    <s v="Fortnightly"/>
    <n v="0"/>
    <n v="0"/>
    <n v="0"/>
    <x v="0"/>
    <s v="Medium"/>
  </r>
  <r>
    <n v="3776"/>
    <x v="38"/>
    <x v="1"/>
    <x v="22"/>
    <x v="3"/>
    <x v="80"/>
    <s v="South Dakota"/>
    <s v="S"/>
    <x v="6"/>
    <x v="1"/>
    <n v="2.7"/>
    <x v="1"/>
    <x v="4"/>
    <x v="1"/>
    <s v="No"/>
    <n v="45"/>
    <x v="1"/>
    <s v="Quarterly"/>
    <n v="0"/>
    <n v="0"/>
    <n v="0"/>
    <x v="2"/>
    <s v="Medium"/>
  </r>
  <r>
    <n v="3777"/>
    <x v="1"/>
    <x v="1"/>
    <x v="4"/>
    <x v="1"/>
    <x v="21"/>
    <s v="Alaska"/>
    <s v="L"/>
    <x v="8"/>
    <x v="1"/>
    <n v="4.0999999999999996"/>
    <x v="1"/>
    <x v="3"/>
    <x v="1"/>
    <s v="No"/>
    <n v="10"/>
    <x v="2"/>
    <s v="Fortnightly"/>
    <n v="0"/>
    <n v="0"/>
    <n v="0"/>
    <x v="1"/>
    <s v="Low"/>
  </r>
  <r>
    <n v="3778"/>
    <x v="49"/>
    <x v="1"/>
    <x v="6"/>
    <x v="0"/>
    <x v="61"/>
    <s v="Utah"/>
    <s v="M"/>
    <x v="1"/>
    <x v="3"/>
    <n v="4.3"/>
    <x v="1"/>
    <x v="0"/>
    <x v="1"/>
    <s v="No"/>
    <n v="9"/>
    <x v="1"/>
    <s v="Weekly"/>
    <n v="0"/>
    <n v="0"/>
    <n v="0"/>
    <x v="2"/>
    <s v="Medium"/>
  </r>
  <r>
    <n v="3779"/>
    <x v="15"/>
    <x v="1"/>
    <x v="4"/>
    <x v="1"/>
    <x v="30"/>
    <s v="South Dakota"/>
    <s v="M"/>
    <x v="17"/>
    <x v="3"/>
    <n v="2.9"/>
    <x v="1"/>
    <x v="1"/>
    <x v="1"/>
    <s v="No"/>
    <n v="30"/>
    <x v="5"/>
    <s v="Annually"/>
    <n v="0"/>
    <n v="0"/>
    <n v="0"/>
    <x v="2"/>
    <s v="Medium"/>
  </r>
  <r>
    <n v="3780"/>
    <x v="52"/>
    <x v="1"/>
    <x v="2"/>
    <x v="0"/>
    <x v="60"/>
    <s v="California"/>
    <s v="XL"/>
    <x v="12"/>
    <x v="1"/>
    <n v="4"/>
    <x v="1"/>
    <x v="0"/>
    <x v="1"/>
    <s v="No"/>
    <n v="45"/>
    <x v="3"/>
    <s v="Annually"/>
    <n v="0"/>
    <n v="0"/>
    <n v="0"/>
    <x v="0"/>
    <s v="Medium"/>
  </r>
  <r>
    <n v="3781"/>
    <x v="22"/>
    <x v="1"/>
    <x v="4"/>
    <x v="1"/>
    <x v="75"/>
    <s v="Mississippi"/>
    <s v="L"/>
    <x v="22"/>
    <x v="3"/>
    <n v="4.0999999999999996"/>
    <x v="1"/>
    <x v="1"/>
    <x v="1"/>
    <s v="No"/>
    <n v="41"/>
    <x v="0"/>
    <s v="Quarterly"/>
    <n v="0"/>
    <n v="0"/>
    <n v="0"/>
    <x v="0"/>
    <s v="Medium"/>
  </r>
  <r>
    <n v="3782"/>
    <x v="16"/>
    <x v="1"/>
    <x v="23"/>
    <x v="1"/>
    <x v="54"/>
    <s v="Tennessee"/>
    <s v="M"/>
    <x v="6"/>
    <x v="0"/>
    <n v="3.7"/>
    <x v="1"/>
    <x v="3"/>
    <x v="1"/>
    <s v="No"/>
    <n v="40"/>
    <x v="3"/>
    <s v="Fortnightly"/>
    <n v="0"/>
    <n v="0"/>
    <n v="0"/>
    <x v="0"/>
    <s v="Medium"/>
  </r>
  <r>
    <n v="3783"/>
    <x v="37"/>
    <x v="1"/>
    <x v="14"/>
    <x v="2"/>
    <x v="29"/>
    <s v="Alabama"/>
    <s v="L"/>
    <x v="20"/>
    <x v="1"/>
    <n v="2.8"/>
    <x v="1"/>
    <x v="1"/>
    <x v="1"/>
    <s v="No"/>
    <n v="42"/>
    <x v="3"/>
    <s v="Fortnightly"/>
    <n v="0"/>
    <n v="0"/>
    <n v="0"/>
    <x v="2"/>
    <s v="Low"/>
  </r>
  <r>
    <n v="3784"/>
    <x v="31"/>
    <x v="1"/>
    <x v="24"/>
    <x v="3"/>
    <x v="76"/>
    <s v="Maine"/>
    <s v="XL"/>
    <x v="20"/>
    <x v="2"/>
    <n v="3.2"/>
    <x v="1"/>
    <x v="1"/>
    <x v="1"/>
    <s v="No"/>
    <n v="17"/>
    <x v="5"/>
    <s v="Fortnightly"/>
    <n v="0"/>
    <n v="0"/>
    <n v="0"/>
    <x v="2"/>
    <s v="Medium"/>
  </r>
  <r>
    <n v="3785"/>
    <x v="22"/>
    <x v="1"/>
    <x v="20"/>
    <x v="0"/>
    <x v="0"/>
    <s v="Virginia"/>
    <s v="M"/>
    <x v="10"/>
    <x v="0"/>
    <n v="4.5"/>
    <x v="1"/>
    <x v="2"/>
    <x v="1"/>
    <s v="No"/>
    <n v="4"/>
    <x v="0"/>
    <s v="Annually"/>
    <n v="0"/>
    <n v="0"/>
    <n v="0"/>
    <x v="0"/>
    <s v="Medium"/>
  </r>
  <r>
    <n v="3786"/>
    <x v="14"/>
    <x v="1"/>
    <x v="2"/>
    <x v="0"/>
    <x v="23"/>
    <s v="New Hampshire"/>
    <s v="L"/>
    <x v="12"/>
    <x v="0"/>
    <n v="3.8"/>
    <x v="1"/>
    <x v="3"/>
    <x v="1"/>
    <s v="No"/>
    <n v="6"/>
    <x v="1"/>
    <s v="Monthly"/>
    <n v="0"/>
    <n v="0"/>
    <n v="0"/>
    <x v="0"/>
    <s v="Medium"/>
  </r>
  <r>
    <n v="3787"/>
    <x v="18"/>
    <x v="1"/>
    <x v="23"/>
    <x v="1"/>
    <x v="53"/>
    <s v="Tennessee"/>
    <s v="L"/>
    <x v="22"/>
    <x v="3"/>
    <n v="3.6"/>
    <x v="1"/>
    <x v="4"/>
    <x v="1"/>
    <s v="No"/>
    <n v="22"/>
    <x v="0"/>
    <s v="Weekly"/>
    <n v="0"/>
    <n v="0"/>
    <n v="0"/>
    <x v="2"/>
    <s v="Low"/>
  </r>
  <r>
    <n v="3788"/>
    <x v="43"/>
    <x v="1"/>
    <x v="0"/>
    <x v="0"/>
    <x v="68"/>
    <s v="New York"/>
    <s v="M"/>
    <x v="6"/>
    <x v="3"/>
    <n v="3.6"/>
    <x v="1"/>
    <x v="4"/>
    <x v="1"/>
    <s v="No"/>
    <n v="46"/>
    <x v="3"/>
    <s v="Every 3 Months"/>
    <n v="0"/>
    <n v="0"/>
    <n v="0"/>
    <x v="2"/>
    <s v="Medium"/>
  </r>
  <r>
    <n v="3789"/>
    <x v="49"/>
    <x v="1"/>
    <x v="19"/>
    <x v="3"/>
    <x v="61"/>
    <s v="Kansas"/>
    <s v="XL"/>
    <x v="11"/>
    <x v="1"/>
    <n v="3.2"/>
    <x v="1"/>
    <x v="2"/>
    <x v="1"/>
    <s v="No"/>
    <n v="27"/>
    <x v="5"/>
    <s v="Monthly"/>
    <n v="0"/>
    <n v="0"/>
    <n v="0"/>
    <x v="2"/>
    <s v="Medium"/>
  </r>
  <r>
    <n v="3790"/>
    <x v="19"/>
    <x v="1"/>
    <x v="5"/>
    <x v="0"/>
    <x v="60"/>
    <s v="North Dakota"/>
    <s v="M"/>
    <x v="23"/>
    <x v="2"/>
    <n v="3.8"/>
    <x v="1"/>
    <x v="0"/>
    <x v="1"/>
    <s v="No"/>
    <n v="18"/>
    <x v="4"/>
    <s v="Every 3 Months"/>
    <n v="0"/>
    <n v="0"/>
    <n v="0"/>
    <x v="0"/>
    <s v="Medium"/>
  </r>
  <r>
    <n v="3791"/>
    <x v="7"/>
    <x v="1"/>
    <x v="8"/>
    <x v="3"/>
    <x v="29"/>
    <s v="Alaska"/>
    <s v="XL"/>
    <x v="19"/>
    <x v="2"/>
    <n v="4.4000000000000004"/>
    <x v="1"/>
    <x v="3"/>
    <x v="1"/>
    <s v="No"/>
    <n v="31"/>
    <x v="2"/>
    <s v="Weekly"/>
    <n v="0"/>
    <n v="0"/>
    <n v="0"/>
    <x v="2"/>
    <s v="Low"/>
  </r>
  <r>
    <n v="3792"/>
    <x v="37"/>
    <x v="1"/>
    <x v="12"/>
    <x v="3"/>
    <x v="12"/>
    <s v="Texas"/>
    <s v="M"/>
    <x v="0"/>
    <x v="1"/>
    <n v="3.7"/>
    <x v="1"/>
    <x v="5"/>
    <x v="1"/>
    <s v="No"/>
    <n v="1"/>
    <x v="0"/>
    <s v="Weekly"/>
    <n v="0"/>
    <n v="0"/>
    <n v="0"/>
    <x v="2"/>
    <s v="Medium"/>
  </r>
  <r>
    <n v="3793"/>
    <x v="49"/>
    <x v="1"/>
    <x v="18"/>
    <x v="3"/>
    <x v="47"/>
    <s v="Massachusetts"/>
    <s v="S"/>
    <x v="2"/>
    <x v="2"/>
    <n v="2.6"/>
    <x v="1"/>
    <x v="0"/>
    <x v="1"/>
    <s v="No"/>
    <n v="2"/>
    <x v="3"/>
    <s v="Fortnightly"/>
    <n v="0"/>
    <n v="0"/>
    <n v="0"/>
    <x v="2"/>
    <s v="Medium"/>
  </r>
  <r>
    <n v="3794"/>
    <x v="46"/>
    <x v="1"/>
    <x v="12"/>
    <x v="3"/>
    <x v="5"/>
    <s v="Delaware"/>
    <s v="M"/>
    <x v="6"/>
    <x v="3"/>
    <n v="4"/>
    <x v="1"/>
    <x v="3"/>
    <x v="1"/>
    <s v="No"/>
    <n v="46"/>
    <x v="4"/>
    <s v="Annually"/>
    <n v="0"/>
    <n v="0"/>
    <n v="0"/>
    <x v="0"/>
    <s v="Low"/>
  </r>
  <r>
    <n v="3795"/>
    <x v="42"/>
    <x v="1"/>
    <x v="18"/>
    <x v="3"/>
    <x v="71"/>
    <s v="South Dakota"/>
    <s v="M"/>
    <x v="10"/>
    <x v="2"/>
    <n v="3.6"/>
    <x v="1"/>
    <x v="4"/>
    <x v="1"/>
    <s v="No"/>
    <n v="27"/>
    <x v="0"/>
    <s v="Weekly"/>
    <n v="0"/>
    <n v="0"/>
    <n v="0"/>
    <x v="2"/>
    <s v="Medium"/>
  </r>
  <r>
    <n v="3796"/>
    <x v="4"/>
    <x v="1"/>
    <x v="24"/>
    <x v="3"/>
    <x v="56"/>
    <s v="Arkansas"/>
    <s v="M"/>
    <x v="4"/>
    <x v="1"/>
    <n v="2.5"/>
    <x v="1"/>
    <x v="0"/>
    <x v="1"/>
    <s v="No"/>
    <n v="3"/>
    <x v="1"/>
    <s v="Weekly"/>
    <n v="0"/>
    <n v="0"/>
    <n v="0"/>
    <x v="0"/>
    <s v="Medium"/>
  </r>
  <r>
    <n v="3797"/>
    <x v="37"/>
    <x v="1"/>
    <x v="6"/>
    <x v="0"/>
    <x v="13"/>
    <s v="Utah"/>
    <s v="M"/>
    <x v="12"/>
    <x v="3"/>
    <n v="3.2"/>
    <x v="1"/>
    <x v="1"/>
    <x v="1"/>
    <s v="No"/>
    <n v="47"/>
    <x v="4"/>
    <s v="Quarterly"/>
    <n v="0"/>
    <n v="0"/>
    <n v="0"/>
    <x v="2"/>
    <s v="Medium"/>
  </r>
  <r>
    <n v="3798"/>
    <x v="33"/>
    <x v="1"/>
    <x v="12"/>
    <x v="3"/>
    <x v="77"/>
    <s v="California"/>
    <s v="M"/>
    <x v="0"/>
    <x v="2"/>
    <n v="2.5"/>
    <x v="1"/>
    <x v="2"/>
    <x v="1"/>
    <s v="No"/>
    <n v="20"/>
    <x v="1"/>
    <s v="Quarterly"/>
    <n v="0"/>
    <n v="0"/>
    <n v="0"/>
    <x v="3"/>
    <s v="Low"/>
  </r>
  <r>
    <n v="3799"/>
    <x v="6"/>
    <x v="1"/>
    <x v="16"/>
    <x v="3"/>
    <x v="11"/>
    <s v="Rhode Island"/>
    <s v="S"/>
    <x v="18"/>
    <x v="0"/>
    <n v="3.2"/>
    <x v="1"/>
    <x v="2"/>
    <x v="1"/>
    <s v="No"/>
    <n v="23"/>
    <x v="2"/>
    <s v="Annually"/>
    <n v="0"/>
    <n v="0"/>
    <n v="0"/>
    <x v="0"/>
    <s v="Medium"/>
  </r>
  <r>
    <n v="3800"/>
    <x v="52"/>
    <x v="1"/>
    <x v="14"/>
    <x v="2"/>
    <x v="46"/>
    <s v="Oklahoma"/>
    <s v="L"/>
    <x v="10"/>
    <x v="0"/>
    <n v="2.6"/>
    <x v="1"/>
    <x v="5"/>
    <x v="1"/>
    <s v="No"/>
    <n v="13"/>
    <x v="2"/>
    <s v="Monthly"/>
    <n v="0"/>
    <n v="0"/>
    <n v="0"/>
    <x v="0"/>
    <s v="Low"/>
  </r>
  <r>
    <n v="3801"/>
    <x v="1"/>
    <x v="1"/>
    <x v="1"/>
    <x v="0"/>
    <x v="46"/>
    <s v="Vermont"/>
    <s v="M"/>
    <x v="2"/>
    <x v="3"/>
    <n v="4.8"/>
    <x v="1"/>
    <x v="2"/>
    <x v="1"/>
    <s v="No"/>
    <n v="12"/>
    <x v="0"/>
    <s v="Bi-Weekly"/>
    <n v="0"/>
    <n v="0"/>
    <n v="0"/>
    <x v="1"/>
    <s v="Low"/>
  </r>
  <r>
    <n v="3802"/>
    <x v="8"/>
    <x v="1"/>
    <x v="0"/>
    <x v="0"/>
    <x v="63"/>
    <s v="Kentucky"/>
    <s v="M"/>
    <x v="15"/>
    <x v="1"/>
    <n v="5"/>
    <x v="1"/>
    <x v="5"/>
    <x v="1"/>
    <s v="No"/>
    <n v="36"/>
    <x v="3"/>
    <s v="Fortnightly"/>
    <n v="0"/>
    <n v="0"/>
    <n v="0"/>
    <x v="2"/>
    <s v="Medium"/>
  </r>
  <r>
    <n v="3803"/>
    <x v="27"/>
    <x v="1"/>
    <x v="18"/>
    <x v="3"/>
    <x v="11"/>
    <s v="Illinois"/>
    <s v="S"/>
    <x v="2"/>
    <x v="1"/>
    <n v="3.2"/>
    <x v="1"/>
    <x v="4"/>
    <x v="1"/>
    <s v="No"/>
    <n v="1"/>
    <x v="4"/>
    <s v="Monthly"/>
    <n v="0"/>
    <n v="0"/>
    <n v="0"/>
    <x v="3"/>
    <s v="Medium"/>
  </r>
  <r>
    <n v="3804"/>
    <x v="39"/>
    <x v="1"/>
    <x v="8"/>
    <x v="3"/>
    <x v="37"/>
    <s v="Connecticut"/>
    <s v="M"/>
    <x v="10"/>
    <x v="1"/>
    <n v="3.6"/>
    <x v="1"/>
    <x v="3"/>
    <x v="1"/>
    <s v="No"/>
    <n v="14"/>
    <x v="5"/>
    <s v="Weekly"/>
    <n v="0"/>
    <n v="0"/>
    <n v="0"/>
    <x v="0"/>
    <s v="Medium"/>
  </r>
  <r>
    <n v="3805"/>
    <x v="43"/>
    <x v="1"/>
    <x v="19"/>
    <x v="3"/>
    <x v="64"/>
    <s v="Florida"/>
    <s v="M"/>
    <x v="8"/>
    <x v="3"/>
    <n v="2.7"/>
    <x v="1"/>
    <x v="4"/>
    <x v="1"/>
    <s v="No"/>
    <n v="45"/>
    <x v="1"/>
    <s v="Annually"/>
    <n v="0"/>
    <n v="0"/>
    <n v="0"/>
    <x v="2"/>
    <s v="Medium"/>
  </r>
  <r>
    <n v="3806"/>
    <x v="39"/>
    <x v="1"/>
    <x v="18"/>
    <x v="3"/>
    <x v="75"/>
    <s v="New Jersey"/>
    <s v="M"/>
    <x v="14"/>
    <x v="3"/>
    <n v="3.1"/>
    <x v="1"/>
    <x v="3"/>
    <x v="1"/>
    <s v="No"/>
    <n v="31"/>
    <x v="2"/>
    <s v="Quarterly"/>
    <n v="0"/>
    <n v="0"/>
    <n v="0"/>
    <x v="0"/>
    <s v="Medium"/>
  </r>
  <r>
    <n v="3807"/>
    <x v="20"/>
    <x v="1"/>
    <x v="23"/>
    <x v="1"/>
    <x v="79"/>
    <s v="Missouri"/>
    <s v="M"/>
    <x v="11"/>
    <x v="1"/>
    <n v="3"/>
    <x v="1"/>
    <x v="3"/>
    <x v="1"/>
    <s v="No"/>
    <n v="41"/>
    <x v="3"/>
    <s v="Weekly"/>
    <n v="0"/>
    <n v="0"/>
    <n v="0"/>
    <x v="1"/>
    <s v="Medium"/>
  </r>
  <r>
    <n v="3808"/>
    <x v="21"/>
    <x v="1"/>
    <x v="0"/>
    <x v="0"/>
    <x v="32"/>
    <s v="Michigan"/>
    <s v="L"/>
    <x v="15"/>
    <x v="1"/>
    <n v="2.9"/>
    <x v="1"/>
    <x v="2"/>
    <x v="1"/>
    <s v="No"/>
    <n v="36"/>
    <x v="3"/>
    <s v="Annually"/>
    <n v="0"/>
    <n v="0"/>
    <n v="0"/>
    <x v="2"/>
    <s v="Low"/>
  </r>
  <r>
    <n v="3809"/>
    <x v="23"/>
    <x v="1"/>
    <x v="20"/>
    <x v="0"/>
    <x v="39"/>
    <s v="Washington"/>
    <s v="M"/>
    <x v="6"/>
    <x v="0"/>
    <n v="4.7"/>
    <x v="1"/>
    <x v="0"/>
    <x v="1"/>
    <s v="No"/>
    <n v="6"/>
    <x v="5"/>
    <s v="Bi-Weekly"/>
    <n v="0"/>
    <n v="0"/>
    <n v="0"/>
    <x v="2"/>
    <s v="Low"/>
  </r>
  <r>
    <n v="3810"/>
    <x v="9"/>
    <x v="1"/>
    <x v="9"/>
    <x v="1"/>
    <x v="27"/>
    <s v="New York"/>
    <s v="S"/>
    <x v="1"/>
    <x v="0"/>
    <n v="3.7"/>
    <x v="1"/>
    <x v="3"/>
    <x v="1"/>
    <s v="No"/>
    <n v="28"/>
    <x v="2"/>
    <s v="Annually"/>
    <n v="0"/>
    <n v="0"/>
    <n v="0"/>
    <x v="0"/>
    <s v="Low"/>
  </r>
  <r>
    <n v="3811"/>
    <x v="5"/>
    <x v="1"/>
    <x v="11"/>
    <x v="0"/>
    <x v="24"/>
    <s v="Wisconsin"/>
    <s v="L"/>
    <x v="15"/>
    <x v="3"/>
    <n v="3.9"/>
    <x v="1"/>
    <x v="1"/>
    <x v="1"/>
    <s v="No"/>
    <n v="29"/>
    <x v="0"/>
    <s v="Monthly"/>
    <n v="0"/>
    <n v="0"/>
    <n v="0"/>
    <x v="0"/>
    <s v="Medium"/>
  </r>
  <r>
    <n v="3812"/>
    <x v="5"/>
    <x v="1"/>
    <x v="22"/>
    <x v="3"/>
    <x v="38"/>
    <s v="Idaho"/>
    <s v="M"/>
    <x v="1"/>
    <x v="0"/>
    <n v="4"/>
    <x v="1"/>
    <x v="3"/>
    <x v="1"/>
    <s v="No"/>
    <n v="14"/>
    <x v="1"/>
    <s v="Monthly"/>
    <n v="0"/>
    <n v="0"/>
    <n v="0"/>
    <x v="0"/>
    <s v="Low"/>
  </r>
  <r>
    <n v="3813"/>
    <x v="2"/>
    <x v="1"/>
    <x v="11"/>
    <x v="0"/>
    <x v="60"/>
    <s v="Michigan"/>
    <s v="M"/>
    <x v="6"/>
    <x v="1"/>
    <n v="2.8"/>
    <x v="1"/>
    <x v="2"/>
    <x v="1"/>
    <s v="No"/>
    <n v="7"/>
    <x v="4"/>
    <s v="Every 3 Months"/>
    <n v="0"/>
    <n v="0"/>
    <n v="0"/>
    <x v="0"/>
    <s v="Medium"/>
  </r>
  <r>
    <n v="3814"/>
    <x v="12"/>
    <x v="1"/>
    <x v="13"/>
    <x v="0"/>
    <x v="58"/>
    <s v="Georgia"/>
    <s v="M"/>
    <x v="20"/>
    <x v="2"/>
    <n v="4.0999999999999996"/>
    <x v="1"/>
    <x v="0"/>
    <x v="1"/>
    <s v="No"/>
    <n v="31"/>
    <x v="0"/>
    <s v="Bi-Weekly"/>
    <n v="0"/>
    <n v="0"/>
    <n v="0"/>
    <x v="0"/>
    <s v="Medium"/>
  </r>
  <r>
    <n v="3815"/>
    <x v="4"/>
    <x v="1"/>
    <x v="10"/>
    <x v="0"/>
    <x v="51"/>
    <s v="Michigan"/>
    <s v="M"/>
    <x v="20"/>
    <x v="0"/>
    <n v="4.2"/>
    <x v="1"/>
    <x v="1"/>
    <x v="1"/>
    <s v="No"/>
    <n v="26"/>
    <x v="4"/>
    <s v="Every 3 Months"/>
    <n v="0"/>
    <n v="0"/>
    <n v="0"/>
    <x v="0"/>
    <s v="Medium"/>
  </r>
  <r>
    <n v="3816"/>
    <x v="45"/>
    <x v="1"/>
    <x v="19"/>
    <x v="3"/>
    <x v="77"/>
    <s v="Maine"/>
    <s v="M"/>
    <x v="18"/>
    <x v="3"/>
    <n v="4.3"/>
    <x v="1"/>
    <x v="0"/>
    <x v="1"/>
    <s v="No"/>
    <n v="12"/>
    <x v="0"/>
    <s v="Fortnightly"/>
    <n v="0"/>
    <n v="0"/>
    <n v="0"/>
    <x v="2"/>
    <s v="Low"/>
  </r>
  <r>
    <n v="3817"/>
    <x v="26"/>
    <x v="1"/>
    <x v="7"/>
    <x v="2"/>
    <x v="62"/>
    <s v="Maryland"/>
    <s v="S"/>
    <x v="5"/>
    <x v="2"/>
    <n v="4.3"/>
    <x v="1"/>
    <x v="5"/>
    <x v="1"/>
    <s v="No"/>
    <n v="45"/>
    <x v="2"/>
    <s v="Fortnightly"/>
    <n v="0"/>
    <n v="0"/>
    <n v="0"/>
    <x v="2"/>
    <s v="Medium"/>
  </r>
  <r>
    <n v="3818"/>
    <x v="17"/>
    <x v="1"/>
    <x v="18"/>
    <x v="3"/>
    <x v="26"/>
    <s v="Missouri"/>
    <s v="M"/>
    <x v="23"/>
    <x v="3"/>
    <n v="2.6"/>
    <x v="1"/>
    <x v="0"/>
    <x v="1"/>
    <s v="No"/>
    <n v="40"/>
    <x v="3"/>
    <s v="Annually"/>
    <n v="0"/>
    <n v="0"/>
    <n v="0"/>
    <x v="3"/>
    <s v="Medium"/>
  </r>
  <r>
    <n v="3819"/>
    <x v="27"/>
    <x v="1"/>
    <x v="4"/>
    <x v="1"/>
    <x v="52"/>
    <s v="Oregon"/>
    <s v="XL"/>
    <x v="21"/>
    <x v="0"/>
    <n v="3.8"/>
    <x v="1"/>
    <x v="1"/>
    <x v="1"/>
    <s v="No"/>
    <n v="42"/>
    <x v="1"/>
    <s v="Monthly"/>
    <n v="0"/>
    <n v="0"/>
    <n v="0"/>
    <x v="3"/>
    <s v="Low"/>
  </r>
  <r>
    <n v="3820"/>
    <x v="24"/>
    <x v="1"/>
    <x v="13"/>
    <x v="0"/>
    <x v="54"/>
    <s v="Arkansas"/>
    <s v="S"/>
    <x v="9"/>
    <x v="1"/>
    <n v="2.9"/>
    <x v="1"/>
    <x v="0"/>
    <x v="1"/>
    <s v="No"/>
    <n v="45"/>
    <x v="1"/>
    <s v="Quarterly"/>
    <n v="0"/>
    <n v="0"/>
    <n v="0"/>
    <x v="2"/>
    <s v="Medium"/>
  </r>
  <r>
    <n v="3821"/>
    <x v="50"/>
    <x v="1"/>
    <x v="22"/>
    <x v="3"/>
    <x v="61"/>
    <s v="New Hampshire"/>
    <s v="M"/>
    <x v="7"/>
    <x v="0"/>
    <n v="5"/>
    <x v="1"/>
    <x v="3"/>
    <x v="1"/>
    <s v="No"/>
    <n v="34"/>
    <x v="5"/>
    <s v="Quarterly"/>
    <n v="0"/>
    <n v="0"/>
    <n v="0"/>
    <x v="2"/>
    <s v="Medium"/>
  </r>
  <r>
    <n v="3822"/>
    <x v="30"/>
    <x v="1"/>
    <x v="4"/>
    <x v="1"/>
    <x v="16"/>
    <s v="Oregon"/>
    <s v="M"/>
    <x v="9"/>
    <x v="2"/>
    <n v="4.5999999999999996"/>
    <x v="1"/>
    <x v="1"/>
    <x v="1"/>
    <s v="No"/>
    <n v="34"/>
    <x v="2"/>
    <s v="Every 3 Months"/>
    <n v="0"/>
    <n v="0"/>
    <n v="0"/>
    <x v="1"/>
    <s v="Low"/>
  </r>
  <r>
    <n v="3823"/>
    <x v="27"/>
    <x v="1"/>
    <x v="19"/>
    <x v="3"/>
    <x v="52"/>
    <s v="Kansas"/>
    <s v="S"/>
    <x v="9"/>
    <x v="1"/>
    <n v="3.2"/>
    <x v="1"/>
    <x v="1"/>
    <x v="1"/>
    <s v="No"/>
    <n v="17"/>
    <x v="3"/>
    <s v="Every 3 Months"/>
    <n v="0"/>
    <n v="0"/>
    <n v="0"/>
    <x v="3"/>
    <s v="Low"/>
  </r>
  <r>
    <n v="3824"/>
    <x v="2"/>
    <x v="1"/>
    <x v="5"/>
    <x v="0"/>
    <x v="69"/>
    <s v="California"/>
    <s v="M"/>
    <x v="9"/>
    <x v="2"/>
    <n v="3"/>
    <x v="1"/>
    <x v="3"/>
    <x v="1"/>
    <s v="No"/>
    <n v="27"/>
    <x v="4"/>
    <s v="Weekly"/>
    <n v="0"/>
    <n v="0"/>
    <n v="0"/>
    <x v="0"/>
    <s v="Low"/>
  </r>
  <r>
    <n v="3825"/>
    <x v="22"/>
    <x v="1"/>
    <x v="6"/>
    <x v="0"/>
    <x v="46"/>
    <s v="Georgia"/>
    <s v="M"/>
    <x v="8"/>
    <x v="2"/>
    <n v="4"/>
    <x v="1"/>
    <x v="1"/>
    <x v="1"/>
    <s v="No"/>
    <n v="31"/>
    <x v="2"/>
    <s v="Quarterly"/>
    <n v="0"/>
    <n v="0"/>
    <n v="0"/>
    <x v="0"/>
    <s v="Low"/>
  </r>
  <r>
    <n v="3826"/>
    <x v="34"/>
    <x v="1"/>
    <x v="6"/>
    <x v="0"/>
    <x v="59"/>
    <s v="Hawaii"/>
    <s v="L"/>
    <x v="14"/>
    <x v="3"/>
    <n v="4.0999999999999996"/>
    <x v="1"/>
    <x v="0"/>
    <x v="1"/>
    <s v="No"/>
    <n v="47"/>
    <x v="5"/>
    <s v="Fortnightly"/>
    <n v="0"/>
    <n v="0"/>
    <n v="0"/>
    <x v="0"/>
    <s v="Low"/>
  </r>
  <r>
    <n v="3827"/>
    <x v="2"/>
    <x v="1"/>
    <x v="14"/>
    <x v="2"/>
    <x v="9"/>
    <s v="Montana"/>
    <s v="M"/>
    <x v="0"/>
    <x v="2"/>
    <n v="4"/>
    <x v="1"/>
    <x v="0"/>
    <x v="1"/>
    <s v="No"/>
    <n v="25"/>
    <x v="4"/>
    <s v="Annually"/>
    <n v="0"/>
    <n v="0"/>
    <n v="0"/>
    <x v="0"/>
    <s v="Low"/>
  </r>
  <r>
    <n v="3828"/>
    <x v="46"/>
    <x v="1"/>
    <x v="16"/>
    <x v="3"/>
    <x v="2"/>
    <s v="Montana"/>
    <s v="M"/>
    <x v="16"/>
    <x v="2"/>
    <n v="4.0999999999999996"/>
    <x v="1"/>
    <x v="3"/>
    <x v="1"/>
    <s v="No"/>
    <n v="47"/>
    <x v="1"/>
    <s v="Fortnightly"/>
    <n v="0"/>
    <n v="0"/>
    <n v="0"/>
    <x v="0"/>
    <s v="Medium"/>
  </r>
  <r>
    <n v="3829"/>
    <x v="32"/>
    <x v="1"/>
    <x v="0"/>
    <x v="0"/>
    <x v="71"/>
    <s v="Mississippi"/>
    <s v="M"/>
    <x v="4"/>
    <x v="1"/>
    <n v="3.4"/>
    <x v="1"/>
    <x v="1"/>
    <x v="1"/>
    <s v="No"/>
    <n v="8"/>
    <x v="1"/>
    <s v="Weekly"/>
    <n v="0"/>
    <n v="0"/>
    <n v="0"/>
    <x v="2"/>
    <s v="Medium"/>
  </r>
  <r>
    <n v="3830"/>
    <x v="28"/>
    <x v="1"/>
    <x v="13"/>
    <x v="0"/>
    <x v="50"/>
    <s v="Washington"/>
    <s v="M"/>
    <x v="21"/>
    <x v="1"/>
    <n v="2.9"/>
    <x v="1"/>
    <x v="1"/>
    <x v="1"/>
    <s v="No"/>
    <n v="32"/>
    <x v="5"/>
    <s v="Fortnightly"/>
    <n v="0"/>
    <n v="0"/>
    <n v="0"/>
    <x v="3"/>
    <s v="Low"/>
  </r>
  <r>
    <n v="3831"/>
    <x v="40"/>
    <x v="1"/>
    <x v="19"/>
    <x v="3"/>
    <x v="65"/>
    <s v="Pennsylvania"/>
    <s v="M"/>
    <x v="21"/>
    <x v="2"/>
    <n v="3"/>
    <x v="1"/>
    <x v="4"/>
    <x v="1"/>
    <s v="No"/>
    <n v="33"/>
    <x v="4"/>
    <s v="Every 3 Months"/>
    <n v="0"/>
    <n v="0"/>
    <n v="0"/>
    <x v="1"/>
    <s v="Low"/>
  </r>
  <r>
    <n v="3832"/>
    <x v="24"/>
    <x v="1"/>
    <x v="21"/>
    <x v="3"/>
    <x v="62"/>
    <s v="Nevada"/>
    <s v="L"/>
    <x v="5"/>
    <x v="1"/>
    <n v="4"/>
    <x v="1"/>
    <x v="2"/>
    <x v="1"/>
    <s v="No"/>
    <n v="16"/>
    <x v="5"/>
    <s v="Every 3 Months"/>
    <n v="0"/>
    <n v="0"/>
    <n v="0"/>
    <x v="2"/>
    <s v="Medium"/>
  </r>
  <r>
    <n v="3833"/>
    <x v="14"/>
    <x v="1"/>
    <x v="23"/>
    <x v="1"/>
    <x v="15"/>
    <s v="Kansas"/>
    <s v="XL"/>
    <x v="7"/>
    <x v="0"/>
    <n v="4.8"/>
    <x v="1"/>
    <x v="4"/>
    <x v="1"/>
    <s v="No"/>
    <n v="27"/>
    <x v="1"/>
    <s v="Weekly"/>
    <n v="0"/>
    <n v="0"/>
    <n v="0"/>
    <x v="0"/>
    <s v="Low"/>
  </r>
  <r>
    <n v="3834"/>
    <x v="42"/>
    <x v="1"/>
    <x v="14"/>
    <x v="2"/>
    <x v="73"/>
    <s v="Arizona"/>
    <s v="L"/>
    <x v="0"/>
    <x v="2"/>
    <n v="4.5999999999999996"/>
    <x v="1"/>
    <x v="1"/>
    <x v="1"/>
    <s v="No"/>
    <n v="17"/>
    <x v="3"/>
    <s v="Every 3 Months"/>
    <n v="0"/>
    <n v="0"/>
    <n v="0"/>
    <x v="2"/>
    <s v="Medium"/>
  </r>
  <r>
    <n v="3835"/>
    <x v="49"/>
    <x v="1"/>
    <x v="15"/>
    <x v="0"/>
    <x v="40"/>
    <s v="Tennessee"/>
    <s v="M"/>
    <x v="23"/>
    <x v="0"/>
    <n v="4.0999999999999996"/>
    <x v="1"/>
    <x v="4"/>
    <x v="1"/>
    <s v="No"/>
    <n v="17"/>
    <x v="1"/>
    <s v="Quarterly"/>
    <n v="0"/>
    <n v="0"/>
    <n v="0"/>
    <x v="2"/>
    <s v="Medium"/>
  </r>
  <r>
    <n v="3836"/>
    <x v="44"/>
    <x v="1"/>
    <x v="3"/>
    <x v="1"/>
    <x v="47"/>
    <s v="Pennsylvania"/>
    <s v="L"/>
    <x v="5"/>
    <x v="0"/>
    <n v="2.6"/>
    <x v="1"/>
    <x v="0"/>
    <x v="1"/>
    <s v="No"/>
    <n v="28"/>
    <x v="3"/>
    <s v="Bi-Weekly"/>
    <n v="0"/>
    <n v="0"/>
    <n v="0"/>
    <x v="0"/>
    <s v="Medium"/>
  </r>
  <r>
    <n v="3837"/>
    <x v="46"/>
    <x v="1"/>
    <x v="11"/>
    <x v="0"/>
    <x v="63"/>
    <s v="Alaska"/>
    <s v="M"/>
    <x v="10"/>
    <x v="1"/>
    <n v="2.5"/>
    <x v="1"/>
    <x v="1"/>
    <x v="1"/>
    <s v="No"/>
    <n v="38"/>
    <x v="3"/>
    <s v="Fortnightly"/>
    <n v="0"/>
    <n v="0"/>
    <n v="0"/>
    <x v="0"/>
    <s v="Medium"/>
  </r>
  <r>
    <n v="3838"/>
    <x v="4"/>
    <x v="1"/>
    <x v="15"/>
    <x v="0"/>
    <x v="33"/>
    <s v="New Mexico"/>
    <s v="M"/>
    <x v="14"/>
    <x v="1"/>
    <n v="4.8"/>
    <x v="1"/>
    <x v="1"/>
    <x v="1"/>
    <s v="No"/>
    <n v="33"/>
    <x v="4"/>
    <s v="Fortnightly"/>
    <n v="0"/>
    <n v="0"/>
    <n v="0"/>
    <x v="0"/>
    <s v="High"/>
  </r>
  <r>
    <n v="3839"/>
    <x v="36"/>
    <x v="1"/>
    <x v="10"/>
    <x v="0"/>
    <x v="21"/>
    <s v="Rhode Island"/>
    <s v="L"/>
    <x v="14"/>
    <x v="2"/>
    <n v="4.2"/>
    <x v="1"/>
    <x v="0"/>
    <x v="1"/>
    <s v="No"/>
    <n v="24"/>
    <x v="0"/>
    <s v="Every 3 Months"/>
    <n v="0"/>
    <n v="0"/>
    <n v="0"/>
    <x v="0"/>
    <s v="Low"/>
  </r>
  <r>
    <n v="3840"/>
    <x v="17"/>
    <x v="1"/>
    <x v="3"/>
    <x v="1"/>
    <x v="45"/>
    <s v="Connecticut"/>
    <s v="M"/>
    <x v="15"/>
    <x v="1"/>
    <n v="3.9"/>
    <x v="1"/>
    <x v="1"/>
    <x v="1"/>
    <s v="No"/>
    <n v="14"/>
    <x v="0"/>
    <s v="Quarterly"/>
    <n v="0"/>
    <n v="0"/>
    <n v="0"/>
    <x v="3"/>
    <s v="Low"/>
  </r>
  <r>
    <n v="3841"/>
    <x v="11"/>
    <x v="1"/>
    <x v="2"/>
    <x v="0"/>
    <x v="69"/>
    <s v="Idaho"/>
    <s v="M"/>
    <x v="2"/>
    <x v="1"/>
    <n v="3.7"/>
    <x v="1"/>
    <x v="0"/>
    <x v="1"/>
    <s v="No"/>
    <n v="5"/>
    <x v="0"/>
    <s v="Fortnightly"/>
    <n v="0"/>
    <n v="0"/>
    <n v="0"/>
    <x v="2"/>
    <s v="Low"/>
  </r>
  <r>
    <n v="3842"/>
    <x v="33"/>
    <x v="1"/>
    <x v="2"/>
    <x v="0"/>
    <x v="75"/>
    <s v="Mississippi"/>
    <s v="L"/>
    <x v="6"/>
    <x v="3"/>
    <n v="4.2"/>
    <x v="1"/>
    <x v="4"/>
    <x v="1"/>
    <s v="No"/>
    <n v="8"/>
    <x v="4"/>
    <s v="Monthly"/>
    <n v="0"/>
    <n v="0"/>
    <n v="0"/>
    <x v="3"/>
    <s v="Medium"/>
  </r>
  <r>
    <n v="3843"/>
    <x v="25"/>
    <x v="1"/>
    <x v="14"/>
    <x v="2"/>
    <x v="63"/>
    <s v="Colorado"/>
    <s v="L"/>
    <x v="12"/>
    <x v="0"/>
    <n v="4.2"/>
    <x v="1"/>
    <x v="2"/>
    <x v="1"/>
    <s v="No"/>
    <n v="42"/>
    <x v="5"/>
    <s v="Monthly"/>
    <n v="0"/>
    <n v="0"/>
    <n v="0"/>
    <x v="2"/>
    <s v="Medium"/>
  </r>
  <r>
    <n v="3844"/>
    <x v="14"/>
    <x v="1"/>
    <x v="19"/>
    <x v="3"/>
    <x v="79"/>
    <s v="Georgia"/>
    <s v="L"/>
    <x v="5"/>
    <x v="0"/>
    <n v="4"/>
    <x v="1"/>
    <x v="1"/>
    <x v="1"/>
    <s v="No"/>
    <n v="48"/>
    <x v="0"/>
    <s v="Every 3 Months"/>
    <n v="0"/>
    <n v="0"/>
    <n v="0"/>
    <x v="0"/>
    <s v="Medium"/>
  </r>
  <r>
    <n v="3845"/>
    <x v="11"/>
    <x v="1"/>
    <x v="6"/>
    <x v="0"/>
    <x v="55"/>
    <s v="Montana"/>
    <s v="S"/>
    <x v="17"/>
    <x v="3"/>
    <n v="5"/>
    <x v="1"/>
    <x v="2"/>
    <x v="1"/>
    <s v="No"/>
    <n v="40"/>
    <x v="0"/>
    <s v="Quarterly"/>
    <n v="0"/>
    <n v="0"/>
    <n v="0"/>
    <x v="2"/>
    <s v="Medium"/>
  </r>
  <r>
    <n v="3846"/>
    <x v="44"/>
    <x v="1"/>
    <x v="1"/>
    <x v="0"/>
    <x v="78"/>
    <s v="California"/>
    <s v="M"/>
    <x v="14"/>
    <x v="0"/>
    <n v="4.9000000000000004"/>
    <x v="1"/>
    <x v="3"/>
    <x v="1"/>
    <s v="No"/>
    <n v="46"/>
    <x v="0"/>
    <s v="Annually"/>
    <n v="0"/>
    <n v="0"/>
    <n v="0"/>
    <x v="0"/>
    <s v="Medium"/>
  </r>
  <r>
    <n v="3847"/>
    <x v="9"/>
    <x v="1"/>
    <x v="0"/>
    <x v="0"/>
    <x v="47"/>
    <s v="Pennsylvania"/>
    <s v="L"/>
    <x v="20"/>
    <x v="2"/>
    <n v="4"/>
    <x v="1"/>
    <x v="0"/>
    <x v="1"/>
    <s v="No"/>
    <n v="40"/>
    <x v="3"/>
    <s v="Every 3 Months"/>
    <n v="0"/>
    <n v="0"/>
    <n v="0"/>
    <x v="0"/>
    <s v="Medium"/>
  </r>
  <r>
    <n v="3848"/>
    <x v="52"/>
    <x v="1"/>
    <x v="1"/>
    <x v="0"/>
    <x v="7"/>
    <s v="Delaware"/>
    <s v="S"/>
    <x v="24"/>
    <x v="3"/>
    <n v="3.2"/>
    <x v="1"/>
    <x v="4"/>
    <x v="1"/>
    <s v="No"/>
    <n v="31"/>
    <x v="3"/>
    <s v="Fortnightly"/>
    <n v="0"/>
    <n v="0"/>
    <n v="0"/>
    <x v="0"/>
    <s v="Low"/>
  </r>
  <r>
    <n v="3849"/>
    <x v="40"/>
    <x v="1"/>
    <x v="16"/>
    <x v="3"/>
    <x v="30"/>
    <s v="New Hampshire"/>
    <s v="M"/>
    <x v="23"/>
    <x v="0"/>
    <n v="3"/>
    <x v="1"/>
    <x v="2"/>
    <x v="1"/>
    <s v="No"/>
    <n v="39"/>
    <x v="1"/>
    <s v="Every 3 Months"/>
    <n v="0"/>
    <n v="0"/>
    <n v="0"/>
    <x v="1"/>
    <s v="Medium"/>
  </r>
  <r>
    <n v="3850"/>
    <x v="5"/>
    <x v="1"/>
    <x v="15"/>
    <x v="0"/>
    <x v="10"/>
    <s v="Florida"/>
    <s v="S"/>
    <x v="17"/>
    <x v="0"/>
    <n v="2.6"/>
    <x v="1"/>
    <x v="0"/>
    <x v="1"/>
    <s v="No"/>
    <n v="36"/>
    <x v="3"/>
    <s v="Fortnightly"/>
    <n v="0"/>
    <n v="0"/>
    <n v="0"/>
    <x v="0"/>
    <s v="Medium"/>
  </r>
  <r>
    <n v="3851"/>
    <x v="7"/>
    <x v="1"/>
    <x v="16"/>
    <x v="3"/>
    <x v="67"/>
    <s v="Mississippi"/>
    <s v="L"/>
    <x v="21"/>
    <x v="2"/>
    <n v="4.4000000000000004"/>
    <x v="1"/>
    <x v="4"/>
    <x v="1"/>
    <s v="No"/>
    <n v="25"/>
    <x v="5"/>
    <s v="Every 3 Months"/>
    <n v="0"/>
    <n v="0"/>
    <n v="0"/>
    <x v="2"/>
    <s v="Medium"/>
  </r>
  <r>
    <n v="3852"/>
    <x v="2"/>
    <x v="1"/>
    <x v="18"/>
    <x v="3"/>
    <x v="42"/>
    <s v="Montana"/>
    <s v="M"/>
    <x v="6"/>
    <x v="2"/>
    <n v="3.9"/>
    <x v="1"/>
    <x v="1"/>
    <x v="1"/>
    <s v="No"/>
    <n v="24"/>
    <x v="5"/>
    <s v="Annually"/>
    <n v="0"/>
    <n v="0"/>
    <n v="0"/>
    <x v="0"/>
    <s v="Medium"/>
  </r>
  <r>
    <n v="3853"/>
    <x v="13"/>
    <x v="1"/>
    <x v="19"/>
    <x v="3"/>
    <x v="24"/>
    <s v="Mississippi"/>
    <s v="M"/>
    <x v="15"/>
    <x v="3"/>
    <n v="4"/>
    <x v="1"/>
    <x v="4"/>
    <x v="1"/>
    <s v="No"/>
    <n v="19"/>
    <x v="3"/>
    <s v="Weekly"/>
    <n v="0"/>
    <n v="0"/>
    <n v="0"/>
    <x v="3"/>
    <s v="Medium"/>
  </r>
  <r>
    <n v="3854"/>
    <x v="12"/>
    <x v="1"/>
    <x v="12"/>
    <x v="3"/>
    <x v="31"/>
    <s v="Tennessee"/>
    <s v="M"/>
    <x v="12"/>
    <x v="3"/>
    <n v="4"/>
    <x v="1"/>
    <x v="5"/>
    <x v="1"/>
    <s v="No"/>
    <n v="49"/>
    <x v="5"/>
    <s v="Bi-Weekly"/>
    <n v="0"/>
    <n v="0"/>
    <n v="0"/>
    <x v="0"/>
    <s v="Medium"/>
  </r>
  <r>
    <n v="3855"/>
    <x v="9"/>
    <x v="1"/>
    <x v="17"/>
    <x v="0"/>
    <x v="5"/>
    <s v="Florida"/>
    <s v="M"/>
    <x v="13"/>
    <x v="1"/>
    <n v="4.2"/>
    <x v="1"/>
    <x v="1"/>
    <x v="1"/>
    <s v="No"/>
    <n v="4"/>
    <x v="0"/>
    <s v="Annually"/>
    <n v="0"/>
    <n v="0"/>
    <n v="0"/>
    <x v="0"/>
    <s v="Low"/>
  </r>
  <r>
    <n v="3856"/>
    <x v="37"/>
    <x v="1"/>
    <x v="5"/>
    <x v="0"/>
    <x v="70"/>
    <s v="Illinois"/>
    <s v="XL"/>
    <x v="12"/>
    <x v="2"/>
    <n v="4.4000000000000004"/>
    <x v="1"/>
    <x v="2"/>
    <x v="1"/>
    <s v="No"/>
    <n v="36"/>
    <x v="1"/>
    <s v="Quarterly"/>
    <n v="0"/>
    <n v="0"/>
    <n v="0"/>
    <x v="2"/>
    <s v="Medium"/>
  </r>
  <r>
    <n v="3857"/>
    <x v="31"/>
    <x v="1"/>
    <x v="3"/>
    <x v="1"/>
    <x v="72"/>
    <s v="Virginia"/>
    <s v="S"/>
    <x v="18"/>
    <x v="2"/>
    <n v="2.5"/>
    <x v="1"/>
    <x v="1"/>
    <x v="1"/>
    <s v="No"/>
    <n v="8"/>
    <x v="5"/>
    <s v="Quarterly"/>
    <n v="0"/>
    <n v="0"/>
    <n v="0"/>
    <x v="2"/>
    <s v="Medium"/>
  </r>
  <r>
    <n v="3858"/>
    <x v="32"/>
    <x v="1"/>
    <x v="19"/>
    <x v="3"/>
    <x v="34"/>
    <s v="Texas"/>
    <s v="S"/>
    <x v="22"/>
    <x v="2"/>
    <n v="3.1"/>
    <x v="1"/>
    <x v="5"/>
    <x v="1"/>
    <s v="No"/>
    <n v="29"/>
    <x v="2"/>
    <s v="Every 3 Months"/>
    <n v="0"/>
    <n v="0"/>
    <n v="0"/>
    <x v="2"/>
    <s v="Low"/>
  </r>
  <r>
    <n v="3859"/>
    <x v="11"/>
    <x v="1"/>
    <x v="17"/>
    <x v="0"/>
    <x v="64"/>
    <s v="Missouri"/>
    <s v="M"/>
    <x v="8"/>
    <x v="0"/>
    <n v="3.5"/>
    <x v="1"/>
    <x v="5"/>
    <x v="1"/>
    <s v="No"/>
    <n v="26"/>
    <x v="2"/>
    <s v="Quarterly"/>
    <n v="0"/>
    <n v="0"/>
    <n v="0"/>
    <x v="2"/>
    <s v="Medium"/>
  </r>
  <r>
    <n v="3860"/>
    <x v="13"/>
    <x v="1"/>
    <x v="6"/>
    <x v="0"/>
    <x v="19"/>
    <s v="Mississippi"/>
    <s v="S"/>
    <x v="24"/>
    <x v="3"/>
    <n v="3"/>
    <x v="1"/>
    <x v="4"/>
    <x v="1"/>
    <s v="No"/>
    <n v="47"/>
    <x v="4"/>
    <s v="Bi-Weekly"/>
    <n v="0"/>
    <n v="0"/>
    <n v="0"/>
    <x v="3"/>
    <s v="Medium"/>
  </r>
  <r>
    <n v="3861"/>
    <x v="9"/>
    <x v="1"/>
    <x v="12"/>
    <x v="3"/>
    <x v="1"/>
    <s v="Pennsylvania"/>
    <s v="M"/>
    <x v="2"/>
    <x v="2"/>
    <n v="4.4000000000000004"/>
    <x v="1"/>
    <x v="2"/>
    <x v="1"/>
    <s v="No"/>
    <n v="44"/>
    <x v="1"/>
    <s v="Annually"/>
    <n v="0"/>
    <n v="0"/>
    <n v="0"/>
    <x v="0"/>
    <s v="Medium"/>
  </r>
  <r>
    <n v="3862"/>
    <x v="14"/>
    <x v="1"/>
    <x v="14"/>
    <x v="2"/>
    <x v="75"/>
    <s v="Wyoming"/>
    <s v="M"/>
    <x v="22"/>
    <x v="1"/>
    <n v="4.9000000000000004"/>
    <x v="1"/>
    <x v="3"/>
    <x v="1"/>
    <s v="No"/>
    <n v="49"/>
    <x v="2"/>
    <s v="Monthly"/>
    <n v="0"/>
    <n v="0"/>
    <n v="0"/>
    <x v="0"/>
    <s v="Medium"/>
  </r>
  <r>
    <n v="3863"/>
    <x v="19"/>
    <x v="1"/>
    <x v="5"/>
    <x v="0"/>
    <x v="4"/>
    <s v="Idaho"/>
    <s v="L"/>
    <x v="2"/>
    <x v="0"/>
    <n v="2.8"/>
    <x v="1"/>
    <x v="2"/>
    <x v="1"/>
    <s v="No"/>
    <n v="9"/>
    <x v="0"/>
    <s v="Monthly"/>
    <n v="0"/>
    <n v="0"/>
    <n v="0"/>
    <x v="0"/>
    <s v="Low"/>
  </r>
  <r>
    <n v="3864"/>
    <x v="37"/>
    <x v="1"/>
    <x v="18"/>
    <x v="3"/>
    <x v="59"/>
    <s v="New Hampshire"/>
    <s v="M"/>
    <x v="20"/>
    <x v="2"/>
    <n v="3.3"/>
    <x v="1"/>
    <x v="1"/>
    <x v="1"/>
    <s v="No"/>
    <n v="28"/>
    <x v="1"/>
    <s v="Fortnightly"/>
    <n v="0"/>
    <n v="0"/>
    <n v="0"/>
    <x v="2"/>
    <s v="Low"/>
  </r>
  <r>
    <n v="3865"/>
    <x v="0"/>
    <x v="1"/>
    <x v="17"/>
    <x v="0"/>
    <x v="54"/>
    <s v="Wyoming"/>
    <s v="S"/>
    <x v="24"/>
    <x v="0"/>
    <n v="4.9000000000000004"/>
    <x v="1"/>
    <x v="0"/>
    <x v="1"/>
    <s v="No"/>
    <n v="1"/>
    <x v="5"/>
    <s v="Fortnightly"/>
    <n v="0"/>
    <n v="0"/>
    <n v="0"/>
    <x v="0"/>
    <s v="Medium"/>
  </r>
  <r>
    <n v="3866"/>
    <x v="15"/>
    <x v="1"/>
    <x v="6"/>
    <x v="0"/>
    <x v="69"/>
    <s v="Nebraska"/>
    <s v="M"/>
    <x v="8"/>
    <x v="1"/>
    <n v="4.2"/>
    <x v="1"/>
    <x v="5"/>
    <x v="1"/>
    <s v="No"/>
    <n v="28"/>
    <x v="1"/>
    <s v="Every 3 Months"/>
    <n v="0"/>
    <n v="0"/>
    <n v="0"/>
    <x v="2"/>
    <s v="Low"/>
  </r>
  <r>
    <n v="3867"/>
    <x v="44"/>
    <x v="1"/>
    <x v="19"/>
    <x v="3"/>
    <x v="50"/>
    <s v="Alaska"/>
    <s v="M"/>
    <x v="19"/>
    <x v="0"/>
    <n v="3.3"/>
    <x v="1"/>
    <x v="4"/>
    <x v="1"/>
    <s v="No"/>
    <n v="33"/>
    <x v="2"/>
    <s v="Fortnightly"/>
    <n v="0"/>
    <n v="0"/>
    <n v="0"/>
    <x v="0"/>
    <s v="Low"/>
  </r>
  <r>
    <n v="3868"/>
    <x v="5"/>
    <x v="1"/>
    <x v="14"/>
    <x v="2"/>
    <x v="34"/>
    <s v="Maryland"/>
    <s v="L"/>
    <x v="12"/>
    <x v="2"/>
    <n v="2.7"/>
    <x v="1"/>
    <x v="3"/>
    <x v="1"/>
    <s v="No"/>
    <n v="28"/>
    <x v="2"/>
    <s v="Monthly"/>
    <n v="0"/>
    <n v="0"/>
    <n v="0"/>
    <x v="0"/>
    <s v="Low"/>
  </r>
  <r>
    <n v="3869"/>
    <x v="20"/>
    <x v="1"/>
    <x v="10"/>
    <x v="0"/>
    <x v="45"/>
    <s v="Maryland"/>
    <s v="XL"/>
    <x v="23"/>
    <x v="0"/>
    <n v="3.3"/>
    <x v="1"/>
    <x v="4"/>
    <x v="1"/>
    <s v="No"/>
    <n v="9"/>
    <x v="1"/>
    <s v="Annually"/>
    <n v="0"/>
    <n v="0"/>
    <n v="0"/>
    <x v="1"/>
    <s v="Low"/>
  </r>
  <r>
    <n v="3870"/>
    <x v="8"/>
    <x v="1"/>
    <x v="7"/>
    <x v="2"/>
    <x v="1"/>
    <s v="Arizona"/>
    <s v="L"/>
    <x v="17"/>
    <x v="1"/>
    <n v="3.8"/>
    <x v="1"/>
    <x v="1"/>
    <x v="1"/>
    <s v="No"/>
    <n v="28"/>
    <x v="4"/>
    <s v="Annually"/>
    <n v="0"/>
    <n v="0"/>
    <n v="0"/>
    <x v="2"/>
    <s v="Medium"/>
  </r>
  <r>
    <n v="3871"/>
    <x v="12"/>
    <x v="1"/>
    <x v="3"/>
    <x v="1"/>
    <x v="43"/>
    <s v="Ohio"/>
    <s v="L"/>
    <x v="12"/>
    <x v="3"/>
    <n v="3.2"/>
    <x v="1"/>
    <x v="2"/>
    <x v="1"/>
    <s v="No"/>
    <n v="19"/>
    <x v="1"/>
    <s v="Every 3 Months"/>
    <n v="0"/>
    <n v="0"/>
    <n v="0"/>
    <x v="0"/>
    <s v="Low"/>
  </r>
  <r>
    <n v="3872"/>
    <x v="0"/>
    <x v="1"/>
    <x v="17"/>
    <x v="0"/>
    <x v="8"/>
    <s v="Minnesota"/>
    <s v="M"/>
    <x v="13"/>
    <x v="3"/>
    <n v="4.0999999999999996"/>
    <x v="1"/>
    <x v="4"/>
    <x v="1"/>
    <s v="No"/>
    <n v="20"/>
    <x v="4"/>
    <s v="Every 3 Months"/>
    <n v="0"/>
    <n v="0"/>
    <n v="0"/>
    <x v="0"/>
    <s v="Medium"/>
  </r>
  <r>
    <n v="3873"/>
    <x v="38"/>
    <x v="1"/>
    <x v="14"/>
    <x v="2"/>
    <x v="23"/>
    <s v="New Hampshire"/>
    <s v="M"/>
    <x v="14"/>
    <x v="1"/>
    <n v="4.3"/>
    <x v="1"/>
    <x v="3"/>
    <x v="1"/>
    <s v="No"/>
    <n v="3"/>
    <x v="1"/>
    <s v="Monthly"/>
    <n v="0"/>
    <n v="0"/>
    <n v="0"/>
    <x v="2"/>
    <s v="Medium"/>
  </r>
  <r>
    <n v="3874"/>
    <x v="32"/>
    <x v="1"/>
    <x v="3"/>
    <x v="1"/>
    <x v="35"/>
    <s v="Louisiana"/>
    <s v="L"/>
    <x v="5"/>
    <x v="2"/>
    <n v="4"/>
    <x v="1"/>
    <x v="3"/>
    <x v="1"/>
    <s v="No"/>
    <n v="22"/>
    <x v="2"/>
    <s v="Weekly"/>
    <n v="0"/>
    <n v="0"/>
    <n v="0"/>
    <x v="2"/>
    <s v="Low"/>
  </r>
  <r>
    <n v="3875"/>
    <x v="27"/>
    <x v="1"/>
    <x v="1"/>
    <x v="0"/>
    <x v="36"/>
    <s v="Nevada"/>
    <s v="XL"/>
    <x v="19"/>
    <x v="2"/>
    <n v="3.9"/>
    <x v="1"/>
    <x v="4"/>
    <x v="1"/>
    <s v="No"/>
    <n v="33"/>
    <x v="2"/>
    <s v="Bi-Weekly"/>
    <n v="0"/>
    <n v="0"/>
    <n v="0"/>
    <x v="3"/>
    <s v="Medium"/>
  </r>
  <r>
    <n v="3876"/>
    <x v="6"/>
    <x v="1"/>
    <x v="19"/>
    <x v="3"/>
    <x v="12"/>
    <s v="New Hampshire"/>
    <s v="M"/>
    <x v="6"/>
    <x v="0"/>
    <n v="3.3"/>
    <x v="1"/>
    <x v="4"/>
    <x v="1"/>
    <s v="No"/>
    <n v="21"/>
    <x v="2"/>
    <s v="Annually"/>
    <n v="0"/>
    <n v="0"/>
    <n v="0"/>
    <x v="0"/>
    <s v="Medium"/>
  </r>
  <r>
    <n v="3877"/>
    <x v="52"/>
    <x v="1"/>
    <x v="9"/>
    <x v="1"/>
    <x v="6"/>
    <s v="Wisconsin"/>
    <s v="S"/>
    <x v="17"/>
    <x v="3"/>
    <n v="2.6"/>
    <x v="1"/>
    <x v="4"/>
    <x v="1"/>
    <s v="No"/>
    <n v="7"/>
    <x v="1"/>
    <s v="Annually"/>
    <n v="0"/>
    <n v="0"/>
    <n v="0"/>
    <x v="0"/>
    <s v="Medium"/>
  </r>
  <r>
    <n v="3878"/>
    <x v="48"/>
    <x v="1"/>
    <x v="15"/>
    <x v="0"/>
    <x v="48"/>
    <s v="Nevada"/>
    <s v="M"/>
    <x v="8"/>
    <x v="1"/>
    <n v="4.2"/>
    <x v="1"/>
    <x v="2"/>
    <x v="1"/>
    <s v="No"/>
    <n v="46"/>
    <x v="5"/>
    <s v="Monthly"/>
    <n v="0"/>
    <n v="0"/>
    <n v="0"/>
    <x v="2"/>
    <s v="Medium"/>
  </r>
  <r>
    <n v="3879"/>
    <x v="52"/>
    <x v="1"/>
    <x v="19"/>
    <x v="3"/>
    <x v="69"/>
    <s v="South Carolina"/>
    <s v="M"/>
    <x v="6"/>
    <x v="2"/>
    <n v="3.4"/>
    <x v="1"/>
    <x v="4"/>
    <x v="1"/>
    <s v="No"/>
    <n v="24"/>
    <x v="2"/>
    <s v="Annually"/>
    <n v="0"/>
    <n v="0"/>
    <n v="0"/>
    <x v="0"/>
    <s v="Low"/>
  </r>
  <r>
    <n v="3880"/>
    <x v="8"/>
    <x v="1"/>
    <x v="11"/>
    <x v="0"/>
    <x v="80"/>
    <s v="Florida"/>
    <s v="L"/>
    <x v="1"/>
    <x v="0"/>
    <n v="4.0999999999999996"/>
    <x v="1"/>
    <x v="1"/>
    <x v="1"/>
    <s v="No"/>
    <n v="6"/>
    <x v="5"/>
    <s v="Quarterly"/>
    <n v="0"/>
    <n v="0"/>
    <n v="0"/>
    <x v="2"/>
    <s v="Medium"/>
  </r>
  <r>
    <n v="3881"/>
    <x v="32"/>
    <x v="1"/>
    <x v="5"/>
    <x v="0"/>
    <x v="5"/>
    <s v="Massachusetts"/>
    <s v="M"/>
    <x v="16"/>
    <x v="0"/>
    <n v="3.9"/>
    <x v="1"/>
    <x v="1"/>
    <x v="1"/>
    <s v="No"/>
    <n v="40"/>
    <x v="3"/>
    <s v="Monthly"/>
    <n v="0"/>
    <n v="0"/>
    <n v="0"/>
    <x v="2"/>
    <s v="Low"/>
  </r>
  <r>
    <n v="3882"/>
    <x v="19"/>
    <x v="1"/>
    <x v="18"/>
    <x v="3"/>
    <x v="21"/>
    <s v="Georgia"/>
    <s v="L"/>
    <x v="5"/>
    <x v="1"/>
    <n v="2.8"/>
    <x v="1"/>
    <x v="4"/>
    <x v="1"/>
    <s v="No"/>
    <n v="17"/>
    <x v="5"/>
    <s v="Weekly"/>
    <n v="0"/>
    <n v="0"/>
    <n v="0"/>
    <x v="0"/>
    <s v="Low"/>
  </r>
  <r>
    <n v="3883"/>
    <x v="25"/>
    <x v="1"/>
    <x v="13"/>
    <x v="0"/>
    <x v="51"/>
    <s v="North Dakota"/>
    <s v="L"/>
    <x v="24"/>
    <x v="3"/>
    <n v="2.6"/>
    <x v="1"/>
    <x v="1"/>
    <x v="1"/>
    <s v="No"/>
    <n v="24"/>
    <x v="1"/>
    <s v="Fortnightly"/>
    <n v="0"/>
    <n v="0"/>
    <n v="0"/>
    <x v="2"/>
    <s v="Medium"/>
  </r>
  <r>
    <n v="3884"/>
    <x v="50"/>
    <x v="1"/>
    <x v="19"/>
    <x v="3"/>
    <x v="15"/>
    <s v="North Dakota"/>
    <s v="XL"/>
    <x v="7"/>
    <x v="3"/>
    <n v="4"/>
    <x v="1"/>
    <x v="2"/>
    <x v="1"/>
    <s v="No"/>
    <n v="22"/>
    <x v="1"/>
    <s v="Fortnightly"/>
    <n v="0"/>
    <n v="0"/>
    <n v="0"/>
    <x v="2"/>
    <s v="Low"/>
  </r>
  <r>
    <n v="3885"/>
    <x v="36"/>
    <x v="1"/>
    <x v="3"/>
    <x v="1"/>
    <x v="45"/>
    <s v="Maryland"/>
    <s v="M"/>
    <x v="18"/>
    <x v="3"/>
    <n v="4.9000000000000004"/>
    <x v="1"/>
    <x v="0"/>
    <x v="1"/>
    <s v="No"/>
    <n v="3"/>
    <x v="3"/>
    <s v="Weekly"/>
    <n v="0"/>
    <n v="0"/>
    <n v="0"/>
    <x v="0"/>
    <s v="Low"/>
  </r>
  <r>
    <n v="3886"/>
    <x v="34"/>
    <x v="1"/>
    <x v="20"/>
    <x v="0"/>
    <x v="1"/>
    <s v="New Mexico"/>
    <s v="L"/>
    <x v="7"/>
    <x v="0"/>
    <n v="3.2"/>
    <x v="1"/>
    <x v="1"/>
    <x v="1"/>
    <s v="No"/>
    <n v="39"/>
    <x v="1"/>
    <s v="Quarterly"/>
    <n v="0"/>
    <n v="0"/>
    <n v="0"/>
    <x v="0"/>
    <s v="Medium"/>
  </r>
  <r>
    <n v="3887"/>
    <x v="43"/>
    <x v="1"/>
    <x v="16"/>
    <x v="3"/>
    <x v="56"/>
    <s v="Iowa"/>
    <s v="S"/>
    <x v="18"/>
    <x v="2"/>
    <n v="3.9"/>
    <x v="1"/>
    <x v="0"/>
    <x v="1"/>
    <s v="No"/>
    <n v="40"/>
    <x v="5"/>
    <s v="Quarterly"/>
    <n v="0"/>
    <n v="0"/>
    <n v="0"/>
    <x v="2"/>
    <s v="Medium"/>
  </r>
  <r>
    <n v="3888"/>
    <x v="37"/>
    <x v="1"/>
    <x v="5"/>
    <x v="0"/>
    <x v="7"/>
    <s v="Kansas"/>
    <s v="M"/>
    <x v="4"/>
    <x v="1"/>
    <n v="2.7"/>
    <x v="1"/>
    <x v="0"/>
    <x v="1"/>
    <s v="No"/>
    <n v="1"/>
    <x v="2"/>
    <s v="Quarterly"/>
    <n v="0"/>
    <n v="0"/>
    <n v="0"/>
    <x v="2"/>
    <s v="Low"/>
  </r>
  <r>
    <n v="3889"/>
    <x v="4"/>
    <x v="1"/>
    <x v="4"/>
    <x v="1"/>
    <x v="28"/>
    <s v="Virginia"/>
    <s v="M"/>
    <x v="10"/>
    <x v="1"/>
    <n v="3.4"/>
    <x v="1"/>
    <x v="3"/>
    <x v="1"/>
    <s v="No"/>
    <n v="14"/>
    <x v="0"/>
    <s v="Bi-Weekly"/>
    <n v="0"/>
    <n v="0"/>
    <n v="0"/>
    <x v="0"/>
    <s v="Medium"/>
  </r>
  <r>
    <n v="3890"/>
    <x v="9"/>
    <x v="1"/>
    <x v="10"/>
    <x v="0"/>
    <x v="61"/>
    <s v="Alaska"/>
    <s v="S"/>
    <x v="22"/>
    <x v="1"/>
    <n v="3.5"/>
    <x v="1"/>
    <x v="0"/>
    <x v="1"/>
    <s v="No"/>
    <n v="49"/>
    <x v="4"/>
    <s v="Annually"/>
    <n v="0"/>
    <n v="0"/>
    <n v="0"/>
    <x v="0"/>
    <s v="Medium"/>
  </r>
  <r>
    <n v="3891"/>
    <x v="25"/>
    <x v="1"/>
    <x v="5"/>
    <x v="0"/>
    <x v="13"/>
    <s v="Nebraska"/>
    <s v="XL"/>
    <x v="14"/>
    <x v="0"/>
    <n v="2.6"/>
    <x v="1"/>
    <x v="3"/>
    <x v="1"/>
    <s v="No"/>
    <n v="33"/>
    <x v="5"/>
    <s v="Annually"/>
    <n v="0"/>
    <n v="0"/>
    <n v="0"/>
    <x v="2"/>
    <s v="Medium"/>
  </r>
  <r>
    <n v="3892"/>
    <x v="24"/>
    <x v="1"/>
    <x v="10"/>
    <x v="0"/>
    <x v="38"/>
    <s v="Colorado"/>
    <s v="L"/>
    <x v="15"/>
    <x v="0"/>
    <n v="4.7"/>
    <x v="1"/>
    <x v="1"/>
    <x v="1"/>
    <s v="No"/>
    <n v="6"/>
    <x v="4"/>
    <s v="Quarterly"/>
    <n v="0"/>
    <n v="0"/>
    <n v="0"/>
    <x v="2"/>
    <s v="Low"/>
  </r>
  <r>
    <n v="3893"/>
    <x v="25"/>
    <x v="1"/>
    <x v="16"/>
    <x v="3"/>
    <x v="62"/>
    <s v="Michigan"/>
    <s v="L"/>
    <x v="21"/>
    <x v="2"/>
    <n v="3.5"/>
    <x v="1"/>
    <x v="3"/>
    <x v="1"/>
    <s v="No"/>
    <n v="5"/>
    <x v="3"/>
    <s v="Fortnightly"/>
    <n v="0"/>
    <n v="0"/>
    <n v="0"/>
    <x v="2"/>
    <s v="Medium"/>
  </r>
  <r>
    <n v="3894"/>
    <x v="3"/>
    <x v="1"/>
    <x v="19"/>
    <x v="3"/>
    <x v="1"/>
    <s v="Massachusetts"/>
    <s v="L"/>
    <x v="3"/>
    <x v="3"/>
    <n v="3.3"/>
    <x v="1"/>
    <x v="5"/>
    <x v="1"/>
    <s v="No"/>
    <n v="29"/>
    <x v="4"/>
    <s v="Bi-Weekly"/>
    <n v="0"/>
    <n v="0"/>
    <n v="0"/>
    <x v="1"/>
    <s v="Medium"/>
  </r>
  <r>
    <n v="3895"/>
    <x v="17"/>
    <x v="1"/>
    <x v="11"/>
    <x v="0"/>
    <x v="72"/>
    <s v="Connecticut"/>
    <s v="L"/>
    <x v="3"/>
    <x v="1"/>
    <n v="3.9"/>
    <x v="1"/>
    <x v="4"/>
    <x v="1"/>
    <s v="No"/>
    <n v="44"/>
    <x v="2"/>
    <s v="Every 3 Months"/>
    <n v="0"/>
    <n v="0"/>
    <n v="0"/>
    <x v="3"/>
    <s v="Medium"/>
  </r>
  <r>
    <n v="3896"/>
    <x v="37"/>
    <x v="1"/>
    <x v="15"/>
    <x v="0"/>
    <x v="39"/>
    <s v="Virginia"/>
    <s v="L"/>
    <x v="2"/>
    <x v="2"/>
    <n v="4.2"/>
    <x v="1"/>
    <x v="4"/>
    <x v="1"/>
    <s v="No"/>
    <n v="32"/>
    <x v="0"/>
    <s v="Weekly"/>
    <n v="0"/>
    <n v="0"/>
    <n v="0"/>
    <x v="2"/>
    <s v="Low"/>
  </r>
  <r>
    <n v="3897"/>
    <x v="16"/>
    <x v="1"/>
    <x v="21"/>
    <x v="3"/>
    <x v="4"/>
    <s v="Iowa"/>
    <s v="L"/>
    <x v="3"/>
    <x v="1"/>
    <n v="4.5"/>
    <x v="1"/>
    <x v="5"/>
    <x v="1"/>
    <s v="No"/>
    <n v="41"/>
    <x v="4"/>
    <s v="Bi-Weekly"/>
    <n v="0"/>
    <n v="0"/>
    <n v="0"/>
    <x v="0"/>
    <s v="Low"/>
  </r>
  <r>
    <n v="3898"/>
    <x v="5"/>
    <x v="1"/>
    <x v="22"/>
    <x v="3"/>
    <x v="27"/>
    <s v="New Jersey"/>
    <s v="L"/>
    <x v="14"/>
    <x v="1"/>
    <n v="2.9"/>
    <x v="1"/>
    <x v="3"/>
    <x v="1"/>
    <s v="No"/>
    <n v="24"/>
    <x v="0"/>
    <s v="Quarterly"/>
    <n v="0"/>
    <n v="0"/>
    <n v="0"/>
    <x v="0"/>
    <s v="Low"/>
  </r>
  <r>
    <n v="3899"/>
    <x v="42"/>
    <x v="1"/>
    <x v="9"/>
    <x v="1"/>
    <x v="64"/>
    <s v="Minnesota"/>
    <s v="S"/>
    <x v="18"/>
    <x v="2"/>
    <n v="3.8"/>
    <x v="1"/>
    <x v="0"/>
    <x v="1"/>
    <s v="No"/>
    <n v="24"/>
    <x v="0"/>
    <s v="Weekly"/>
    <n v="0"/>
    <n v="0"/>
    <n v="0"/>
    <x v="2"/>
    <s v="Medium"/>
  </r>
  <r>
    <n v="3900"/>
    <x v="16"/>
    <x v="1"/>
    <x v="8"/>
    <x v="3"/>
    <x v="13"/>
    <s v="California"/>
    <s v="M"/>
    <x v="19"/>
    <x v="1"/>
    <n v="3.1"/>
    <x v="1"/>
    <x v="5"/>
    <x v="1"/>
    <s v="No"/>
    <n v="33"/>
    <x v="0"/>
    <s v="Quarterly"/>
    <n v="0"/>
    <n v="0"/>
    <n v="0"/>
    <x v="0"/>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4EE9CF-D737-4BAD-9573-1B7BF033BBE9}" name="PivotTable12"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chartFormat="87">
  <location ref="A107:B112" firstHeaderRow="1" firstDataRow="1" firstDataCol="1"/>
  <pivotFields count="23">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h="1" x="3"/>
        <item h="1" x="1"/>
        <item h="1"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pivotField showAll="0"/>
    <pivotField showAll="0">
      <items count="7">
        <item x="4"/>
        <item x="1"/>
        <item x="2"/>
        <item x="5"/>
        <item x="3"/>
        <item x="0"/>
        <item t="default"/>
      </items>
    </pivotField>
    <pivotField showAll="0"/>
    <pivotField showAll="0"/>
    <pivotField showAll="0"/>
    <pivotField showAll="0"/>
    <pivotField axis="axisRow" showAll="0">
      <items count="5">
        <item x="2"/>
        <item x="0"/>
        <item x="3"/>
        <item x="1"/>
        <item t="default"/>
      </items>
    </pivotField>
    <pivotField showAll="0"/>
  </pivotFields>
  <rowFields count="1">
    <field x="21"/>
  </rowFields>
  <rowItems count="5">
    <i>
      <x/>
    </i>
    <i>
      <x v="1"/>
    </i>
    <i>
      <x v="2"/>
    </i>
    <i>
      <x v="3"/>
    </i>
    <i t="grand">
      <x/>
    </i>
  </rowItems>
  <colItems count="1">
    <i/>
  </colItems>
  <dataFields count="1">
    <dataField name="Sum of Purchase_Amount " fld="5" baseField="0" baseItem="0"/>
  </dataFields>
  <chartFormats count="6">
    <chartFormat chart="83" format="0" series="1">
      <pivotArea type="data" outline="0" fieldPosition="0">
        <references count="1">
          <reference field="4294967294" count="1" selected="0">
            <x v="0"/>
          </reference>
        </references>
      </pivotArea>
    </chartFormat>
    <chartFormat chart="86" format="6" series="1">
      <pivotArea type="data" outline="0" fieldPosition="0">
        <references count="1">
          <reference field="4294967294" count="1" selected="0">
            <x v="0"/>
          </reference>
        </references>
      </pivotArea>
    </chartFormat>
    <chartFormat chart="86" format="7">
      <pivotArea type="data" outline="0" fieldPosition="0">
        <references count="2">
          <reference field="4294967294" count="1" selected="0">
            <x v="0"/>
          </reference>
          <reference field="21" count="1" selected="0">
            <x v="0"/>
          </reference>
        </references>
      </pivotArea>
    </chartFormat>
    <chartFormat chart="86" format="8">
      <pivotArea type="data" outline="0" fieldPosition="0">
        <references count="2">
          <reference field="4294967294" count="1" selected="0">
            <x v="0"/>
          </reference>
          <reference field="21" count="1" selected="0">
            <x v="1"/>
          </reference>
        </references>
      </pivotArea>
    </chartFormat>
    <chartFormat chart="86" format="9">
      <pivotArea type="data" outline="0" fieldPosition="0">
        <references count="2">
          <reference field="4294967294" count="1" selected="0">
            <x v="0"/>
          </reference>
          <reference field="21" count="1" selected="0">
            <x v="2"/>
          </reference>
        </references>
      </pivotArea>
    </chartFormat>
    <chartFormat chart="86" format="10">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7195C1-1D1C-4D31-ABF5-3BB703863073}" name="PivotTable11"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chartFormat="89">
  <location ref="A94:B99" firstHeaderRow="1" firstDataRow="1" firstDataCol="1"/>
  <pivotFields count="23">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x="3"/>
        <item x="0"/>
        <item x="1"/>
        <item x="2"/>
        <item t="default"/>
      </items>
    </pivotField>
    <pivotField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h="1" x="3"/>
        <item h="1" x="1"/>
        <item h="1" x="2"/>
        <item x="0"/>
        <item t="default"/>
      </items>
    </pivotField>
    <pivotField dataField="1"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pivotField showAll="0"/>
    <pivotField showAll="0">
      <items count="7">
        <item x="4"/>
        <item x="1"/>
        <item x="2"/>
        <item x="5"/>
        <item x="3"/>
        <item x="0"/>
        <item t="default"/>
      </items>
    </pivotField>
    <pivotField showAll="0"/>
    <pivotField showAll="0"/>
    <pivotField showAll="0"/>
    <pivotField showAll="0"/>
    <pivotField showAll="0">
      <items count="5">
        <item x="2"/>
        <item x="0"/>
        <item x="3"/>
        <item x="1"/>
        <item t="default"/>
      </items>
    </pivotField>
    <pivotField showAll="0"/>
  </pivotFields>
  <rowFields count="1">
    <field x="4"/>
  </rowFields>
  <rowItems count="5">
    <i>
      <x/>
    </i>
    <i>
      <x v="1"/>
    </i>
    <i>
      <x v="2"/>
    </i>
    <i>
      <x v="3"/>
    </i>
    <i t="grand">
      <x/>
    </i>
  </rowItems>
  <colItems count="1">
    <i/>
  </colItems>
  <dataFields count="1">
    <dataField name="Average of Review_Rating" fld="10" subtotal="average" baseField="4" baseItem="0"/>
  </dataFields>
  <formats count="1">
    <format dxfId="749">
      <pivotArea collapsedLevelsAreSubtotals="1" fieldPosition="0">
        <references count="1">
          <reference field="4" count="0"/>
        </references>
      </pivotArea>
    </format>
  </formats>
  <chartFormats count="2">
    <chartFormat chart="82"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3A1B9C-4749-4001-92C6-8702E26FE0E5}" name="PivotTable10"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chartFormat="82">
  <location ref="A78:B85" firstHeaderRow="1" firstDataRow="1" firstDataCol="1"/>
  <pivotFields count="23">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h="1" x="3"/>
        <item h="1" x="1"/>
        <item h="1"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pivotField showAll="0"/>
    <pivotField axis="axisRow" showAll="0" sortType="de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0"/>
        <item x="3"/>
        <item x="1"/>
        <item t="default"/>
      </items>
    </pivotField>
    <pivotField showAll="0"/>
  </pivotFields>
  <rowFields count="1">
    <field x="16"/>
  </rowFields>
  <rowItems count="7">
    <i>
      <x v="2"/>
    </i>
    <i>
      <x v="4"/>
    </i>
    <i>
      <x v="1"/>
    </i>
    <i>
      <x v="3"/>
    </i>
    <i>
      <x v="5"/>
    </i>
    <i>
      <x/>
    </i>
    <i t="grand">
      <x/>
    </i>
  </rowItems>
  <colItems count="1">
    <i/>
  </colItems>
  <dataFields count="1">
    <dataField name="Sum of Purchase_Amount " fld="5" baseField="0" baseItem="0"/>
  </dataFields>
  <chartFormats count="12">
    <chartFormat chart="45" format="0" series="1">
      <pivotArea type="data" outline="0" fieldPosition="0">
        <references count="1">
          <reference field="4294967294" count="1" selected="0">
            <x v="0"/>
          </reference>
        </references>
      </pivotArea>
    </chartFormat>
    <chartFormat chart="55" format="25"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8" format="8" series="1">
      <pivotArea type="data" outline="0" fieldPosition="0">
        <references count="1">
          <reference field="4294967294" count="1" selected="0">
            <x v="0"/>
          </reference>
        </references>
      </pivotArea>
    </chartFormat>
    <chartFormat chart="78" format="9">
      <pivotArea type="data" outline="0" fieldPosition="0">
        <references count="2">
          <reference field="4294967294" count="1" selected="0">
            <x v="0"/>
          </reference>
          <reference field="16" count="1" selected="0">
            <x v="2"/>
          </reference>
        </references>
      </pivotArea>
    </chartFormat>
    <chartFormat chart="78" format="10">
      <pivotArea type="data" outline="0" fieldPosition="0">
        <references count="2">
          <reference field="4294967294" count="1" selected="0">
            <x v="0"/>
          </reference>
          <reference field="16" count="1" selected="0">
            <x v="4"/>
          </reference>
        </references>
      </pivotArea>
    </chartFormat>
    <chartFormat chart="78" format="11">
      <pivotArea type="data" outline="0" fieldPosition="0">
        <references count="2">
          <reference field="4294967294" count="1" selected="0">
            <x v="0"/>
          </reference>
          <reference field="16" count="1" selected="0">
            <x v="1"/>
          </reference>
        </references>
      </pivotArea>
    </chartFormat>
    <chartFormat chart="78" format="12">
      <pivotArea type="data" outline="0" fieldPosition="0">
        <references count="2">
          <reference field="4294967294" count="1" selected="0">
            <x v="0"/>
          </reference>
          <reference field="16" count="1" selected="0">
            <x v="3"/>
          </reference>
        </references>
      </pivotArea>
    </chartFormat>
    <chartFormat chart="78" format="13">
      <pivotArea type="data" outline="0" fieldPosition="0">
        <references count="2">
          <reference field="4294967294" count="1" selected="0">
            <x v="0"/>
          </reference>
          <reference field="16" count="1" selected="0">
            <x v="5"/>
          </reference>
        </references>
      </pivotArea>
    </chartFormat>
    <chartFormat chart="78" format="14">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9A8C1F-7A33-42DA-8F75-B758C063B587}" name="PivotTable9"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chartFormat="92">
  <location ref="A69:B74" firstHeaderRow="1" firstDataRow="1" firstDataCol="1"/>
  <pivotFields count="23">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h="1"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axis="axisRow"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s>
  <rowFields count="1">
    <field x="9"/>
  </rowFields>
  <rowItems count="5">
    <i>
      <x/>
    </i>
    <i>
      <x v="1"/>
    </i>
    <i>
      <x v="2"/>
    </i>
    <i>
      <x v="3"/>
    </i>
    <i t="grand">
      <x/>
    </i>
  </rowItems>
  <colItems count="1">
    <i/>
  </colItems>
  <dataFields count="1">
    <dataField name="Sum of Purchase_Amount " fld="5" baseField="0" baseItem="0"/>
  </dataFields>
  <chartFormats count="2">
    <chartFormat chart="76" format="0" series="1">
      <pivotArea type="data" outline="0" fieldPosition="0">
        <references count="1">
          <reference field="4294967294" count="1" selected="0">
            <x v="0"/>
          </reference>
        </references>
      </pivotArea>
    </chartFormat>
    <chartFormat chart="8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8B8D0A-4E10-495B-9311-3947AB3D0873}" name="PivotTable8"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chartFormat="48">
  <location ref="A57:B60" firstHeaderRow="1" firstDataRow="1" firstDataCol="1"/>
  <pivotFields count="23">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axis="axisRow"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items count="5">
        <item h="1" x="3"/>
        <item h="1" x="1"/>
        <item h="1"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s>
  <rowFields count="1">
    <field x="2"/>
  </rowFields>
  <rowItems count="3">
    <i>
      <x/>
    </i>
    <i>
      <x v="1"/>
    </i>
    <i t="grand">
      <x/>
    </i>
  </rowItems>
  <colItems count="1">
    <i/>
  </colItems>
  <dataFields count="1">
    <dataField name="Sum of Purchase_Amount " fld="5" baseField="0" baseItem="0"/>
  </dataFields>
  <chartFormats count="6">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2" count="1" selected="0">
            <x v="0"/>
          </reference>
        </references>
      </pivotArea>
    </chartFormat>
    <chartFormat chart="39" format="2">
      <pivotArea type="data" outline="0" fieldPosition="0">
        <references count="2">
          <reference field="4294967294" count="1" selected="0">
            <x v="0"/>
          </reference>
          <reference field="2" count="1" selected="0">
            <x v="1"/>
          </reference>
        </references>
      </pivotArea>
    </chartFormat>
    <chartFormat chart="47" format="6" series="1">
      <pivotArea type="data" outline="0" fieldPosition="0">
        <references count="1">
          <reference field="4294967294" count="1" selected="0">
            <x v="0"/>
          </reference>
        </references>
      </pivotArea>
    </chartFormat>
    <chartFormat chart="47" format="7">
      <pivotArea type="data" outline="0" fieldPosition="0">
        <references count="2">
          <reference field="4294967294" count="1" selected="0">
            <x v="0"/>
          </reference>
          <reference field="2" count="1" selected="0">
            <x v="0"/>
          </reference>
        </references>
      </pivotArea>
    </chartFormat>
    <chartFormat chart="4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7F0B8D-1EF7-4CBF-BB62-A3B30B2F278D}" name="PivotTable7"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chartFormat="34">
  <location ref="A49:B54" firstHeaderRow="1" firstDataRow="1" firstDataCol="1"/>
  <pivotFields count="23">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items count="5">
        <item h="1" x="3"/>
        <item h="1" x="1"/>
        <item h="1" x="2"/>
        <item x="0"/>
        <item t="default"/>
      </items>
    </pivotField>
    <pivotField showAll="0"/>
    <pivotField showAll="0">
      <items count="3">
        <item x="1"/>
        <item x="0"/>
        <item t="default"/>
      </items>
    </pivotField>
    <pivotField showAll="0">
      <items count="7">
        <item x="4"/>
        <item x="0"/>
        <item x="1"/>
        <item x="2"/>
        <item x="3"/>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s>
  <rowFields count="1">
    <field x="4"/>
  </rowFields>
  <rowItems count="5">
    <i>
      <x v="1"/>
    </i>
    <i>
      <x/>
    </i>
    <i>
      <x v="2"/>
    </i>
    <i>
      <x v="3"/>
    </i>
    <i t="grand">
      <x/>
    </i>
  </rowItems>
  <colItems count="1">
    <i/>
  </colItems>
  <dataFields count="1">
    <dataField name="Sum of Purchase_Amount " fld="5" baseField="0" baseItem="0"/>
  </dataField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location ref="A32:B39" firstHeaderRow="1" firstDataRow="1" firstDataCol="1"/>
  <pivotFields count="23">
    <pivotField dataField="1"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items count="5">
        <item h="1" x="3"/>
        <item h="1" x="1"/>
        <item h="1" x="2"/>
        <item x="0"/>
        <item t="default"/>
      </items>
    </pivotField>
    <pivotField showAll="0"/>
    <pivotField showAll="0">
      <items count="3">
        <item x="1"/>
        <item x="0"/>
        <item t="default"/>
      </items>
    </pivotField>
    <pivotField axis="axisRow" showAll="0">
      <items count="7">
        <item x="4"/>
        <item x="0"/>
        <item x="1"/>
        <item x="2"/>
        <item x="3"/>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s>
  <rowFields count="1">
    <field x="12"/>
  </rowFields>
  <rowItems count="7">
    <i>
      <x/>
    </i>
    <i>
      <x v="1"/>
    </i>
    <i>
      <x v="2"/>
    </i>
    <i>
      <x v="3"/>
    </i>
    <i>
      <x v="4"/>
    </i>
    <i>
      <x v="5"/>
    </i>
    <i t="grand">
      <x/>
    </i>
  </rowItems>
  <colItems count="1">
    <i/>
  </colItems>
  <dataFields count="1">
    <dataField name="Count of Customer 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location ref="A24:C28" firstHeaderRow="1" firstDataRow="2" firstDataCol="1"/>
  <pivotFields count="23">
    <pivotField showAll="0"/>
    <pivotField showAll="0"/>
    <pivotField axis="axisCol"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items count="5">
        <item h="1" x="3"/>
        <item h="1" x="1"/>
        <item h="1" x="2"/>
        <item x="0"/>
        <item t="default"/>
      </items>
    </pivotField>
    <pivotField showAll="0"/>
    <pivotField axis="axisRow" showAll="0">
      <items count="3">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s>
  <rowFields count="1">
    <field x="11"/>
  </rowFields>
  <rowItems count="3">
    <i>
      <x/>
    </i>
    <i>
      <x v="1"/>
    </i>
    <i t="grand">
      <x/>
    </i>
  </rowItems>
  <colFields count="1">
    <field x="2"/>
  </colFields>
  <colItems count="2">
    <i>
      <x/>
    </i>
    <i>
      <x v="1"/>
    </i>
  </colItems>
  <dataFields count="1">
    <dataField name="Sum of Purchase_Amount " fld="5" baseField="11" baseItem="0" numFmtId="2"/>
  </dataFields>
  <formats count="1">
    <format dxfId="75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location ref="A18:C21" firstHeaderRow="0" firstDataRow="1" firstDataCol="1"/>
  <pivotFields count="23">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items count="5">
        <item h="1" x="3"/>
        <item h="1" x="1"/>
        <item h="1" x="2"/>
        <item x="0"/>
        <item t="default"/>
      </items>
    </pivotField>
    <pivotField dataField="1"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s>
  <rowFields count="1">
    <field x="13"/>
  </rowFields>
  <rowItems count="3">
    <i>
      <x/>
    </i>
    <i>
      <x v="1"/>
    </i>
    <i t="grand">
      <x/>
    </i>
  </rowItems>
  <colFields count="1">
    <field x="-2"/>
  </colFields>
  <colItems count="2">
    <i>
      <x/>
    </i>
    <i i="1">
      <x v="1"/>
    </i>
  </colItems>
  <dataFields count="2">
    <dataField name="Average of Review_Rating" fld="10" subtotal="average" baseField="13" baseItem="0" numFmtId="2"/>
    <dataField name="Average of Purchase_Amount " fld="5" subtotal="average" baseField="13" baseItem="0" numFmtId="2"/>
  </dataFields>
  <formats count="2">
    <format dxfId="752">
      <pivotArea outline="0" collapsedLevelsAreSubtotals="1" fieldPosition="0">
        <references count="1">
          <reference field="4294967294" count="1" selected="0">
            <x v="0"/>
          </reference>
        </references>
      </pivotArea>
    </format>
    <format dxfId="75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location ref="A9:B15" firstHeaderRow="1" firstDataRow="2" firstDataCol="1"/>
  <pivotFields count="23">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axis="axisCol" showAll="0">
      <items count="5">
        <item h="1" x="3"/>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s>
  <rowFields count="1">
    <field x="4"/>
  </rowFields>
  <rowItems count="5">
    <i>
      <x/>
    </i>
    <i>
      <x v="1"/>
    </i>
    <i>
      <x v="2"/>
    </i>
    <i>
      <x v="3"/>
    </i>
    <i t="grand">
      <x/>
    </i>
  </rowItems>
  <colFields count="1">
    <field x="9"/>
  </colFields>
  <colItems count="1">
    <i>
      <x v="3"/>
    </i>
  </colItems>
  <dataFields count="1">
    <dataField name="Average of Purchase_Amount " fld="5" subtotal="average" baseField="4" baseItem="0"/>
  </dataFields>
  <formats count="9">
    <format dxfId="761">
      <pivotArea collapsedLevelsAreSubtotals="1" fieldPosition="0">
        <references count="2">
          <reference field="4" count="1">
            <x v="0"/>
          </reference>
          <reference field="9" count="1" selected="0">
            <x v="0"/>
          </reference>
        </references>
      </pivotArea>
    </format>
    <format dxfId="760">
      <pivotArea collapsedLevelsAreSubtotals="1" fieldPosition="0">
        <references count="2">
          <reference field="4" count="3">
            <x v="1"/>
            <x v="2"/>
            <x v="3"/>
          </reference>
          <reference field="9" count="1" selected="0">
            <x v="0"/>
          </reference>
        </references>
      </pivotArea>
    </format>
    <format dxfId="759">
      <pivotArea collapsedLevelsAreSubtotals="1" fieldPosition="0">
        <references count="2">
          <reference field="4" count="0"/>
          <reference field="9" count="1" selected="0">
            <x v="1"/>
          </reference>
        </references>
      </pivotArea>
    </format>
    <format dxfId="758">
      <pivotArea collapsedLevelsAreSubtotals="1" fieldPosition="0">
        <references count="2">
          <reference field="4" count="0"/>
          <reference field="9" count="1" selected="0">
            <x v="2"/>
          </reference>
        </references>
      </pivotArea>
    </format>
    <format dxfId="757">
      <pivotArea collapsedLevelsAreSubtotals="1" fieldPosition="0">
        <references count="2">
          <reference field="4" count="0"/>
          <reference field="9" count="1" selected="0">
            <x v="3"/>
          </reference>
        </references>
      </pivotArea>
    </format>
    <format dxfId="756">
      <pivotArea field="9" grandRow="1" outline="0" collapsedLevelsAreSubtotals="1" axis="axisCol" fieldPosition="0">
        <references count="1">
          <reference field="9" count="1" selected="0">
            <x v="0"/>
          </reference>
        </references>
      </pivotArea>
    </format>
    <format dxfId="755">
      <pivotArea field="9" grandRow="1" outline="0" collapsedLevelsAreSubtotals="1" axis="axisCol" fieldPosition="0">
        <references count="1">
          <reference field="9" count="1" selected="0">
            <x v="1"/>
          </reference>
        </references>
      </pivotArea>
    </format>
    <format dxfId="754">
      <pivotArea field="9" grandRow="1" outline="0" collapsedLevelsAreSubtotals="1" axis="axisCol" fieldPosition="0">
        <references count="1">
          <reference field="9" count="1" selected="0">
            <x v="2"/>
          </reference>
        </references>
      </pivotArea>
    </format>
    <format dxfId="753">
      <pivotArea field="9" grandRow="1" outline="0" collapsedLevelsAreSubtotals="1" axis="axisCol" fieldPosition="0">
        <references count="1">
          <reference field="9"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location ref="A42:E43" firstHeaderRow="0" firstDataRow="1" firstDataCol="0"/>
  <pivotFields count="23">
    <pivotField dataField="1"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items count="5">
        <item h="1" x="3"/>
        <item h="1" x="1"/>
        <item h="1" x="2"/>
        <item x="0"/>
        <item t="default"/>
      </items>
    </pivotField>
    <pivotField dataField="1" showAll="0"/>
    <pivotField showAll="0">
      <items count="3">
        <item x="1"/>
        <item x="0"/>
        <item t="default"/>
      </items>
    </pivotField>
    <pivotField showAll="0"/>
    <pivotField showAll="0">
      <items count="3">
        <item x="1"/>
        <item x="0"/>
        <item t="default"/>
      </items>
    </pivotField>
    <pivotField showAll="0"/>
    <pivotField showAll="0"/>
    <pivotField showAll="0"/>
    <pivotField showAll="0"/>
    <pivotField showAll="0"/>
    <pivotField showAll="0"/>
    <pivotField dataField="1" showAll="0"/>
    <pivotField showAll="0">
      <items count="5">
        <item x="2"/>
        <item x="0"/>
        <item x="3"/>
        <item x="1"/>
        <item t="default"/>
      </items>
    </pivotField>
    <pivotField showAll="0"/>
  </pivotFields>
  <rowItems count="1">
    <i/>
  </rowItems>
  <colFields count="1">
    <field x="-2"/>
  </colFields>
  <colItems count="5">
    <i>
      <x/>
    </i>
    <i i="1">
      <x v="1"/>
    </i>
    <i i="2">
      <x v="2"/>
    </i>
    <i i="3">
      <x v="3"/>
    </i>
    <i i="4">
      <x v="4"/>
    </i>
  </colItems>
  <dataFields count="5">
    <dataField name="Sum of Purchase_Amount " fld="5" baseField="13" baseItem="0" numFmtId="1"/>
    <dataField name="Count of Customer ID" fld="0" subtotal="count" baseField="13" baseItem="0"/>
    <dataField name="Average of Purchase_Amount " fld="5" subtotal="average" baseField="0" baseItem="1" numFmtId="2"/>
    <dataField name="Average of Review_Rating" fld="10" subtotal="average" baseField="11" baseItem="0" numFmtId="2"/>
    <dataField name="Average of Subscription_flag" fld="20" subtotal="average" baseField="0" baseItem="2"/>
  </dataFields>
  <formats count="3">
    <format dxfId="764">
      <pivotArea outline="0" collapsedLevelsAreSubtotals="1" fieldPosition="0">
        <references count="1">
          <reference field="4294967294" count="1" selected="0">
            <x v="0"/>
          </reference>
        </references>
      </pivotArea>
    </format>
    <format dxfId="763">
      <pivotArea outline="0" collapsedLevelsAreSubtotals="1" fieldPosition="0">
        <references count="1">
          <reference field="4294967294" count="1" selected="0">
            <x v="2"/>
          </reference>
        </references>
      </pivotArea>
    </format>
    <format dxfId="76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3" applyNumberFormats="0" applyBorderFormats="0" applyFontFormats="0" applyPatternFormats="0" applyAlignmentFormats="0" applyWidthHeightFormats="1" dataCaption="Values" updatedVersion="7" minRefreshableVersion="3" useAutoFormatting="1" colGrandTotals="0" itemPrintTitles="1" createdVersion="7" indent="0" showHeaders="0" outline="1" outlineData="1" multipleFieldFilters="0">
  <location ref="A3:E7" firstHeaderRow="1" firstDataRow="2" firstDataCol="1"/>
  <pivotFields count="23">
    <pivotField dataField="1" showAll="0"/>
    <pivotField showAll="0"/>
    <pivotField axis="axisRow"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h="1" x="3"/>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0"/>
        <item x="3"/>
        <item x="1"/>
        <item t="default"/>
      </items>
    </pivotField>
    <pivotField showAll="0"/>
  </pivotFields>
  <rowFields count="1">
    <field x="2"/>
  </rowFields>
  <rowItems count="3">
    <i>
      <x/>
    </i>
    <i>
      <x v="1"/>
    </i>
    <i t="grand">
      <x/>
    </i>
  </rowItems>
  <colFields count="1">
    <field x="21"/>
  </colFields>
  <colItems count="4">
    <i>
      <x/>
    </i>
    <i>
      <x v="1"/>
    </i>
    <i>
      <x v="2"/>
    </i>
    <i>
      <x v="3"/>
    </i>
  </colItems>
  <dataFields count="1">
    <dataField name="Count of Customer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2CCA17-460F-4319-975C-F14CE48059C2}" sourceName="Category">
  <pivotTables>
    <pivotTable tabId="3" name="PivotTable10"/>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60044020">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65E2873-8578-4F6C-B245-C4C156EF1167}"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47862F6-6716-40FB-80B8-D8ED6F726ECA}" cache="Slicer_Category" caption="Category"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01"/>
  <sheetViews>
    <sheetView tabSelected="1" workbookViewId="0">
      <selection sqref="A1:XFD1048576"/>
    </sheetView>
  </sheetViews>
  <sheetFormatPr defaultRowHeight="15" x14ac:dyDescent="0.25"/>
  <cols>
    <col min="1" max="1" width="12.7109375" customWidth="1"/>
    <col min="2" max="2" width="11.5703125" customWidth="1"/>
    <col min="3" max="3" width="11.7109375" customWidth="1"/>
    <col min="4" max="4" width="15.85546875" customWidth="1"/>
    <col min="5" max="5" width="11.85546875" customWidth="1"/>
    <col min="6" max="6" width="23.42578125" customWidth="1"/>
    <col min="7" max="7" width="13.5703125" customWidth="1"/>
    <col min="8" max="8" width="12.85546875" customWidth="1"/>
    <col min="10" max="10" width="12" customWidth="1"/>
    <col min="11" max="11" width="13.42578125" customWidth="1"/>
    <col min="12" max="12" width="20.28515625" customWidth="1"/>
    <col min="13" max="13" width="18" customWidth="1"/>
    <col min="14" max="14" width="17.7109375" customWidth="1"/>
    <col min="15" max="15" width="16.85546875" bestFit="1" customWidth="1"/>
    <col min="16" max="16" width="18.85546875" customWidth="1"/>
    <col min="17" max="17" width="16.42578125" bestFit="1" customWidth="1"/>
    <col min="18" max="18" width="22.28515625" bestFit="1" customWidth="1"/>
  </cols>
  <sheetData>
    <row r="1" spans="1:18" x14ac:dyDescent="0.25">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12"/>
  <sheetViews>
    <sheetView workbookViewId="0">
      <selection activeCell="J108" sqref="J108"/>
    </sheetView>
  </sheetViews>
  <sheetFormatPr defaultRowHeight="15" x14ac:dyDescent="0.25"/>
  <cols>
    <col min="1" max="1" width="11.28515625" bestFit="1" customWidth="1"/>
    <col min="2" max="2" width="24.5703125" bestFit="1" customWidth="1"/>
    <col min="3" max="3" width="28.140625" bestFit="1" customWidth="1"/>
    <col min="4" max="4" width="24.5703125" bestFit="1" customWidth="1"/>
    <col min="5" max="5" width="26.85546875" bestFit="1" customWidth="1"/>
    <col min="6" max="6" width="8.5703125" bestFit="1" customWidth="1"/>
    <col min="7" max="7" width="6" bestFit="1" customWidth="1"/>
    <col min="8" max="8" width="5.28515625" bestFit="1" customWidth="1"/>
    <col min="9" max="9" width="5.140625" bestFit="1" customWidth="1"/>
    <col min="10" max="11" width="6.5703125" bestFit="1" customWidth="1"/>
    <col min="12" max="12" width="9.140625" bestFit="1" customWidth="1"/>
    <col min="13" max="13" width="8.85546875" bestFit="1" customWidth="1"/>
    <col min="14" max="14" width="8" bestFit="1" customWidth="1"/>
    <col min="15" max="15" width="6" bestFit="1" customWidth="1"/>
    <col min="16" max="16" width="7.42578125" bestFit="1" customWidth="1"/>
    <col min="17" max="17" width="6.28515625" bestFit="1" customWidth="1"/>
    <col min="18" max="18" width="5" bestFit="1" customWidth="1"/>
    <col min="19" max="19" width="6.85546875" bestFit="1" customWidth="1"/>
    <col min="20" max="20" width="5" bestFit="1" customWidth="1"/>
    <col min="21" max="22" width="6" bestFit="1" customWidth="1"/>
    <col min="23" max="23" width="9.85546875" bestFit="1" customWidth="1"/>
    <col min="24" max="24" width="6.42578125" bestFit="1" customWidth="1"/>
    <col min="25" max="25" width="6.5703125" bestFit="1" customWidth="1"/>
    <col min="26" max="26" width="7.140625" bestFit="1" customWidth="1"/>
  </cols>
  <sheetData>
    <row r="2" spans="1:6" ht="22.5" x14ac:dyDescent="0.45">
      <c r="A2" s="6" t="s">
        <v>177</v>
      </c>
      <c r="B2" s="6"/>
      <c r="C2" s="6"/>
      <c r="D2" s="6"/>
      <c r="E2" s="6"/>
    </row>
    <row r="3" spans="1:6" x14ac:dyDescent="0.25">
      <c r="A3" s="1" t="s">
        <v>173</v>
      </c>
    </row>
    <row r="4" spans="1:6" x14ac:dyDescent="0.25">
      <c r="B4" t="s">
        <v>169</v>
      </c>
      <c r="C4" t="s">
        <v>170</v>
      </c>
      <c r="D4" t="s">
        <v>171</v>
      </c>
      <c r="E4" t="s">
        <v>172</v>
      </c>
    </row>
    <row r="5" spans="1:6" x14ac:dyDescent="0.25">
      <c r="A5" s="2" t="s">
        <v>152</v>
      </c>
      <c r="B5" s="9">
        <v>473</v>
      </c>
      <c r="C5" s="9">
        <v>497</v>
      </c>
      <c r="D5" s="9">
        <v>126</v>
      </c>
      <c r="E5" s="9">
        <v>152</v>
      </c>
    </row>
    <row r="6" spans="1:6" x14ac:dyDescent="0.25">
      <c r="A6" s="2" t="s">
        <v>18</v>
      </c>
      <c r="B6" s="9">
        <v>1011</v>
      </c>
      <c r="C6" s="9">
        <v>1006</v>
      </c>
      <c r="D6" s="9">
        <v>301</v>
      </c>
      <c r="E6" s="9">
        <v>334</v>
      </c>
    </row>
    <row r="7" spans="1:6" x14ac:dyDescent="0.25">
      <c r="A7" s="2" t="s">
        <v>168</v>
      </c>
      <c r="B7" s="9">
        <v>1484</v>
      </c>
      <c r="C7" s="9">
        <v>1503</v>
      </c>
      <c r="D7" s="9">
        <v>427</v>
      </c>
      <c r="E7" s="9">
        <v>486</v>
      </c>
    </row>
    <row r="8" spans="1:6" ht="22.5" x14ac:dyDescent="0.45">
      <c r="A8" s="6" t="s">
        <v>178</v>
      </c>
      <c r="B8" s="6"/>
      <c r="C8" s="6"/>
      <c r="D8" s="6"/>
      <c r="E8" s="6"/>
    </row>
    <row r="9" spans="1:6" x14ac:dyDescent="0.25">
      <c r="A9" s="1" t="s">
        <v>175</v>
      </c>
    </row>
    <row r="10" spans="1:6" x14ac:dyDescent="0.25">
      <c r="B10" t="s">
        <v>24</v>
      </c>
    </row>
    <row r="11" spans="1:6" x14ac:dyDescent="0.25">
      <c r="A11" s="2" t="s">
        <v>66</v>
      </c>
      <c r="B11" s="3">
        <v>60.366336633663366</v>
      </c>
      <c r="F11" s="3"/>
    </row>
    <row r="12" spans="1:6" x14ac:dyDescent="0.25">
      <c r="A12" s="2" t="s">
        <v>20</v>
      </c>
      <c r="B12" s="3">
        <v>60.879464285714285</v>
      </c>
      <c r="F12" s="3"/>
    </row>
    <row r="13" spans="1:6" x14ac:dyDescent="0.25">
      <c r="A13" s="2" t="s">
        <v>41</v>
      </c>
      <c r="B13" s="3">
        <v>60.571428571428569</v>
      </c>
      <c r="F13" s="3"/>
    </row>
    <row r="14" spans="1:6" x14ac:dyDescent="0.25">
      <c r="A14" s="2" t="s">
        <v>62</v>
      </c>
      <c r="B14" s="3">
        <v>57.024999999999999</v>
      </c>
      <c r="F14" s="3"/>
    </row>
    <row r="15" spans="1:6" x14ac:dyDescent="0.25">
      <c r="A15" s="2" t="s">
        <v>168</v>
      </c>
      <c r="B15" s="3">
        <v>60.357363542739442</v>
      </c>
    </row>
    <row r="17" spans="1:5" ht="22.5" x14ac:dyDescent="0.45">
      <c r="A17" s="6" t="s">
        <v>179</v>
      </c>
      <c r="B17" s="6"/>
      <c r="C17" s="6"/>
      <c r="D17" s="6"/>
      <c r="E17" s="6"/>
    </row>
    <row r="18" spans="1:5" x14ac:dyDescent="0.25">
      <c r="B18" t="s">
        <v>176</v>
      </c>
      <c r="C18" t="s">
        <v>175</v>
      </c>
    </row>
    <row r="19" spans="1:5" x14ac:dyDescent="0.25">
      <c r="A19" s="2" t="s">
        <v>151</v>
      </c>
      <c r="B19" s="3">
        <v>3.7577147998200622</v>
      </c>
      <c r="C19" s="3">
        <v>60.130454340980656</v>
      </c>
    </row>
    <row r="20" spans="1:5" x14ac:dyDescent="0.25">
      <c r="A20" s="2" t="s">
        <v>25</v>
      </c>
      <c r="B20" s="3">
        <v>3.7396541443053031</v>
      </c>
      <c r="C20" s="3">
        <v>59.279069767441861</v>
      </c>
    </row>
    <row r="21" spans="1:5" x14ac:dyDescent="0.25">
      <c r="A21" s="2" t="s">
        <v>168</v>
      </c>
      <c r="B21" s="3">
        <v>3.7499487179487256</v>
      </c>
      <c r="C21" s="3">
        <v>59.764358974358977</v>
      </c>
    </row>
    <row r="22" spans="1:5" x14ac:dyDescent="0.25">
      <c r="C22" s="3"/>
    </row>
    <row r="23" spans="1:5" ht="22.5" x14ac:dyDescent="0.45">
      <c r="A23" s="6" t="s">
        <v>180</v>
      </c>
      <c r="B23" s="6"/>
      <c r="C23" s="6"/>
      <c r="D23" s="6"/>
      <c r="E23" s="6"/>
    </row>
    <row r="24" spans="1:5" x14ac:dyDescent="0.25">
      <c r="A24" s="1" t="s">
        <v>174</v>
      </c>
    </row>
    <row r="25" spans="1:5" x14ac:dyDescent="0.25">
      <c r="B25" t="s">
        <v>152</v>
      </c>
      <c r="C25" t="s">
        <v>18</v>
      </c>
    </row>
    <row r="26" spans="1:5" x14ac:dyDescent="0.25">
      <c r="A26" s="2" t="s">
        <v>151</v>
      </c>
      <c r="B26" s="3">
        <v>75191</v>
      </c>
      <c r="C26" s="3">
        <v>95245</v>
      </c>
    </row>
    <row r="27" spans="1:5" x14ac:dyDescent="0.25">
      <c r="A27" s="2" t="s">
        <v>25</v>
      </c>
      <c r="B27" s="3"/>
      <c r="C27" s="3">
        <v>62645</v>
      </c>
    </row>
    <row r="28" spans="1:5" x14ac:dyDescent="0.25">
      <c r="A28" s="2" t="s">
        <v>168</v>
      </c>
      <c r="B28" s="3">
        <v>75191</v>
      </c>
      <c r="C28" s="3">
        <v>157890</v>
      </c>
    </row>
    <row r="31" spans="1:5" ht="22.5" x14ac:dyDescent="0.45">
      <c r="A31" s="6" t="s">
        <v>181</v>
      </c>
      <c r="B31" s="6"/>
      <c r="C31" s="6"/>
      <c r="D31" s="6"/>
      <c r="E31" s="6"/>
    </row>
    <row r="32" spans="1:5" x14ac:dyDescent="0.25">
      <c r="B32" t="s">
        <v>173</v>
      </c>
    </row>
    <row r="33" spans="1:5" x14ac:dyDescent="0.25">
      <c r="A33" s="2" t="s">
        <v>69</v>
      </c>
      <c r="B33" s="9">
        <v>627</v>
      </c>
    </row>
    <row r="34" spans="1:5" x14ac:dyDescent="0.25">
      <c r="A34" s="2" t="s">
        <v>26</v>
      </c>
      <c r="B34" s="9">
        <v>646</v>
      </c>
    </row>
    <row r="35" spans="1:5" x14ac:dyDescent="0.25">
      <c r="A35" s="2" t="s">
        <v>37</v>
      </c>
      <c r="B35" s="9">
        <v>675</v>
      </c>
    </row>
    <row r="36" spans="1:5" x14ac:dyDescent="0.25">
      <c r="A36" s="2" t="s">
        <v>44</v>
      </c>
      <c r="B36" s="9">
        <v>648</v>
      </c>
    </row>
    <row r="37" spans="1:5" x14ac:dyDescent="0.25">
      <c r="A37" s="2" t="s">
        <v>53</v>
      </c>
      <c r="B37" s="9">
        <v>654</v>
      </c>
    </row>
    <row r="38" spans="1:5" x14ac:dyDescent="0.25">
      <c r="A38" s="2" t="s">
        <v>73</v>
      </c>
      <c r="B38" s="9">
        <v>650</v>
      </c>
    </row>
    <row r="39" spans="1:5" x14ac:dyDescent="0.25">
      <c r="A39" s="2" t="s">
        <v>168</v>
      </c>
      <c r="B39" s="9">
        <v>3900</v>
      </c>
    </row>
    <row r="41" spans="1:5" ht="22.5" x14ac:dyDescent="0.45">
      <c r="A41" s="6" t="s">
        <v>188</v>
      </c>
      <c r="B41" s="6"/>
      <c r="C41" s="6"/>
      <c r="D41" s="6"/>
      <c r="E41" s="6"/>
    </row>
    <row r="42" spans="1:5" x14ac:dyDescent="0.25">
      <c r="A42" t="s">
        <v>174</v>
      </c>
      <c r="B42" t="s">
        <v>173</v>
      </c>
      <c r="C42" t="s">
        <v>175</v>
      </c>
      <c r="D42" t="s">
        <v>176</v>
      </c>
      <c r="E42" t="s">
        <v>182</v>
      </c>
    </row>
    <row r="43" spans="1:5" x14ac:dyDescent="0.25">
      <c r="A43" s="5">
        <v>233081</v>
      </c>
      <c r="B43" s="9">
        <v>3900</v>
      </c>
      <c r="C43" s="3">
        <v>59.764358974358977</v>
      </c>
      <c r="D43" s="3">
        <v>3.7499487179487119</v>
      </c>
      <c r="E43" s="9">
        <v>0.27</v>
      </c>
    </row>
    <row r="45" spans="1:5" x14ac:dyDescent="0.25">
      <c r="A45" t="s">
        <v>183</v>
      </c>
      <c r="B45" t="s">
        <v>184</v>
      </c>
      <c r="C45" t="s">
        <v>185</v>
      </c>
      <c r="D45" t="s">
        <v>186</v>
      </c>
      <c r="E45" t="s">
        <v>187</v>
      </c>
    </row>
    <row r="46" spans="1:5" x14ac:dyDescent="0.25">
      <c r="A46" s="8">
        <f>A43</f>
        <v>233081</v>
      </c>
      <c r="B46">
        <f>B43</f>
        <v>3900</v>
      </c>
      <c r="C46" s="7">
        <f>C43</f>
        <v>59.764358974358977</v>
      </c>
      <c r="D46" s="3">
        <f>D43</f>
        <v>3.7499487179487119</v>
      </c>
      <c r="E46" s="4">
        <f>E43</f>
        <v>0.27</v>
      </c>
    </row>
    <row r="48" spans="1:5" ht="22.5" x14ac:dyDescent="0.45">
      <c r="A48" s="6" t="s">
        <v>190</v>
      </c>
      <c r="B48" s="6"/>
      <c r="C48" s="6"/>
      <c r="D48" s="6"/>
      <c r="E48" s="6"/>
    </row>
    <row r="49" spans="1:5" x14ac:dyDescent="0.25">
      <c r="B49" t="s">
        <v>174</v>
      </c>
    </row>
    <row r="50" spans="1:5" x14ac:dyDescent="0.25">
      <c r="A50" s="2" t="s">
        <v>20</v>
      </c>
      <c r="B50" s="9">
        <v>104264</v>
      </c>
    </row>
    <row r="51" spans="1:5" x14ac:dyDescent="0.25">
      <c r="A51" s="2" t="s">
        <v>66</v>
      </c>
      <c r="B51" s="9">
        <v>74200</v>
      </c>
    </row>
    <row r="52" spans="1:5" x14ac:dyDescent="0.25">
      <c r="A52" s="2" t="s">
        <v>41</v>
      </c>
      <c r="B52" s="9">
        <v>36093</v>
      </c>
    </row>
    <row r="53" spans="1:5" x14ac:dyDescent="0.25">
      <c r="A53" s="2" t="s">
        <v>62</v>
      </c>
      <c r="B53" s="9">
        <v>18524</v>
      </c>
    </row>
    <row r="54" spans="1:5" x14ac:dyDescent="0.25">
      <c r="A54" s="2" t="s">
        <v>168</v>
      </c>
      <c r="B54" s="9">
        <v>233081</v>
      </c>
    </row>
    <row r="56" spans="1:5" ht="22.5" x14ac:dyDescent="0.45">
      <c r="A56" s="6" t="s">
        <v>191</v>
      </c>
      <c r="B56" s="6"/>
      <c r="C56" s="6"/>
      <c r="D56" s="6"/>
      <c r="E56" s="6"/>
    </row>
    <row r="57" spans="1:5" x14ac:dyDescent="0.25">
      <c r="B57" t="s">
        <v>174</v>
      </c>
    </row>
    <row r="58" spans="1:5" x14ac:dyDescent="0.25">
      <c r="A58" s="2" t="s">
        <v>152</v>
      </c>
      <c r="B58" s="9">
        <v>75191</v>
      </c>
    </row>
    <row r="59" spans="1:5" x14ac:dyDescent="0.25">
      <c r="A59" s="2" t="s">
        <v>18</v>
      </c>
      <c r="B59" s="9">
        <v>157890</v>
      </c>
    </row>
    <row r="60" spans="1:5" x14ac:dyDescent="0.25">
      <c r="A60" s="2" t="s">
        <v>168</v>
      </c>
      <c r="B60" s="9">
        <v>233081</v>
      </c>
    </row>
    <row r="64" spans="1:5" x14ac:dyDescent="0.25">
      <c r="B64" s="2"/>
    </row>
    <row r="68" spans="1:5" ht="22.5" x14ac:dyDescent="0.45">
      <c r="A68" s="6" t="s">
        <v>192</v>
      </c>
      <c r="B68" s="6"/>
      <c r="C68" s="6"/>
      <c r="D68" s="6"/>
      <c r="E68" s="6"/>
    </row>
    <row r="69" spans="1:5" x14ac:dyDescent="0.25">
      <c r="B69" t="s">
        <v>174</v>
      </c>
    </row>
    <row r="70" spans="1:5" x14ac:dyDescent="0.25">
      <c r="A70" s="2" t="s">
        <v>56</v>
      </c>
      <c r="B70" s="9">
        <v>60018</v>
      </c>
    </row>
    <row r="71" spans="1:5" x14ac:dyDescent="0.25">
      <c r="A71" s="2" t="s">
        <v>36</v>
      </c>
      <c r="B71" s="9">
        <v>58679</v>
      </c>
    </row>
    <row r="72" spans="1:5" x14ac:dyDescent="0.25">
      <c r="A72" s="2" t="s">
        <v>52</v>
      </c>
      <c r="B72" s="9">
        <v>55777</v>
      </c>
    </row>
    <row r="73" spans="1:5" x14ac:dyDescent="0.25">
      <c r="A73" s="2" t="s">
        <v>24</v>
      </c>
      <c r="B73" s="9">
        <v>58607</v>
      </c>
    </row>
    <row r="74" spans="1:5" x14ac:dyDescent="0.25">
      <c r="A74" s="2" t="s">
        <v>168</v>
      </c>
      <c r="B74" s="9">
        <v>233081</v>
      </c>
    </row>
    <row r="77" spans="1:5" ht="22.5" x14ac:dyDescent="0.45">
      <c r="A77" s="6" t="s">
        <v>193</v>
      </c>
      <c r="B77" s="6"/>
      <c r="C77" s="6"/>
      <c r="D77" s="6"/>
      <c r="E77" s="6"/>
    </row>
    <row r="78" spans="1:5" x14ac:dyDescent="0.25">
      <c r="B78" t="s">
        <v>174</v>
      </c>
    </row>
    <row r="79" spans="1:5" x14ac:dyDescent="0.25">
      <c r="A79" s="2" t="s">
        <v>38</v>
      </c>
      <c r="B79" s="9">
        <v>40310</v>
      </c>
    </row>
    <row r="80" spans="1:5" x14ac:dyDescent="0.25">
      <c r="A80" s="2" t="s">
        <v>45</v>
      </c>
      <c r="B80" s="9">
        <v>40109</v>
      </c>
    </row>
    <row r="81" spans="1:5" x14ac:dyDescent="0.25">
      <c r="A81" s="2" t="s">
        <v>32</v>
      </c>
      <c r="B81" s="9">
        <v>40002</v>
      </c>
    </row>
    <row r="82" spans="1:5" x14ac:dyDescent="0.25">
      <c r="A82" s="2" t="s">
        <v>85</v>
      </c>
      <c r="B82" s="9">
        <v>38742</v>
      </c>
    </row>
    <row r="83" spans="1:5" x14ac:dyDescent="0.25">
      <c r="A83" s="2" t="s">
        <v>27</v>
      </c>
      <c r="B83" s="9">
        <v>37374</v>
      </c>
    </row>
    <row r="84" spans="1:5" x14ac:dyDescent="0.25">
      <c r="A84" s="2" t="s">
        <v>74</v>
      </c>
      <c r="B84" s="9">
        <v>36544</v>
      </c>
    </row>
    <row r="85" spans="1:5" x14ac:dyDescent="0.25">
      <c r="A85" s="2" t="s">
        <v>168</v>
      </c>
      <c r="B85" s="9">
        <v>233081</v>
      </c>
    </row>
    <row r="93" spans="1:5" ht="22.5" x14ac:dyDescent="0.45">
      <c r="A93" s="6" t="s">
        <v>194</v>
      </c>
      <c r="B93" s="6"/>
      <c r="C93" s="6"/>
      <c r="D93" s="6"/>
      <c r="E93" s="6"/>
    </row>
    <row r="94" spans="1:5" x14ac:dyDescent="0.25">
      <c r="B94" t="s">
        <v>176</v>
      </c>
    </row>
    <row r="95" spans="1:5" x14ac:dyDescent="0.25">
      <c r="A95" s="2" t="s">
        <v>66</v>
      </c>
      <c r="B95" s="3">
        <v>3.7686290322580676</v>
      </c>
    </row>
    <row r="96" spans="1:5" x14ac:dyDescent="0.25">
      <c r="A96" s="2" t="s">
        <v>20</v>
      </c>
      <c r="B96" s="3">
        <v>3.7231433506044884</v>
      </c>
    </row>
    <row r="97" spans="1:5" x14ac:dyDescent="0.25">
      <c r="A97" s="2" t="s">
        <v>41</v>
      </c>
      <c r="B97" s="3">
        <v>3.7906510851419055</v>
      </c>
    </row>
    <row r="98" spans="1:5" x14ac:dyDescent="0.25">
      <c r="A98" s="2" t="s">
        <v>62</v>
      </c>
      <c r="B98" s="3">
        <v>3.7469135802469138</v>
      </c>
    </row>
    <row r="99" spans="1:5" x14ac:dyDescent="0.25">
      <c r="A99" s="2" t="s">
        <v>168</v>
      </c>
      <c r="B99" s="9">
        <v>3.7499487179487243</v>
      </c>
    </row>
    <row r="106" spans="1:5" ht="22.5" x14ac:dyDescent="0.45">
      <c r="A106" s="6" t="s">
        <v>195</v>
      </c>
      <c r="B106" s="6"/>
      <c r="C106" s="6"/>
      <c r="D106" s="6"/>
      <c r="E106" s="6"/>
    </row>
    <row r="107" spans="1:5" x14ac:dyDescent="0.25">
      <c r="B107" t="s">
        <v>174</v>
      </c>
    </row>
    <row r="108" spans="1:5" x14ac:dyDescent="0.25">
      <c r="A108" s="2" t="s">
        <v>169</v>
      </c>
      <c r="B108" s="9">
        <v>88863</v>
      </c>
    </row>
    <row r="109" spans="1:5" x14ac:dyDescent="0.25">
      <c r="A109" s="2" t="s">
        <v>170</v>
      </c>
      <c r="B109" s="9">
        <v>89466</v>
      </c>
    </row>
    <row r="110" spans="1:5" x14ac:dyDescent="0.25">
      <c r="A110" s="2" t="s">
        <v>171</v>
      </c>
      <c r="B110" s="9">
        <v>25494</v>
      </c>
    </row>
    <row r="111" spans="1:5" x14ac:dyDescent="0.25">
      <c r="A111" s="2" t="s">
        <v>172</v>
      </c>
      <c r="B111" s="9">
        <v>29258</v>
      </c>
    </row>
    <row r="112" spans="1:5" x14ac:dyDescent="0.25">
      <c r="A112" s="2" t="s">
        <v>168</v>
      </c>
      <c r="B112" s="9">
        <v>233081</v>
      </c>
    </row>
  </sheetData>
  <mergeCells count="12">
    <mergeCell ref="A106:E106"/>
    <mergeCell ref="A48:E48"/>
    <mergeCell ref="A56:E56"/>
    <mergeCell ref="A68:E68"/>
    <mergeCell ref="A77:E77"/>
    <mergeCell ref="A93:E93"/>
    <mergeCell ref="A41:E41"/>
    <mergeCell ref="A2:E2"/>
    <mergeCell ref="A8:E8"/>
    <mergeCell ref="A17:E17"/>
    <mergeCell ref="A23:E23"/>
    <mergeCell ref="A31:E31"/>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0"/>
  <sheetViews>
    <sheetView showGridLines="0" zoomScale="108" workbookViewId="0">
      <selection activeCell="W16" sqref="W16"/>
    </sheetView>
  </sheetViews>
  <sheetFormatPr defaultRowHeight="15" x14ac:dyDescent="0.25"/>
  <sheetData>
    <row r="10" ht="23.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901"/>
  <sheetViews>
    <sheetView workbookViewId="0">
      <selection activeCell="X2" sqref="X2:X3901"/>
    </sheetView>
  </sheetViews>
  <sheetFormatPr defaultRowHeight="15" x14ac:dyDescent="0.25"/>
  <cols>
    <col min="1" max="1" width="12.7109375" customWidth="1"/>
    <col min="2" max="2" width="11.5703125" customWidth="1"/>
    <col min="3" max="3" width="11.7109375" customWidth="1"/>
    <col min="4" max="4" width="15.85546875" customWidth="1"/>
    <col min="5" max="5" width="11.85546875" customWidth="1"/>
    <col min="6" max="6" width="23.42578125" customWidth="1"/>
    <col min="7" max="7" width="13.5703125" customWidth="1"/>
    <col min="8" max="8" width="12.85546875" customWidth="1"/>
    <col min="10" max="10" width="12" customWidth="1"/>
    <col min="11" max="11" width="16.42578125" customWidth="1"/>
    <col min="12" max="12" width="20.28515625" customWidth="1"/>
    <col min="13" max="13" width="18" customWidth="1"/>
    <col min="14" max="14" width="17.7109375" customWidth="1"/>
    <col min="15" max="15" width="19.85546875" customWidth="1"/>
    <col min="16" max="16" width="18.85546875" customWidth="1"/>
    <col min="17" max="17" width="16.42578125" bestFit="1" customWidth="1"/>
    <col min="18" max="18" width="22.28515625" bestFit="1" customWidth="1"/>
    <col min="19" max="19" width="14" customWidth="1"/>
    <col min="20" max="20" width="18" customWidth="1"/>
    <col min="21" max="21" width="15.7109375" customWidth="1"/>
    <col min="22" max="22" width="20.28515625" customWidth="1"/>
    <col min="23" max="23" width="25.28515625" customWidth="1"/>
    <col min="24" max="24" width="20" customWidth="1"/>
  </cols>
  <sheetData>
    <row r="1" spans="1:24" x14ac:dyDescent="0.25">
      <c r="A1" t="s">
        <v>0</v>
      </c>
      <c r="B1" t="s">
        <v>1</v>
      </c>
      <c r="C1" t="s">
        <v>2</v>
      </c>
      <c r="D1" t="s">
        <v>154</v>
      </c>
      <c r="E1" t="s">
        <v>4</v>
      </c>
      <c r="F1" t="s">
        <v>153</v>
      </c>
      <c r="G1" t="s">
        <v>6</v>
      </c>
      <c r="H1" t="s">
        <v>7</v>
      </c>
      <c r="I1" t="s">
        <v>8</v>
      </c>
      <c r="J1" t="s">
        <v>9</v>
      </c>
      <c r="K1" t="s">
        <v>155</v>
      </c>
      <c r="L1" t="s">
        <v>156</v>
      </c>
      <c r="M1" t="s">
        <v>157</v>
      </c>
      <c r="N1" t="s">
        <v>158</v>
      </c>
      <c r="O1" t="s">
        <v>159</v>
      </c>
      <c r="P1" t="s">
        <v>160</v>
      </c>
      <c r="Q1" t="s">
        <v>161</v>
      </c>
      <c r="R1" t="s">
        <v>162</v>
      </c>
      <c r="S1" t="s">
        <v>163</v>
      </c>
      <c r="T1" t="s">
        <v>164</v>
      </c>
      <c r="U1" t="s">
        <v>165</v>
      </c>
      <c r="V1" t="s">
        <v>166</v>
      </c>
      <c r="W1" t="s">
        <v>167</v>
      </c>
      <c r="X1" t="s">
        <v>189</v>
      </c>
    </row>
    <row r="2" spans="1:24"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c r="S2">
        <f>IF(N2="Yes",1,0)</f>
        <v>1</v>
      </c>
      <c r="T2">
        <f>IF(O2="Yes",1,0)</f>
        <v>1</v>
      </c>
      <c r="U2">
        <f>IF(L2="Yes",1,0)</f>
        <v>1</v>
      </c>
      <c r="V2" t="str">
        <f>IF(B2&lt;25,"Youth",IF(B2&lt;45,"Adult",IF(B2&lt;65,"Middle age","Senior")))</f>
        <v>Middle age</v>
      </c>
      <c r="W2" t="str">
        <f>IF(F2&lt;50,"Low",IF(F2&lt;100,"Medium","High"))</f>
        <v>Medium</v>
      </c>
      <c r="X2">
        <f>COUNT(U2)</f>
        <v>1</v>
      </c>
    </row>
    <row r="3" spans="1:24"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c r="S3">
        <f t="shared" ref="S3:S66" si="0">IF(N3="Yes",1,0)</f>
        <v>1</v>
      </c>
      <c r="T3">
        <f t="shared" ref="T3:T66" si="1">IF(O3="Yes",1,0)</f>
        <v>1</v>
      </c>
      <c r="U3">
        <f t="shared" ref="U3:U66" si="2">IF(L3="Yes",1,0)</f>
        <v>1</v>
      </c>
      <c r="V3" t="str">
        <f t="shared" ref="V3:V66" si="3">IF(B3&lt;25,"Youth",IF(B3&lt;45,"Adult",IF(B3&lt;65,"Middle age","Senior")))</f>
        <v>Youth</v>
      </c>
      <c r="W3" t="str">
        <f t="shared" ref="W3:W66" si="4">IF(F3&lt;50,"Low",IF(F3&lt;100,"Medium","High"))</f>
        <v>Medium</v>
      </c>
      <c r="X3">
        <f t="shared" ref="X3:X66" si="5">COUNT(U3)</f>
        <v>1</v>
      </c>
    </row>
    <row r="4" spans="1:24"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c r="S4">
        <f t="shared" si="0"/>
        <v>1</v>
      </c>
      <c r="T4">
        <f t="shared" si="1"/>
        <v>1</v>
      </c>
      <c r="U4">
        <f t="shared" si="2"/>
        <v>1</v>
      </c>
      <c r="V4" t="str">
        <f t="shared" si="3"/>
        <v>Middle age</v>
      </c>
      <c r="W4" t="str">
        <f t="shared" si="4"/>
        <v>Medium</v>
      </c>
      <c r="X4">
        <f t="shared" si="5"/>
        <v>1</v>
      </c>
    </row>
    <row r="5" spans="1:24"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c r="S5">
        <f t="shared" si="0"/>
        <v>1</v>
      </c>
      <c r="T5">
        <f t="shared" si="1"/>
        <v>1</v>
      </c>
      <c r="U5">
        <f t="shared" si="2"/>
        <v>1</v>
      </c>
      <c r="V5" t="str">
        <f t="shared" si="3"/>
        <v>Youth</v>
      </c>
      <c r="W5" t="str">
        <f t="shared" si="4"/>
        <v>Medium</v>
      </c>
      <c r="X5">
        <f t="shared" si="5"/>
        <v>1</v>
      </c>
    </row>
    <row r="6" spans="1:24"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c r="S6">
        <f t="shared" si="0"/>
        <v>1</v>
      </c>
      <c r="T6">
        <f t="shared" si="1"/>
        <v>1</v>
      </c>
      <c r="U6">
        <f t="shared" si="2"/>
        <v>1</v>
      </c>
      <c r="V6" t="str">
        <f t="shared" si="3"/>
        <v>Middle age</v>
      </c>
      <c r="W6" t="str">
        <f t="shared" si="4"/>
        <v>Low</v>
      </c>
      <c r="X6">
        <f t="shared" si="5"/>
        <v>1</v>
      </c>
    </row>
    <row r="7" spans="1:24"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c r="S7">
        <f t="shared" si="0"/>
        <v>1</v>
      </c>
      <c r="T7">
        <f t="shared" si="1"/>
        <v>1</v>
      </c>
      <c r="U7">
        <f t="shared" si="2"/>
        <v>1</v>
      </c>
      <c r="V7" t="str">
        <f t="shared" si="3"/>
        <v>Middle age</v>
      </c>
      <c r="W7" t="str">
        <f t="shared" si="4"/>
        <v>Low</v>
      </c>
      <c r="X7">
        <f t="shared" si="5"/>
        <v>1</v>
      </c>
    </row>
    <row r="8" spans="1:24"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c r="S8">
        <f t="shared" si="0"/>
        <v>1</v>
      </c>
      <c r="T8">
        <f t="shared" si="1"/>
        <v>1</v>
      </c>
      <c r="U8">
        <f t="shared" si="2"/>
        <v>1</v>
      </c>
      <c r="V8" t="str">
        <f t="shared" si="3"/>
        <v>Middle age</v>
      </c>
      <c r="W8" t="str">
        <f t="shared" si="4"/>
        <v>Medium</v>
      </c>
      <c r="X8">
        <f t="shared" si="5"/>
        <v>1</v>
      </c>
    </row>
    <row r="9" spans="1:24"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c r="S9">
        <f t="shared" si="0"/>
        <v>1</v>
      </c>
      <c r="T9">
        <f t="shared" si="1"/>
        <v>1</v>
      </c>
      <c r="U9">
        <f t="shared" si="2"/>
        <v>1</v>
      </c>
      <c r="V9" t="str">
        <f t="shared" si="3"/>
        <v>Adult</v>
      </c>
      <c r="W9" t="str">
        <f t="shared" si="4"/>
        <v>Low</v>
      </c>
      <c r="X9">
        <f t="shared" si="5"/>
        <v>1</v>
      </c>
    </row>
    <row r="10" spans="1:24"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c r="S10">
        <f t="shared" si="0"/>
        <v>1</v>
      </c>
      <c r="T10">
        <f t="shared" si="1"/>
        <v>1</v>
      </c>
      <c r="U10">
        <f t="shared" si="2"/>
        <v>1</v>
      </c>
      <c r="V10" t="str">
        <f t="shared" si="3"/>
        <v>Adult</v>
      </c>
      <c r="W10" t="str">
        <f t="shared" si="4"/>
        <v>Medium</v>
      </c>
      <c r="X10">
        <f t="shared" si="5"/>
        <v>1</v>
      </c>
    </row>
    <row r="11" spans="1:24"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c r="S11">
        <f t="shared" si="0"/>
        <v>1</v>
      </c>
      <c r="T11">
        <f t="shared" si="1"/>
        <v>1</v>
      </c>
      <c r="U11">
        <f t="shared" si="2"/>
        <v>1</v>
      </c>
      <c r="V11" t="str">
        <f t="shared" si="3"/>
        <v>Middle age</v>
      </c>
      <c r="W11" t="str">
        <f t="shared" si="4"/>
        <v>Low</v>
      </c>
      <c r="X11">
        <f t="shared" si="5"/>
        <v>1</v>
      </c>
    </row>
    <row r="12" spans="1:24"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c r="S12">
        <f t="shared" si="0"/>
        <v>1</v>
      </c>
      <c r="T12">
        <f t="shared" si="1"/>
        <v>1</v>
      </c>
      <c r="U12">
        <f t="shared" si="2"/>
        <v>1</v>
      </c>
      <c r="V12" t="str">
        <f t="shared" si="3"/>
        <v>Middle age</v>
      </c>
      <c r="W12" t="str">
        <f t="shared" si="4"/>
        <v>Low</v>
      </c>
      <c r="X12">
        <f t="shared" si="5"/>
        <v>1</v>
      </c>
    </row>
    <row r="13" spans="1:24"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c r="S13">
        <f t="shared" si="0"/>
        <v>1</v>
      </c>
      <c r="T13">
        <f t="shared" si="1"/>
        <v>1</v>
      </c>
      <c r="U13">
        <f t="shared" si="2"/>
        <v>1</v>
      </c>
      <c r="V13" t="str">
        <f t="shared" si="3"/>
        <v>Adult</v>
      </c>
      <c r="W13" t="str">
        <f t="shared" si="4"/>
        <v>Medium</v>
      </c>
      <c r="X13">
        <f t="shared" si="5"/>
        <v>1</v>
      </c>
    </row>
    <row r="14" spans="1:24"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c r="S14">
        <f t="shared" si="0"/>
        <v>1</v>
      </c>
      <c r="T14">
        <f t="shared" si="1"/>
        <v>1</v>
      </c>
      <c r="U14">
        <f t="shared" si="2"/>
        <v>1</v>
      </c>
      <c r="V14" t="str">
        <f t="shared" si="3"/>
        <v>Middle age</v>
      </c>
      <c r="W14" t="str">
        <f t="shared" si="4"/>
        <v>Medium</v>
      </c>
      <c r="X14">
        <f t="shared" si="5"/>
        <v>1</v>
      </c>
    </row>
    <row r="15" spans="1:24"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c r="S15">
        <f t="shared" si="0"/>
        <v>1</v>
      </c>
      <c r="T15">
        <f t="shared" si="1"/>
        <v>1</v>
      </c>
      <c r="U15">
        <f t="shared" si="2"/>
        <v>1</v>
      </c>
      <c r="V15" t="str">
        <f t="shared" si="3"/>
        <v>Senior</v>
      </c>
      <c r="W15" t="str">
        <f t="shared" si="4"/>
        <v>Medium</v>
      </c>
      <c r="X15">
        <f t="shared" si="5"/>
        <v>1</v>
      </c>
    </row>
    <row r="16" spans="1:24"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c r="S16">
        <f t="shared" si="0"/>
        <v>1</v>
      </c>
      <c r="T16">
        <f t="shared" si="1"/>
        <v>1</v>
      </c>
      <c r="U16">
        <f t="shared" si="2"/>
        <v>1</v>
      </c>
      <c r="V16" t="str">
        <f t="shared" si="3"/>
        <v>Middle age</v>
      </c>
      <c r="W16" t="str">
        <f t="shared" si="4"/>
        <v>Medium</v>
      </c>
      <c r="X16">
        <f t="shared" si="5"/>
        <v>1</v>
      </c>
    </row>
    <row r="17" spans="1:24"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c r="S17">
        <f t="shared" si="0"/>
        <v>1</v>
      </c>
      <c r="T17">
        <f t="shared" si="1"/>
        <v>1</v>
      </c>
      <c r="U17">
        <f t="shared" si="2"/>
        <v>1</v>
      </c>
      <c r="V17" t="str">
        <f t="shared" si="3"/>
        <v>Middle age</v>
      </c>
      <c r="W17" t="str">
        <f t="shared" si="4"/>
        <v>Medium</v>
      </c>
      <c r="X17">
        <f t="shared" si="5"/>
        <v>1</v>
      </c>
    </row>
    <row r="18" spans="1:24"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f t="shared" si="0"/>
        <v>1</v>
      </c>
      <c r="T18">
        <f t="shared" si="1"/>
        <v>1</v>
      </c>
      <c r="U18">
        <f t="shared" si="2"/>
        <v>1</v>
      </c>
      <c r="V18" t="str">
        <f t="shared" si="3"/>
        <v>Adult</v>
      </c>
      <c r="W18" t="str">
        <f t="shared" si="4"/>
        <v>Low</v>
      </c>
      <c r="X18">
        <f t="shared" si="5"/>
        <v>1</v>
      </c>
    </row>
    <row r="19" spans="1:24"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c r="S19">
        <f t="shared" si="0"/>
        <v>1</v>
      </c>
      <c r="T19">
        <f t="shared" si="1"/>
        <v>1</v>
      </c>
      <c r="U19">
        <f t="shared" si="2"/>
        <v>1</v>
      </c>
      <c r="V19" t="str">
        <f t="shared" si="3"/>
        <v>Middle age</v>
      </c>
      <c r="W19" t="str">
        <f t="shared" si="4"/>
        <v>Low</v>
      </c>
      <c r="X19">
        <f t="shared" si="5"/>
        <v>1</v>
      </c>
    </row>
    <row r="20" spans="1:24"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c r="S20">
        <f t="shared" si="0"/>
        <v>1</v>
      </c>
      <c r="T20">
        <f t="shared" si="1"/>
        <v>1</v>
      </c>
      <c r="U20">
        <f t="shared" si="2"/>
        <v>1</v>
      </c>
      <c r="V20" t="str">
        <f t="shared" si="3"/>
        <v>Middle age</v>
      </c>
      <c r="W20" t="str">
        <f t="shared" si="4"/>
        <v>Low</v>
      </c>
      <c r="X20">
        <f t="shared" si="5"/>
        <v>1</v>
      </c>
    </row>
    <row r="21" spans="1:24"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c r="S21">
        <f t="shared" si="0"/>
        <v>1</v>
      </c>
      <c r="T21">
        <f t="shared" si="1"/>
        <v>1</v>
      </c>
      <c r="U21">
        <f t="shared" si="2"/>
        <v>1</v>
      </c>
      <c r="V21" t="str">
        <f t="shared" si="3"/>
        <v>Senior</v>
      </c>
      <c r="W21" t="str">
        <f t="shared" si="4"/>
        <v>Medium</v>
      </c>
      <c r="X21">
        <f t="shared" si="5"/>
        <v>1</v>
      </c>
    </row>
    <row r="22" spans="1:24"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c r="S22">
        <f t="shared" si="0"/>
        <v>1</v>
      </c>
      <c r="T22">
        <f t="shared" si="1"/>
        <v>1</v>
      </c>
      <c r="U22">
        <f t="shared" si="2"/>
        <v>1</v>
      </c>
      <c r="V22" t="str">
        <f t="shared" si="3"/>
        <v>Youth</v>
      </c>
      <c r="W22" t="str">
        <f t="shared" si="4"/>
        <v>Medium</v>
      </c>
      <c r="X22">
        <f t="shared" si="5"/>
        <v>1</v>
      </c>
    </row>
    <row r="23" spans="1:24"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c r="S23">
        <f t="shared" si="0"/>
        <v>1</v>
      </c>
      <c r="T23">
        <f t="shared" si="1"/>
        <v>1</v>
      </c>
      <c r="U23">
        <f t="shared" si="2"/>
        <v>1</v>
      </c>
      <c r="V23" t="str">
        <f t="shared" si="3"/>
        <v>Adult</v>
      </c>
      <c r="W23" t="str">
        <f t="shared" si="4"/>
        <v>Medium</v>
      </c>
      <c r="X23">
        <f t="shared" si="5"/>
        <v>1</v>
      </c>
    </row>
    <row r="24" spans="1:24"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c r="S24">
        <f t="shared" si="0"/>
        <v>1</v>
      </c>
      <c r="T24">
        <f t="shared" si="1"/>
        <v>1</v>
      </c>
      <c r="U24">
        <f t="shared" si="2"/>
        <v>1</v>
      </c>
      <c r="V24" t="str">
        <f t="shared" si="3"/>
        <v>Middle age</v>
      </c>
      <c r="W24" t="str">
        <f t="shared" si="4"/>
        <v>Low</v>
      </c>
      <c r="X24">
        <f t="shared" si="5"/>
        <v>1</v>
      </c>
    </row>
    <row r="25" spans="1:24"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c r="S25">
        <f t="shared" si="0"/>
        <v>1</v>
      </c>
      <c r="T25">
        <f t="shared" si="1"/>
        <v>1</v>
      </c>
      <c r="U25">
        <f t="shared" si="2"/>
        <v>1</v>
      </c>
      <c r="V25" t="str">
        <f t="shared" si="3"/>
        <v>Adult</v>
      </c>
      <c r="W25" t="str">
        <f t="shared" si="4"/>
        <v>Medium</v>
      </c>
      <c r="X25">
        <f t="shared" si="5"/>
        <v>1</v>
      </c>
    </row>
    <row r="26" spans="1:24"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c r="S26">
        <f t="shared" si="0"/>
        <v>1</v>
      </c>
      <c r="T26">
        <f t="shared" si="1"/>
        <v>1</v>
      </c>
      <c r="U26">
        <f t="shared" si="2"/>
        <v>1</v>
      </c>
      <c r="V26" t="str">
        <f t="shared" si="3"/>
        <v>Youth</v>
      </c>
      <c r="W26" t="str">
        <f t="shared" si="4"/>
        <v>Low</v>
      </c>
      <c r="X26">
        <f t="shared" si="5"/>
        <v>1</v>
      </c>
    </row>
    <row r="27" spans="1:24"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c r="S27">
        <f t="shared" si="0"/>
        <v>1</v>
      </c>
      <c r="T27">
        <f t="shared" si="1"/>
        <v>1</v>
      </c>
      <c r="U27">
        <f t="shared" si="2"/>
        <v>1</v>
      </c>
      <c r="V27" t="str">
        <f t="shared" si="3"/>
        <v>Youth</v>
      </c>
      <c r="W27" t="str">
        <f t="shared" si="4"/>
        <v>Low</v>
      </c>
      <c r="X27">
        <f t="shared" si="5"/>
        <v>1</v>
      </c>
    </row>
    <row r="28" spans="1:24"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f t="shared" si="0"/>
        <v>1</v>
      </c>
      <c r="T28">
        <f t="shared" si="1"/>
        <v>1</v>
      </c>
      <c r="U28">
        <f t="shared" si="2"/>
        <v>1</v>
      </c>
      <c r="V28" t="str">
        <f t="shared" si="3"/>
        <v>Adult</v>
      </c>
      <c r="W28" t="str">
        <f t="shared" si="4"/>
        <v>Low</v>
      </c>
      <c r="X28">
        <f t="shared" si="5"/>
        <v>1</v>
      </c>
    </row>
    <row r="29" spans="1:24"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c r="S29">
        <f t="shared" si="0"/>
        <v>1</v>
      </c>
      <c r="T29">
        <f t="shared" si="1"/>
        <v>1</v>
      </c>
      <c r="U29">
        <f t="shared" si="2"/>
        <v>1</v>
      </c>
      <c r="V29" t="str">
        <f t="shared" si="3"/>
        <v>Middle age</v>
      </c>
      <c r="W29" t="str">
        <f t="shared" si="4"/>
        <v>Medium</v>
      </c>
      <c r="X29">
        <f t="shared" si="5"/>
        <v>1</v>
      </c>
    </row>
    <row r="30" spans="1:24"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f t="shared" si="0"/>
        <v>1</v>
      </c>
      <c r="T30">
        <f t="shared" si="1"/>
        <v>1</v>
      </c>
      <c r="U30">
        <f t="shared" si="2"/>
        <v>1</v>
      </c>
      <c r="V30" t="str">
        <f t="shared" si="3"/>
        <v>Middle age</v>
      </c>
      <c r="W30" t="str">
        <f t="shared" si="4"/>
        <v>Medium</v>
      </c>
      <c r="X30">
        <f t="shared" si="5"/>
        <v>1</v>
      </c>
    </row>
    <row r="31" spans="1:24"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c r="S31">
        <f t="shared" si="0"/>
        <v>1</v>
      </c>
      <c r="T31">
        <f t="shared" si="1"/>
        <v>1</v>
      </c>
      <c r="U31">
        <f t="shared" si="2"/>
        <v>1</v>
      </c>
      <c r="V31" t="str">
        <f t="shared" si="3"/>
        <v>Adult</v>
      </c>
      <c r="W31" t="str">
        <f t="shared" si="4"/>
        <v>Low</v>
      </c>
      <c r="X31">
        <f t="shared" si="5"/>
        <v>1</v>
      </c>
    </row>
    <row r="32" spans="1:24"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f t="shared" si="0"/>
        <v>1</v>
      </c>
      <c r="T32">
        <f t="shared" si="1"/>
        <v>1</v>
      </c>
      <c r="U32">
        <f t="shared" si="2"/>
        <v>1</v>
      </c>
      <c r="V32" t="str">
        <f t="shared" si="3"/>
        <v>Middle age</v>
      </c>
      <c r="W32" t="str">
        <f t="shared" si="4"/>
        <v>Low</v>
      </c>
      <c r="X32">
        <f t="shared" si="5"/>
        <v>1</v>
      </c>
    </row>
    <row r="33" spans="1:24"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c r="S33">
        <f t="shared" si="0"/>
        <v>1</v>
      </c>
      <c r="T33">
        <f t="shared" si="1"/>
        <v>1</v>
      </c>
      <c r="U33">
        <f t="shared" si="2"/>
        <v>1</v>
      </c>
      <c r="V33" t="str">
        <f t="shared" si="3"/>
        <v>Adult</v>
      </c>
      <c r="W33" t="str">
        <f t="shared" si="4"/>
        <v>Medium</v>
      </c>
      <c r="X33">
        <f t="shared" si="5"/>
        <v>1</v>
      </c>
    </row>
    <row r="34" spans="1:24"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c r="S34">
        <f t="shared" si="0"/>
        <v>1</v>
      </c>
      <c r="T34">
        <f t="shared" si="1"/>
        <v>1</v>
      </c>
      <c r="U34">
        <f t="shared" si="2"/>
        <v>1</v>
      </c>
      <c r="V34" t="str">
        <f t="shared" si="3"/>
        <v>Adult</v>
      </c>
      <c r="W34" t="str">
        <f t="shared" si="4"/>
        <v>Medium</v>
      </c>
      <c r="X34">
        <f t="shared" si="5"/>
        <v>1</v>
      </c>
    </row>
    <row r="35" spans="1:24"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c r="S35">
        <f t="shared" si="0"/>
        <v>1</v>
      </c>
      <c r="T35">
        <f t="shared" si="1"/>
        <v>1</v>
      </c>
      <c r="U35">
        <f t="shared" si="2"/>
        <v>1</v>
      </c>
      <c r="V35" t="str">
        <f t="shared" si="3"/>
        <v>Middle age</v>
      </c>
      <c r="W35" t="str">
        <f t="shared" si="4"/>
        <v>Low</v>
      </c>
      <c r="X35">
        <f t="shared" si="5"/>
        <v>1</v>
      </c>
    </row>
    <row r="36" spans="1:24"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c r="S36">
        <f t="shared" si="0"/>
        <v>1</v>
      </c>
      <c r="T36">
        <f t="shared" si="1"/>
        <v>1</v>
      </c>
      <c r="U36">
        <f t="shared" si="2"/>
        <v>1</v>
      </c>
      <c r="V36" t="str">
        <f t="shared" si="3"/>
        <v>Adult</v>
      </c>
      <c r="W36" t="str">
        <f t="shared" si="4"/>
        <v>Medium</v>
      </c>
      <c r="X36">
        <f t="shared" si="5"/>
        <v>1</v>
      </c>
    </row>
    <row r="37" spans="1:24"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c r="S37">
        <f t="shared" si="0"/>
        <v>1</v>
      </c>
      <c r="T37">
        <f t="shared" si="1"/>
        <v>1</v>
      </c>
      <c r="U37">
        <f t="shared" si="2"/>
        <v>1</v>
      </c>
      <c r="V37" t="str">
        <f t="shared" si="3"/>
        <v>Middle age</v>
      </c>
      <c r="W37" t="str">
        <f t="shared" si="4"/>
        <v>Low</v>
      </c>
      <c r="X37">
        <f t="shared" si="5"/>
        <v>1</v>
      </c>
    </row>
    <row r="38" spans="1:24"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c r="S38">
        <f t="shared" si="0"/>
        <v>1</v>
      </c>
      <c r="T38">
        <f t="shared" si="1"/>
        <v>1</v>
      </c>
      <c r="U38">
        <f t="shared" si="2"/>
        <v>1</v>
      </c>
      <c r="V38" t="str">
        <f t="shared" si="3"/>
        <v>Adult</v>
      </c>
      <c r="W38" t="str">
        <f t="shared" si="4"/>
        <v>Medium</v>
      </c>
      <c r="X38">
        <f t="shared" si="5"/>
        <v>1</v>
      </c>
    </row>
    <row r="39" spans="1:24"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c r="S39">
        <f t="shared" si="0"/>
        <v>1</v>
      </c>
      <c r="T39">
        <f t="shared" si="1"/>
        <v>1</v>
      </c>
      <c r="U39">
        <f t="shared" si="2"/>
        <v>1</v>
      </c>
      <c r="V39" t="str">
        <f t="shared" si="3"/>
        <v>Adult</v>
      </c>
      <c r="W39" t="str">
        <f t="shared" si="4"/>
        <v>Low</v>
      </c>
      <c r="X39">
        <f t="shared" si="5"/>
        <v>1</v>
      </c>
    </row>
    <row r="40" spans="1:24"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c r="S40">
        <f t="shared" si="0"/>
        <v>1</v>
      </c>
      <c r="T40">
        <f t="shared" si="1"/>
        <v>1</v>
      </c>
      <c r="U40">
        <f t="shared" si="2"/>
        <v>1</v>
      </c>
      <c r="V40" t="str">
        <f t="shared" si="3"/>
        <v>Adult</v>
      </c>
      <c r="W40" t="str">
        <f t="shared" si="4"/>
        <v>Low</v>
      </c>
      <c r="X40">
        <f t="shared" si="5"/>
        <v>1</v>
      </c>
    </row>
    <row r="41" spans="1:24"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c r="S41">
        <f t="shared" si="0"/>
        <v>1</v>
      </c>
      <c r="T41">
        <f t="shared" si="1"/>
        <v>1</v>
      </c>
      <c r="U41">
        <f t="shared" si="2"/>
        <v>1</v>
      </c>
      <c r="V41" t="str">
        <f t="shared" si="3"/>
        <v>Senior</v>
      </c>
      <c r="W41" t="str">
        <f t="shared" si="4"/>
        <v>Medium</v>
      </c>
      <c r="X41">
        <f t="shared" si="5"/>
        <v>1</v>
      </c>
    </row>
    <row r="42" spans="1:24"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f t="shared" si="0"/>
        <v>1</v>
      </c>
      <c r="T42">
        <f t="shared" si="1"/>
        <v>1</v>
      </c>
      <c r="U42">
        <f t="shared" si="2"/>
        <v>1</v>
      </c>
      <c r="V42" t="str">
        <f t="shared" si="3"/>
        <v>Senior</v>
      </c>
      <c r="W42" t="str">
        <f t="shared" si="4"/>
        <v>Medium</v>
      </c>
      <c r="X42">
        <f t="shared" si="5"/>
        <v>1</v>
      </c>
    </row>
    <row r="43" spans="1:24"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f t="shared" si="0"/>
        <v>1</v>
      </c>
      <c r="T43">
        <f t="shared" si="1"/>
        <v>1</v>
      </c>
      <c r="U43">
        <f t="shared" si="2"/>
        <v>1</v>
      </c>
      <c r="V43" t="str">
        <f t="shared" si="3"/>
        <v>Senior</v>
      </c>
      <c r="W43" t="str">
        <f t="shared" si="4"/>
        <v>Low</v>
      </c>
      <c r="X43">
        <f t="shared" si="5"/>
        <v>1</v>
      </c>
    </row>
    <row r="44" spans="1:24"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c r="S44">
        <f t="shared" si="0"/>
        <v>1</v>
      </c>
      <c r="T44">
        <f t="shared" si="1"/>
        <v>1</v>
      </c>
      <c r="U44">
        <f t="shared" si="2"/>
        <v>1</v>
      </c>
      <c r="V44" t="str">
        <f t="shared" si="3"/>
        <v>Youth</v>
      </c>
      <c r="W44" t="str">
        <f t="shared" si="4"/>
        <v>High</v>
      </c>
      <c r="X44">
        <f t="shared" si="5"/>
        <v>1</v>
      </c>
    </row>
    <row r="45" spans="1:24"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f t="shared" si="0"/>
        <v>1</v>
      </c>
      <c r="T45">
        <f t="shared" si="1"/>
        <v>1</v>
      </c>
      <c r="U45">
        <f t="shared" si="2"/>
        <v>1</v>
      </c>
      <c r="V45" t="str">
        <f t="shared" si="3"/>
        <v>Adult</v>
      </c>
      <c r="W45" t="str">
        <f t="shared" si="4"/>
        <v>Medium</v>
      </c>
      <c r="X45">
        <f t="shared" si="5"/>
        <v>1</v>
      </c>
    </row>
    <row r="46" spans="1:24"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f t="shared" si="0"/>
        <v>1</v>
      </c>
      <c r="T46">
        <f t="shared" si="1"/>
        <v>1</v>
      </c>
      <c r="U46">
        <f t="shared" si="2"/>
        <v>1</v>
      </c>
      <c r="V46" t="str">
        <f t="shared" si="3"/>
        <v>Adult</v>
      </c>
      <c r="W46" t="str">
        <f t="shared" si="4"/>
        <v>Medium</v>
      </c>
      <c r="X46">
        <f t="shared" si="5"/>
        <v>1</v>
      </c>
    </row>
    <row r="47" spans="1:24"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c r="S47">
        <f t="shared" si="0"/>
        <v>1</v>
      </c>
      <c r="T47">
        <f t="shared" si="1"/>
        <v>1</v>
      </c>
      <c r="U47">
        <f t="shared" si="2"/>
        <v>1</v>
      </c>
      <c r="V47" t="str">
        <f t="shared" si="3"/>
        <v>Middle age</v>
      </c>
      <c r="W47" t="str">
        <f t="shared" si="4"/>
        <v>Low</v>
      </c>
      <c r="X47">
        <f t="shared" si="5"/>
        <v>1</v>
      </c>
    </row>
    <row r="48" spans="1:24"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c r="S48">
        <f t="shared" si="0"/>
        <v>1</v>
      </c>
      <c r="T48">
        <f t="shared" si="1"/>
        <v>1</v>
      </c>
      <c r="U48">
        <f t="shared" si="2"/>
        <v>1</v>
      </c>
      <c r="V48" t="str">
        <f t="shared" si="3"/>
        <v>Middle age</v>
      </c>
      <c r="W48" t="str">
        <f t="shared" si="4"/>
        <v>Low</v>
      </c>
      <c r="X48">
        <f t="shared" si="5"/>
        <v>1</v>
      </c>
    </row>
    <row r="49" spans="1:24"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c r="S49">
        <f t="shared" si="0"/>
        <v>1</v>
      </c>
      <c r="T49">
        <f t="shared" si="1"/>
        <v>1</v>
      </c>
      <c r="U49">
        <f t="shared" si="2"/>
        <v>1</v>
      </c>
      <c r="V49" t="str">
        <f t="shared" si="3"/>
        <v>Middle age</v>
      </c>
      <c r="W49" t="str">
        <f t="shared" si="4"/>
        <v>Medium</v>
      </c>
      <c r="X49">
        <f t="shared" si="5"/>
        <v>1</v>
      </c>
    </row>
    <row r="50" spans="1:24"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c r="S50">
        <f t="shared" si="0"/>
        <v>1</v>
      </c>
      <c r="T50">
        <f t="shared" si="1"/>
        <v>1</v>
      </c>
      <c r="U50">
        <f t="shared" si="2"/>
        <v>1</v>
      </c>
      <c r="V50" t="str">
        <f t="shared" si="3"/>
        <v>Adult</v>
      </c>
      <c r="W50" t="str">
        <f t="shared" si="4"/>
        <v>Medium</v>
      </c>
      <c r="X50">
        <f t="shared" si="5"/>
        <v>1</v>
      </c>
    </row>
    <row r="51" spans="1:24"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c r="S51">
        <f t="shared" si="0"/>
        <v>1</v>
      </c>
      <c r="T51">
        <f t="shared" si="1"/>
        <v>1</v>
      </c>
      <c r="U51">
        <f t="shared" si="2"/>
        <v>1</v>
      </c>
      <c r="V51" t="str">
        <f t="shared" si="3"/>
        <v>Senior</v>
      </c>
      <c r="W51" t="str">
        <f t="shared" si="4"/>
        <v>Low</v>
      </c>
      <c r="X51">
        <f t="shared" si="5"/>
        <v>1</v>
      </c>
    </row>
    <row r="52" spans="1:24"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c r="S52">
        <f t="shared" si="0"/>
        <v>1</v>
      </c>
      <c r="T52">
        <f t="shared" si="1"/>
        <v>1</v>
      </c>
      <c r="U52">
        <f t="shared" si="2"/>
        <v>1</v>
      </c>
      <c r="V52" t="str">
        <f t="shared" si="3"/>
        <v>Middle age</v>
      </c>
      <c r="W52" t="str">
        <f t="shared" si="4"/>
        <v>Low</v>
      </c>
      <c r="X52">
        <f t="shared" si="5"/>
        <v>1</v>
      </c>
    </row>
    <row r="53" spans="1:24"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c r="S53">
        <f t="shared" si="0"/>
        <v>1</v>
      </c>
      <c r="T53">
        <f t="shared" si="1"/>
        <v>1</v>
      </c>
      <c r="U53">
        <f t="shared" si="2"/>
        <v>1</v>
      </c>
      <c r="V53" t="str">
        <f t="shared" si="3"/>
        <v>Middle age</v>
      </c>
      <c r="W53" t="str">
        <f t="shared" si="4"/>
        <v>Medium</v>
      </c>
      <c r="X53">
        <f t="shared" si="5"/>
        <v>1</v>
      </c>
    </row>
    <row r="54" spans="1:24"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c r="S54">
        <f t="shared" si="0"/>
        <v>1</v>
      </c>
      <c r="T54">
        <f t="shared" si="1"/>
        <v>1</v>
      </c>
      <c r="U54">
        <f t="shared" si="2"/>
        <v>1</v>
      </c>
      <c r="V54" t="str">
        <f t="shared" si="3"/>
        <v>Adult</v>
      </c>
      <c r="W54" t="str">
        <f t="shared" si="4"/>
        <v>Low</v>
      </c>
      <c r="X54">
        <f t="shared" si="5"/>
        <v>1</v>
      </c>
    </row>
    <row r="55" spans="1:24"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c r="S55">
        <f t="shared" si="0"/>
        <v>1</v>
      </c>
      <c r="T55">
        <f t="shared" si="1"/>
        <v>1</v>
      </c>
      <c r="U55">
        <f t="shared" si="2"/>
        <v>1</v>
      </c>
      <c r="V55" t="str">
        <f t="shared" si="3"/>
        <v>Adult</v>
      </c>
      <c r="W55" t="str">
        <f t="shared" si="4"/>
        <v>Low</v>
      </c>
      <c r="X55">
        <f t="shared" si="5"/>
        <v>1</v>
      </c>
    </row>
    <row r="56" spans="1:24"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c r="S56">
        <f t="shared" si="0"/>
        <v>1</v>
      </c>
      <c r="T56">
        <f t="shared" si="1"/>
        <v>1</v>
      </c>
      <c r="U56">
        <f t="shared" si="2"/>
        <v>1</v>
      </c>
      <c r="V56" t="str">
        <f t="shared" si="3"/>
        <v>Middle age</v>
      </c>
      <c r="W56" t="str">
        <f t="shared" si="4"/>
        <v>Medium</v>
      </c>
      <c r="X56">
        <f t="shared" si="5"/>
        <v>1</v>
      </c>
    </row>
    <row r="57" spans="1:24"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c r="S57">
        <f t="shared" si="0"/>
        <v>1</v>
      </c>
      <c r="T57">
        <f t="shared" si="1"/>
        <v>1</v>
      </c>
      <c r="U57">
        <f t="shared" si="2"/>
        <v>1</v>
      </c>
      <c r="V57" t="str">
        <f t="shared" si="3"/>
        <v>Adult</v>
      </c>
      <c r="W57" t="str">
        <f t="shared" si="4"/>
        <v>Low</v>
      </c>
      <c r="X57">
        <f t="shared" si="5"/>
        <v>1</v>
      </c>
    </row>
    <row r="58" spans="1:24"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f t="shared" si="0"/>
        <v>1</v>
      </c>
      <c r="T58">
        <f t="shared" si="1"/>
        <v>1</v>
      </c>
      <c r="U58">
        <f t="shared" si="2"/>
        <v>1</v>
      </c>
      <c r="V58" t="str">
        <f t="shared" si="3"/>
        <v>Adult</v>
      </c>
      <c r="W58" t="str">
        <f t="shared" si="4"/>
        <v>Medium</v>
      </c>
      <c r="X58">
        <f t="shared" si="5"/>
        <v>1</v>
      </c>
    </row>
    <row r="59" spans="1:24"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c r="S59">
        <f t="shared" si="0"/>
        <v>1</v>
      </c>
      <c r="T59">
        <f t="shared" si="1"/>
        <v>1</v>
      </c>
      <c r="U59">
        <f t="shared" si="2"/>
        <v>1</v>
      </c>
      <c r="V59" t="str">
        <f t="shared" si="3"/>
        <v>Youth</v>
      </c>
      <c r="W59" t="str">
        <f t="shared" si="4"/>
        <v>Medium</v>
      </c>
      <c r="X59">
        <f t="shared" si="5"/>
        <v>1</v>
      </c>
    </row>
    <row r="60" spans="1:24"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c r="S60">
        <f t="shared" si="0"/>
        <v>1</v>
      </c>
      <c r="T60">
        <f t="shared" si="1"/>
        <v>1</v>
      </c>
      <c r="U60">
        <f t="shared" si="2"/>
        <v>1</v>
      </c>
      <c r="V60" t="str">
        <f t="shared" si="3"/>
        <v>Senior</v>
      </c>
      <c r="W60" t="str">
        <f t="shared" si="4"/>
        <v>Medium</v>
      </c>
      <c r="X60">
        <f t="shared" si="5"/>
        <v>1</v>
      </c>
    </row>
    <row r="61" spans="1:24"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f t="shared" si="0"/>
        <v>1</v>
      </c>
      <c r="T61">
        <f t="shared" si="1"/>
        <v>1</v>
      </c>
      <c r="U61">
        <f t="shared" si="2"/>
        <v>1</v>
      </c>
      <c r="V61" t="str">
        <f t="shared" si="3"/>
        <v>Middle age</v>
      </c>
      <c r="W61" t="str">
        <f t="shared" si="4"/>
        <v>Medium</v>
      </c>
      <c r="X61">
        <f t="shared" si="5"/>
        <v>1</v>
      </c>
    </row>
    <row r="62" spans="1:24"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c r="S62">
        <f t="shared" si="0"/>
        <v>1</v>
      </c>
      <c r="T62">
        <f t="shared" si="1"/>
        <v>1</v>
      </c>
      <c r="U62">
        <f t="shared" si="2"/>
        <v>1</v>
      </c>
      <c r="V62" t="str">
        <f t="shared" si="3"/>
        <v>Middle age</v>
      </c>
      <c r="W62" t="str">
        <f t="shared" si="4"/>
        <v>Low</v>
      </c>
      <c r="X62">
        <f t="shared" si="5"/>
        <v>1</v>
      </c>
    </row>
    <row r="63" spans="1:24"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f t="shared" si="0"/>
        <v>1</v>
      </c>
      <c r="T63">
        <f t="shared" si="1"/>
        <v>1</v>
      </c>
      <c r="U63">
        <f t="shared" si="2"/>
        <v>1</v>
      </c>
      <c r="V63" t="str">
        <f t="shared" si="3"/>
        <v>Middle age</v>
      </c>
      <c r="W63" t="str">
        <f t="shared" si="4"/>
        <v>Medium</v>
      </c>
      <c r="X63">
        <f t="shared" si="5"/>
        <v>1</v>
      </c>
    </row>
    <row r="64" spans="1:24"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c r="S64">
        <f t="shared" si="0"/>
        <v>1</v>
      </c>
      <c r="T64">
        <f t="shared" si="1"/>
        <v>1</v>
      </c>
      <c r="U64">
        <f t="shared" si="2"/>
        <v>1</v>
      </c>
      <c r="V64" t="str">
        <f t="shared" si="3"/>
        <v>Adult</v>
      </c>
      <c r="W64" t="str">
        <f t="shared" si="4"/>
        <v>Low</v>
      </c>
      <c r="X64">
        <f t="shared" si="5"/>
        <v>1</v>
      </c>
    </row>
    <row r="65" spans="1:24"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c r="S65">
        <f t="shared" si="0"/>
        <v>1</v>
      </c>
      <c r="T65">
        <f t="shared" si="1"/>
        <v>1</v>
      </c>
      <c r="U65">
        <f t="shared" si="2"/>
        <v>1</v>
      </c>
      <c r="V65" t="str">
        <f t="shared" si="3"/>
        <v>Adult</v>
      </c>
      <c r="W65" t="str">
        <f t="shared" si="4"/>
        <v>Medium</v>
      </c>
      <c r="X65">
        <f t="shared" si="5"/>
        <v>1</v>
      </c>
    </row>
    <row r="66" spans="1:24"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c r="S66">
        <f t="shared" si="0"/>
        <v>1</v>
      </c>
      <c r="T66">
        <f t="shared" si="1"/>
        <v>1</v>
      </c>
      <c r="U66">
        <f t="shared" si="2"/>
        <v>1</v>
      </c>
      <c r="V66" t="str">
        <f t="shared" si="3"/>
        <v>Senior</v>
      </c>
      <c r="W66" t="str">
        <f t="shared" si="4"/>
        <v>Medium</v>
      </c>
      <c r="X66">
        <f t="shared" si="5"/>
        <v>1</v>
      </c>
    </row>
    <row r="67" spans="1:24"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f t="shared" ref="S67:S130" si="6">IF(N67="Yes",1,0)</f>
        <v>1</v>
      </c>
      <c r="T67">
        <f t="shared" ref="T67:T130" si="7">IF(O67="Yes",1,0)</f>
        <v>1</v>
      </c>
      <c r="U67">
        <f t="shared" ref="U67:U130" si="8">IF(L67="Yes",1,0)</f>
        <v>1</v>
      </c>
      <c r="V67" t="str">
        <f t="shared" ref="V67:V130" si="9">IF(B67&lt;25,"Youth",IF(B67&lt;45,"Adult",IF(B67&lt;65,"Middle age","Senior")))</f>
        <v>Senior</v>
      </c>
      <c r="W67" t="str">
        <f t="shared" ref="W67:W130" si="10">IF(F67&lt;50,"Low",IF(F67&lt;100,"Medium","High"))</f>
        <v>Low</v>
      </c>
      <c r="X67">
        <f t="shared" ref="X67:X130" si="11">COUNT(U67)</f>
        <v>1</v>
      </c>
    </row>
    <row r="68" spans="1:24"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c r="S68">
        <f t="shared" si="6"/>
        <v>1</v>
      </c>
      <c r="T68">
        <f t="shared" si="7"/>
        <v>1</v>
      </c>
      <c r="U68">
        <f t="shared" si="8"/>
        <v>1</v>
      </c>
      <c r="V68" t="str">
        <f t="shared" si="9"/>
        <v>Adult</v>
      </c>
      <c r="W68" t="str">
        <f t="shared" si="10"/>
        <v>Medium</v>
      </c>
      <c r="X68">
        <f t="shared" si="11"/>
        <v>1</v>
      </c>
    </row>
    <row r="69" spans="1:24"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c r="S69">
        <f t="shared" si="6"/>
        <v>1</v>
      </c>
      <c r="T69">
        <f t="shared" si="7"/>
        <v>1</v>
      </c>
      <c r="U69">
        <f t="shared" si="8"/>
        <v>1</v>
      </c>
      <c r="V69" t="str">
        <f t="shared" si="9"/>
        <v>Middle age</v>
      </c>
      <c r="W69" t="str">
        <f t="shared" si="10"/>
        <v>Low</v>
      </c>
      <c r="X69">
        <f t="shared" si="11"/>
        <v>1</v>
      </c>
    </row>
    <row r="70" spans="1:24"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c r="S70">
        <f t="shared" si="6"/>
        <v>1</v>
      </c>
      <c r="T70">
        <f t="shared" si="7"/>
        <v>1</v>
      </c>
      <c r="U70">
        <f t="shared" si="8"/>
        <v>1</v>
      </c>
      <c r="V70" t="str">
        <f t="shared" si="9"/>
        <v>Middle age</v>
      </c>
      <c r="W70" t="str">
        <f t="shared" si="10"/>
        <v>Low</v>
      </c>
      <c r="X70">
        <f t="shared" si="11"/>
        <v>1</v>
      </c>
    </row>
    <row r="71" spans="1:24"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f t="shared" si="6"/>
        <v>1</v>
      </c>
      <c r="T71">
        <f t="shared" si="7"/>
        <v>1</v>
      </c>
      <c r="U71">
        <f t="shared" si="8"/>
        <v>1</v>
      </c>
      <c r="V71" t="str">
        <f t="shared" si="9"/>
        <v>Middle age</v>
      </c>
      <c r="W71" t="str">
        <f t="shared" si="10"/>
        <v>Medium</v>
      </c>
      <c r="X71">
        <f t="shared" si="11"/>
        <v>1</v>
      </c>
    </row>
    <row r="72" spans="1:24"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f t="shared" si="6"/>
        <v>1</v>
      </c>
      <c r="T72">
        <f t="shared" si="7"/>
        <v>1</v>
      </c>
      <c r="U72">
        <f t="shared" si="8"/>
        <v>1</v>
      </c>
      <c r="V72" t="str">
        <f t="shared" si="9"/>
        <v>Youth</v>
      </c>
      <c r="W72" t="str">
        <f t="shared" si="10"/>
        <v>Low</v>
      </c>
      <c r="X72">
        <f t="shared" si="11"/>
        <v>1</v>
      </c>
    </row>
    <row r="73" spans="1:24"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c r="S73">
        <f t="shared" si="6"/>
        <v>1</v>
      </c>
      <c r="T73">
        <f t="shared" si="7"/>
        <v>1</v>
      </c>
      <c r="U73">
        <f t="shared" si="8"/>
        <v>1</v>
      </c>
      <c r="V73" t="str">
        <f t="shared" si="9"/>
        <v>Adult</v>
      </c>
      <c r="W73" t="str">
        <f t="shared" si="10"/>
        <v>Low</v>
      </c>
      <c r="X73">
        <f t="shared" si="11"/>
        <v>1</v>
      </c>
    </row>
    <row r="74" spans="1:24"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c r="S74">
        <f t="shared" si="6"/>
        <v>1</v>
      </c>
      <c r="T74">
        <f t="shared" si="7"/>
        <v>1</v>
      </c>
      <c r="U74">
        <f t="shared" si="8"/>
        <v>1</v>
      </c>
      <c r="V74" t="str">
        <f t="shared" si="9"/>
        <v>Youth</v>
      </c>
      <c r="W74" t="str">
        <f t="shared" si="10"/>
        <v>Low</v>
      </c>
      <c r="X74">
        <f t="shared" si="11"/>
        <v>1</v>
      </c>
    </row>
    <row r="75" spans="1:24"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c r="S75">
        <f t="shared" si="6"/>
        <v>1</v>
      </c>
      <c r="T75">
        <f t="shared" si="7"/>
        <v>1</v>
      </c>
      <c r="U75">
        <f t="shared" si="8"/>
        <v>1</v>
      </c>
      <c r="V75" t="str">
        <f t="shared" si="9"/>
        <v>Middle age</v>
      </c>
      <c r="W75" t="str">
        <f t="shared" si="10"/>
        <v>Medium</v>
      </c>
      <c r="X75">
        <f t="shared" si="11"/>
        <v>1</v>
      </c>
    </row>
    <row r="76" spans="1:24"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c r="S76">
        <f t="shared" si="6"/>
        <v>1</v>
      </c>
      <c r="T76">
        <f t="shared" si="7"/>
        <v>1</v>
      </c>
      <c r="U76">
        <f t="shared" si="8"/>
        <v>1</v>
      </c>
      <c r="V76" t="str">
        <f t="shared" si="9"/>
        <v>Middle age</v>
      </c>
      <c r="W76" t="str">
        <f t="shared" si="10"/>
        <v>Medium</v>
      </c>
      <c r="X76">
        <f t="shared" si="11"/>
        <v>1</v>
      </c>
    </row>
    <row r="77" spans="1:24"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f t="shared" si="6"/>
        <v>1</v>
      </c>
      <c r="T77">
        <f t="shared" si="7"/>
        <v>1</v>
      </c>
      <c r="U77">
        <f t="shared" si="8"/>
        <v>1</v>
      </c>
      <c r="V77" t="str">
        <f t="shared" si="9"/>
        <v>Middle age</v>
      </c>
      <c r="W77" t="str">
        <f t="shared" si="10"/>
        <v>Medium</v>
      </c>
      <c r="X77">
        <f t="shared" si="11"/>
        <v>1</v>
      </c>
    </row>
    <row r="78" spans="1:24"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c r="S78">
        <f t="shared" si="6"/>
        <v>1</v>
      </c>
      <c r="T78">
        <f t="shared" si="7"/>
        <v>1</v>
      </c>
      <c r="U78">
        <f t="shared" si="8"/>
        <v>1</v>
      </c>
      <c r="V78" t="str">
        <f t="shared" si="9"/>
        <v>Middle age</v>
      </c>
      <c r="W78" t="str">
        <f t="shared" si="10"/>
        <v>Low</v>
      </c>
      <c r="X78">
        <f t="shared" si="11"/>
        <v>1</v>
      </c>
    </row>
    <row r="79" spans="1:24"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c r="S79">
        <f t="shared" si="6"/>
        <v>1</v>
      </c>
      <c r="T79">
        <f t="shared" si="7"/>
        <v>1</v>
      </c>
      <c r="U79">
        <f t="shared" si="8"/>
        <v>1</v>
      </c>
      <c r="V79" t="str">
        <f t="shared" si="9"/>
        <v>Youth</v>
      </c>
      <c r="W79" t="str">
        <f t="shared" si="10"/>
        <v>Medium</v>
      </c>
      <c r="X79">
        <f t="shared" si="11"/>
        <v>1</v>
      </c>
    </row>
    <row r="80" spans="1:24"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c r="S80">
        <f t="shared" si="6"/>
        <v>1</v>
      </c>
      <c r="T80">
        <f t="shared" si="7"/>
        <v>1</v>
      </c>
      <c r="U80">
        <f t="shared" si="8"/>
        <v>1</v>
      </c>
      <c r="V80" t="str">
        <f t="shared" si="9"/>
        <v>Middle age</v>
      </c>
      <c r="W80" t="str">
        <f t="shared" si="10"/>
        <v>Medium</v>
      </c>
      <c r="X80">
        <f t="shared" si="11"/>
        <v>1</v>
      </c>
    </row>
    <row r="81" spans="1:24"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c r="S81">
        <f t="shared" si="6"/>
        <v>1</v>
      </c>
      <c r="T81">
        <f t="shared" si="7"/>
        <v>1</v>
      </c>
      <c r="U81">
        <f t="shared" si="8"/>
        <v>1</v>
      </c>
      <c r="V81" t="str">
        <f t="shared" si="9"/>
        <v>Adult</v>
      </c>
      <c r="W81" t="str">
        <f t="shared" si="10"/>
        <v>Medium</v>
      </c>
      <c r="X81">
        <f t="shared" si="11"/>
        <v>1</v>
      </c>
    </row>
    <row r="82" spans="1:24"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c r="S82">
        <f t="shared" si="6"/>
        <v>1</v>
      </c>
      <c r="T82">
        <f t="shared" si="7"/>
        <v>1</v>
      </c>
      <c r="U82">
        <f t="shared" si="8"/>
        <v>1</v>
      </c>
      <c r="V82" t="str">
        <f t="shared" si="9"/>
        <v>Youth</v>
      </c>
      <c r="W82" t="str">
        <f t="shared" si="10"/>
        <v>Medium</v>
      </c>
      <c r="X82">
        <f t="shared" si="11"/>
        <v>1</v>
      </c>
    </row>
    <row r="83" spans="1:24"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c r="S83">
        <f t="shared" si="6"/>
        <v>1</v>
      </c>
      <c r="T83">
        <f t="shared" si="7"/>
        <v>1</v>
      </c>
      <c r="U83">
        <f t="shared" si="8"/>
        <v>1</v>
      </c>
      <c r="V83" t="str">
        <f t="shared" si="9"/>
        <v>Senior</v>
      </c>
      <c r="W83" t="str">
        <f t="shared" si="10"/>
        <v>Medium</v>
      </c>
      <c r="X83">
        <f t="shared" si="11"/>
        <v>1</v>
      </c>
    </row>
    <row r="84" spans="1:24"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c r="S84">
        <f t="shared" si="6"/>
        <v>1</v>
      </c>
      <c r="T84">
        <f t="shared" si="7"/>
        <v>1</v>
      </c>
      <c r="U84">
        <f t="shared" si="8"/>
        <v>1</v>
      </c>
      <c r="V84" t="str">
        <f t="shared" si="9"/>
        <v>Youth</v>
      </c>
      <c r="W84" t="str">
        <f t="shared" si="10"/>
        <v>Low</v>
      </c>
      <c r="X84">
        <f t="shared" si="11"/>
        <v>1</v>
      </c>
    </row>
    <row r="85" spans="1:24"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c r="S85">
        <f t="shared" si="6"/>
        <v>1</v>
      </c>
      <c r="T85">
        <f t="shared" si="7"/>
        <v>1</v>
      </c>
      <c r="U85">
        <f t="shared" si="8"/>
        <v>1</v>
      </c>
      <c r="V85" t="str">
        <f t="shared" si="9"/>
        <v>Adult</v>
      </c>
      <c r="W85" t="str">
        <f t="shared" si="10"/>
        <v>Low</v>
      </c>
      <c r="X85">
        <f t="shared" si="11"/>
        <v>1</v>
      </c>
    </row>
    <row r="86" spans="1:24"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c r="S86">
        <f t="shared" si="6"/>
        <v>1</v>
      </c>
      <c r="T86">
        <f t="shared" si="7"/>
        <v>1</v>
      </c>
      <c r="U86">
        <f t="shared" si="8"/>
        <v>1</v>
      </c>
      <c r="V86" t="str">
        <f t="shared" si="9"/>
        <v>Middle age</v>
      </c>
      <c r="W86" t="str">
        <f t="shared" si="10"/>
        <v>Low</v>
      </c>
      <c r="X86">
        <f t="shared" si="11"/>
        <v>1</v>
      </c>
    </row>
    <row r="87" spans="1:24"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c r="S87">
        <f t="shared" si="6"/>
        <v>1</v>
      </c>
      <c r="T87">
        <f t="shared" si="7"/>
        <v>1</v>
      </c>
      <c r="U87">
        <f t="shared" si="8"/>
        <v>1</v>
      </c>
      <c r="V87" t="str">
        <f t="shared" si="9"/>
        <v>Middle age</v>
      </c>
      <c r="W87" t="str">
        <f t="shared" si="10"/>
        <v>Medium</v>
      </c>
      <c r="X87">
        <f t="shared" si="11"/>
        <v>1</v>
      </c>
    </row>
    <row r="88" spans="1:24"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c r="S88">
        <f t="shared" si="6"/>
        <v>1</v>
      </c>
      <c r="T88">
        <f t="shared" si="7"/>
        <v>1</v>
      </c>
      <c r="U88">
        <f t="shared" si="8"/>
        <v>1</v>
      </c>
      <c r="V88" t="str">
        <f t="shared" si="9"/>
        <v>Youth</v>
      </c>
      <c r="W88" t="str">
        <f t="shared" si="10"/>
        <v>Low</v>
      </c>
      <c r="X88">
        <f t="shared" si="11"/>
        <v>1</v>
      </c>
    </row>
    <row r="89" spans="1:24"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c r="S89">
        <f t="shared" si="6"/>
        <v>1</v>
      </c>
      <c r="T89">
        <f t="shared" si="7"/>
        <v>1</v>
      </c>
      <c r="U89">
        <f t="shared" si="8"/>
        <v>1</v>
      </c>
      <c r="V89" t="str">
        <f t="shared" si="9"/>
        <v>Middle age</v>
      </c>
      <c r="W89" t="str">
        <f t="shared" si="10"/>
        <v>Medium</v>
      </c>
      <c r="X89">
        <f t="shared" si="11"/>
        <v>1</v>
      </c>
    </row>
    <row r="90" spans="1:24"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c r="S90">
        <f t="shared" si="6"/>
        <v>1</v>
      </c>
      <c r="T90">
        <f t="shared" si="7"/>
        <v>1</v>
      </c>
      <c r="U90">
        <f t="shared" si="8"/>
        <v>1</v>
      </c>
      <c r="V90" t="str">
        <f t="shared" si="9"/>
        <v>Adult</v>
      </c>
      <c r="W90" t="str">
        <f t="shared" si="10"/>
        <v>Low</v>
      </c>
      <c r="X90">
        <f t="shared" si="11"/>
        <v>1</v>
      </c>
    </row>
    <row r="91" spans="1:24"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c r="S91">
        <f t="shared" si="6"/>
        <v>1</v>
      </c>
      <c r="T91">
        <f t="shared" si="7"/>
        <v>1</v>
      </c>
      <c r="U91">
        <f t="shared" si="8"/>
        <v>1</v>
      </c>
      <c r="V91" t="str">
        <f t="shared" si="9"/>
        <v>Middle age</v>
      </c>
      <c r="W91" t="str">
        <f t="shared" si="10"/>
        <v>Medium</v>
      </c>
      <c r="X91">
        <f t="shared" si="11"/>
        <v>1</v>
      </c>
    </row>
    <row r="92" spans="1:24"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f t="shared" si="6"/>
        <v>1</v>
      </c>
      <c r="T92">
        <f t="shared" si="7"/>
        <v>1</v>
      </c>
      <c r="U92">
        <f t="shared" si="8"/>
        <v>1</v>
      </c>
      <c r="V92" t="str">
        <f t="shared" si="9"/>
        <v>Adult</v>
      </c>
      <c r="W92" t="str">
        <f t="shared" si="10"/>
        <v>Low</v>
      </c>
      <c r="X92">
        <f t="shared" si="11"/>
        <v>1</v>
      </c>
    </row>
    <row r="93" spans="1:24"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f t="shared" si="6"/>
        <v>1</v>
      </c>
      <c r="T93">
        <f t="shared" si="7"/>
        <v>1</v>
      </c>
      <c r="U93">
        <f t="shared" si="8"/>
        <v>1</v>
      </c>
      <c r="V93" t="str">
        <f t="shared" si="9"/>
        <v>Adult</v>
      </c>
      <c r="W93" t="str">
        <f t="shared" si="10"/>
        <v>Medium</v>
      </c>
      <c r="X93">
        <f t="shared" si="11"/>
        <v>1</v>
      </c>
    </row>
    <row r="94" spans="1:24"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c r="S94">
        <f t="shared" si="6"/>
        <v>1</v>
      </c>
      <c r="T94">
        <f t="shared" si="7"/>
        <v>1</v>
      </c>
      <c r="U94">
        <f t="shared" si="8"/>
        <v>1</v>
      </c>
      <c r="V94" t="str">
        <f t="shared" si="9"/>
        <v>Middle age</v>
      </c>
      <c r="W94" t="str">
        <f t="shared" si="10"/>
        <v>Medium</v>
      </c>
      <c r="X94">
        <f t="shared" si="11"/>
        <v>1</v>
      </c>
    </row>
    <row r="95" spans="1:24"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c r="S95">
        <f t="shared" si="6"/>
        <v>1</v>
      </c>
      <c r="T95">
        <f t="shared" si="7"/>
        <v>1</v>
      </c>
      <c r="U95">
        <f t="shared" si="8"/>
        <v>1</v>
      </c>
      <c r="V95" t="str">
        <f t="shared" si="9"/>
        <v>Adult</v>
      </c>
      <c r="W95" t="str">
        <f t="shared" si="10"/>
        <v>Medium</v>
      </c>
      <c r="X95">
        <f t="shared" si="11"/>
        <v>1</v>
      </c>
    </row>
    <row r="96" spans="1:24"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c r="S96">
        <f t="shared" si="6"/>
        <v>1</v>
      </c>
      <c r="T96">
        <f t="shared" si="7"/>
        <v>1</v>
      </c>
      <c r="U96">
        <f t="shared" si="8"/>
        <v>1</v>
      </c>
      <c r="V96" t="str">
        <f t="shared" si="9"/>
        <v>Middle age</v>
      </c>
      <c r="W96" t="str">
        <f t="shared" si="10"/>
        <v>Medium</v>
      </c>
      <c r="X96">
        <f t="shared" si="11"/>
        <v>1</v>
      </c>
    </row>
    <row r="97" spans="1:24"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c r="S97">
        <f t="shared" si="6"/>
        <v>1</v>
      </c>
      <c r="T97">
        <f t="shared" si="7"/>
        <v>1</v>
      </c>
      <c r="U97">
        <f t="shared" si="8"/>
        <v>1</v>
      </c>
      <c r="V97" t="str">
        <f t="shared" si="9"/>
        <v>Adult</v>
      </c>
      <c r="W97" t="str">
        <f t="shared" si="10"/>
        <v>High</v>
      </c>
      <c r="X97">
        <f t="shared" si="11"/>
        <v>1</v>
      </c>
    </row>
    <row r="98" spans="1:24"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c r="S98">
        <f t="shared" si="6"/>
        <v>1</v>
      </c>
      <c r="T98">
        <f t="shared" si="7"/>
        <v>1</v>
      </c>
      <c r="U98">
        <f t="shared" si="8"/>
        <v>1</v>
      </c>
      <c r="V98" t="str">
        <f t="shared" si="9"/>
        <v>Adult</v>
      </c>
      <c r="W98" t="str">
        <f t="shared" si="10"/>
        <v>Medium</v>
      </c>
      <c r="X98">
        <f t="shared" si="11"/>
        <v>1</v>
      </c>
    </row>
    <row r="99" spans="1:24"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c r="S99">
        <f t="shared" si="6"/>
        <v>1</v>
      </c>
      <c r="T99">
        <f t="shared" si="7"/>
        <v>1</v>
      </c>
      <c r="U99">
        <f t="shared" si="8"/>
        <v>1</v>
      </c>
      <c r="V99" t="str">
        <f t="shared" si="9"/>
        <v>Youth</v>
      </c>
      <c r="W99" t="str">
        <f t="shared" si="10"/>
        <v>Medium</v>
      </c>
      <c r="X99">
        <f t="shared" si="11"/>
        <v>1</v>
      </c>
    </row>
    <row r="100" spans="1:24"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c r="S100">
        <f t="shared" si="6"/>
        <v>1</v>
      </c>
      <c r="T100">
        <f t="shared" si="7"/>
        <v>1</v>
      </c>
      <c r="U100">
        <f t="shared" si="8"/>
        <v>1</v>
      </c>
      <c r="V100" t="str">
        <f t="shared" si="9"/>
        <v>Youth</v>
      </c>
      <c r="W100" t="str">
        <f t="shared" si="10"/>
        <v>Medium</v>
      </c>
      <c r="X100">
        <f t="shared" si="11"/>
        <v>1</v>
      </c>
    </row>
    <row r="101" spans="1:24"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c r="S101">
        <f t="shared" si="6"/>
        <v>1</v>
      </c>
      <c r="T101">
        <f t="shared" si="7"/>
        <v>1</v>
      </c>
      <c r="U101">
        <f t="shared" si="8"/>
        <v>1</v>
      </c>
      <c r="V101" t="str">
        <f t="shared" si="9"/>
        <v>Adult</v>
      </c>
      <c r="W101" t="str">
        <f t="shared" si="10"/>
        <v>Low</v>
      </c>
      <c r="X101">
        <f t="shared" si="11"/>
        <v>1</v>
      </c>
    </row>
    <row r="102" spans="1:24"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f t="shared" si="6"/>
        <v>1</v>
      </c>
      <c r="T102">
        <f t="shared" si="7"/>
        <v>1</v>
      </c>
      <c r="U102">
        <f t="shared" si="8"/>
        <v>1</v>
      </c>
      <c r="V102" t="str">
        <f t="shared" si="9"/>
        <v>Middle age</v>
      </c>
      <c r="W102" t="str">
        <f t="shared" si="10"/>
        <v>Medium</v>
      </c>
      <c r="X102">
        <f t="shared" si="11"/>
        <v>1</v>
      </c>
    </row>
    <row r="103" spans="1:24"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c r="S103">
        <f t="shared" si="6"/>
        <v>1</v>
      </c>
      <c r="T103">
        <f t="shared" si="7"/>
        <v>1</v>
      </c>
      <c r="U103">
        <f t="shared" si="8"/>
        <v>1</v>
      </c>
      <c r="V103" t="str">
        <f t="shared" si="9"/>
        <v>Adult</v>
      </c>
      <c r="W103" t="str">
        <f t="shared" si="10"/>
        <v>Medium</v>
      </c>
      <c r="X103">
        <f t="shared" si="11"/>
        <v>1</v>
      </c>
    </row>
    <row r="104" spans="1:24"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c r="S104">
        <f t="shared" si="6"/>
        <v>1</v>
      </c>
      <c r="T104">
        <f t="shared" si="7"/>
        <v>1</v>
      </c>
      <c r="U104">
        <f t="shared" si="8"/>
        <v>1</v>
      </c>
      <c r="V104" t="str">
        <f t="shared" si="9"/>
        <v>Middle age</v>
      </c>
      <c r="W104" t="str">
        <f t="shared" si="10"/>
        <v>Medium</v>
      </c>
      <c r="X104">
        <f t="shared" si="11"/>
        <v>1</v>
      </c>
    </row>
    <row r="105" spans="1:24"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c r="S105">
        <f t="shared" si="6"/>
        <v>1</v>
      </c>
      <c r="T105">
        <f t="shared" si="7"/>
        <v>1</v>
      </c>
      <c r="U105">
        <f t="shared" si="8"/>
        <v>1</v>
      </c>
      <c r="V105" t="str">
        <f t="shared" si="9"/>
        <v>Middle age</v>
      </c>
      <c r="W105" t="str">
        <f t="shared" si="10"/>
        <v>Medium</v>
      </c>
      <c r="X105">
        <f t="shared" si="11"/>
        <v>1</v>
      </c>
    </row>
    <row r="106" spans="1:24"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f t="shared" si="6"/>
        <v>1</v>
      </c>
      <c r="T106">
        <f t="shared" si="7"/>
        <v>1</v>
      </c>
      <c r="U106">
        <f t="shared" si="8"/>
        <v>1</v>
      </c>
      <c r="V106" t="str">
        <f t="shared" si="9"/>
        <v>Middle age</v>
      </c>
      <c r="W106" t="str">
        <f t="shared" si="10"/>
        <v>Low</v>
      </c>
      <c r="X106">
        <f t="shared" si="11"/>
        <v>1</v>
      </c>
    </row>
    <row r="107" spans="1:24"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f t="shared" si="6"/>
        <v>1</v>
      </c>
      <c r="T107">
        <f t="shared" si="7"/>
        <v>1</v>
      </c>
      <c r="U107">
        <f t="shared" si="8"/>
        <v>1</v>
      </c>
      <c r="V107" t="str">
        <f t="shared" si="9"/>
        <v>Senior</v>
      </c>
      <c r="W107" t="str">
        <f t="shared" si="10"/>
        <v>Medium</v>
      </c>
      <c r="X107">
        <f t="shared" si="11"/>
        <v>1</v>
      </c>
    </row>
    <row r="108" spans="1:24"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c r="S108">
        <f t="shared" si="6"/>
        <v>1</v>
      </c>
      <c r="T108">
        <f t="shared" si="7"/>
        <v>1</v>
      </c>
      <c r="U108">
        <f t="shared" si="8"/>
        <v>1</v>
      </c>
      <c r="V108" t="str">
        <f t="shared" si="9"/>
        <v>Middle age</v>
      </c>
      <c r="W108" t="str">
        <f t="shared" si="10"/>
        <v>Low</v>
      </c>
      <c r="X108">
        <f t="shared" si="11"/>
        <v>1</v>
      </c>
    </row>
    <row r="109" spans="1:24"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c r="S109">
        <f t="shared" si="6"/>
        <v>1</v>
      </c>
      <c r="T109">
        <f t="shared" si="7"/>
        <v>1</v>
      </c>
      <c r="U109">
        <f t="shared" si="8"/>
        <v>1</v>
      </c>
      <c r="V109" t="str">
        <f t="shared" si="9"/>
        <v>Adult</v>
      </c>
      <c r="W109" t="str">
        <f t="shared" si="10"/>
        <v>Medium</v>
      </c>
      <c r="X109">
        <f t="shared" si="11"/>
        <v>1</v>
      </c>
    </row>
    <row r="110" spans="1:24"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c r="S110">
        <f t="shared" si="6"/>
        <v>1</v>
      </c>
      <c r="T110">
        <f t="shared" si="7"/>
        <v>1</v>
      </c>
      <c r="U110">
        <f t="shared" si="8"/>
        <v>1</v>
      </c>
      <c r="V110" t="str">
        <f t="shared" si="9"/>
        <v>Senior</v>
      </c>
      <c r="W110" t="str">
        <f t="shared" si="10"/>
        <v>Medium</v>
      </c>
      <c r="X110">
        <f t="shared" si="11"/>
        <v>1</v>
      </c>
    </row>
    <row r="111" spans="1:24"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c r="S111">
        <f t="shared" si="6"/>
        <v>1</v>
      </c>
      <c r="T111">
        <f t="shared" si="7"/>
        <v>1</v>
      </c>
      <c r="U111">
        <f t="shared" si="8"/>
        <v>1</v>
      </c>
      <c r="V111" t="str">
        <f t="shared" si="9"/>
        <v>Middle age</v>
      </c>
      <c r="W111" t="str">
        <f t="shared" si="10"/>
        <v>Medium</v>
      </c>
      <c r="X111">
        <f t="shared" si="11"/>
        <v>1</v>
      </c>
    </row>
    <row r="112" spans="1:24"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f t="shared" si="6"/>
        <v>1</v>
      </c>
      <c r="T112">
        <f t="shared" si="7"/>
        <v>1</v>
      </c>
      <c r="U112">
        <f t="shared" si="8"/>
        <v>1</v>
      </c>
      <c r="V112" t="str">
        <f t="shared" si="9"/>
        <v>Middle age</v>
      </c>
      <c r="W112" t="str">
        <f t="shared" si="10"/>
        <v>Low</v>
      </c>
      <c r="X112">
        <f t="shared" si="11"/>
        <v>1</v>
      </c>
    </row>
    <row r="113" spans="1:24"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f t="shared" si="6"/>
        <v>1</v>
      </c>
      <c r="T113">
        <f t="shared" si="7"/>
        <v>1</v>
      </c>
      <c r="U113">
        <f t="shared" si="8"/>
        <v>1</v>
      </c>
      <c r="V113" t="str">
        <f t="shared" si="9"/>
        <v>Adult</v>
      </c>
      <c r="W113" t="str">
        <f t="shared" si="10"/>
        <v>Medium</v>
      </c>
      <c r="X113">
        <f t="shared" si="11"/>
        <v>1</v>
      </c>
    </row>
    <row r="114" spans="1:24"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f t="shared" si="6"/>
        <v>1</v>
      </c>
      <c r="T114">
        <f t="shared" si="7"/>
        <v>1</v>
      </c>
      <c r="U114">
        <f t="shared" si="8"/>
        <v>1</v>
      </c>
      <c r="V114" t="str">
        <f t="shared" si="9"/>
        <v>Adult</v>
      </c>
      <c r="W114" t="str">
        <f t="shared" si="10"/>
        <v>Medium</v>
      </c>
      <c r="X114">
        <f t="shared" si="11"/>
        <v>1</v>
      </c>
    </row>
    <row r="115" spans="1:24"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f t="shared" si="6"/>
        <v>1</v>
      </c>
      <c r="T115">
        <f t="shared" si="7"/>
        <v>1</v>
      </c>
      <c r="U115">
        <f t="shared" si="8"/>
        <v>1</v>
      </c>
      <c r="V115" t="str">
        <f t="shared" si="9"/>
        <v>Adult</v>
      </c>
      <c r="W115" t="str">
        <f t="shared" si="10"/>
        <v>Medium</v>
      </c>
      <c r="X115">
        <f t="shared" si="11"/>
        <v>1</v>
      </c>
    </row>
    <row r="116" spans="1:24"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c r="S116">
        <f t="shared" si="6"/>
        <v>1</v>
      </c>
      <c r="T116">
        <f t="shared" si="7"/>
        <v>1</v>
      </c>
      <c r="U116">
        <f t="shared" si="8"/>
        <v>1</v>
      </c>
      <c r="V116" t="str">
        <f t="shared" si="9"/>
        <v>Senior</v>
      </c>
      <c r="W116" t="str">
        <f t="shared" si="10"/>
        <v>Medium</v>
      </c>
      <c r="X116">
        <f t="shared" si="11"/>
        <v>1</v>
      </c>
    </row>
    <row r="117" spans="1:24"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c r="S117">
        <f t="shared" si="6"/>
        <v>1</v>
      </c>
      <c r="T117">
        <f t="shared" si="7"/>
        <v>1</v>
      </c>
      <c r="U117">
        <f t="shared" si="8"/>
        <v>1</v>
      </c>
      <c r="V117" t="str">
        <f t="shared" si="9"/>
        <v>Middle age</v>
      </c>
      <c r="W117" t="str">
        <f t="shared" si="10"/>
        <v>Medium</v>
      </c>
      <c r="X117">
        <f t="shared" si="11"/>
        <v>1</v>
      </c>
    </row>
    <row r="118" spans="1:24"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c r="S118">
        <f t="shared" si="6"/>
        <v>1</v>
      </c>
      <c r="T118">
        <f t="shared" si="7"/>
        <v>1</v>
      </c>
      <c r="U118">
        <f t="shared" si="8"/>
        <v>1</v>
      </c>
      <c r="V118" t="str">
        <f t="shared" si="9"/>
        <v>Middle age</v>
      </c>
      <c r="W118" t="str">
        <f t="shared" si="10"/>
        <v>Medium</v>
      </c>
      <c r="X118">
        <f t="shared" si="11"/>
        <v>1</v>
      </c>
    </row>
    <row r="119" spans="1:24"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c r="S119">
        <f t="shared" si="6"/>
        <v>1</v>
      </c>
      <c r="T119">
        <f t="shared" si="7"/>
        <v>1</v>
      </c>
      <c r="U119">
        <f t="shared" si="8"/>
        <v>1</v>
      </c>
      <c r="V119" t="str">
        <f t="shared" si="9"/>
        <v>Middle age</v>
      </c>
      <c r="W119" t="str">
        <f t="shared" si="10"/>
        <v>Low</v>
      </c>
      <c r="X119">
        <f t="shared" si="11"/>
        <v>1</v>
      </c>
    </row>
    <row r="120" spans="1:24"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c r="S120">
        <f t="shared" si="6"/>
        <v>1</v>
      </c>
      <c r="T120">
        <f t="shared" si="7"/>
        <v>1</v>
      </c>
      <c r="U120">
        <f t="shared" si="8"/>
        <v>1</v>
      </c>
      <c r="V120" t="str">
        <f t="shared" si="9"/>
        <v>Middle age</v>
      </c>
      <c r="W120" t="str">
        <f t="shared" si="10"/>
        <v>Low</v>
      </c>
      <c r="X120">
        <f t="shared" si="11"/>
        <v>1</v>
      </c>
    </row>
    <row r="121" spans="1:24"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c r="S121">
        <f t="shared" si="6"/>
        <v>1</v>
      </c>
      <c r="T121">
        <f t="shared" si="7"/>
        <v>1</v>
      </c>
      <c r="U121">
        <f t="shared" si="8"/>
        <v>1</v>
      </c>
      <c r="V121" t="str">
        <f t="shared" si="9"/>
        <v>Adult</v>
      </c>
      <c r="W121" t="str">
        <f t="shared" si="10"/>
        <v>Medium</v>
      </c>
      <c r="X121">
        <f t="shared" si="11"/>
        <v>1</v>
      </c>
    </row>
    <row r="122" spans="1:24"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f t="shared" si="6"/>
        <v>1</v>
      </c>
      <c r="T122">
        <f t="shared" si="7"/>
        <v>1</v>
      </c>
      <c r="U122">
        <f t="shared" si="8"/>
        <v>1</v>
      </c>
      <c r="V122" t="str">
        <f t="shared" si="9"/>
        <v>Middle age</v>
      </c>
      <c r="W122" t="str">
        <f t="shared" si="10"/>
        <v>Medium</v>
      </c>
      <c r="X122">
        <f t="shared" si="11"/>
        <v>1</v>
      </c>
    </row>
    <row r="123" spans="1:24"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c r="S123">
        <f t="shared" si="6"/>
        <v>1</v>
      </c>
      <c r="T123">
        <f t="shared" si="7"/>
        <v>1</v>
      </c>
      <c r="U123">
        <f t="shared" si="8"/>
        <v>1</v>
      </c>
      <c r="V123" t="str">
        <f t="shared" si="9"/>
        <v>Youth</v>
      </c>
      <c r="W123" t="str">
        <f t="shared" si="10"/>
        <v>Medium</v>
      </c>
      <c r="X123">
        <f t="shared" si="11"/>
        <v>1</v>
      </c>
    </row>
    <row r="124" spans="1:24"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f t="shared" si="6"/>
        <v>1</v>
      </c>
      <c r="T124">
        <f t="shared" si="7"/>
        <v>1</v>
      </c>
      <c r="U124">
        <f t="shared" si="8"/>
        <v>1</v>
      </c>
      <c r="V124" t="str">
        <f t="shared" si="9"/>
        <v>Adult</v>
      </c>
      <c r="W124" t="str">
        <f t="shared" si="10"/>
        <v>Low</v>
      </c>
      <c r="X124">
        <f t="shared" si="11"/>
        <v>1</v>
      </c>
    </row>
    <row r="125" spans="1:24"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c r="S125">
        <f t="shared" si="6"/>
        <v>1</v>
      </c>
      <c r="T125">
        <f t="shared" si="7"/>
        <v>1</v>
      </c>
      <c r="U125">
        <f t="shared" si="8"/>
        <v>1</v>
      </c>
      <c r="V125" t="str">
        <f t="shared" si="9"/>
        <v>Middle age</v>
      </c>
      <c r="W125" t="str">
        <f t="shared" si="10"/>
        <v>Medium</v>
      </c>
      <c r="X125">
        <f t="shared" si="11"/>
        <v>1</v>
      </c>
    </row>
    <row r="126" spans="1:24"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c r="S126">
        <f t="shared" si="6"/>
        <v>1</v>
      </c>
      <c r="T126">
        <f t="shared" si="7"/>
        <v>1</v>
      </c>
      <c r="U126">
        <f t="shared" si="8"/>
        <v>1</v>
      </c>
      <c r="V126" t="str">
        <f t="shared" si="9"/>
        <v>Adult</v>
      </c>
      <c r="W126" t="str">
        <f t="shared" si="10"/>
        <v>Medium</v>
      </c>
      <c r="X126">
        <f t="shared" si="11"/>
        <v>1</v>
      </c>
    </row>
    <row r="127" spans="1:24"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c r="S127">
        <f t="shared" si="6"/>
        <v>1</v>
      </c>
      <c r="T127">
        <f t="shared" si="7"/>
        <v>1</v>
      </c>
      <c r="U127">
        <f t="shared" si="8"/>
        <v>1</v>
      </c>
      <c r="V127" t="str">
        <f t="shared" si="9"/>
        <v>Middle age</v>
      </c>
      <c r="W127" t="str">
        <f t="shared" si="10"/>
        <v>Medium</v>
      </c>
      <c r="X127">
        <f t="shared" si="11"/>
        <v>1</v>
      </c>
    </row>
    <row r="128" spans="1:24"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c r="S128">
        <f t="shared" si="6"/>
        <v>1</v>
      </c>
      <c r="T128">
        <f t="shared" si="7"/>
        <v>1</v>
      </c>
      <c r="U128">
        <f t="shared" si="8"/>
        <v>1</v>
      </c>
      <c r="V128" t="str">
        <f t="shared" si="9"/>
        <v>Adult</v>
      </c>
      <c r="W128" t="str">
        <f t="shared" si="10"/>
        <v>Low</v>
      </c>
      <c r="X128">
        <f t="shared" si="11"/>
        <v>1</v>
      </c>
    </row>
    <row r="129" spans="1:24"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c r="S129">
        <f t="shared" si="6"/>
        <v>1</v>
      </c>
      <c r="T129">
        <f t="shared" si="7"/>
        <v>1</v>
      </c>
      <c r="U129">
        <f t="shared" si="8"/>
        <v>1</v>
      </c>
      <c r="V129" t="str">
        <f t="shared" si="9"/>
        <v>Youth</v>
      </c>
      <c r="W129" t="str">
        <f t="shared" si="10"/>
        <v>Medium</v>
      </c>
      <c r="X129">
        <f t="shared" si="11"/>
        <v>1</v>
      </c>
    </row>
    <row r="130" spans="1:24"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f t="shared" si="6"/>
        <v>1</v>
      </c>
      <c r="T130">
        <f t="shared" si="7"/>
        <v>1</v>
      </c>
      <c r="U130">
        <f t="shared" si="8"/>
        <v>1</v>
      </c>
      <c r="V130" t="str">
        <f t="shared" si="9"/>
        <v>Youth</v>
      </c>
      <c r="W130" t="str">
        <f t="shared" si="10"/>
        <v>Low</v>
      </c>
      <c r="X130">
        <f t="shared" si="11"/>
        <v>1</v>
      </c>
    </row>
    <row r="131" spans="1:24"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c r="S131">
        <f t="shared" ref="S131:S194" si="12">IF(N131="Yes",1,0)</f>
        <v>1</v>
      </c>
      <c r="T131">
        <f t="shared" ref="T131:T194" si="13">IF(O131="Yes",1,0)</f>
        <v>1</v>
      </c>
      <c r="U131">
        <f t="shared" ref="U131:U194" si="14">IF(L131="Yes",1,0)</f>
        <v>1</v>
      </c>
      <c r="V131" t="str">
        <f t="shared" ref="V131:V194" si="15">IF(B131&lt;25,"Youth",IF(B131&lt;45,"Adult",IF(B131&lt;65,"Middle age","Senior")))</f>
        <v>Youth</v>
      </c>
      <c r="W131" t="str">
        <f t="shared" ref="W131:W194" si="16">IF(F131&lt;50,"Low",IF(F131&lt;100,"Medium","High"))</f>
        <v>Medium</v>
      </c>
      <c r="X131">
        <f t="shared" ref="X131:X194" si="17">COUNT(U131)</f>
        <v>1</v>
      </c>
    </row>
    <row r="132" spans="1:24"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f t="shared" si="12"/>
        <v>1</v>
      </c>
      <c r="T132">
        <f t="shared" si="13"/>
        <v>1</v>
      </c>
      <c r="U132">
        <f t="shared" si="14"/>
        <v>1</v>
      </c>
      <c r="V132" t="str">
        <f t="shared" si="15"/>
        <v>Adult</v>
      </c>
      <c r="W132" t="str">
        <f t="shared" si="16"/>
        <v>Low</v>
      </c>
      <c r="X132">
        <f t="shared" si="17"/>
        <v>1</v>
      </c>
    </row>
    <row r="133" spans="1:24"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c r="S133">
        <f t="shared" si="12"/>
        <v>1</v>
      </c>
      <c r="T133">
        <f t="shared" si="13"/>
        <v>1</v>
      </c>
      <c r="U133">
        <f t="shared" si="14"/>
        <v>1</v>
      </c>
      <c r="V133" t="str">
        <f t="shared" si="15"/>
        <v>Adult</v>
      </c>
      <c r="W133" t="str">
        <f t="shared" si="16"/>
        <v>Low</v>
      </c>
      <c r="X133">
        <f t="shared" si="17"/>
        <v>1</v>
      </c>
    </row>
    <row r="134" spans="1:24"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f t="shared" si="12"/>
        <v>1</v>
      </c>
      <c r="T134">
        <f t="shared" si="13"/>
        <v>1</v>
      </c>
      <c r="U134">
        <f t="shared" si="14"/>
        <v>1</v>
      </c>
      <c r="V134" t="str">
        <f t="shared" si="15"/>
        <v>Adult</v>
      </c>
      <c r="W134" t="str">
        <f t="shared" si="16"/>
        <v>Medium</v>
      </c>
      <c r="X134">
        <f t="shared" si="17"/>
        <v>1</v>
      </c>
    </row>
    <row r="135" spans="1:24"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c r="S135">
        <f t="shared" si="12"/>
        <v>1</v>
      </c>
      <c r="T135">
        <f t="shared" si="13"/>
        <v>1</v>
      </c>
      <c r="U135">
        <f t="shared" si="14"/>
        <v>1</v>
      </c>
      <c r="V135" t="str">
        <f t="shared" si="15"/>
        <v>Middle age</v>
      </c>
      <c r="W135" t="str">
        <f t="shared" si="16"/>
        <v>Medium</v>
      </c>
      <c r="X135">
        <f t="shared" si="17"/>
        <v>1</v>
      </c>
    </row>
    <row r="136" spans="1:24"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f t="shared" si="12"/>
        <v>1</v>
      </c>
      <c r="T136">
        <f t="shared" si="13"/>
        <v>1</v>
      </c>
      <c r="U136">
        <f t="shared" si="14"/>
        <v>1</v>
      </c>
      <c r="V136" t="str">
        <f t="shared" si="15"/>
        <v>Adult</v>
      </c>
      <c r="W136" t="str">
        <f t="shared" si="16"/>
        <v>Medium</v>
      </c>
      <c r="X136">
        <f t="shared" si="17"/>
        <v>1</v>
      </c>
    </row>
    <row r="137" spans="1:24"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c r="S137">
        <f t="shared" si="12"/>
        <v>1</v>
      </c>
      <c r="T137">
        <f t="shared" si="13"/>
        <v>1</v>
      </c>
      <c r="U137">
        <f t="shared" si="14"/>
        <v>1</v>
      </c>
      <c r="V137" t="str">
        <f t="shared" si="15"/>
        <v>Adult</v>
      </c>
      <c r="W137" t="str">
        <f t="shared" si="16"/>
        <v>Medium</v>
      </c>
      <c r="X137">
        <f t="shared" si="17"/>
        <v>1</v>
      </c>
    </row>
    <row r="138" spans="1:24"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c r="S138">
        <f t="shared" si="12"/>
        <v>1</v>
      </c>
      <c r="T138">
        <f t="shared" si="13"/>
        <v>1</v>
      </c>
      <c r="U138">
        <f t="shared" si="14"/>
        <v>1</v>
      </c>
      <c r="V138" t="str">
        <f t="shared" si="15"/>
        <v>Adult</v>
      </c>
      <c r="W138" t="str">
        <f t="shared" si="16"/>
        <v>Medium</v>
      </c>
      <c r="X138">
        <f t="shared" si="17"/>
        <v>1</v>
      </c>
    </row>
    <row r="139" spans="1:24"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c r="S139">
        <f t="shared" si="12"/>
        <v>1</v>
      </c>
      <c r="T139">
        <f t="shared" si="13"/>
        <v>1</v>
      </c>
      <c r="U139">
        <f t="shared" si="14"/>
        <v>1</v>
      </c>
      <c r="V139" t="str">
        <f t="shared" si="15"/>
        <v>Senior</v>
      </c>
      <c r="W139" t="str">
        <f t="shared" si="16"/>
        <v>Low</v>
      </c>
      <c r="X139">
        <f t="shared" si="17"/>
        <v>1</v>
      </c>
    </row>
    <row r="140" spans="1:24"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c r="S140">
        <f t="shared" si="12"/>
        <v>1</v>
      </c>
      <c r="T140">
        <f t="shared" si="13"/>
        <v>1</v>
      </c>
      <c r="U140">
        <f t="shared" si="14"/>
        <v>1</v>
      </c>
      <c r="V140" t="str">
        <f t="shared" si="15"/>
        <v>Senior</v>
      </c>
      <c r="W140" t="str">
        <f t="shared" si="16"/>
        <v>Low</v>
      </c>
      <c r="X140">
        <f t="shared" si="17"/>
        <v>1</v>
      </c>
    </row>
    <row r="141" spans="1:24"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c r="S141">
        <f t="shared" si="12"/>
        <v>1</v>
      </c>
      <c r="T141">
        <f t="shared" si="13"/>
        <v>1</v>
      </c>
      <c r="U141">
        <f t="shared" si="14"/>
        <v>1</v>
      </c>
      <c r="V141" t="str">
        <f t="shared" si="15"/>
        <v>Middle age</v>
      </c>
      <c r="W141" t="str">
        <f t="shared" si="16"/>
        <v>Medium</v>
      </c>
      <c r="X141">
        <f t="shared" si="17"/>
        <v>1</v>
      </c>
    </row>
    <row r="142" spans="1:24"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c r="S142">
        <f t="shared" si="12"/>
        <v>1</v>
      </c>
      <c r="T142">
        <f t="shared" si="13"/>
        <v>1</v>
      </c>
      <c r="U142">
        <f t="shared" si="14"/>
        <v>1</v>
      </c>
      <c r="V142" t="str">
        <f t="shared" si="15"/>
        <v>Middle age</v>
      </c>
      <c r="W142" t="str">
        <f t="shared" si="16"/>
        <v>Low</v>
      </c>
      <c r="X142">
        <f t="shared" si="17"/>
        <v>1</v>
      </c>
    </row>
    <row r="143" spans="1:24"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f t="shared" si="12"/>
        <v>1</v>
      </c>
      <c r="T143">
        <f t="shared" si="13"/>
        <v>1</v>
      </c>
      <c r="U143">
        <f t="shared" si="14"/>
        <v>1</v>
      </c>
      <c r="V143" t="str">
        <f t="shared" si="15"/>
        <v>Middle age</v>
      </c>
      <c r="W143" t="str">
        <f t="shared" si="16"/>
        <v>Low</v>
      </c>
      <c r="X143">
        <f t="shared" si="17"/>
        <v>1</v>
      </c>
    </row>
    <row r="144" spans="1:24"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c r="S144">
        <f t="shared" si="12"/>
        <v>1</v>
      </c>
      <c r="T144">
        <f t="shared" si="13"/>
        <v>1</v>
      </c>
      <c r="U144">
        <f t="shared" si="14"/>
        <v>1</v>
      </c>
      <c r="V144" t="str">
        <f t="shared" si="15"/>
        <v>Adult</v>
      </c>
      <c r="W144" t="str">
        <f t="shared" si="16"/>
        <v>Medium</v>
      </c>
      <c r="X144">
        <f t="shared" si="17"/>
        <v>1</v>
      </c>
    </row>
    <row r="145" spans="1:24"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c r="S145">
        <f t="shared" si="12"/>
        <v>1</v>
      </c>
      <c r="T145">
        <f t="shared" si="13"/>
        <v>1</v>
      </c>
      <c r="U145">
        <f t="shared" si="14"/>
        <v>1</v>
      </c>
      <c r="V145" t="str">
        <f t="shared" si="15"/>
        <v>Adult</v>
      </c>
      <c r="W145" t="str">
        <f t="shared" si="16"/>
        <v>Low</v>
      </c>
      <c r="X145">
        <f t="shared" si="17"/>
        <v>1</v>
      </c>
    </row>
    <row r="146" spans="1:24"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c r="S146">
        <f t="shared" si="12"/>
        <v>1</v>
      </c>
      <c r="T146">
        <f t="shared" si="13"/>
        <v>1</v>
      </c>
      <c r="U146">
        <f t="shared" si="14"/>
        <v>1</v>
      </c>
      <c r="V146" t="str">
        <f t="shared" si="15"/>
        <v>Youth</v>
      </c>
      <c r="W146" t="str">
        <f t="shared" si="16"/>
        <v>Low</v>
      </c>
      <c r="X146">
        <f t="shared" si="17"/>
        <v>1</v>
      </c>
    </row>
    <row r="147" spans="1:24"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f t="shared" si="12"/>
        <v>1</v>
      </c>
      <c r="T147">
        <f t="shared" si="13"/>
        <v>1</v>
      </c>
      <c r="U147">
        <f t="shared" si="14"/>
        <v>1</v>
      </c>
      <c r="V147" t="str">
        <f t="shared" si="15"/>
        <v>Youth</v>
      </c>
      <c r="W147" t="str">
        <f t="shared" si="16"/>
        <v>Medium</v>
      </c>
      <c r="X147">
        <f t="shared" si="17"/>
        <v>1</v>
      </c>
    </row>
    <row r="148" spans="1:24"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c r="S148">
        <f t="shared" si="12"/>
        <v>1</v>
      </c>
      <c r="T148">
        <f t="shared" si="13"/>
        <v>1</v>
      </c>
      <c r="U148">
        <f t="shared" si="14"/>
        <v>1</v>
      </c>
      <c r="V148" t="str">
        <f t="shared" si="15"/>
        <v>Middle age</v>
      </c>
      <c r="W148" t="str">
        <f t="shared" si="16"/>
        <v>Low</v>
      </c>
      <c r="X148">
        <f t="shared" si="17"/>
        <v>1</v>
      </c>
    </row>
    <row r="149" spans="1:24"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c r="S149">
        <f t="shared" si="12"/>
        <v>1</v>
      </c>
      <c r="T149">
        <f t="shared" si="13"/>
        <v>1</v>
      </c>
      <c r="U149">
        <f t="shared" si="14"/>
        <v>1</v>
      </c>
      <c r="V149" t="str">
        <f t="shared" si="15"/>
        <v>Middle age</v>
      </c>
      <c r="W149" t="str">
        <f t="shared" si="16"/>
        <v>Medium</v>
      </c>
      <c r="X149">
        <f t="shared" si="17"/>
        <v>1</v>
      </c>
    </row>
    <row r="150" spans="1:24"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f t="shared" si="12"/>
        <v>1</v>
      </c>
      <c r="T150">
        <f t="shared" si="13"/>
        <v>1</v>
      </c>
      <c r="U150">
        <f t="shared" si="14"/>
        <v>1</v>
      </c>
      <c r="V150" t="str">
        <f t="shared" si="15"/>
        <v>Adult</v>
      </c>
      <c r="W150" t="str">
        <f t="shared" si="16"/>
        <v>Medium</v>
      </c>
      <c r="X150">
        <f t="shared" si="17"/>
        <v>1</v>
      </c>
    </row>
    <row r="151" spans="1:24"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c r="S151">
        <f t="shared" si="12"/>
        <v>1</v>
      </c>
      <c r="T151">
        <f t="shared" si="13"/>
        <v>1</v>
      </c>
      <c r="U151">
        <f t="shared" si="14"/>
        <v>1</v>
      </c>
      <c r="V151" t="str">
        <f t="shared" si="15"/>
        <v>Adult</v>
      </c>
      <c r="W151" t="str">
        <f t="shared" si="16"/>
        <v>Medium</v>
      </c>
      <c r="X151">
        <f t="shared" si="17"/>
        <v>1</v>
      </c>
    </row>
    <row r="152" spans="1:24"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c r="S152">
        <f t="shared" si="12"/>
        <v>1</v>
      </c>
      <c r="T152">
        <f t="shared" si="13"/>
        <v>1</v>
      </c>
      <c r="U152">
        <f t="shared" si="14"/>
        <v>1</v>
      </c>
      <c r="V152" t="str">
        <f t="shared" si="15"/>
        <v>Adult</v>
      </c>
      <c r="W152" t="str">
        <f t="shared" si="16"/>
        <v>Medium</v>
      </c>
      <c r="X152">
        <f t="shared" si="17"/>
        <v>1</v>
      </c>
    </row>
    <row r="153" spans="1:24"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f t="shared" si="12"/>
        <v>1</v>
      </c>
      <c r="T153">
        <f t="shared" si="13"/>
        <v>1</v>
      </c>
      <c r="U153">
        <f t="shared" si="14"/>
        <v>1</v>
      </c>
      <c r="V153" t="str">
        <f t="shared" si="15"/>
        <v>Adult</v>
      </c>
      <c r="W153" t="str">
        <f t="shared" si="16"/>
        <v>Low</v>
      </c>
      <c r="X153">
        <f t="shared" si="17"/>
        <v>1</v>
      </c>
    </row>
    <row r="154" spans="1:24"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c r="S154">
        <f t="shared" si="12"/>
        <v>1</v>
      </c>
      <c r="T154">
        <f t="shared" si="13"/>
        <v>1</v>
      </c>
      <c r="U154">
        <f t="shared" si="14"/>
        <v>1</v>
      </c>
      <c r="V154" t="str">
        <f t="shared" si="15"/>
        <v>Adult</v>
      </c>
      <c r="W154" t="str">
        <f t="shared" si="16"/>
        <v>Medium</v>
      </c>
      <c r="X154">
        <f t="shared" si="17"/>
        <v>1</v>
      </c>
    </row>
    <row r="155" spans="1:24"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c r="S155">
        <f t="shared" si="12"/>
        <v>1</v>
      </c>
      <c r="T155">
        <f t="shared" si="13"/>
        <v>1</v>
      </c>
      <c r="U155">
        <f t="shared" si="14"/>
        <v>1</v>
      </c>
      <c r="V155" t="str">
        <f t="shared" si="15"/>
        <v>Senior</v>
      </c>
      <c r="W155" t="str">
        <f t="shared" si="16"/>
        <v>Medium</v>
      </c>
      <c r="X155">
        <f t="shared" si="17"/>
        <v>1</v>
      </c>
    </row>
    <row r="156" spans="1:24"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c r="S156">
        <f t="shared" si="12"/>
        <v>1</v>
      </c>
      <c r="T156">
        <f t="shared" si="13"/>
        <v>1</v>
      </c>
      <c r="U156">
        <f t="shared" si="14"/>
        <v>1</v>
      </c>
      <c r="V156" t="str">
        <f t="shared" si="15"/>
        <v>Adult</v>
      </c>
      <c r="W156" t="str">
        <f t="shared" si="16"/>
        <v>Medium</v>
      </c>
      <c r="X156">
        <f t="shared" si="17"/>
        <v>1</v>
      </c>
    </row>
    <row r="157" spans="1:24"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c r="S157">
        <f t="shared" si="12"/>
        <v>1</v>
      </c>
      <c r="T157">
        <f t="shared" si="13"/>
        <v>1</v>
      </c>
      <c r="U157">
        <f t="shared" si="14"/>
        <v>1</v>
      </c>
      <c r="V157" t="str">
        <f t="shared" si="15"/>
        <v>Middle age</v>
      </c>
      <c r="W157" t="str">
        <f t="shared" si="16"/>
        <v>Medium</v>
      </c>
      <c r="X157">
        <f t="shared" si="17"/>
        <v>1</v>
      </c>
    </row>
    <row r="158" spans="1:24"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c r="S158">
        <f t="shared" si="12"/>
        <v>1</v>
      </c>
      <c r="T158">
        <f t="shared" si="13"/>
        <v>1</v>
      </c>
      <c r="U158">
        <f t="shared" si="14"/>
        <v>1</v>
      </c>
      <c r="V158" t="str">
        <f t="shared" si="15"/>
        <v>Adult</v>
      </c>
      <c r="W158" t="str">
        <f t="shared" si="16"/>
        <v>Low</v>
      </c>
      <c r="X158">
        <f t="shared" si="17"/>
        <v>1</v>
      </c>
    </row>
    <row r="159" spans="1:24"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f t="shared" si="12"/>
        <v>1</v>
      </c>
      <c r="T159">
        <f t="shared" si="13"/>
        <v>1</v>
      </c>
      <c r="U159">
        <f t="shared" si="14"/>
        <v>1</v>
      </c>
      <c r="V159" t="str">
        <f t="shared" si="15"/>
        <v>Adult</v>
      </c>
      <c r="W159" t="str">
        <f t="shared" si="16"/>
        <v>Medium</v>
      </c>
      <c r="X159">
        <f t="shared" si="17"/>
        <v>1</v>
      </c>
    </row>
    <row r="160" spans="1:24"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c r="S160">
        <f t="shared" si="12"/>
        <v>1</v>
      </c>
      <c r="T160">
        <f t="shared" si="13"/>
        <v>1</v>
      </c>
      <c r="U160">
        <f t="shared" si="14"/>
        <v>1</v>
      </c>
      <c r="V160" t="str">
        <f t="shared" si="15"/>
        <v>Adult</v>
      </c>
      <c r="W160" t="str">
        <f t="shared" si="16"/>
        <v>Medium</v>
      </c>
      <c r="X160">
        <f t="shared" si="17"/>
        <v>1</v>
      </c>
    </row>
    <row r="161" spans="1:24"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f t="shared" si="12"/>
        <v>1</v>
      </c>
      <c r="T161">
        <f t="shared" si="13"/>
        <v>1</v>
      </c>
      <c r="U161">
        <f t="shared" si="14"/>
        <v>1</v>
      </c>
      <c r="V161" t="str">
        <f t="shared" si="15"/>
        <v>Middle age</v>
      </c>
      <c r="W161" t="str">
        <f t="shared" si="16"/>
        <v>Low</v>
      </c>
      <c r="X161">
        <f t="shared" si="17"/>
        <v>1</v>
      </c>
    </row>
    <row r="162" spans="1:24"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f t="shared" si="12"/>
        <v>1</v>
      </c>
      <c r="T162">
        <f t="shared" si="13"/>
        <v>1</v>
      </c>
      <c r="U162">
        <f t="shared" si="14"/>
        <v>1</v>
      </c>
      <c r="V162" t="str">
        <f t="shared" si="15"/>
        <v>Adult</v>
      </c>
      <c r="W162" t="str">
        <f t="shared" si="16"/>
        <v>Low</v>
      </c>
      <c r="X162">
        <f t="shared" si="17"/>
        <v>1</v>
      </c>
    </row>
    <row r="163" spans="1:24"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f t="shared" si="12"/>
        <v>1</v>
      </c>
      <c r="T163">
        <f t="shared" si="13"/>
        <v>1</v>
      </c>
      <c r="U163">
        <f t="shared" si="14"/>
        <v>1</v>
      </c>
      <c r="V163" t="str">
        <f t="shared" si="15"/>
        <v>Senior</v>
      </c>
      <c r="W163" t="str">
        <f t="shared" si="16"/>
        <v>Low</v>
      </c>
      <c r="X163">
        <f t="shared" si="17"/>
        <v>1</v>
      </c>
    </row>
    <row r="164" spans="1:24"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f t="shared" si="12"/>
        <v>1</v>
      </c>
      <c r="T164">
        <f t="shared" si="13"/>
        <v>1</v>
      </c>
      <c r="U164">
        <f t="shared" si="14"/>
        <v>1</v>
      </c>
      <c r="V164" t="str">
        <f t="shared" si="15"/>
        <v>Middle age</v>
      </c>
      <c r="W164" t="str">
        <f t="shared" si="16"/>
        <v>Medium</v>
      </c>
      <c r="X164">
        <f t="shared" si="17"/>
        <v>1</v>
      </c>
    </row>
    <row r="165" spans="1:24"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c r="S165">
        <f t="shared" si="12"/>
        <v>1</v>
      </c>
      <c r="T165">
        <f t="shared" si="13"/>
        <v>1</v>
      </c>
      <c r="U165">
        <f t="shared" si="14"/>
        <v>1</v>
      </c>
      <c r="V165" t="str">
        <f t="shared" si="15"/>
        <v>Middle age</v>
      </c>
      <c r="W165" t="str">
        <f t="shared" si="16"/>
        <v>Medium</v>
      </c>
      <c r="X165">
        <f t="shared" si="17"/>
        <v>1</v>
      </c>
    </row>
    <row r="166" spans="1:24"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f t="shared" si="12"/>
        <v>1</v>
      </c>
      <c r="T166">
        <f t="shared" si="13"/>
        <v>1</v>
      </c>
      <c r="U166">
        <f t="shared" si="14"/>
        <v>1</v>
      </c>
      <c r="V166" t="str">
        <f t="shared" si="15"/>
        <v>Middle age</v>
      </c>
      <c r="W166" t="str">
        <f t="shared" si="16"/>
        <v>Medium</v>
      </c>
      <c r="X166">
        <f t="shared" si="17"/>
        <v>1</v>
      </c>
    </row>
    <row r="167" spans="1:24"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f t="shared" si="12"/>
        <v>1</v>
      </c>
      <c r="T167">
        <f t="shared" si="13"/>
        <v>1</v>
      </c>
      <c r="U167">
        <f t="shared" si="14"/>
        <v>1</v>
      </c>
      <c r="V167" t="str">
        <f t="shared" si="15"/>
        <v>Adult</v>
      </c>
      <c r="W167" t="str">
        <f t="shared" si="16"/>
        <v>Medium</v>
      </c>
      <c r="X167">
        <f t="shared" si="17"/>
        <v>1</v>
      </c>
    </row>
    <row r="168" spans="1:24"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c r="S168">
        <f t="shared" si="12"/>
        <v>1</v>
      </c>
      <c r="T168">
        <f t="shared" si="13"/>
        <v>1</v>
      </c>
      <c r="U168">
        <f t="shared" si="14"/>
        <v>1</v>
      </c>
      <c r="V168" t="str">
        <f t="shared" si="15"/>
        <v>Middle age</v>
      </c>
      <c r="W168" t="str">
        <f t="shared" si="16"/>
        <v>Low</v>
      </c>
      <c r="X168">
        <f t="shared" si="17"/>
        <v>1</v>
      </c>
    </row>
    <row r="169" spans="1:24"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f t="shared" si="12"/>
        <v>1</v>
      </c>
      <c r="T169">
        <f t="shared" si="13"/>
        <v>1</v>
      </c>
      <c r="U169">
        <f t="shared" si="14"/>
        <v>1</v>
      </c>
      <c r="V169" t="str">
        <f t="shared" si="15"/>
        <v>Adult</v>
      </c>
      <c r="W169" t="str">
        <f t="shared" si="16"/>
        <v>Low</v>
      </c>
      <c r="X169">
        <f t="shared" si="17"/>
        <v>1</v>
      </c>
    </row>
    <row r="170" spans="1:24"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c r="S170">
        <f t="shared" si="12"/>
        <v>1</v>
      </c>
      <c r="T170">
        <f t="shared" si="13"/>
        <v>1</v>
      </c>
      <c r="U170">
        <f t="shared" si="14"/>
        <v>1</v>
      </c>
      <c r="V170" t="str">
        <f t="shared" si="15"/>
        <v>Adult</v>
      </c>
      <c r="W170" t="str">
        <f t="shared" si="16"/>
        <v>Medium</v>
      </c>
      <c r="X170">
        <f t="shared" si="17"/>
        <v>1</v>
      </c>
    </row>
    <row r="171" spans="1:24"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c r="S171">
        <f t="shared" si="12"/>
        <v>1</v>
      </c>
      <c r="T171">
        <f t="shared" si="13"/>
        <v>1</v>
      </c>
      <c r="U171">
        <f t="shared" si="14"/>
        <v>1</v>
      </c>
      <c r="V171" t="str">
        <f t="shared" si="15"/>
        <v>Adult</v>
      </c>
      <c r="W171" t="str">
        <f t="shared" si="16"/>
        <v>Low</v>
      </c>
      <c r="X171">
        <f t="shared" si="17"/>
        <v>1</v>
      </c>
    </row>
    <row r="172" spans="1:24"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c r="S172">
        <f t="shared" si="12"/>
        <v>1</v>
      </c>
      <c r="T172">
        <f t="shared" si="13"/>
        <v>1</v>
      </c>
      <c r="U172">
        <f t="shared" si="14"/>
        <v>1</v>
      </c>
      <c r="V172" t="str">
        <f t="shared" si="15"/>
        <v>Middle age</v>
      </c>
      <c r="W172" t="str">
        <f t="shared" si="16"/>
        <v>Low</v>
      </c>
      <c r="X172">
        <f t="shared" si="17"/>
        <v>1</v>
      </c>
    </row>
    <row r="173" spans="1:24"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c r="S173">
        <f t="shared" si="12"/>
        <v>1</v>
      </c>
      <c r="T173">
        <f t="shared" si="13"/>
        <v>1</v>
      </c>
      <c r="U173">
        <f t="shared" si="14"/>
        <v>1</v>
      </c>
      <c r="V173" t="str">
        <f t="shared" si="15"/>
        <v>Adult</v>
      </c>
      <c r="W173" t="str">
        <f t="shared" si="16"/>
        <v>Low</v>
      </c>
      <c r="X173">
        <f t="shared" si="17"/>
        <v>1</v>
      </c>
    </row>
    <row r="174" spans="1:24"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f t="shared" si="12"/>
        <v>1</v>
      </c>
      <c r="T174">
        <f t="shared" si="13"/>
        <v>1</v>
      </c>
      <c r="U174">
        <f t="shared" si="14"/>
        <v>1</v>
      </c>
      <c r="V174" t="str">
        <f t="shared" si="15"/>
        <v>Middle age</v>
      </c>
      <c r="W174" t="str">
        <f t="shared" si="16"/>
        <v>Medium</v>
      </c>
      <c r="X174">
        <f t="shared" si="17"/>
        <v>1</v>
      </c>
    </row>
    <row r="175" spans="1:24"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f t="shared" si="12"/>
        <v>1</v>
      </c>
      <c r="T175">
        <f t="shared" si="13"/>
        <v>1</v>
      </c>
      <c r="U175">
        <f t="shared" si="14"/>
        <v>1</v>
      </c>
      <c r="V175" t="str">
        <f t="shared" si="15"/>
        <v>Adult</v>
      </c>
      <c r="W175" t="str">
        <f t="shared" si="16"/>
        <v>Low</v>
      </c>
      <c r="X175">
        <f t="shared" si="17"/>
        <v>1</v>
      </c>
    </row>
    <row r="176" spans="1:24"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c r="S176">
        <f t="shared" si="12"/>
        <v>1</v>
      </c>
      <c r="T176">
        <f t="shared" si="13"/>
        <v>1</v>
      </c>
      <c r="U176">
        <f t="shared" si="14"/>
        <v>1</v>
      </c>
      <c r="V176" t="str">
        <f t="shared" si="15"/>
        <v>Adult</v>
      </c>
      <c r="W176" t="str">
        <f t="shared" si="16"/>
        <v>Low</v>
      </c>
      <c r="X176">
        <f t="shared" si="17"/>
        <v>1</v>
      </c>
    </row>
    <row r="177" spans="1:24"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c r="S177">
        <f t="shared" si="12"/>
        <v>1</v>
      </c>
      <c r="T177">
        <f t="shared" si="13"/>
        <v>1</v>
      </c>
      <c r="U177">
        <f t="shared" si="14"/>
        <v>1</v>
      </c>
      <c r="V177" t="str">
        <f t="shared" si="15"/>
        <v>Middle age</v>
      </c>
      <c r="W177" t="str">
        <f t="shared" si="16"/>
        <v>Medium</v>
      </c>
      <c r="X177">
        <f t="shared" si="17"/>
        <v>1</v>
      </c>
    </row>
    <row r="178" spans="1:24"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f t="shared" si="12"/>
        <v>1</v>
      </c>
      <c r="T178">
        <f t="shared" si="13"/>
        <v>1</v>
      </c>
      <c r="U178">
        <f t="shared" si="14"/>
        <v>1</v>
      </c>
      <c r="V178" t="str">
        <f t="shared" si="15"/>
        <v>Middle age</v>
      </c>
      <c r="W178" t="str">
        <f t="shared" si="16"/>
        <v>Medium</v>
      </c>
      <c r="X178">
        <f t="shared" si="17"/>
        <v>1</v>
      </c>
    </row>
    <row r="179" spans="1:24"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c r="S179">
        <f t="shared" si="12"/>
        <v>1</v>
      </c>
      <c r="T179">
        <f t="shared" si="13"/>
        <v>1</v>
      </c>
      <c r="U179">
        <f t="shared" si="14"/>
        <v>1</v>
      </c>
      <c r="V179" t="str">
        <f t="shared" si="15"/>
        <v>Youth</v>
      </c>
      <c r="W179" t="str">
        <f t="shared" si="16"/>
        <v>Low</v>
      </c>
      <c r="X179">
        <f t="shared" si="17"/>
        <v>1</v>
      </c>
    </row>
    <row r="180" spans="1:24"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c r="S180">
        <f t="shared" si="12"/>
        <v>1</v>
      </c>
      <c r="T180">
        <f t="shared" si="13"/>
        <v>1</v>
      </c>
      <c r="U180">
        <f t="shared" si="14"/>
        <v>1</v>
      </c>
      <c r="V180" t="str">
        <f t="shared" si="15"/>
        <v>Middle age</v>
      </c>
      <c r="W180" t="str">
        <f t="shared" si="16"/>
        <v>Low</v>
      </c>
      <c r="X180">
        <f t="shared" si="17"/>
        <v>1</v>
      </c>
    </row>
    <row r="181" spans="1:24"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c r="S181">
        <f t="shared" si="12"/>
        <v>1</v>
      </c>
      <c r="T181">
        <f t="shared" si="13"/>
        <v>1</v>
      </c>
      <c r="U181">
        <f t="shared" si="14"/>
        <v>1</v>
      </c>
      <c r="V181" t="str">
        <f t="shared" si="15"/>
        <v>Middle age</v>
      </c>
      <c r="W181" t="str">
        <f t="shared" si="16"/>
        <v>Low</v>
      </c>
      <c r="X181">
        <f t="shared" si="17"/>
        <v>1</v>
      </c>
    </row>
    <row r="182" spans="1:24"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c r="S182">
        <f t="shared" si="12"/>
        <v>1</v>
      </c>
      <c r="T182">
        <f t="shared" si="13"/>
        <v>1</v>
      </c>
      <c r="U182">
        <f t="shared" si="14"/>
        <v>1</v>
      </c>
      <c r="V182" t="str">
        <f t="shared" si="15"/>
        <v>Middle age</v>
      </c>
      <c r="W182" t="str">
        <f t="shared" si="16"/>
        <v>Medium</v>
      </c>
      <c r="X182">
        <f t="shared" si="17"/>
        <v>1</v>
      </c>
    </row>
    <row r="183" spans="1:24"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c r="S183">
        <f t="shared" si="12"/>
        <v>1</v>
      </c>
      <c r="T183">
        <f t="shared" si="13"/>
        <v>1</v>
      </c>
      <c r="U183">
        <f t="shared" si="14"/>
        <v>1</v>
      </c>
      <c r="V183" t="str">
        <f t="shared" si="15"/>
        <v>Adult</v>
      </c>
      <c r="W183" t="str">
        <f t="shared" si="16"/>
        <v>Medium</v>
      </c>
      <c r="X183">
        <f t="shared" si="17"/>
        <v>1</v>
      </c>
    </row>
    <row r="184" spans="1:24"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f t="shared" si="12"/>
        <v>1</v>
      </c>
      <c r="T184">
        <f t="shared" si="13"/>
        <v>1</v>
      </c>
      <c r="U184">
        <f t="shared" si="14"/>
        <v>1</v>
      </c>
      <c r="V184" t="str">
        <f t="shared" si="15"/>
        <v>Adult</v>
      </c>
      <c r="W184" t="str">
        <f t="shared" si="16"/>
        <v>Medium</v>
      </c>
      <c r="X184">
        <f t="shared" si="17"/>
        <v>1</v>
      </c>
    </row>
    <row r="185" spans="1:24"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c r="S185">
        <f t="shared" si="12"/>
        <v>1</v>
      </c>
      <c r="T185">
        <f t="shared" si="13"/>
        <v>1</v>
      </c>
      <c r="U185">
        <f t="shared" si="14"/>
        <v>1</v>
      </c>
      <c r="V185" t="str">
        <f t="shared" si="15"/>
        <v>Middle age</v>
      </c>
      <c r="W185" t="str">
        <f t="shared" si="16"/>
        <v>Low</v>
      </c>
      <c r="X185">
        <f t="shared" si="17"/>
        <v>1</v>
      </c>
    </row>
    <row r="186" spans="1:24"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c r="S186">
        <f t="shared" si="12"/>
        <v>1</v>
      </c>
      <c r="T186">
        <f t="shared" si="13"/>
        <v>1</v>
      </c>
      <c r="U186">
        <f t="shared" si="14"/>
        <v>1</v>
      </c>
      <c r="V186" t="str">
        <f t="shared" si="15"/>
        <v>Adult</v>
      </c>
      <c r="W186" t="str">
        <f t="shared" si="16"/>
        <v>Low</v>
      </c>
      <c r="X186">
        <f t="shared" si="17"/>
        <v>1</v>
      </c>
    </row>
    <row r="187" spans="1:24"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c r="S187">
        <f t="shared" si="12"/>
        <v>1</v>
      </c>
      <c r="T187">
        <f t="shared" si="13"/>
        <v>1</v>
      </c>
      <c r="U187">
        <f t="shared" si="14"/>
        <v>1</v>
      </c>
      <c r="V187" t="str">
        <f t="shared" si="15"/>
        <v>Middle age</v>
      </c>
      <c r="W187" t="str">
        <f t="shared" si="16"/>
        <v>Low</v>
      </c>
      <c r="X187">
        <f t="shared" si="17"/>
        <v>1</v>
      </c>
    </row>
    <row r="188" spans="1:24"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f t="shared" si="12"/>
        <v>1</v>
      </c>
      <c r="T188">
        <f t="shared" si="13"/>
        <v>1</v>
      </c>
      <c r="U188">
        <f t="shared" si="14"/>
        <v>1</v>
      </c>
      <c r="V188" t="str">
        <f t="shared" si="15"/>
        <v>Adult</v>
      </c>
      <c r="W188" t="str">
        <f t="shared" si="16"/>
        <v>Medium</v>
      </c>
      <c r="X188">
        <f t="shared" si="17"/>
        <v>1</v>
      </c>
    </row>
    <row r="189" spans="1:24"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c r="S189">
        <f t="shared" si="12"/>
        <v>1</v>
      </c>
      <c r="T189">
        <f t="shared" si="13"/>
        <v>1</v>
      </c>
      <c r="U189">
        <f t="shared" si="14"/>
        <v>1</v>
      </c>
      <c r="V189" t="str">
        <f t="shared" si="15"/>
        <v>Youth</v>
      </c>
      <c r="W189" t="str">
        <f t="shared" si="16"/>
        <v>Medium</v>
      </c>
      <c r="X189">
        <f t="shared" si="17"/>
        <v>1</v>
      </c>
    </row>
    <row r="190" spans="1:24"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c r="S190">
        <f t="shared" si="12"/>
        <v>1</v>
      </c>
      <c r="T190">
        <f t="shared" si="13"/>
        <v>1</v>
      </c>
      <c r="U190">
        <f t="shared" si="14"/>
        <v>1</v>
      </c>
      <c r="V190" t="str">
        <f t="shared" si="15"/>
        <v>Middle age</v>
      </c>
      <c r="W190" t="str">
        <f t="shared" si="16"/>
        <v>Medium</v>
      </c>
      <c r="X190">
        <f t="shared" si="17"/>
        <v>1</v>
      </c>
    </row>
    <row r="191" spans="1:24"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c r="S191">
        <f t="shared" si="12"/>
        <v>1</v>
      </c>
      <c r="T191">
        <f t="shared" si="13"/>
        <v>1</v>
      </c>
      <c r="U191">
        <f t="shared" si="14"/>
        <v>1</v>
      </c>
      <c r="V191" t="str">
        <f t="shared" si="15"/>
        <v>Adult</v>
      </c>
      <c r="W191" t="str">
        <f t="shared" si="16"/>
        <v>Medium</v>
      </c>
      <c r="X191">
        <f t="shared" si="17"/>
        <v>1</v>
      </c>
    </row>
    <row r="192" spans="1:24"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c r="S192">
        <f t="shared" si="12"/>
        <v>1</v>
      </c>
      <c r="T192">
        <f t="shared" si="13"/>
        <v>1</v>
      </c>
      <c r="U192">
        <f t="shared" si="14"/>
        <v>1</v>
      </c>
      <c r="V192" t="str">
        <f t="shared" si="15"/>
        <v>Senior</v>
      </c>
      <c r="W192" t="str">
        <f t="shared" si="16"/>
        <v>Medium</v>
      </c>
      <c r="X192">
        <f t="shared" si="17"/>
        <v>1</v>
      </c>
    </row>
    <row r="193" spans="1:24"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f t="shared" si="12"/>
        <v>1</v>
      </c>
      <c r="T193">
        <f t="shared" si="13"/>
        <v>1</v>
      </c>
      <c r="U193">
        <f t="shared" si="14"/>
        <v>1</v>
      </c>
      <c r="V193" t="str">
        <f t="shared" si="15"/>
        <v>Middle age</v>
      </c>
      <c r="W193" t="str">
        <f t="shared" si="16"/>
        <v>Medium</v>
      </c>
      <c r="X193">
        <f t="shared" si="17"/>
        <v>1</v>
      </c>
    </row>
    <row r="194" spans="1:24"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c r="S194">
        <f t="shared" si="12"/>
        <v>1</v>
      </c>
      <c r="T194">
        <f t="shared" si="13"/>
        <v>1</v>
      </c>
      <c r="U194">
        <f t="shared" si="14"/>
        <v>1</v>
      </c>
      <c r="V194" t="str">
        <f t="shared" si="15"/>
        <v>Middle age</v>
      </c>
      <c r="W194" t="str">
        <f t="shared" si="16"/>
        <v>Low</v>
      </c>
      <c r="X194">
        <f t="shared" si="17"/>
        <v>1</v>
      </c>
    </row>
    <row r="195" spans="1:24"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f t="shared" ref="S195:S258" si="18">IF(N195="Yes",1,0)</f>
        <v>1</v>
      </c>
      <c r="T195">
        <f t="shared" ref="T195:T258" si="19">IF(O195="Yes",1,0)</f>
        <v>1</v>
      </c>
      <c r="U195">
        <f t="shared" ref="U195:U258" si="20">IF(L195="Yes",1,0)</f>
        <v>1</v>
      </c>
      <c r="V195" t="str">
        <f t="shared" ref="V195:V258" si="21">IF(B195&lt;25,"Youth",IF(B195&lt;45,"Adult",IF(B195&lt;65,"Middle age","Senior")))</f>
        <v>Adult</v>
      </c>
      <c r="W195" t="str">
        <f t="shared" ref="W195:W258" si="22">IF(F195&lt;50,"Low",IF(F195&lt;100,"Medium","High"))</f>
        <v>High</v>
      </c>
      <c r="X195">
        <f t="shared" ref="X195:X258" si="23">COUNT(U195)</f>
        <v>1</v>
      </c>
    </row>
    <row r="196" spans="1:24"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f t="shared" si="18"/>
        <v>1</v>
      </c>
      <c r="T196">
        <f t="shared" si="19"/>
        <v>1</v>
      </c>
      <c r="U196">
        <f t="shared" si="20"/>
        <v>1</v>
      </c>
      <c r="V196" t="str">
        <f t="shared" si="21"/>
        <v>Middle age</v>
      </c>
      <c r="W196" t="str">
        <f t="shared" si="22"/>
        <v>Medium</v>
      </c>
      <c r="X196">
        <f t="shared" si="23"/>
        <v>1</v>
      </c>
    </row>
    <row r="197" spans="1:24"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c r="S197">
        <f t="shared" si="18"/>
        <v>1</v>
      </c>
      <c r="T197">
        <f t="shared" si="19"/>
        <v>1</v>
      </c>
      <c r="U197">
        <f t="shared" si="20"/>
        <v>1</v>
      </c>
      <c r="V197" t="str">
        <f t="shared" si="21"/>
        <v>Middle age</v>
      </c>
      <c r="W197" t="str">
        <f t="shared" si="22"/>
        <v>Low</v>
      </c>
      <c r="X197">
        <f t="shared" si="23"/>
        <v>1</v>
      </c>
    </row>
    <row r="198" spans="1:24"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c r="S198">
        <f t="shared" si="18"/>
        <v>1</v>
      </c>
      <c r="T198">
        <f t="shared" si="19"/>
        <v>1</v>
      </c>
      <c r="U198">
        <f t="shared" si="20"/>
        <v>1</v>
      </c>
      <c r="V198" t="str">
        <f t="shared" si="21"/>
        <v>Adult</v>
      </c>
      <c r="W198" t="str">
        <f t="shared" si="22"/>
        <v>Medium</v>
      </c>
      <c r="X198">
        <f t="shared" si="23"/>
        <v>1</v>
      </c>
    </row>
    <row r="199" spans="1:24"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f t="shared" si="18"/>
        <v>1</v>
      </c>
      <c r="T199">
        <f t="shared" si="19"/>
        <v>1</v>
      </c>
      <c r="U199">
        <f t="shared" si="20"/>
        <v>1</v>
      </c>
      <c r="V199" t="str">
        <f t="shared" si="21"/>
        <v>Middle age</v>
      </c>
      <c r="W199" t="str">
        <f t="shared" si="22"/>
        <v>Medium</v>
      </c>
      <c r="X199">
        <f t="shared" si="23"/>
        <v>1</v>
      </c>
    </row>
    <row r="200" spans="1:24"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f t="shared" si="18"/>
        <v>1</v>
      </c>
      <c r="T200">
        <f t="shared" si="19"/>
        <v>1</v>
      </c>
      <c r="U200">
        <f t="shared" si="20"/>
        <v>1</v>
      </c>
      <c r="V200" t="str">
        <f t="shared" si="21"/>
        <v>Middle age</v>
      </c>
      <c r="W200" t="str">
        <f t="shared" si="22"/>
        <v>Low</v>
      </c>
      <c r="X200">
        <f t="shared" si="23"/>
        <v>1</v>
      </c>
    </row>
    <row r="201" spans="1:24"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f t="shared" si="18"/>
        <v>1</v>
      </c>
      <c r="T201">
        <f t="shared" si="19"/>
        <v>1</v>
      </c>
      <c r="U201">
        <f t="shared" si="20"/>
        <v>1</v>
      </c>
      <c r="V201" t="str">
        <f t="shared" si="21"/>
        <v>Middle age</v>
      </c>
      <c r="W201" t="str">
        <f t="shared" si="22"/>
        <v>Medium</v>
      </c>
      <c r="X201">
        <f t="shared" si="23"/>
        <v>1</v>
      </c>
    </row>
    <row r="202" spans="1:24"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c r="S202">
        <f t="shared" si="18"/>
        <v>1</v>
      </c>
      <c r="T202">
        <f t="shared" si="19"/>
        <v>1</v>
      </c>
      <c r="U202">
        <f t="shared" si="20"/>
        <v>1</v>
      </c>
      <c r="V202" t="str">
        <f t="shared" si="21"/>
        <v>Adult</v>
      </c>
      <c r="W202" t="str">
        <f t="shared" si="22"/>
        <v>Medium</v>
      </c>
      <c r="X202">
        <f t="shared" si="23"/>
        <v>1</v>
      </c>
    </row>
    <row r="203" spans="1:24"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c r="S203">
        <f t="shared" si="18"/>
        <v>1</v>
      </c>
      <c r="T203">
        <f t="shared" si="19"/>
        <v>1</v>
      </c>
      <c r="U203">
        <f t="shared" si="20"/>
        <v>1</v>
      </c>
      <c r="V203" t="str">
        <f t="shared" si="21"/>
        <v>Senior</v>
      </c>
      <c r="W203" t="str">
        <f t="shared" si="22"/>
        <v>Low</v>
      </c>
      <c r="X203">
        <f t="shared" si="23"/>
        <v>1</v>
      </c>
    </row>
    <row r="204" spans="1:24"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f t="shared" si="18"/>
        <v>1</v>
      </c>
      <c r="T204">
        <f t="shared" si="19"/>
        <v>1</v>
      </c>
      <c r="U204">
        <f t="shared" si="20"/>
        <v>1</v>
      </c>
      <c r="V204" t="str">
        <f t="shared" si="21"/>
        <v>Middle age</v>
      </c>
      <c r="W204" t="str">
        <f t="shared" si="22"/>
        <v>Low</v>
      </c>
      <c r="X204">
        <f t="shared" si="23"/>
        <v>1</v>
      </c>
    </row>
    <row r="205" spans="1:24"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f t="shared" si="18"/>
        <v>1</v>
      </c>
      <c r="T205">
        <f t="shared" si="19"/>
        <v>1</v>
      </c>
      <c r="U205">
        <f t="shared" si="20"/>
        <v>1</v>
      </c>
      <c r="V205" t="str">
        <f t="shared" si="21"/>
        <v>Senior</v>
      </c>
      <c r="W205" t="str">
        <f t="shared" si="22"/>
        <v>Low</v>
      </c>
      <c r="X205">
        <f t="shared" si="23"/>
        <v>1</v>
      </c>
    </row>
    <row r="206" spans="1:24"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c r="S206">
        <f t="shared" si="18"/>
        <v>1</v>
      </c>
      <c r="T206">
        <f t="shared" si="19"/>
        <v>1</v>
      </c>
      <c r="U206">
        <f t="shared" si="20"/>
        <v>1</v>
      </c>
      <c r="V206" t="str">
        <f t="shared" si="21"/>
        <v>Youth</v>
      </c>
      <c r="W206" t="str">
        <f t="shared" si="22"/>
        <v>High</v>
      </c>
      <c r="X206">
        <f t="shared" si="23"/>
        <v>1</v>
      </c>
    </row>
    <row r="207" spans="1:24"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c r="S207">
        <f t="shared" si="18"/>
        <v>1</v>
      </c>
      <c r="T207">
        <f t="shared" si="19"/>
        <v>1</v>
      </c>
      <c r="U207">
        <f t="shared" si="20"/>
        <v>1</v>
      </c>
      <c r="V207" t="str">
        <f t="shared" si="21"/>
        <v>Senior</v>
      </c>
      <c r="W207" t="str">
        <f t="shared" si="22"/>
        <v>Medium</v>
      </c>
      <c r="X207">
        <f t="shared" si="23"/>
        <v>1</v>
      </c>
    </row>
    <row r="208" spans="1:24"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c r="S208">
        <f t="shared" si="18"/>
        <v>1</v>
      </c>
      <c r="T208">
        <f t="shared" si="19"/>
        <v>1</v>
      </c>
      <c r="U208">
        <f t="shared" si="20"/>
        <v>1</v>
      </c>
      <c r="V208" t="str">
        <f t="shared" si="21"/>
        <v>Youth</v>
      </c>
      <c r="W208" t="str">
        <f t="shared" si="22"/>
        <v>Medium</v>
      </c>
      <c r="X208">
        <f t="shared" si="23"/>
        <v>1</v>
      </c>
    </row>
    <row r="209" spans="1:24"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f t="shared" si="18"/>
        <v>1</v>
      </c>
      <c r="T209">
        <f t="shared" si="19"/>
        <v>1</v>
      </c>
      <c r="U209">
        <f t="shared" si="20"/>
        <v>1</v>
      </c>
      <c r="V209" t="str">
        <f t="shared" si="21"/>
        <v>Middle age</v>
      </c>
      <c r="W209" t="str">
        <f t="shared" si="22"/>
        <v>Medium</v>
      </c>
      <c r="X209">
        <f t="shared" si="23"/>
        <v>1</v>
      </c>
    </row>
    <row r="210" spans="1:24"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c r="S210">
        <f t="shared" si="18"/>
        <v>1</v>
      </c>
      <c r="T210">
        <f t="shared" si="19"/>
        <v>1</v>
      </c>
      <c r="U210">
        <f t="shared" si="20"/>
        <v>1</v>
      </c>
      <c r="V210" t="str">
        <f t="shared" si="21"/>
        <v>Middle age</v>
      </c>
      <c r="W210" t="str">
        <f t="shared" si="22"/>
        <v>Low</v>
      </c>
      <c r="X210">
        <f t="shared" si="23"/>
        <v>1</v>
      </c>
    </row>
    <row r="211" spans="1:24"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c r="S211">
        <f t="shared" si="18"/>
        <v>1</v>
      </c>
      <c r="T211">
        <f t="shared" si="19"/>
        <v>1</v>
      </c>
      <c r="U211">
        <f t="shared" si="20"/>
        <v>1</v>
      </c>
      <c r="V211" t="str">
        <f t="shared" si="21"/>
        <v>Middle age</v>
      </c>
      <c r="W211" t="str">
        <f t="shared" si="22"/>
        <v>Medium</v>
      </c>
      <c r="X211">
        <f t="shared" si="23"/>
        <v>1</v>
      </c>
    </row>
    <row r="212" spans="1:24"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c r="S212">
        <f t="shared" si="18"/>
        <v>1</v>
      </c>
      <c r="T212">
        <f t="shared" si="19"/>
        <v>1</v>
      </c>
      <c r="U212">
        <f t="shared" si="20"/>
        <v>1</v>
      </c>
      <c r="V212" t="str">
        <f t="shared" si="21"/>
        <v>Middle age</v>
      </c>
      <c r="W212" t="str">
        <f t="shared" si="22"/>
        <v>Low</v>
      </c>
      <c r="X212">
        <f t="shared" si="23"/>
        <v>1</v>
      </c>
    </row>
    <row r="213" spans="1:24"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c r="S213">
        <f t="shared" si="18"/>
        <v>1</v>
      </c>
      <c r="T213">
        <f t="shared" si="19"/>
        <v>1</v>
      </c>
      <c r="U213">
        <f t="shared" si="20"/>
        <v>1</v>
      </c>
      <c r="V213" t="str">
        <f t="shared" si="21"/>
        <v>Senior</v>
      </c>
      <c r="W213" t="str">
        <f t="shared" si="22"/>
        <v>Medium</v>
      </c>
      <c r="X213">
        <f t="shared" si="23"/>
        <v>1</v>
      </c>
    </row>
    <row r="214" spans="1:24"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f t="shared" si="18"/>
        <v>1</v>
      </c>
      <c r="T214">
        <f t="shared" si="19"/>
        <v>1</v>
      </c>
      <c r="U214">
        <f t="shared" si="20"/>
        <v>1</v>
      </c>
      <c r="V214" t="str">
        <f t="shared" si="21"/>
        <v>Senior</v>
      </c>
      <c r="W214" t="str">
        <f t="shared" si="22"/>
        <v>Medium</v>
      </c>
      <c r="X214">
        <f t="shared" si="23"/>
        <v>1</v>
      </c>
    </row>
    <row r="215" spans="1:24"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f t="shared" si="18"/>
        <v>1</v>
      </c>
      <c r="T215">
        <f t="shared" si="19"/>
        <v>1</v>
      </c>
      <c r="U215">
        <f t="shared" si="20"/>
        <v>1</v>
      </c>
      <c r="V215" t="str">
        <f t="shared" si="21"/>
        <v>Adult</v>
      </c>
      <c r="W215" t="str">
        <f t="shared" si="22"/>
        <v>Medium</v>
      </c>
      <c r="X215">
        <f t="shared" si="23"/>
        <v>1</v>
      </c>
    </row>
    <row r="216" spans="1:24"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c r="S216">
        <f t="shared" si="18"/>
        <v>1</v>
      </c>
      <c r="T216">
        <f t="shared" si="19"/>
        <v>1</v>
      </c>
      <c r="U216">
        <f t="shared" si="20"/>
        <v>1</v>
      </c>
      <c r="V216" t="str">
        <f t="shared" si="21"/>
        <v>Youth</v>
      </c>
      <c r="W216" t="str">
        <f t="shared" si="22"/>
        <v>Medium</v>
      </c>
      <c r="X216">
        <f t="shared" si="23"/>
        <v>1</v>
      </c>
    </row>
    <row r="217" spans="1:24"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f t="shared" si="18"/>
        <v>1</v>
      </c>
      <c r="T217">
        <f t="shared" si="19"/>
        <v>1</v>
      </c>
      <c r="U217">
        <f t="shared" si="20"/>
        <v>1</v>
      </c>
      <c r="V217" t="str">
        <f t="shared" si="21"/>
        <v>Middle age</v>
      </c>
      <c r="W217" t="str">
        <f t="shared" si="22"/>
        <v>Medium</v>
      </c>
      <c r="X217">
        <f t="shared" si="23"/>
        <v>1</v>
      </c>
    </row>
    <row r="218" spans="1:24"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c r="S218">
        <f t="shared" si="18"/>
        <v>1</v>
      </c>
      <c r="T218">
        <f t="shared" si="19"/>
        <v>1</v>
      </c>
      <c r="U218">
        <f t="shared" si="20"/>
        <v>1</v>
      </c>
      <c r="V218" t="str">
        <f t="shared" si="21"/>
        <v>Adult</v>
      </c>
      <c r="W218" t="str">
        <f t="shared" si="22"/>
        <v>Medium</v>
      </c>
      <c r="X218">
        <f t="shared" si="23"/>
        <v>1</v>
      </c>
    </row>
    <row r="219" spans="1:24"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f t="shared" si="18"/>
        <v>1</v>
      </c>
      <c r="T219">
        <f t="shared" si="19"/>
        <v>1</v>
      </c>
      <c r="U219">
        <f t="shared" si="20"/>
        <v>1</v>
      </c>
      <c r="V219" t="str">
        <f t="shared" si="21"/>
        <v>Adult</v>
      </c>
      <c r="W219" t="str">
        <f t="shared" si="22"/>
        <v>Low</v>
      </c>
      <c r="X219">
        <f t="shared" si="23"/>
        <v>1</v>
      </c>
    </row>
    <row r="220" spans="1:24"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c r="S220">
        <f t="shared" si="18"/>
        <v>1</v>
      </c>
      <c r="T220">
        <f t="shared" si="19"/>
        <v>1</v>
      </c>
      <c r="U220">
        <f t="shared" si="20"/>
        <v>1</v>
      </c>
      <c r="V220" t="str">
        <f t="shared" si="21"/>
        <v>Adult</v>
      </c>
      <c r="W220" t="str">
        <f t="shared" si="22"/>
        <v>Low</v>
      </c>
      <c r="X220">
        <f t="shared" si="23"/>
        <v>1</v>
      </c>
    </row>
    <row r="221" spans="1:24"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f t="shared" si="18"/>
        <v>1</v>
      </c>
      <c r="T221">
        <f t="shared" si="19"/>
        <v>1</v>
      </c>
      <c r="U221">
        <f t="shared" si="20"/>
        <v>1</v>
      </c>
      <c r="V221" t="str">
        <f t="shared" si="21"/>
        <v>Adult</v>
      </c>
      <c r="W221" t="str">
        <f t="shared" si="22"/>
        <v>Medium</v>
      </c>
      <c r="X221">
        <f t="shared" si="23"/>
        <v>1</v>
      </c>
    </row>
    <row r="222" spans="1:24"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c r="S222">
        <f t="shared" si="18"/>
        <v>1</v>
      </c>
      <c r="T222">
        <f t="shared" si="19"/>
        <v>1</v>
      </c>
      <c r="U222">
        <f t="shared" si="20"/>
        <v>1</v>
      </c>
      <c r="V222" t="str">
        <f t="shared" si="21"/>
        <v>Adult</v>
      </c>
      <c r="W222" t="str">
        <f t="shared" si="22"/>
        <v>Medium</v>
      </c>
      <c r="X222">
        <f t="shared" si="23"/>
        <v>1</v>
      </c>
    </row>
    <row r="223" spans="1:24"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f t="shared" si="18"/>
        <v>1</v>
      </c>
      <c r="T223">
        <f t="shared" si="19"/>
        <v>1</v>
      </c>
      <c r="U223">
        <f t="shared" si="20"/>
        <v>1</v>
      </c>
      <c r="V223" t="str">
        <f t="shared" si="21"/>
        <v>Adult</v>
      </c>
      <c r="W223" t="str">
        <f t="shared" si="22"/>
        <v>Medium</v>
      </c>
      <c r="X223">
        <f t="shared" si="23"/>
        <v>1</v>
      </c>
    </row>
    <row r="224" spans="1:24"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f t="shared" si="18"/>
        <v>1</v>
      </c>
      <c r="T224">
        <f t="shared" si="19"/>
        <v>1</v>
      </c>
      <c r="U224">
        <f t="shared" si="20"/>
        <v>1</v>
      </c>
      <c r="V224" t="str">
        <f t="shared" si="21"/>
        <v>Middle age</v>
      </c>
      <c r="W224" t="str">
        <f t="shared" si="22"/>
        <v>Medium</v>
      </c>
      <c r="X224">
        <f t="shared" si="23"/>
        <v>1</v>
      </c>
    </row>
    <row r="225" spans="1:24"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c r="S225">
        <f t="shared" si="18"/>
        <v>1</v>
      </c>
      <c r="T225">
        <f t="shared" si="19"/>
        <v>1</v>
      </c>
      <c r="U225">
        <f t="shared" si="20"/>
        <v>1</v>
      </c>
      <c r="V225" t="str">
        <f t="shared" si="21"/>
        <v>Youth</v>
      </c>
      <c r="W225" t="str">
        <f t="shared" si="22"/>
        <v>Low</v>
      </c>
      <c r="X225">
        <f t="shared" si="23"/>
        <v>1</v>
      </c>
    </row>
    <row r="226" spans="1:24"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c r="S226">
        <f t="shared" si="18"/>
        <v>1</v>
      </c>
      <c r="T226">
        <f t="shared" si="19"/>
        <v>1</v>
      </c>
      <c r="U226">
        <f t="shared" si="20"/>
        <v>1</v>
      </c>
      <c r="V226" t="str">
        <f t="shared" si="21"/>
        <v>Middle age</v>
      </c>
      <c r="W226" t="str">
        <f t="shared" si="22"/>
        <v>Medium</v>
      </c>
      <c r="X226">
        <f t="shared" si="23"/>
        <v>1</v>
      </c>
    </row>
    <row r="227" spans="1:24"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c r="S227">
        <f t="shared" si="18"/>
        <v>1</v>
      </c>
      <c r="T227">
        <f t="shared" si="19"/>
        <v>1</v>
      </c>
      <c r="U227">
        <f t="shared" si="20"/>
        <v>1</v>
      </c>
      <c r="V227" t="str">
        <f t="shared" si="21"/>
        <v>Adult</v>
      </c>
      <c r="W227" t="str">
        <f t="shared" si="22"/>
        <v>Low</v>
      </c>
      <c r="X227">
        <f t="shared" si="23"/>
        <v>1</v>
      </c>
    </row>
    <row r="228" spans="1:24"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c r="S228">
        <f t="shared" si="18"/>
        <v>1</v>
      </c>
      <c r="T228">
        <f t="shared" si="19"/>
        <v>1</v>
      </c>
      <c r="U228">
        <f t="shared" si="20"/>
        <v>1</v>
      </c>
      <c r="V228" t="str">
        <f t="shared" si="21"/>
        <v>Adult</v>
      </c>
      <c r="W228" t="str">
        <f t="shared" si="22"/>
        <v>Medium</v>
      </c>
      <c r="X228">
        <f t="shared" si="23"/>
        <v>1</v>
      </c>
    </row>
    <row r="229" spans="1:24"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c r="S229">
        <f t="shared" si="18"/>
        <v>1</v>
      </c>
      <c r="T229">
        <f t="shared" si="19"/>
        <v>1</v>
      </c>
      <c r="U229">
        <f t="shared" si="20"/>
        <v>1</v>
      </c>
      <c r="V229" t="str">
        <f t="shared" si="21"/>
        <v>Middle age</v>
      </c>
      <c r="W229" t="str">
        <f t="shared" si="22"/>
        <v>Medium</v>
      </c>
      <c r="X229">
        <f t="shared" si="23"/>
        <v>1</v>
      </c>
    </row>
    <row r="230" spans="1:24"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c r="S230">
        <f t="shared" si="18"/>
        <v>1</v>
      </c>
      <c r="T230">
        <f t="shared" si="19"/>
        <v>1</v>
      </c>
      <c r="U230">
        <f t="shared" si="20"/>
        <v>1</v>
      </c>
      <c r="V230" t="str">
        <f t="shared" si="21"/>
        <v>Youth</v>
      </c>
      <c r="W230" t="str">
        <f t="shared" si="22"/>
        <v>Medium</v>
      </c>
      <c r="X230">
        <f t="shared" si="23"/>
        <v>1</v>
      </c>
    </row>
    <row r="231" spans="1:24"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c r="S231">
        <f t="shared" si="18"/>
        <v>1</v>
      </c>
      <c r="T231">
        <f t="shared" si="19"/>
        <v>1</v>
      </c>
      <c r="U231">
        <f t="shared" si="20"/>
        <v>1</v>
      </c>
      <c r="V231" t="str">
        <f t="shared" si="21"/>
        <v>Senior</v>
      </c>
      <c r="W231" t="str">
        <f t="shared" si="22"/>
        <v>Low</v>
      </c>
      <c r="X231">
        <f t="shared" si="23"/>
        <v>1</v>
      </c>
    </row>
    <row r="232" spans="1:24"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f t="shared" si="18"/>
        <v>1</v>
      </c>
      <c r="T232">
        <f t="shared" si="19"/>
        <v>1</v>
      </c>
      <c r="U232">
        <f t="shared" si="20"/>
        <v>1</v>
      </c>
      <c r="V232" t="str">
        <f t="shared" si="21"/>
        <v>Senior</v>
      </c>
      <c r="W232" t="str">
        <f t="shared" si="22"/>
        <v>Medium</v>
      </c>
      <c r="X232">
        <f t="shared" si="23"/>
        <v>1</v>
      </c>
    </row>
    <row r="233" spans="1:24"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c r="S233">
        <f t="shared" si="18"/>
        <v>1</v>
      </c>
      <c r="T233">
        <f t="shared" si="19"/>
        <v>1</v>
      </c>
      <c r="U233">
        <f t="shared" si="20"/>
        <v>1</v>
      </c>
      <c r="V233" t="str">
        <f t="shared" si="21"/>
        <v>Adult</v>
      </c>
      <c r="W233" t="str">
        <f t="shared" si="22"/>
        <v>Low</v>
      </c>
      <c r="X233">
        <f t="shared" si="23"/>
        <v>1</v>
      </c>
    </row>
    <row r="234" spans="1:24"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f t="shared" si="18"/>
        <v>1</v>
      </c>
      <c r="T234">
        <f t="shared" si="19"/>
        <v>1</v>
      </c>
      <c r="U234">
        <f t="shared" si="20"/>
        <v>1</v>
      </c>
      <c r="V234" t="str">
        <f t="shared" si="21"/>
        <v>Middle age</v>
      </c>
      <c r="W234" t="str">
        <f t="shared" si="22"/>
        <v>Low</v>
      </c>
      <c r="X234">
        <f t="shared" si="23"/>
        <v>1</v>
      </c>
    </row>
    <row r="235" spans="1:24"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c r="S235">
        <f t="shared" si="18"/>
        <v>1</v>
      </c>
      <c r="T235">
        <f t="shared" si="19"/>
        <v>1</v>
      </c>
      <c r="U235">
        <f t="shared" si="20"/>
        <v>1</v>
      </c>
      <c r="V235" t="str">
        <f t="shared" si="21"/>
        <v>Youth</v>
      </c>
      <c r="W235" t="str">
        <f t="shared" si="22"/>
        <v>Medium</v>
      </c>
      <c r="X235">
        <f t="shared" si="23"/>
        <v>1</v>
      </c>
    </row>
    <row r="236" spans="1:24"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f t="shared" si="18"/>
        <v>1</v>
      </c>
      <c r="T236">
        <f t="shared" si="19"/>
        <v>1</v>
      </c>
      <c r="U236">
        <f t="shared" si="20"/>
        <v>1</v>
      </c>
      <c r="V236" t="str">
        <f t="shared" si="21"/>
        <v>Youth</v>
      </c>
      <c r="W236" t="str">
        <f t="shared" si="22"/>
        <v>Low</v>
      </c>
      <c r="X236">
        <f t="shared" si="23"/>
        <v>1</v>
      </c>
    </row>
    <row r="237" spans="1:24"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f t="shared" si="18"/>
        <v>1</v>
      </c>
      <c r="T237">
        <f t="shared" si="19"/>
        <v>1</v>
      </c>
      <c r="U237">
        <f t="shared" si="20"/>
        <v>1</v>
      </c>
      <c r="V237" t="str">
        <f t="shared" si="21"/>
        <v>Adult</v>
      </c>
      <c r="W237" t="str">
        <f t="shared" si="22"/>
        <v>Medium</v>
      </c>
      <c r="X237">
        <f t="shared" si="23"/>
        <v>1</v>
      </c>
    </row>
    <row r="238" spans="1:24"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c r="S238">
        <f t="shared" si="18"/>
        <v>1</v>
      </c>
      <c r="T238">
        <f t="shared" si="19"/>
        <v>1</v>
      </c>
      <c r="U238">
        <f t="shared" si="20"/>
        <v>1</v>
      </c>
      <c r="V238" t="str">
        <f t="shared" si="21"/>
        <v>Adult</v>
      </c>
      <c r="W238" t="str">
        <f t="shared" si="22"/>
        <v>Medium</v>
      </c>
      <c r="X238">
        <f t="shared" si="23"/>
        <v>1</v>
      </c>
    </row>
    <row r="239" spans="1:24"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c r="S239">
        <f t="shared" si="18"/>
        <v>1</v>
      </c>
      <c r="T239">
        <f t="shared" si="19"/>
        <v>1</v>
      </c>
      <c r="U239">
        <f t="shared" si="20"/>
        <v>1</v>
      </c>
      <c r="V239" t="str">
        <f t="shared" si="21"/>
        <v>Middle age</v>
      </c>
      <c r="W239" t="str">
        <f t="shared" si="22"/>
        <v>Medium</v>
      </c>
      <c r="X239">
        <f t="shared" si="23"/>
        <v>1</v>
      </c>
    </row>
    <row r="240" spans="1:24"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c r="S240">
        <f t="shared" si="18"/>
        <v>1</v>
      </c>
      <c r="T240">
        <f t="shared" si="19"/>
        <v>1</v>
      </c>
      <c r="U240">
        <f t="shared" si="20"/>
        <v>1</v>
      </c>
      <c r="V240" t="str">
        <f t="shared" si="21"/>
        <v>Middle age</v>
      </c>
      <c r="W240" t="str">
        <f t="shared" si="22"/>
        <v>Low</v>
      </c>
      <c r="X240">
        <f t="shared" si="23"/>
        <v>1</v>
      </c>
    </row>
    <row r="241" spans="1:24"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c r="S241">
        <f t="shared" si="18"/>
        <v>1</v>
      </c>
      <c r="T241">
        <f t="shared" si="19"/>
        <v>1</v>
      </c>
      <c r="U241">
        <f t="shared" si="20"/>
        <v>1</v>
      </c>
      <c r="V241" t="str">
        <f t="shared" si="21"/>
        <v>Middle age</v>
      </c>
      <c r="W241" t="str">
        <f t="shared" si="22"/>
        <v>Medium</v>
      </c>
      <c r="X241">
        <f t="shared" si="23"/>
        <v>1</v>
      </c>
    </row>
    <row r="242" spans="1:24"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c r="S242">
        <f t="shared" si="18"/>
        <v>1</v>
      </c>
      <c r="T242">
        <f t="shared" si="19"/>
        <v>1</v>
      </c>
      <c r="U242">
        <f t="shared" si="20"/>
        <v>1</v>
      </c>
      <c r="V242" t="str">
        <f t="shared" si="21"/>
        <v>Middle age</v>
      </c>
      <c r="W242" t="str">
        <f t="shared" si="22"/>
        <v>Low</v>
      </c>
      <c r="X242">
        <f t="shared" si="23"/>
        <v>1</v>
      </c>
    </row>
    <row r="243" spans="1:24"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c r="S243">
        <f t="shared" si="18"/>
        <v>1</v>
      </c>
      <c r="T243">
        <f t="shared" si="19"/>
        <v>1</v>
      </c>
      <c r="U243">
        <f t="shared" si="20"/>
        <v>1</v>
      </c>
      <c r="V243" t="str">
        <f t="shared" si="21"/>
        <v>Adult</v>
      </c>
      <c r="W243" t="str">
        <f t="shared" si="22"/>
        <v>Medium</v>
      </c>
      <c r="X243">
        <f t="shared" si="23"/>
        <v>1</v>
      </c>
    </row>
    <row r="244" spans="1:24"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c r="S244">
        <f t="shared" si="18"/>
        <v>1</v>
      </c>
      <c r="T244">
        <f t="shared" si="19"/>
        <v>1</v>
      </c>
      <c r="U244">
        <f t="shared" si="20"/>
        <v>1</v>
      </c>
      <c r="V244" t="str">
        <f t="shared" si="21"/>
        <v>Middle age</v>
      </c>
      <c r="W244" t="str">
        <f t="shared" si="22"/>
        <v>Medium</v>
      </c>
      <c r="X244">
        <f t="shared" si="23"/>
        <v>1</v>
      </c>
    </row>
    <row r="245" spans="1:24"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f t="shared" si="18"/>
        <v>1</v>
      </c>
      <c r="T245">
        <f t="shared" si="19"/>
        <v>1</v>
      </c>
      <c r="U245">
        <f t="shared" si="20"/>
        <v>1</v>
      </c>
      <c r="V245" t="str">
        <f t="shared" si="21"/>
        <v>Adult</v>
      </c>
      <c r="W245" t="str">
        <f t="shared" si="22"/>
        <v>High</v>
      </c>
      <c r="X245">
        <f t="shared" si="23"/>
        <v>1</v>
      </c>
    </row>
    <row r="246" spans="1:24"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f t="shared" si="18"/>
        <v>1</v>
      </c>
      <c r="T246">
        <f t="shared" si="19"/>
        <v>1</v>
      </c>
      <c r="U246">
        <f t="shared" si="20"/>
        <v>1</v>
      </c>
      <c r="V246" t="str">
        <f t="shared" si="21"/>
        <v>Middle age</v>
      </c>
      <c r="W246" t="str">
        <f t="shared" si="22"/>
        <v>Low</v>
      </c>
      <c r="X246">
        <f t="shared" si="23"/>
        <v>1</v>
      </c>
    </row>
    <row r="247" spans="1:24"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c r="S247">
        <f t="shared" si="18"/>
        <v>1</v>
      </c>
      <c r="T247">
        <f t="shared" si="19"/>
        <v>1</v>
      </c>
      <c r="U247">
        <f t="shared" si="20"/>
        <v>1</v>
      </c>
      <c r="V247" t="str">
        <f t="shared" si="21"/>
        <v>Middle age</v>
      </c>
      <c r="W247" t="str">
        <f t="shared" si="22"/>
        <v>Medium</v>
      </c>
      <c r="X247">
        <f t="shared" si="23"/>
        <v>1</v>
      </c>
    </row>
    <row r="248" spans="1:24"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f t="shared" si="18"/>
        <v>1</v>
      </c>
      <c r="T248">
        <f t="shared" si="19"/>
        <v>1</v>
      </c>
      <c r="U248">
        <f t="shared" si="20"/>
        <v>1</v>
      </c>
      <c r="V248" t="str">
        <f t="shared" si="21"/>
        <v>Adult</v>
      </c>
      <c r="W248" t="str">
        <f t="shared" si="22"/>
        <v>Medium</v>
      </c>
      <c r="X248">
        <f t="shared" si="23"/>
        <v>1</v>
      </c>
    </row>
    <row r="249" spans="1:24"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c r="S249">
        <f t="shared" si="18"/>
        <v>1</v>
      </c>
      <c r="T249">
        <f t="shared" si="19"/>
        <v>1</v>
      </c>
      <c r="U249">
        <f t="shared" si="20"/>
        <v>1</v>
      </c>
      <c r="V249" t="str">
        <f t="shared" si="21"/>
        <v>Adult</v>
      </c>
      <c r="W249" t="str">
        <f t="shared" si="22"/>
        <v>Medium</v>
      </c>
      <c r="X249">
        <f t="shared" si="23"/>
        <v>1</v>
      </c>
    </row>
    <row r="250" spans="1:24"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f t="shared" si="18"/>
        <v>1</v>
      </c>
      <c r="T250">
        <f t="shared" si="19"/>
        <v>1</v>
      </c>
      <c r="U250">
        <f t="shared" si="20"/>
        <v>1</v>
      </c>
      <c r="V250" t="str">
        <f t="shared" si="21"/>
        <v>Middle age</v>
      </c>
      <c r="W250" t="str">
        <f t="shared" si="22"/>
        <v>High</v>
      </c>
      <c r="X250">
        <f t="shared" si="23"/>
        <v>1</v>
      </c>
    </row>
    <row r="251" spans="1:24"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f t="shared" si="18"/>
        <v>1</v>
      </c>
      <c r="T251">
        <f t="shared" si="19"/>
        <v>1</v>
      </c>
      <c r="U251">
        <f t="shared" si="20"/>
        <v>1</v>
      </c>
      <c r="V251" t="str">
        <f t="shared" si="21"/>
        <v>Middle age</v>
      </c>
      <c r="W251" t="str">
        <f t="shared" si="22"/>
        <v>Low</v>
      </c>
      <c r="X251">
        <f t="shared" si="23"/>
        <v>1</v>
      </c>
    </row>
    <row r="252" spans="1:24"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c r="S252">
        <f t="shared" si="18"/>
        <v>1</v>
      </c>
      <c r="T252">
        <f t="shared" si="19"/>
        <v>1</v>
      </c>
      <c r="U252">
        <f t="shared" si="20"/>
        <v>1</v>
      </c>
      <c r="V252" t="str">
        <f t="shared" si="21"/>
        <v>Adult</v>
      </c>
      <c r="W252" t="str">
        <f t="shared" si="22"/>
        <v>Low</v>
      </c>
      <c r="X252">
        <f t="shared" si="23"/>
        <v>1</v>
      </c>
    </row>
    <row r="253" spans="1:24"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f t="shared" si="18"/>
        <v>1</v>
      </c>
      <c r="T253">
        <f t="shared" si="19"/>
        <v>1</v>
      </c>
      <c r="U253">
        <f t="shared" si="20"/>
        <v>1</v>
      </c>
      <c r="V253" t="str">
        <f t="shared" si="21"/>
        <v>Youth</v>
      </c>
      <c r="W253" t="str">
        <f t="shared" si="22"/>
        <v>Medium</v>
      </c>
      <c r="X253">
        <f t="shared" si="23"/>
        <v>1</v>
      </c>
    </row>
    <row r="254" spans="1:24"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c r="S254">
        <f t="shared" si="18"/>
        <v>1</v>
      </c>
      <c r="T254">
        <f t="shared" si="19"/>
        <v>1</v>
      </c>
      <c r="U254">
        <f t="shared" si="20"/>
        <v>1</v>
      </c>
      <c r="V254" t="str">
        <f t="shared" si="21"/>
        <v>Adult</v>
      </c>
      <c r="W254" t="str">
        <f t="shared" si="22"/>
        <v>Low</v>
      </c>
      <c r="X254">
        <f t="shared" si="23"/>
        <v>1</v>
      </c>
    </row>
    <row r="255" spans="1:24"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c r="S255">
        <f t="shared" si="18"/>
        <v>1</v>
      </c>
      <c r="T255">
        <f t="shared" si="19"/>
        <v>1</v>
      </c>
      <c r="U255">
        <f t="shared" si="20"/>
        <v>1</v>
      </c>
      <c r="V255" t="str">
        <f t="shared" si="21"/>
        <v>Middle age</v>
      </c>
      <c r="W255" t="str">
        <f t="shared" si="22"/>
        <v>Medium</v>
      </c>
      <c r="X255">
        <f t="shared" si="23"/>
        <v>1</v>
      </c>
    </row>
    <row r="256" spans="1:24"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f t="shared" si="18"/>
        <v>1</v>
      </c>
      <c r="T256">
        <f t="shared" si="19"/>
        <v>1</v>
      </c>
      <c r="U256">
        <f t="shared" si="20"/>
        <v>1</v>
      </c>
      <c r="V256" t="str">
        <f t="shared" si="21"/>
        <v>Senior</v>
      </c>
      <c r="W256" t="str">
        <f t="shared" si="22"/>
        <v>Low</v>
      </c>
      <c r="X256">
        <f t="shared" si="23"/>
        <v>1</v>
      </c>
    </row>
    <row r="257" spans="1:24"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f t="shared" si="18"/>
        <v>1</v>
      </c>
      <c r="T257">
        <f t="shared" si="19"/>
        <v>1</v>
      </c>
      <c r="U257">
        <f t="shared" si="20"/>
        <v>1</v>
      </c>
      <c r="V257" t="str">
        <f t="shared" si="21"/>
        <v>Adult</v>
      </c>
      <c r="W257" t="str">
        <f t="shared" si="22"/>
        <v>Low</v>
      </c>
      <c r="X257">
        <f t="shared" si="23"/>
        <v>1</v>
      </c>
    </row>
    <row r="258" spans="1:24"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f t="shared" si="18"/>
        <v>1</v>
      </c>
      <c r="T258">
        <f t="shared" si="19"/>
        <v>1</v>
      </c>
      <c r="U258">
        <f t="shared" si="20"/>
        <v>1</v>
      </c>
      <c r="V258" t="str">
        <f t="shared" si="21"/>
        <v>Middle age</v>
      </c>
      <c r="W258" t="str">
        <f t="shared" si="22"/>
        <v>Low</v>
      </c>
      <c r="X258">
        <f t="shared" si="23"/>
        <v>1</v>
      </c>
    </row>
    <row r="259" spans="1:24"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f t="shared" ref="S259:S322" si="24">IF(N259="Yes",1,0)</f>
        <v>1</v>
      </c>
      <c r="T259">
        <f t="shared" ref="T259:T322" si="25">IF(O259="Yes",1,0)</f>
        <v>1</v>
      </c>
      <c r="U259">
        <f t="shared" ref="U259:U322" si="26">IF(L259="Yes",1,0)</f>
        <v>1</v>
      </c>
      <c r="V259" t="str">
        <f t="shared" ref="V259:V322" si="27">IF(B259&lt;25,"Youth",IF(B259&lt;45,"Adult",IF(B259&lt;65,"Middle age","Senior")))</f>
        <v>Youth</v>
      </c>
      <c r="W259" t="str">
        <f t="shared" ref="W259:W322" si="28">IF(F259&lt;50,"Low",IF(F259&lt;100,"Medium","High"))</f>
        <v>Medium</v>
      </c>
      <c r="X259">
        <f t="shared" ref="X259:X322" si="29">COUNT(U259)</f>
        <v>1</v>
      </c>
    </row>
    <row r="260" spans="1:24"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f t="shared" si="24"/>
        <v>1</v>
      </c>
      <c r="T260">
        <f t="shared" si="25"/>
        <v>1</v>
      </c>
      <c r="U260">
        <f t="shared" si="26"/>
        <v>1</v>
      </c>
      <c r="V260" t="str">
        <f t="shared" si="27"/>
        <v>Middle age</v>
      </c>
      <c r="W260" t="str">
        <f t="shared" si="28"/>
        <v>Medium</v>
      </c>
      <c r="X260">
        <f t="shared" si="29"/>
        <v>1</v>
      </c>
    </row>
    <row r="261" spans="1:24"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c r="S261">
        <f t="shared" si="24"/>
        <v>1</v>
      </c>
      <c r="T261">
        <f t="shared" si="25"/>
        <v>1</v>
      </c>
      <c r="U261">
        <f t="shared" si="26"/>
        <v>1</v>
      </c>
      <c r="V261" t="str">
        <f t="shared" si="27"/>
        <v>Adult</v>
      </c>
      <c r="W261" t="str">
        <f t="shared" si="28"/>
        <v>Medium</v>
      </c>
      <c r="X261">
        <f t="shared" si="29"/>
        <v>1</v>
      </c>
    </row>
    <row r="262" spans="1:24"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f t="shared" si="24"/>
        <v>1</v>
      </c>
      <c r="T262">
        <f t="shared" si="25"/>
        <v>1</v>
      </c>
      <c r="U262">
        <f t="shared" si="26"/>
        <v>1</v>
      </c>
      <c r="V262" t="str">
        <f t="shared" si="27"/>
        <v>Adult</v>
      </c>
      <c r="W262" t="str">
        <f t="shared" si="28"/>
        <v>Medium</v>
      </c>
      <c r="X262">
        <f t="shared" si="29"/>
        <v>1</v>
      </c>
    </row>
    <row r="263" spans="1:24"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c r="S263">
        <f t="shared" si="24"/>
        <v>1</v>
      </c>
      <c r="T263">
        <f t="shared" si="25"/>
        <v>1</v>
      </c>
      <c r="U263">
        <f t="shared" si="26"/>
        <v>1</v>
      </c>
      <c r="V263" t="str">
        <f t="shared" si="27"/>
        <v>Youth</v>
      </c>
      <c r="W263" t="str">
        <f t="shared" si="28"/>
        <v>Medium</v>
      </c>
      <c r="X263">
        <f t="shared" si="29"/>
        <v>1</v>
      </c>
    </row>
    <row r="264" spans="1:24"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c r="S264">
        <f t="shared" si="24"/>
        <v>1</v>
      </c>
      <c r="T264">
        <f t="shared" si="25"/>
        <v>1</v>
      </c>
      <c r="U264">
        <f t="shared" si="26"/>
        <v>1</v>
      </c>
      <c r="V264" t="str">
        <f t="shared" si="27"/>
        <v>Adult</v>
      </c>
      <c r="W264" t="str">
        <f t="shared" si="28"/>
        <v>Low</v>
      </c>
      <c r="X264">
        <f t="shared" si="29"/>
        <v>1</v>
      </c>
    </row>
    <row r="265" spans="1:24"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c r="S265">
        <f t="shared" si="24"/>
        <v>1</v>
      </c>
      <c r="T265">
        <f t="shared" si="25"/>
        <v>1</v>
      </c>
      <c r="U265">
        <f t="shared" si="26"/>
        <v>1</v>
      </c>
      <c r="V265" t="str">
        <f t="shared" si="27"/>
        <v>Adult</v>
      </c>
      <c r="W265" t="str">
        <f t="shared" si="28"/>
        <v>Low</v>
      </c>
      <c r="X265">
        <f t="shared" si="29"/>
        <v>1</v>
      </c>
    </row>
    <row r="266" spans="1:24"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c r="S266">
        <f t="shared" si="24"/>
        <v>1</v>
      </c>
      <c r="T266">
        <f t="shared" si="25"/>
        <v>1</v>
      </c>
      <c r="U266">
        <f t="shared" si="26"/>
        <v>1</v>
      </c>
      <c r="V266" t="str">
        <f t="shared" si="27"/>
        <v>Adult</v>
      </c>
      <c r="W266" t="str">
        <f t="shared" si="28"/>
        <v>Medium</v>
      </c>
      <c r="X266">
        <f t="shared" si="29"/>
        <v>1</v>
      </c>
    </row>
    <row r="267" spans="1:24"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f t="shared" si="24"/>
        <v>1</v>
      </c>
      <c r="T267">
        <f t="shared" si="25"/>
        <v>1</v>
      </c>
      <c r="U267">
        <f t="shared" si="26"/>
        <v>1</v>
      </c>
      <c r="V267" t="str">
        <f t="shared" si="27"/>
        <v>Adult</v>
      </c>
      <c r="W267" t="str">
        <f t="shared" si="28"/>
        <v>Medium</v>
      </c>
      <c r="X267">
        <f t="shared" si="29"/>
        <v>1</v>
      </c>
    </row>
    <row r="268" spans="1:24"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f t="shared" si="24"/>
        <v>1</v>
      </c>
      <c r="T268">
        <f t="shared" si="25"/>
        <v>1</v>
      </c>
      <c r="U268">
        <f t="shared" si="26"/>
        <v>1</v>
      </c>
      <c r="V268" t="str">
        <f t="shared" si="27"/>
        <v>Middle age</v>
      </c>
      <c r="W268" t="str">
        <f t="shared" si="28"/>
        <v>Medium</v>
      </c>
      <c r="X268">
        <f t="shared" si="29"/>
        <v>1</v>
      </c>
    </row>
    <row r="269" spans="1:24"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c r="S269">
        <f t="shared" si="24"/>
        <v>1</v>
      </c>
      <c r="T269">
        <f t="shared" si="25"/>
        <v>1</v>
      </c>
      <c r="U269">
        <f t="shared" si="26"/>
        <v>1</v>
      </c>
      <c r="V269" t="str">
        <f t="shared" si="27"/>
        <v>Middle age</v>
      </c>
      <c r="W269" t="str">
        <f t="shared" si="28"/>
        <v>Medium</v>
      </c>
      <c r="X269">
        <f t="shared" si="29"/>
        <v>1</v>
      </c>
    </row>
    <row r="270" spans="1:24"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c r="S270">
        <f t="shared" si="24"/>
        <v>1</v>
      </c>
      <c r="T270">
        <f t="shared" si="25"/>
        <v>1</v>
      </c>
      <c r="U270">
        <f t="shared" si="26"/>
        <v>1</v>
      </c>
      <c r="V270" t="str">
        <f t="shared" si="27"/>
        <v>Senior</v>
      </c>
      <c r="W270" t="str">
        <f t="shared" si="28"/>
        <v>Low</v>
      </c>
      <c r="X270">
        <f t="shared" si="29"/>
        <v>1</v>
      </c>
    </row>
    <row r="271" spans="1:24"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c r="S271">
        <f t="shared" si="24"/>
        <v>1</v>
      </c>
      <c r="T271">
        <f t="shared" si="25"/>
        <v>1</v>
      </c>
      <c r="U271">
        <f t="shared" si="26"/>
        <v>1</v>
      </c>
      <c r="V271" t="str">
        <f t="shared" si="27"/>
        <v>Senior</v>
      </c>
      <c r="W271" t="str">
        <f t="shared" si="28"/>
        <v>Low</v>
      </c>
      <c r="X271">
        <f t="shared" si="29"/>
        <v>1</v>
      </c>
    </row>
    <row r="272" spans="1:24"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c r="S272">
        <f t="shared" si="24"/>
        <v>1</v>
      </c>
      <c r="T272">
        <f t="shared" si="25"/>
        <v>1</v>
      </c>
      <c r="U272">
        <f t="shared" si="26"/>
        <v>1</v>
      </c>
      <c r="V272" t="str">
        <f t="shared" si="27"/>
        <v>Adult</v>
      </c>
      <c r="W272" t="str">
        <f t="shared" si="28"/>
        <v>Medium</v>
      </c>
      <c r="X272">
        <f t="shared" si="29"/>
        <v>1</v>
      </c>
    </row>
    <row r="273" spans="1:24"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f t="shared" si="24"/>
        <v>1</v>
      </c>
      <c r="T273">
        <f t="shared" si="25"/>
        <v>1</v>
      </c>
      <c r="U273">
        <f t="shared" si="26"/>
        <v>1</v>
      </c>
      <c r="V273" t="str">
        <f t="shared" si="27"/>
        <v>Senior</v>
      </c>
      <c r="W273" t="str">
        <f t="shared" si="28"/>
        <v>Medium</v>
      </c>
      <c r="X273">
        <f t="shared" si="29"/>
        <v>1</v>
      </c>
    </row>
    <row r="274" spans="1:24"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f t="shared" si="24"/>
        <v>1</v>
      </c>
      <c r="T274">
        <f t="shared" si="25"/>
        <v>1</v>
      </c>
      <c r="U274">
        <f t="shared" si="26"/>
        <v>1</v>
      </c>
      <c r="V274" t="str">
        <f t="shared" si="27"/>
        <v>Middle age</v>
      </c>
      <c r="W274" t="str">
        <f t="shared" si="28"/>
        <v>Low</v>
      </c>
      <c r="X274">
        <f t="shared" si="29"/>
        <v>1</v>
      </c>
    </row>
    <row r="275" spans="1:24"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c r="S275">
        <f t="shared" si="24"/>
        <v>1</v>
      </c>
      <c r="T275">
        <f t="shared" si="25"/>
        <v>1</v>
      </c>
      <c r="U275">
        <f t="shared" si="26"/>
        <v>1</v>
      </c>
      <c r="V275" t="str">
        <f t="shared" si="27"/>
        <v>Senior</v>
      </c>
      <c r="W275" t="str">
        <f t="shared" si="28"/>
        <v>Low</v>
      </c>
      <c r="X275">
        <f t="shared" si="29"/>
        <v>1</v>
      </c>
    </row>
    <row r="276" spans="1:24"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f t="shared" si="24"/>
        <v>1</v>
      </c>
      <c r="T276">
        <f t="shared" si="25"/>
        <v>1</v>
      </c>
      <c r="U276">
        <f t="shared" si="26"/>
        <v>1</v>
      </c>
      <c r="V276" t="str">
        <f t="shared" si="27"/>
        <v>Middle age</v>
      </c>
      <c r="W276" t="str">
        <f t="shared" si="28"/>
        <v>Low</v>
      </c>
      <c r="X276">
        <f t="shared" si="29"/>
        <v>1</v>
      </c>
    </row>
    <row r="277" spans="1:24"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f t="shared" si="24"/>
        <v>1</v>
      </c>
      <c r="T277">
        <f t="shared" si="25"/>
        <v>1</v>
      </c>
      <c r="U277">
        <f t="shared" si="26"/>
        <v>1</v>
      </c>
      <c r="V277" t="str">
        <f t="shared" si="27"/>
        <v>Middle age</v>
      </c>
      <c r="W277" t="str">
        <f t="shared" si="28"/>
        <v>Medium</v>
      </c>
      <c r="X277">
        <f t="shared" si="29"/>
        <v>1</v>
      </c>
    </row>
    <row r="278" spans="1:24"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c r="S278">
        <f t="shared" si="24"/>
        <v>1</v>
      </c>
      <c r="T278">
        <f t="shared" si="25"/>
        <v>1</v>
      </c>
      <c r="U278">
        <f t="shared" si="26"/>
        <v>1</v>
      </c>
      <c r="V278" t="str">
        <f t="shared" si="27"/>
        <v>Adult</v>
      </c>
      <c r="W278" t="str">
        <f t="shared" si="28"/>
        <v>Low</v>
      </c>
      <c r="X278">
        <f t="shared" si="29"/>
        <v>1</v>
      </c>
    </row>
    <row r="279" spans="1:24"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c r="S279">
        <f t="shared" si="24"/>
        <v>1</v>
      </c>
      <c r="T279">
        <f t="shared" si="25"/>
        <v>1</v>
      </c>
      <c r="U279">
        <f t="shared" si="26"/>
        <v>1</v>
      </c>
      <c r="V279" t="str">
        <f t="shared" si="27"/>
        <v>Adult</v>
      </c>
      <c r="W279" t="str">
        <f t="shared" si="28"/>
        <v>Low</v>
      </c>
      <c r="X279">
        <f t="shared" si="29"/>
        <v>1</v>
      </c>
    </row>
    <row r="280" spans="1:24"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c r="S280">
        <f t="shared" si="24"/>
        <v>1</v>
      </c>
      <c r="T280">
        <f t="shared" si="25"/>
        <v>1</v>
      </c>
      <c r="U280">
        <f t="shared" si="26"/>
        <v>1</v>
      </c>
      <c r="V280" t="str">
        <f t="shared" si="27"/>
        <v>Middle age</v>
      </c>
      <c r="W280" t="str">
        <f t="shared" si="28"/>
        <v>Medium</v>
      </c>
      <c r="X280">
        <f t="shared" si="29"/>
        <v>1</v>
      </c>
    </row>
    <row r="281" spans="1:24"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c r="S281">
        <f t="shared" si="24"/>
        <v>1</v>
      </c>
      <c r="T281">
        <f t="shared" si="25"/>
        <v>1</v>
      </c>
      <c r="U281">
        <f t="shared" si="26"/>
        <v>1</v>
      </c>
      <c r="V281" t="str">
        <f t="shared" si="27"/>
        <v>Youth</v>
      </c>
      <c r="W281" t="str">
        <f t="shared" si="28"/>
        <v>Medium</v>
      </c>
      <c r="X281">
        <f t="shared" si="29"/>
        <v>1</v>
      </c>
    </row>
    <row r="282" spans="1:24"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c r="S282">
        <f t="shared" si="24"/>
        <v>1</v>
      </c>
      <c r="T282">
        <f t="shared" si="25"/>
        <v>1</v>
      </c>
      <c r="U282">
        <f t="shared" si="26"/>
        <v>1</v>
      </c>
      <c r="V282" t="str">
        <f t="shared" si="27"/>
        <v>Middle age</v>
      </c>
      <c r="W282" t="str">
        <f t="shared" si="28"/>
        <v>Medium</v>
      </c>
      <c r="X282">
        <f t="shared" si="29"/>
        <v>1</v>
      </c>
    </row>
    <row r="283" spans="1:24"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f t="shared" si="24"/>
        <v>1</v>
      </c>
      <c r="T283">
        <f t="shared" si="25"/>
        <v>1</v>
      </c>
      <c r="U283">
        <f t="shared" si="26"/>
        <v>1</v>
      </c>
      <c r="V283" t="str">
        <f t="shared" si="27"/>
        <v>Adult</v>
      </c>
      <c r="W283" t="str">
        <f t="shared" si="28"/>
        <v>Medium</v>
      </c>
      <c r="X283">
        <f t="shared" si="29"/>
        <v>1</v>
      </c>
    </row>
    <row r="284" spans="1:24"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c r="S284">
        <f t="shared" si="24"/>
        <v>1</v>
      </c>
      <c r="T284">
        <f t="shared" si="25"/>
        <v>1</v>
      </c>
      <c r="U284">
        <f t="shared" si="26"/>
        <v>1</v>
      </c>
      <c r="V284" t="str">
        <f t="shared" si="27"/>
        <v>Youth</v>
      </c>
      <c r="W284" t="str">
        <f t="shared" si="28"/>
        <v>Medium</v>
      </c>
      <c r="X284">
        <f t="shared" si="29"/>
        <v>1</v>
      </c>
    </row>
    <row r="285" spans="1:24"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c r="S285">
        <f t="shared" si="24"/>
        <v>1</v>
      </c>
      <c r="T285">
        <f t="shared" si="25"/>
        <v>1</v>
      </c>
      <c r="U285">
        <f t="shared" si="26"/>
        <v>1</v>
      </c>
      <c r="V285" t="str">
        <f t="shared" si="27"/>
        <v>Adult</v>
      </c>
      <c r="W285" t="str">
        <f t="shared" si="28"/>
        <v>Low</v>
      </c>
      <c r="X285">
        <f t="shared" si="29"/>
        <v>1</v>
      </c>
    </row>
    <row r="286" spans="1:24"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c r="S286">
        <f t="shared" si="24"/>
        <v>1</v>
      </c>
      <c r="T286">
        <f t="shared" si="25"/>
        <v>1</v>
      </c>
      <c r="U286">
        <f t="shared" si="26"/>
        <v>1</v>
      </c>
      <c r="V286" t="str">
        <f t="shared" si="27"/>
        <v>Middle age</v>
      </c>
      <c r="W286" t="str">
        <f t="shared" si="28"/>
        <v>Low</v>
      </c>
      <c r="X286">
        <f t="shared" si="29"/>
        <v>1</v>
      </c>
    </row>
    <row r="287" spans="1:24"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f t="shared" si="24"/>
        <v>1</v>
      </c>
      <c r="T287">
        <f t="shared" si="25"/>
        <v>1</v>
      </c>
      <c r="U287">
        <f t="shared" si="26"/>
        <v>1</v>
      </c>
      <c r="V287" t="str">
        <f t="shared" si="27"/>
        <v>Adult</v>
      </c>
      <c r="W287" t="str">
        <f t="shared" si="28"/>
        <v>Low</v>
      </c>
      <c r="X287">
        <f t="shared" si="29"/>
        <v>1</v>
      </c>
    </row>
    <row r="288" spans="1:24"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f t="shared" si="24"/>
        <v>1</v>
      </c>
      <c r="T288">
        <f t="shared" si="25"/>
        <v>1</v>
      </c>
      <c r="U288">
        <f t="shared" si="26"/>
        <v>1</v>
      </c>
      <c r="V288" t="str">
        <f t="shared" si="27"/>
        <v>Adult</v>
      </c>
      <c r="W288" t="str">
        <f t="shared" si="28"/>
        <v>Medium</v>
      </c>
      <c r="X288">
        <f t="shared" si="29"/>
        <v>1</v>
      </c>
    </row>
    <row r="289" spans="1:24"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f t="shared" si="24"/>
        <v>1</v>
      </c>
      <c r="T289">
        <f t="shared" si="25"/>
        <v>1</v>
      </c>
      <c r="U289">
        <f t="shared" si="26"/>
        <v>1</v>
      </c>
      <c r="V289" t="str">
        <f t="shared" si="27"/>
        <v>Middle age</v>
      </c>
      <c r="W289" t="str">
        <f t="shared" si="28"/>
        <v>Low</v>
      </c>
      <c r="X289">
        <f t="shared" si="29"/>
        <v>1</v>
      </c>
    </row>
    <row r="290" spans="1:24"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c r="S290">
        <f t="shared" si="24"/>
        <v>1</v>
      </c>
      <c r="T290">
        <f t="shared" si="25"/>
        <v>1</v>
      </c>
      <c r="U290">
        <f t="shared" si="26"/>
        <v>1</v>
      </c>
      <c r="V290" t="str">
        <f t="shared" si="27"/>
        <v>Adult</v>
      </c>
      <c r="W290" t="str">
        <f t="shared" si="28"/>
        <v>Medium</v>
      </c>
      <c r="X290">
        <f t="shared" si="29"/>
        <v>1</v>
      </c>
    </row>
    <row r="291" spans="1:24"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c r="S291">
        <f t="shared" si="24"/>
        <v>1</v>
      </c>
      <c r="T291">
        <f t="shared" si="25"/>
        <v>1</v>
      </c>
      <c r="U291">
        <f t="shared" si="26"/>
        <v>1</v>
      </c>
      <c r="V291" t="str">
        <f t="shared" si="27"/>
        <v>Middle age</v>
      </c>
      <c r="W291" t="str">
        <f t="shared" si="28"/>
        <v>Medium</v>
      </c>
      <c r="X291">
        <f t="shared" si="29"/>
        <v>1</v>
      </c>
    </row>
    <row r="292" spans="1:24"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c r="S292">
        <f t="shared" si="24"/>
        <v>1</v>
      </c>
      <c r="T292">
        <f t="shared" si="25"/>
        <v>1</v>
      </c>
      <c r="U292">
        <f t="shared" si="26"/>
        <v>1</v>
      </c>
      <c r="V292" t="str">
        <f t="shared" si="27"/>
        <v>Middle age</v>
      </c>
      <c r="W292" t="str">
        <f t="shared" si="28"/>
        <v>Low</v>
      </c>
      <c r="X292">
        <f t="shared" si="29"/>
        <v>1</v>
      </c>
    </row>
    <row r="293" spans="1:24"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c r="S293">
        <f t="shared" si="24"/>
        <v>1</v>
      </c>
      <c r="T293">
        <f t="shared" si="25"/>
        <v>1</v>
      </c>
      <c r="U293">
        <f t="shared" si="26"/>
        <v>1</v>
      </c>
      <c r="V293" t="str">
        <f t="shared" si="27"/>
        <v>Middle age</v>
      </c>
      <c r="W293" t="str">
        <f t="shared" si="28"/>
        <v>Low</v>
      </c>
      <c r="X293">
        <f t="shared" si="29"/>
        <v>1</v>
      </c>
    </row>
    <row r="294" spans="1:24"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c r="S294">
        <f t="shared" si="24"/>
        <v>1</v>
      </c>
      <c r="T294">
        <f t="shared" si="25"/>
        <v>1</v>
      </c>
      <c r="U294">
        <f t="shared" si="26"/>
        <v>1</v>
      </c>
      <c r="V294" t="str">
        <f t="shared" si="27"/>
        <v>Middle age</v>
      </c>
      <c r="W294" t="str">
        <f t="shared" si="28"/>
        <v>Medium</v>
      </c>
      <c r="X294">
        <f t="shared" si="29"/>
        <v>1</v>
      </c>
    </row>
    <row r="295" spans="1:24"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f t="shared" si="24"/>
        <v>1</v>
      </c>
      <c r="T295">
        <f t="shared" si="25"/>
        <v>1</v>
      </c>
      <c r="U295">
        <f t="shared" si="26"/>
        <v>1</v>
      </c>
      <c r="V295" t="str">
        <f t="shared" si="27"/>
        <v>Senior</v>
      </c>
      <c r="W295" t="str">
        <f t="shared" si="28"/>
        <v>Low</v>
      </c>
      <c r="X295">
        <f t="shared" si="29"/>
        <v>1</v>
      </c>
    </row>
    <row r="296" spans="1:24"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c r="S296">
        <f t="shared" si="24"/>
        <v>1</v>
      </c>
      <c r="T296">
        <f t="shared" si="25"/>
        <v>1</v>
      </c>
      <c r="U296">
        <f t="shared" si="26"/>
        <v>1</v>
      </c>
      <c r="V296" t="str">
        <f t="shared" si="27"/>
        <v>Senior</v>
      </c>
      <c r="W296" t="str">
        <f t="shared" si="28"/>
        <v>Low</v>
      </c>
      <c r="X296">
        <f t="shared" si="29"/>
        <v>1</v>
      </c>
    </row>
    <row r="297" spans="1:24"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f t="shared" si="24"/>
        <v>1</v>
      </c>
      <c r="T297">
        <f t="shared" si="25"/>
        <v>1</v>
      </c>
      <c r="U297">
        <f t="shared" si="26"/>
        <v>1</v>
      </c>
      <c r="V297" t="str">
        <f t="shared" si="27"/>
        <v>Middle age</v>
      </c>
      <c r="W297" t="str">
        <f t="shared" si="28"/>
        <v>Low</v>
      </c>
      <c r="X297">
        <f t="shared" si="29"/>
        <v>1</v>
      </c>
    </row>
    <row r="298" spans="1:24"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c r="S298">
        <f t="shared" si="24"/>
        <v>1</v>
      </c>
      <c r="T298">
        <f t="shared" si="25"/>
        <v>1</v>
      </c>
      <c r="U298">
        <f t="shared" si="26"/>
        <v>1</v>
      </c>
      <c r="V298" t="str">
        <f t="shared" si="27"/>
        <v>Adult</v>
      </c>
      <c r="W298" t="str">
        <f t="shared" si="28"/>
        <v>Medium</v>
      </c>
      <c r="X298">
        <f t="shared" si="29"/>
        <v>1</v>
      </c>
    </row>
    <row r="299" spans="1:24"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c r="S299">
        <f t="shared" si="24"/>
        <v>1</v>
      </c>
      <c r="T299">
        <f t="shared" si="25"/>
        <v>1</v>
      </c>
      <c r="U299">
        <f t="shared" si="26"/>
        <v>1</v>
      </c>
      <c r="V299" t="str">
        <f t="shared" si="27"/>
        <v>Middle age</v>
      </c>
      <c r="W299" t="str">
        <f t="shared" si="28"/>
        <v>Low</v>
      </c>
      <c r="X299">
        <f t="shared" si="29"/>
        <v>1</v>
      </c>
    </row>
    <row r="300" spans="1:24"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c r="S300">
        <f t="shared" si="24"/>
        <v>1</v>
      </c>
      <c r="T300">
        <f t="shared" si="25"/>
        <v>1</v>
      </c>
      <c r="U300">
        <f t="shared" si="26"/>
        <v>1</v>
      </c>
      <c r="V300" t="str">
        <f t="shared" si="27"/>
        <v>Senior</v>
      </c>
      <c r="W300" t="str">
        <f t="shared" si="28"/>
        <v>Medium</v>
      </c>
      <c r="X300">
        <f t="shared" si="29"/>
        <v>1</v>
      </c>
    </row>
    <row r="301" spans="1:24"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c r="S301">
        <f t="shared" si="24"/>
        <v>1</v>
      </c>
      <c r="T301">
        <f t="shared" si="25"/>
        <v>1</v>
      </c>
      <c r="U301">
        <f t="shared" si="26"/>
        <v>1</v>
      </c>
      <c r="V301" t="str">
        <f t="shared" si="27"/>
        <v>Adult</v>
      </c>
      <c r="W301" t="str">
        <f t="shared" si="28"/>
        <v>Medium</v>
      </c>
      <c r="X301">
        <f t="shared" si="29"/>
        <v>1</v>
      </c>
    </row>
    <row r="302" spans="1:24"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f t="shared" si="24"/>
        <v>1</v>
      </c>
      <c r="T302">
        <f t="shared" si="25"/>
        <v>1</v>
      </c>
      <c r="U302">
        <f t="shared" si="26"/>
        <v>1</v>
      </c>
      <c r="V302" t="str">
        <f t="shared" si="27"/>
        <v>Adult</v>
      </c>
      <c r="W302" t="str">
        <f t="shared" si="28"/>
        <v>Medium</v>
      </c>
      <c r="X302">
        <f t="shared" si="29"/>
        <v>1</v>
      </c>
    </row>
    <row r="303" spans="1:24"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c r="S303">
        <f t="shared" si="24"/>
        <v>1</v>
      </c>
      <c r="T303">
        <f t="shared" si="25"/>
        <v>1</v>
      </c>
      <c r="U303">
        <f t="shared" si="26"/>
        <v>1</v>
      </c>
      <c r="V303" t="str">
        <f t="shared" si="27"/>
        <v>Middle age</v>
      </c>
      <c r="W303" t="str">
        <f t="shared" si="28"/>
        <v>Medium</v>
      </c>
      <c r="X303">
        <f t="shared" si="29"/>
        <v>1</v>
      </c>
    </row>
    <row r="304" spans="1:24"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c r="S304">
        <f t="shared" si="24"/>
        <v>1</v>
      </c>
      <c r="T304">
        <f t="shared" si="25"/>
        <v>1</v>
      </c>
      <c r="U304">
        <f t="shared" si="26"/>
        <v>1</v>
      </c>
      <c r="V304" t="str">
        <f t="shared" si="27"/>
        <v>Adult</v>
      </c>
      <c r="W304" t="str">
        <f t="shared" si="28"/>
        <v>Low</v>
      </c>
      <c r="X304">
        <f t="shared" si="29"/>
        <v>1</v>
      </c>
    </row>
    <row r="305" spans="1:24"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c r="S305">
        <f t="shared" si="24"/>
        <v>1</v>
      </c>
      <c r="T305">
        <f t="shared" si="25"/>
        <v>1</v>
      </c>
      <c r="U305">
        <f t="shared" si="26"/>
        <v>1</v>
      </c>
      <c r="V305" t="str">
        <f t="shared" si="27"/>
        <v>Youth</v>
      </c>
      <c r="W305" t="str">
        <f t="shared" si="28"/>
        <v>Medium</v>
      </c>
      <c r="X305">
        <f t="shared" si="29"/>
        <v>1</v>
      </c>
    </row>
    <row r="306" spans="1:24"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c r="S306">
        <f t="shared" si="24"/>
        <v>1</v>
      </c>
      <c r="T306">
        <f t="shared" si="25"/>
        <v>1</v>
      </c>
      <c r="U306">
        <f t="shared" si="26"/>
        <v>1</v>
      </c>
      <c r="V306" t="str">
        <f t="shared" si="27"/>
        <v>Adult</v>
      </c>
      <c r="W306" t="str">
        <f t="shared" si="28"/>
        <v>Medium</v>
      </c>
      <c r="X306">
        <f t="shared" si="29"/>
        <v>1</v>
      </c>
    </row>
    <row r="307" spans="1:24"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c r="S307">
        <f t="shared" si="24"/>
        <v>1</v>
      </c>
      <c r="T307">
        <f t="shared" si="25"/>
        <v>1</v>
      </c>
      <c r="U307">
        <f t="shared" si="26"/>
        <v>1</v>
      </c>
      <c r="V307" t="str">
        <f t="shared" si="27"/>
        <v>Middle age</v>
      </c>
      <c r="W307" t="str">
        <f t="shared" si="28"/>
        <v>Medium</v>
      </c>
      <c r="X307">
        <f t="shared" si="29"/>
        <v>1</v>
      </c>
    </row>
    <row r="308" spans="1:24"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c r="S308">
        <f t="shared" si="24"/>
        <v>1</v>
      </c>
      <c r="T308">
        <f t="shared" si="25"/>
        <v>1</v>
      </c>
      <c r="U308">
        <f t="shared" si="26"/>
        <v>1</v>
      </c>
      <c r="V308" t="str">
        <f t="shared" si="27"/>
        <v>Adult</v>
      </c>
      <c r="W308" t="str">
        <f t="shared" si="28"/>
        <v>Low</v>
      </c>
      <c r="X308">
        <f t="shared" si="29"/>
        <v>1</v>
      </c>
    </row>
    <row r="309" spans="1:24"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f t="shared" si="24"/>
        <v>1</v>
      </c>
      <c r="T309">
        <f t="shared" si="25"/>
        <v>1</v>
      </c>
      <c r="U309">
        <f t="shared" si="26"/>
        <v>1</v>
      </c>
      <c r="V309" t="str">
        <f t="shared" si="27"/>
        <v>Adult</v>
      </c>
      <c r="W309" t="str">
        <f t="shared" si="28"/>
        <v>Low</v>
      </c>
      <c r="X309">
        <f t="shared" si="29"/>
        <v>1</v>
      </c>
    </row>
    <row r="310" spans="1:24"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f t="shared" si="24"/>
        <v>1</v>
      </c>
      <c r="T310">
        <f t="shared" si="25"/>
        <v>1</v>
      </c>
      <c r="U310">
        <f t="shared" si="26"/>
        <v>1</v>
      </c>
      <c r="V310" t="str">
        <f t="shared" si="27"/>
        <v>Senior</v>
      </c>
      <c r="W310" t="str">
        <f t="shared" si="28"/>
        <v>Low</v>
      </c>
      <c r="X310">
        <f t="shared" si="29"/>
        <v>1</v>
      </c>
    </row>
    <row r="311" spans="1:24"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c r="S311">
        <f t="shared" si="24"/>
        <v>1</v>
      </c>
      <c r="T311">
        <f t="shared" si="25"/>
        <v>1</v>
      </c>
      <c r="U311">
        <f t="shared" si="26"/>
        <v>1</v>
      </c>
      <c r="V311" t="str">
        <f t="shared" si="27"/>
        <v>Senior</v>
      </c>
      <c r="W311" t="str">
        <f t="shared" si="28"/>
        <v>Low</v>
      </c>
      <c r="X311">
        <f t="shared" si="29"/>
        <v>1</v>
      </c>
    </row>
    <row r="312" spans="1:24"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c r="S312">
        <f t="shared" si="24"/>
        <v>1</v>
      </c>
      <c r="T312">
        <f t="shared" si="25"/>
        <v>1</v>
      </c>
      <c r="U312">
        <f t="shared" si="26"/>
        <v>1</v>
      </c>
      <c r="V312" t="str">
        <f t="shared" si="27"/>
        <v>Middle age</v>
      </c>
      <c r="W312" t="str">
        <f t="shared" si="28"/>
        <v>Medium</v>
      </c>
      <c r="X312">
        <f t="shared" si="29"/>
        <v>1</v>
      </c>
    </row>
    <row r="313" spans="1:24"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c r="S313">
        <f t="shared" si="24"/>
        <v>1</v>
      </c>
      <c r="T313">
        <f t="shared" si="25"/>
        <v>1</v>
      </c>
      <c r="U313">
        <f t="shared" si="26"/>
        <v>1</v>
      </c>
      <c r="V313" t="str">
        <f t="shared" si="27"/>
        <v>Senior</v>
      </c>
      <c r="W313" t="str">
        <f t="shared" si="28"/>
        <v>Medium</v>
      </c>
      <c r="X313">
        <f t="shared" si="29"/>
        <v>1</v>
      </c>
    </row>
    <row r="314" spans="1:24"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c r="S314">
        <f t="shared" si="24"/>
        <v>1</v>
      </c>
      <c r="T314">
        <f t="shared" si="25"/>
        <v>1</v>
      </c>
      <c r="U314">
        <f t="shared" si="26"/>
        <v>1</v>
      </c>
      <c r="V314" t="str">
        <f t="shared" si="27"/>
        <v>Adult</v>
      </c>
      <c r="W314" t="str">
        <f t="shared" si="28"/>
        <v>Medium</v>
      </c>
      <c r="X314">
        <f t="shared" si="29"/>
        <v>1</v>
      </c>
    </row>
    <row r="315" spans="1:24"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c r="S315">
        <f t="shared" si="24"/>
        <v>1</v>
      </c>
      <c r="T315">
        <f t="shared" si="25"/>
        <v>1</v>
      </c>
      <c r="U315">
        <f t="shared" si="26"/>
        <v>1</v>
      </c>
      <c r="V315" t="str">
        <f t="shared" si="27"/>
        <v>Adult</v>
      </c>
      <c r="W315" t="str">
        <f t="shared" si="28"/>
        <v>Medium</v>
      </c>
      <c r="X315">
        <f t="shared" si="29"/>
        <v>1</v>
      </c>
    </row>
    <row r="316" spans="1:24"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c r="S316">
        <f t="shared" si="24"/>
        <v>1</v>
      </c>
      <c r="T316">
        <f t="shared" si="25"/>
        <v>1</v>
      </c>
      <c r="U316">
        <f t="shared" si="26"/>
        <v>1</v>
      </c>
      <c r="V316" t="str">
        <f t="shared" si="27"/>
        <v>Adult</v>
      </c>
      <c r="W316" t="str">
        <f t="shared" si="28"/>
        <v>Low</v>
      </c>
      <c r="X316">
        <f t="shared" si="29"/>
        <v>1</v>
      </c>
    </row>
    <row r="317" spans="1:24"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f t="shared" si="24"/>
        <v>1</v>
      </c>
      <c r="T317">
        <f t="shared" si="25"/>
        <v>1</v>
      </c>
      <c r="U317">
        <f t="shared" si="26"/>
        <v>1</v>
      </c>
      <c r="V317" t="str">
        <f t="shared" si="27"/>
        <v>Senior</v>
      </c>
      <c r="W317" t="str">
        <f t="shared" si="28"/>
        <v>Low</v>
      </c>
      <c r="X317">
        <f t="shared" si="29"/>
        <v>1</v>
      </c>
    </row>
    <row r="318" spans="1:24"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f t="shared" si="24"/>
        <v>1</v>
      </c>
      <c r="T318">
        <f t="shared" si="25"/>
        <v>1</v>
      </c>
      <c r="U318">
        <f t="shared" si="26"/>
        <v>1</v>
      </c>
      <c r="V318" t="str">
        <f t="shared" si="27"/>
        <v>Adult</v>
      </c>
      <c r="W318" t="str">
        <f t="shared" si="28"/>
        <v>Low</v>
      </c>
      <c r="X318">
        <f t="shared" si="29"/>
        <v>1</v>
      </c>
    </row>
    <row r="319" spans="1:24"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c r="S319">
        <f t="shared" si="24"/>
        <v>1</v>
      </c>
      <c r="T319">
        <f t="shared" si="25"/>
        <v>1</v>
      </c>
      <c r="U319">
        <f t="shared" si="26"/>
        <v>1</v>
      </c>
      <c r="V319" t="str">
        <f t="shared" si="27"/>
        <v>Middle age</v>
      </c>
      <c r="W319" t="str">
        <f t="shared" si="28"/>
        <v>Medium</v>
      </c>
      <c r="X319">
        <f t="shared" si="29"/>
        <v>1</v>
      </c>
    </row>
    <row r="320" spans="1:24"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f t="shared" si="24"/>
        <v>1</v>
      </c>
      <c r="T320">
        <f t="shared" si="25"/>
        <v>1</v>
      </c>
      <c r="U320">
        <f t="shared" si="26"/>
        <v>1</v>
      </c>
      <c r="V320" t="str">
        <f t="shared" si="27"/>
        <v>Middle age</v>
      </c>
      <c r="W320" t="str">
        <f t="shared" si="28"/>
        <v>Medium</v>
      </c>
      <c r="X320">
        <f t="shared" si="29"/>
        <v>1</v>
      </c>
    </row>
    <row r="321" spans="1:24"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c r="S321">
        <f t="shared" si="24"/>
        <v>1</v>
      </c>
      <c r="T321">
        <f t="shared" si="25"/>
        <v>1</v>
      </c>
      <c r="U321">
        <f t="shared" si="26"/>
        <v>1</v>
      </c>
      <c r="V321" t="str">
        <f t="shared" si="27"/>
        <v>Middle age</v>
      </c>
      <c r="W321" t="str">
        <f t="shared" si="28"/>
        <v>Medium</v>
      </c>
      <c r="X321">
        <f t="shared" si="29"/>
        <v>1</v>
      </c>
    </row>
    <row r="322" spans="1:24"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f t="shared" si="24"/>
        <v>1</v>
      </c>
      <c r="T322">
        <f t="shared" si="25"/>
        <v>1</v>
      </c>
      <c r="U322">
        <f t="shared" si="26"/>
        <v>1</v>
      </c>
      <c r="V322" t="str">
        <f t="shared" si="27"/>
        <v>Senior</v>
      </c>
      <c r="W322" t="str">
        <f t="shared" si="28"/>
        <v>Medium</v>
      </c>
      <c r="X322">
        <f t="shared" si="29"/>
        <v>1</v>
      </c>
    </row>
    <row r="323" spans="1:24"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c r="S323">
        <f t="shared" ref="S323:S386" si="30">IF(N323="Yes",1,0)</f>
        <v>1</v>
      </c>
      <c r="T323">
        <f t="shared" ref="T323:T386" si="31">IF(O323="Yes",1,0)</f>
        <v>1</v>
      </c>
      <c r="U323">
        <f t="shared" ref="U323:U386" si="32">IF(L323="Yes",1,0)</f>
        <v>1</v>
      </c>
      <c r="V323" t="str">
        <f t="shared" ref="V323:V386" si="33">IF(B323&lt;25,"Youth",IF(B323&lt;45,"Adult",IF(B323&lt;65,"Middle age","Senior")))</f>
        <v>Adult</v>
      </c>
      <c r="W323" t="str">
        <f t="shared" ref="W323:W386" si="34">IF(F323&lt;50,"Low",IF(F323&lt;100,"Medium","High"))</f>
        <v>Low</v>
      </c>
      <c r="X323">
        <f t="shared" ref="X323:X386" si="35">COUNT(U323)</f>
        <v>1</v>
      </c>
    </row>
    <row r="324" spans="1:24"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f t="shared" si="30"/>
        <v>1</v>
      </c>
      <c r="T324">
        <f t="shared" si="31"/>
        <v>1</v>
      </c>
      <c r="U324">
        <f t="shared" si="32"/>
        <v>1</v>
      </c>
      <c r="V324" t="str">
        <f t="shared" si="33"/>
        <v>Adult</v>
      </c>
      <c r="W324" t="str">
        <f t="shared" si="34"/>
        <v>Medium</v>
      </c>
      <c r="X324">
        <f t="shared" si="35"/>
        <v>1</v>
      </c>
    </row>
    <row r="325" spans="1:24"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c r="S325">
        <f t="shared" si="30"/>
        <v>1</v>
      </c>
      <c r="T325">
        <f t="shared" si="31"/>
        <v>1</v>
      </c>
      <c r="U325">
        <f t="shared" si="32"/>
        <v>1</v>
      </c>
      <c r="V325" t="str">
        <f t="shared" si="33"/>
        <v>Senior</v>
      </c>
      <c r="W325" t="str">
        <f t="shared" si="34"/>
        <v>Medium</v>
      </c>
      <c r="X325">
        <f t="shared" si="35"/>
        <v>1</v>
      </c>
    </row>
    <row r="326" spans="1:24"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c r="S326">
        <f t="shared" si="30"/>
        <v>1</v>
      </c>
      <c r="T326">
        <f t="shared" si="31"/>
        <v>1</v>
      </c>
      <c r="U326">
        <f t="shared" si="32"/>
        <v>1</v>
      </c>
      <c r="V326" t="str">
        <f t="shared" si="33"/>
        <v>Adult</v>
      </c>
      <c r="W326" t="str">
        <f t="shared" si="34"/>
        <v>Medium</v>
      </c>
      <c r="X326">
        <f t="shared" si="35"/>
        <v>1</v>
      </c>
    </row>
    <row r="327" spans="1:24"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c r="S327">
        <f t="shared" si="30"/>
        <v>1</v>
      </c>
      <c r="T327">
        <f t="shared" si="31"/>
        <v>1</v>
      </c>
      <c r="U327">
        <f t="shared" si="32"/>
        <v>1</v>
      </c>
      <c r="V327" t="str">
        <f t="shared" si="33"/>
        <v>Senior</v>
      </c>
      <c r="W327" t="str">
        <f t="shared" si="34"/>
        <v>Medium</v>
      </c>
      <c r="X327">
        <f t="shared" si="35"/>
        <v>1</v>
      </c>
    </row>
    <row r="328" spans="1:24"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f t="shared" si="30"/>
        <v>1</v>
      </c>
      <c r="T328">
        <f t="shared" si="31"/>
        <v>1</v>
      </c>
      <c r="U328">
        <f t="shared" si="32"/>
        <v>1</v>
      </c>
      <c r="V328" t="str">
        <f t="shared" si="33"/>
        <v>Middle age</v>
      </c>
      <c r="W328" t="str">
        <f t="shared" si="34"/>
        <v>Low</v>
      </c>
      <c r="X328">
        <f t="shared" si="35"/>
        <v>1</v>
      </c>
    </row>
    <row r="329" spans="1:24"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c r="S329">
        <f t="shared" si="30"/>
        <v>1</v>
      </c>
      <c r="T329">
        <f t="shared" si="31"/>
        <v>1</v>
      </c>
      <c r="U329">
        <f t="shared" si="32"/>
        <v>1</v>
      </c>
      <c r="V329" t="str">
        <f t="shared" si="33"/>
        <v>Middle age</v>
      </c>
      <c r="W329" t="str">
        <f t="shared" si="34"/>
        <v>Low</v>
      </c>
      <c r="X329">
        <f t="shared" si="35"/>
        <v>1</v>
      </c>
    </row>
    <row r="330" spans="1:24"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c r="S330">
        <f t="shared" si="30"/>
        <v>1</v>
      </c>
      <c r="T330">
        <f t="shared" si="31"/>
        <v>1</v>
      </c>
      <c r="U330">
        <f t="shared" si="32"/>
        <v>1</v>
      </c>
      <c r="V330" t="str">
        <f t="shared" si="33"/>
        <v>Middle age</v>
      </c>
      <c r="W330" t="str">
        <f t="shared" si="34"/>
        <v>Medium</v>
      </c>
      <c r="X330">
        <f t="shared" si="35"/>
        <v>1</v>
      </c>
    </row>
    <row r="331" spans="1:24"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c r="S331">
        <f t="shared" si="30"/>
        <v>1</v>
      </c>
      <c r="T331">
        <f t="shared" si="31"/>
        <v>1</v>
      </c>
      <c r="U331">
        <f t="shared" si="32"/>
        <v>1</v>
      </c>
      <c r="V331" t="str">
        <f t="shared" si="33"/>
        <v>Senior</v>
      </c>
      <c r="W331" t="str">
        <f t="shared" si="34"/>
        <v>Low</v>
      </c>
      <c r="X331">
        <f t="shared" si="35"/>
        <v>1</v>
      </c>
    </row>
    <row r="332" spans="1:24"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c r="S332">
        <f t="shared" si="30"/>
        <v>1</v>
      </c>
      <c r="T332">
        <f t="shared" si="31"/>
        <v>1</v>
      </c>
      <c r="U332">
        <f t="shared" si="32"/>
        <v>1</v>
      </c>
      <c r="V332" t="str">
        <f t="shared" si="33"/>
        <v>Middle age</v>
      </c>
      <c r="W332" t="str">
        <f t="shared" si="34"/>
        <v>Medium</v>
      </c>
      <c r="X332">
        <f t="shared" si="35"/>
        <v>1</v>
      </c>
    </row>
    <row r="333" spans="1:24"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c r="S333">
        <f t="shared" si="30"/>
        <v>1</v>
      </c>
      <c r="T333">
        <f t="shared" si="31"/>
        <v>1</v>
      </c>
      <c r="U333">
        <f t="shared" si="32"/>
        <v>1</v>
      </c>
      <c r="V333" t="str">
        <f t="shared" si="33"/>
        <v>Adult</v>
      </c>
      <c r="W333" t="str">
        <f t="shared" si="34"/>
        <v>Medium</v>
      </c>
      <c r="X333">
        <f t="shared" si="35"/>
        <v>1</v>
      </c>
    </row>
    <row r="334" spans="1:24"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c r="S334">
        <f t="shared" si="30"/>
        <v>1</v>
      </c>
      <c r="T334">
        <f t="shared" si="31"/>
        <v>1</v>
      </c>
      <c r="U334">
        <f t="shared" si="32"/>
        <v>1</v>
      </c>
      <c r="V334" t="str">
        <f t="shared" si="33"/>
        <v>Youth</v>
      </c>
      <c r="W334" t="str">
        <f t="shared" si="34"/>
        <v>Medium</v>
      </c>
      <c r="X334">
        <f t="shared" si="35"/>
        <v>1</v>
      </c>
    </row>
    <row r="335" spans="1:24"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c r="S335">
        <f t="shared" si="30"/>
        <v>1</v>
      </c>
      <c r="T335">
        <f t="shared" si="31"/>
        <v>1</v>
      </c>
      <c r="U335">
        <f t="shared" si="32"/>
        <v>1</v>
      </c>
      <c r="V335" t="str">
        <f t="shared" si="33"/>
        <v>Adult</v>
      </c>
      <c r="W335" t="str">
        <f t="shared" si="34"/>
        <v>Medium</v>
      </c>
      <c r="X335">
        <f t="shared" si="35"/>
        <v>1</v>
      </c>
    </row>
    <row r="336" spans="1:24"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c r="S336">
        <f t="shared" si="30"/>
        <v>1</v>
      </c>
      <c r="T336">
        <f t="shared" si="31"/>
        <v>1</v>
      </c>
      <c r="U336">
        <f t="shared" si="32"/>
        <v>1</v>
      </c>
      <c r="V336" t="str">
        <f t="shared" si="33"/>
        <v>Adult</v>
      </c>
      <c r="W336" t="str">
        <f t="shared" si="34"/>
        <v>Low</v>
      </c>
      <c r="X336">
        <f t="shared" si="35"/>
        <v>1</v>
      </c>
    </row>
    <row r="337" spans="1:24"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c r="S337">
        <f t="shared" si="30"/>
        <v>1</v>
      </c>
      <c r="T337">
        <f t="shared" si="31"/>
        <v>1</v>
      </c>
      <c r="U337">
        <f t="shared" si="32"/>
        <v>1</v>
      </c>
      <c r="V337" t="str">
        <f t="shared" si="33"/>
        <v>Youth</v>
      </c>
      <c r="W337" t="str">
        <f t="shared" si="34"/>
        <v>Medium</v>
      </c>
      <c r="X337">
        <f t="shared" si="35"/>
        <v>1</v>
      </c>
    </row>
    <row r="338" spans="1:24"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f t="shared" si="30"/>
        <v>1</v>
      </c>
      <c r="T338">
        <f t="shared" si="31"/>
        <v>1</v>
      </c>
      <c r="U338">
        <f t="shared" si="32"/>
        <v>1</v>
      </c>
      <c r="V338" t="str">
        <f t="shared" si="33"/>
        <v>Adult</v>
      </c>
      <c r="W338" t="str">
        <f t="shared" si="34"/>
        <v>Medium</v>
      </c>
      <c r="X338">
        <f t="shared" si="35"/>
        <v>1</v>
      </c>
    </row>
    <row r="339" spans="1:24"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c r="S339">
        <f t="shared" si="30"/>
        <v>1</v>
      </c>
      <c r="T339">
        <f t="shared" si="31"/>
        <v>1</v>
      </c>
      <c r="U339">
        <f t="shared" si="32"/>
        <v>1</v>
      </c>
      <c r="V339" t="str">
        <f t="shared" si="33"/>
        <v>Adult</v>
      </c>
      <c r="W339" t="str">
        <f t="shared" si="34"/>
        <v>Medium</v>
      </c>
      <c r="X339">
        <f t="shared" si="35"/>
        <v>1</v>
      </c>
    </row>
    <row r="340" spans="1:24"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c r="S340">
        <f t="shared" si="30"/>
        <v>1</v>
      </c>
      <c r="T340">
        <f t="shared" si="31"/>
        <v>1</v>
      </c>
      <c r="U340">
        <f t="shared" si="32"/>
        <v>1</v>
      </c>
      <c r="V340" t="str">
        <f t="shared" si="33"/>
        <v>Senior</v>
      </c>
      <c r="W340" t="str">
        <f t="shared" si="34"/>
        <v>Medium</v>
      </c>
      <c r="X340">
        <f t="shared" si="35"/>
        <v>1</v>
      </c>
    </row>
    <row r="341" spans="1:24"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c r="S341">
        <f t="shared" si="30"/>
        <v>1</v>
      </c>
      <c r="T341">
        <f t="shared" si="31"/>
        <v>1</v>
      </c>
      <c r="U341">
        <f t="shared" si="32"/>
        <v>1</v>
      </c>
      <c r="V341" t="str">
        <f t="shared" si="33"/>
        <v>Adult</v>
      </c>
      <c r="W341" t="str">
        <f t="shared" si="34"/>
        <v>Low</v>
      </c>
      <c r="X341">
        <f t="shared" si="35"/>
        <v>1</v>
      </c>
    </row>
    <row r="342" spans="1:24"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c r="S342">
        <f t="shared" si="30"/>
        <v>1</v>
      </c>
      <c r="T342">
        <f t="shared" si="31"/>
        <v>1</v>
      </c>
      <c r="U342">
        <f t="shared" si="32"/>
        <v>1</v>
      </c>
      <c r="V342" t="str">
        <f t="shared" si="33"/>
        <v>Adult</v>
      </c>
      <c r="W342" t="str">
        <f t="shared" si="34"/>
        <v>Low</v>
      </c>
      <c r="X342">
        <f t="shared" si="35"/>
        <v>1</v>
      </c>
    </row>
    <row r="343" spans="1:24"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f t="shared" si="30"/>
        <v>1</v>
      </c>
      <c r="T343">
        <f t="shared" si="31"/>
        <v>1</v>
      </c>
      <c r="U343">
        <f t="shared" si="32"/>
        <v>1</v>
      </c>
      <c r="V343" t="str">
        <f t="shared" si="33"/>
        <v>Youth</v>
      </c>
      <c r="W343" t="str">
        <f t="shared" si="34"/>
        <v>Low</v>
      </c>
      <c r="X343">
        <f t="shared" si="35"/>
        <v>1</v>
      </c>
    </row>
    <row r="344" spans="1:24"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c r="S344">
        <f t="shared" si="30"/>
        <v>1</v>
      </c>
      <c r="T344">
        <f t="shared" si="31"/>
        <v>1</v>
      </c>
      <c r="U344">
        <f t="shared" si="32"/>
        <v>1</v>
      </c>
      <c r="V344" t="str">
        <f t="shared" si="33"/>
        <v>Middle age</v>
      </c>
      <c r="W344" t="str">
        <f t="shared" si="34"/>
        <v>Low</v>
      </c>
      <c r="X344">
        <f t="shared" si="35"/>
        <v>1</v>
      </c>
    </row>
    <row r="345" spans="1:24"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c r="S345">
        <f t="shared" si="30"/>
        <v>1</v>
      </c>
      <c r="T345">
        <f t="shared" si="31"/>
        <v>1</v>
      </c>
      <c r="U345">
        <f t="shared" si="32"/>
        <v>1</v>
      </c>
      <c r="V345" t="str">
        <f t="shared" si="33"/>
        <v>Adult</v>
      </c>
      <c r="W345" t="str">
        <f t="shared" si="34"/>
        <v>Low</v>
      </c>
      <c r="X345">
        <f t="shared" si="35"/>
        <v>1</v>
      </c>
    </row>
    <row r="346" spans="1:24"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c r="S346">
        <f t="shared" si="30"/>
        <v>1</v>
      </c>
      <c r="T346">
        <f t="shared" si="31"/>
        <v>1</v>
      </c>
      <c r="U346">
        <f t="shared" si="32"/>
        <v>1</v>
      </c>
      <c r="V346" t="str">
        <f t="shared" si="33"/>
        <v>Youth</v>
      </c>
      <c r="W346" t="str">
        <f t="shared" si="34"/>
        <v>Medium</v>
      </c>
      <c r="X346">
        <f t="shared" si="35"/>
        <v>1</v>
      </c>
    </row>
    <row r="347" spans="1:24"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c r="S347">
        <f t="shared" si="30"/>
        <v>1</v>
      </c>
      <c r="T347">
        <f t="shared" si="31"/>
        <v>1</v>
      </c>
      <c r="U347">
        <f t="shared" si="32"/>
        <v>1</v>
      </c>
      <c r="V347" t="str">
        <f t="shared" si="33"/>
        <v>Middle age</v>
      </c>
      <c r="W347" t="str">
        <f t="shared" si="34"/>
        <v>Medium</v>
      </c>
      <c r="X347">
        <f t="shared" si="35"/>
        <v>1</v>
      </c>
    </row>
    <row r="348" spans="1:24"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c r="S348">
        <f t="shared" si="30"/>
        <v>1</v>
      </c>
      <c r="T348">
        <f t="shared" si="31"/>
        <v>1</v>
      </c>
      <c r="U348">
        <f t="shared" si="32"/>
        <v>1</v>
      </c>
      <c r="V348" t="str">
        <f t="shared" si="33"/>
        <v>Middle age</v>
      </c>
      <c r="W348" t="str">
        <f t="shared" si="34"/>
        <v>Medium</v>
      </c>
      <c r="X348">
        <f t="shared" si="35"/>
        <v>1</v>
      </c>
    </row>
    <row r="349" spans="1:24"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c r="S349">
        <f t="shared" si="30"/>
        <v>1</v>
      </c>
      <c r="T349">
        <f t="shared" si="31"/>
        <v>1</v>
      </c>
      <c r="U349">
        <f t="shared" si="32"/>
        <v>1</v>
      </c>
      <c r="V349" t="str">
        <f t="shared" si="33"/>
        <v>Adult</v>
      </c>
      <c r="W349" t="str">
        <f t="shared" si="34"/>
        <v>Low</v>
      </c>
      <c r="X349">
        <f t="shared" si="35"/>
        <v>1</v>
      </c>
    </row>
    <row r="350" spans="1:24"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c r="S350">
        <f t="shared" si="30"/>
        <v>1</v>
      </c>
      <c r="T350">
        <f t="shared" si="31"/>
        <v>1</v>
      </c>
      <c r="U350">
        <f t="shared" si="32"/>
        <v>1</v>
      </c>
      <c r="V350" t="str">
        <f t="shared" si="33"/>
        <v>Middle age</v>
      </c>
      <c r="W350" t="str">
        <f t="shared" si="34"/>
        <v>Medium</v>
      </c>
      <c r="X350">
        <f t="shared" si="35"/>
        <v>1</v>
      </c>
    </row>
    <row r="351" spans="1:24"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f t="shared" si="30"/>
        <v>1</v>
      </c>
      <c r="T351">
        <f t="shared" si="31"/>
        <v>1</v>
      </c>
      <c r="U351">
        <f t="shared" si="32"/>
        <v>1</v>
      </c>
      <c r="V351" t="str">
        <f t="shared" si="33"/>
        <v>Adult</v>
      </c>
      <c r="W351" t="str">
        <f t="shared" si="34"/>
        <v>Medium</v>
      </c>
      <c r="X351">
        <f t="shared" si="35"/>
        <v>1</v>
      </c>
    </row>
    <row r="352" spans="1:24"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c r="S352">
        <f t="shared" si="30"/>
        <v>1</v>
      </c>
      <c r="T352">
        <f t="shared" si="31"/>
        <v>1</v>
      </c>
      <c r="U352">
        <f t="shared" si="32"/>
        <v>1</v>
      </c>
      <c r="V352" t="str">
        <f t="shared" si="33"/>
        <v>Adult</v>
      </c>
      <c r="W352" t="str">
        <f t="shared" si="34"/>
        <v>Medium</v>
      </c>
      <c r="X352">
        <f t="shared" si="35"/>
        <v>1</v>
      </c>
    </row>
    <row r="353" spans="1:24"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c r="S353">
        <f t="shared" si="30"/>
        <v>1</v>
      </c>
      <c r="T353">
        <f t="shared" si="31"/>
        <v>1</v>
      </c>
      <c r="U353">
        <f t="shared" si="32"/>
        <v>1</v>
      </c>
      <c r="V353" t="str">
        <f t="shared" si="33"/>
        <v>Adult</v>
      </c>
      <c r="W353" t="str">
        <f t="shared" si="34"/>
        <v>Medium</v>
      </c>
      <c r="X353">
        <f t="shared" si="35"/>
        <v>1</v>
      </c>
    </row>
    <row r="354" spans="1:24"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c r="S354">
        <f t="shared" si="30"/>
        <v>1</v>
      </c>
      <c r="T354">
        <f t="shared" si="31"/>
        <v>1</v>
      </c>
      <c r="U354">
        <f t="shared" si="32"/>
        <v>1</v>
      </c>
      <c r="V354" t="str">
        <f t="shared" si="33"/>
        <v>Adult</v>
      </c>
      <c r="W354" t="str">
        <f t="shared" si="34"/>
        <v>Medium</v>
      </c>
      <c r="X354">
        <f t="shared" si="35"/>
        <v>1</v>
      </c>
    </row>
    <row r="355" spans="1:24"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c r="S355">
        <f t="shared" si="30"/>
        <v>1</v>
      </c>
      <c r="T355">
        <f t="shared" si="31"/>
        <v>1</v>
      </c>
      <c r="U355">
        <f t="shared" si="32"/>
        <v>1</v>
      </c>
      <c r="V355" t="str">
        <f t="shared" si="33"/>
        <v>Middle age</v>
      </c>
      <c r="W355" t="str">
        <f t="shared" si="34"/>
        <v>Medium</v>
      </c>
      <c r="X355">
        <f t="shared" si="35"/>
        <v>1</v>
      </c>
    </row>
    <row r="356" spans="1:24"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f t="shared" si="30"/>
        <v>1</v>
      </c>
      <c r="T356">
        <f t="shared" si="31"/>
        <v>1</v>
      </c>
      <c r="U356">
        <f t="shared" si="32"/>
        <v>1</v>
      </c>
      <c r="V356" t="str">
        <f t="shared" si="33"/>
        <v>Middle age</v>
      </c>
      <c r="W356" t="str">
        <f t="shared" si="34"/>
        <v>Medium</v>
      </c>
      <c r="X356">
        <f t="shared" si="35"/>
        <v>1</v>
      </c>
    </row>
    <row r="357" spans="1:24"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f t="shared" si="30"/>
        <v>1</v>
      </c>
      <c r="T357">
        <f t="shared" si="31"/>
        <v>1</v>
      </c>
      <c r="U357">
        <f t="shared" si="32"/>
        <v>1</v>
      </c>
      <c r="V357" t="str">
        <f t="shared" si="33"/>
        <v>Adult</v>
      </c>
      <c r="W357" t="str">
        <f t="shared" si="34"/>
        <v>Low</v>
      </c>
      <c r="X357">
        <f t="shared" si="35"/>
        <v>1</v>
      </c>
    </row>
    <row r="358" spans="1:24"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c r="S358">
        <f t="shared" si="30"/>
        <v>1</v>
      </c>
      <c r="T358">
        <f t="shared" si="31"/>
        <v>1</v>
      </c>
      <c r="U358">
        <f t="shared" si="32"/>
        <v>1</v>
      </c>
      <c r="V358" t="str">
        <f t="shared" si="33"/>
        <v>Middle age</v>
      </c>
      <c r="W358" t="str">
        <f t="shared" si="34"/>
        <v>Medium</v>
      </c>
      <c r="X358">
        <f t="shared" si="35"/>
        <v>1</v>
      </c>
    </row>
    <row r="359" spans="1:24"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f t="shared" si="30"/>
        <v>1</v>
      </c>
      <c r="T359">
        <f t="shared" si="31"/>
        <v>1</v>
      </c>
      <c r="U359">
        <f t="shared" si="32"/>
        <v>1</v>
      </c>
      <c r="V359" t="str">
        <f t="shared" si="33"/>
        <v>Youth</v>
      </c>
      <c r="W359" t="str">
        <f t="shared" si="34"/>
        <v>Medium</v>
      </c>
      <c r="X359">
        <f t="shared" si="35"/>
        <v>1</v>
      </c>
    </row>
    <row r="360" spans="1:24"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f t="shared" si="30"/>
        <v>1</v>
      </c>
      <c r="T360">
        <f t="shared" si="31"/>
        <v>1</v>
      </c>
      <c r="U360">
        <f t="shared" si="32"/>
        <v>1</v>
      </c>
      <c r="V360" t="str">
        <f t="shared" si="33"/>
        <v>Middle age</v>
      </c>
      <c r="W360" t="str">
        <f t="shared" si="34"/>
        <v>Low</v>
      </c>
      <c r="X360">
        <f t="shared" si="35"/>
        <v>1</v>
      </c>
    </row>
    <row r="361" spans="1:24"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c r="S361">
        <f t="shared" si="30"/>
        <v>1</v>
      </c>
      <c r="T361">
        <f t="shared" si="31"/>
        <v>1</v>
      </c>
      <c r="U361">
        <f t="shared" si="32"/>
        <v>1</v>
      </c>
      <c r="V361" t="str">
        <f t="shared" si="33"/>
        <v>Adult</v>
      </c>
      <c r="W361" t="str">
        <f t="shared" si="34"/>
        <v>Medium</v>
      </c>
      <c r="X361">
        <f t="shared" si="35"/>
        <v>1</v>
      </c>
    </row>
    <row r="362" spans="1:24"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c r="S362">
        <f t="shared" si="30"/>
        <v>1</v>
      </c>
      <c r="T362">
        <f t="shared" si="31"/>
        <v>1</v>
      </c>
      <c r="U362">
        <f t="shared" si="32"/>
        <v>1</v>
      </c>
      <c r="V362" t="str">
        <f t="shared" si="33"/>
        <v>Middle age</v>
      </c>
      <c r="W362" t="str">
        <f t="shared" si="34"/>
        <v>Low</v>
      </c>
      <c r="X362">
        <f t="shared" si="35"/>
        <v>1</v>
      </c>
    </row>
    <row r="363" spans="1:24"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c r="S363">
        <f t="shared" si="30"/>
        <v>1</v>
      </c>
      <c r="T363">
        <f t="shared" si="31"/>
        <v>1</v>
      </c>
      <c r="U363">
        <f t="shared" si="32"/>
        <v>1</v>
      </c>
      <c r="V363" t="str">
        <f t="shared" si="33"/>
        <v>Senior</v>
      </c>
      <c r="W363" t="str">
        <f t="shared" si="34"/>
        <v>Medium</v>
      </c>
      <c r="X363">
        <f t="shared" si="35"/>
        <v>1</v>
      </c>
    </row>
    <row r="364" spans="1:24"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c r="S364">
        <f t="shared" si="30"/>
        <v>1</v>
      </c>
      <c r="T364">
        <f t="shared" si="31"/>
        <v>1</v>
      </c>
      <c r="U364">
        <f t="shared" si="32"/>
        <v>1</v>
      </c>
      <c r="V364" t="str">
        <f t="shared" si="33"/>
        <v>Middle age</v>
      </c>
      <c r="W364" t="str">
        <f t="shared" si="34"/>
        <v>Medium</v>
      </c>
      <c r="X364">
        <f t="shared" si="35"/>
        <v>1</v>
      </c>
    </row>
    <row r="365" spans="1:24"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c r="S365">
        <f t="shared" si="30"/>
        <v>1</v>
      </c>
      <c r="T365">
        <f t="shared" si="31"/>
        <v>1</v>
      </c>
      <c r="U365">
        <f t="shared" si="32"/>
        <v>1</v>
      </c>
      <c r="V365" t="str">
        <f t="shared" si="33"/>
        <v>Middle age</v>
      </c>
      <c r="W365" t="str">
        <f t="shared" si="34"/>
        <v>Medium</v>
      </c>
      <c r="X365">
        <f t="shared" si="35"/>
        <v>1</v>
      </c>
    </row>
    <row r="366" spans="1:24"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c r="S366">
        <f t="shared" si="30"/>
        <v>1</v>
      </c>
      <c r="T366">
        <f t="shared" si="31"/>
        <v>1</v>
      </c>
      <c r="U366">
        <f t="shared" si="32"/>
        <v>1</v>
      </c>
      <c r="V366" t="str">
        <f t="shared" si="33"/>
        <v>Middle age</v>
      </c>
      <c r="W366" t="str">
        <f t="shared" si="34"/>
        <v>Medium</v>
      </c>
      <c r="X366">
        <f t="shared" si="35"/>
        <v>1</v>
      </c>
    </row>
    <row r="367" spans="1:24"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f t="shared" si="30"/>
        <v>1</v>
      </c>
      <c r="T367">
        <f t="shared" si="31"/>
        <v>1</v>
      </c>
      <c r="U367">
        <f t="shared" si="32"/>
        <v>1</v>
      </c>
      <c r="V367" t="str">
        <f t="shared" si="33"/>
        <v>Middle age</v>
      </c>
      <c r="W367" t="str">
        <f t="shared" si="34"/>
        <v>Medium</v>
      </c>
      <c r="X367">
        <f t="shared" si="35"/>
        <v>1</v>
      </c>
    </row>
    <row r="368" spans="1:24"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c r="S368">
        <f t="shared" si="30"/>
        <v>1</v>
      </c>
      <c r="T368">
        <f t="shared" si="31"/>
        <v>1</v>
      </c>
      <c r="U368">
        <f t="shared" si="32"/>
        <v>1</v>
      </c>
      <c r="V368" t="str">
        <f t="shared" si="33"/>
        <v>Middle age</v>
      </c>
      <c r="W368" t="str">
        <f t="shared" si="34"/>
        <v>Low</v>
      </c>
      <c r="X368">
        <f t="shared" si="35"/>
        <v>1</v>
      </c>
    </row>
    <row r="369" spans="1:24"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c r="S369">
        <f t="shared" si="30"/>
        <v>1</v>
      </c>
      <c r="T369">
        <f t="shared" si="31"/>
        <v>1</v>
      </c>
      <c r="U369">
        <f t="shared" si="32"/>
        <v>1</v>
      </c>
      <c r="V369" t="str">
        <f t="shared" si="33"/>
        <v>Middle age</v>
      </c>
      <c r="W369" t="str">
        <f t="shared" si="34"/>
        <v>Low</v>
      </c>
      <c r="X369">
        <f t="shared" si="35"/>
        <v>1</v>
      </c>
    </row>
    <row r="370" spans="1:24"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f t="shared" si="30"/>
        <v>1</v>
      </c>
      <c r="T370">
        <f t="shared" si="31"/>
        <v>1</v>
      </c>
      <c r="U370">
        <f t="shared" si="32"/>
        <v>1</v>
      </c>
      <c r="V370" t="str">
        <f t="shared" si="33"/>
        <v>Youth</v>
      </c>
      <c r="W370" t="str">
        <f t="shared" si="34"/>
        <v>Low</v>
      </c>
      <c r="X370">
        <f t="shared" si="35"/>
        <v>1</v>
      </c>
    </row>
    <row r="371" spans="1:24"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f t="shared" si="30"/>
        <v>1</v>
      </c>
      <c r="T371">
        <f t="shared" si="31"/>
        <v>1</v>
      </c>
      <c r="U371">
        <f t="shared" si="32"/>
        <v>1</v>
      </c>
      <c r="V371" t="str">
        <f t="shared" si="33"/>
        <v>Adult</v>
      </c>
      <c r="W371" t="str">
        <f t="shared" si="34"/>
        <v>Low</v>
      </c>
      <c r="X371">
        <f t="shared" si="35"/>
        <v>1</v>
      </c>
    </row>
    <row r="372" spans="1:24"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f t="shared" si="30"/>
        <v>1</v>
      </c>
      <c r="T372">
        <f t="shared" si="31"/>
        <v>1</v>
      </c>
      <c r="U372">
        <f t="shared" si="32"/>
        <v>1</v>
      </c>
      <c r="V372" t="str">
        <f t="shared" si="33"/>
        <v>Middle age</v>
      </c>
      <c r="W372" t="str">
        <f t="shared" si="34"/>
        <v>Low</v>
      </c>
      <c r="X372">
        <f t="shared" si="35"/>
        <v>1</v>
      </c>
    </row>
    <row r="373" spans="1:24"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c r="S373">
        <f t="shared" si="30"/>
        <v>1</v>
      </c>
      <c r="T373">
        <f t="shared" si="31"/>
        <v>1</v>
      </c>
      <c r="U373">
        <f t="shared" si="32"/>
        <v>1</v>
      </c>
      <c r="V373" t="str">
        <f t="shared" si="33"/>
        <v>Adult</v>
      </c>
      <c r="W373" t="str">
        <f t="shared" si="34"/>
        <v>Medium</v>
      </c>
      <c r="X373">
        <f t="shared" si="35"/>
        <v>1</v>
      </c>
    </row>
    <row r="374" spans="1:24"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c r="S374">
        <f t="shared" si="30"/>
        <v>1</v>
      </c>
      <c r="T374">
        <f t="shared" si="31"/>
        <v>1</v>
      </c>
      <c r="U374">
        <f t="shared" si="32"/>
        <v>1</v>
      </c>
      <c r="V374" t="str">
        <f t="shared" si="33"/>
        <v>Youth</v>
      </c>
      <c r="W374" t="str">
        <f t="shared" si="34"/>
        <v>Medium</v>
      </c>
      <c r="X374">
        <f t="shared" si="35"/>
        <v>1</v>
      </c>
    </row>
    <row r="375" spans="1:24"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c r="S375">
        <f t="shared" si="30"/>
        <v>1</v>
      </c>
      <c r="T375">
        <f t="shared" si="31"/>
        <v>1</v>
      </c>
      <c r="U375">
        <f t="shared" si="32"/>
        <v>1</v>
      </c>
      <c r="V375" t="str">
        <f t="shared" si="33"/>
        <v>Youth</v>
      </c>
      <c r="W375" t="str">
        <f t="shared" si="34"/>
        <v>Low</v>
      </c>
      <c r="X375">
        <f t="shared" si="35"/>
        <v>1</v>
      </c>
    </row>
    <row r="376" spans="1:24"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f t="shared" si="30"/>
        <v>1</v>
      </c>
      <c r="T376">
        <f t="shared" si="31"/>
        <v>1</v>
      </c>
      <c r="U376">
        <f t="shared" si="32"/>
        <v>1</v>
      </c>
      <c r="V376" t="str">
        <f t="shared" si="33"/>
        <v>Senior</v>
      </c>
      <c r="W376" t="str">
        <f t="shared" si="34"/>
        <v>Medium</v>
      </c>
      <c r="X376">
        <f t="shared" si="35"/>
        <v>1</v>
      </c>
    </row>
    <row r="377" spans="1:24"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f t="shared" si="30"/>
        <v>1</v>
      </c>
      <c r="T377">
        <f t="shared" si="31"/>
        <v>1</v>
      </c>
      <c r="U377">
        <f t="shared" si="32"/>
        <v>1</v>
      </c>
      <c r="V377" t="str">
        <f t="shared" si="33"/>
        <v>Middle age</v>
      </c>
      <c r="W377" t="str">
        <f t="shared" si="34"/>
        <v>Low</v>
      </c>
      <c r="X377">
        <f t="shared" si="35"/>
        <v>1</v>
      </c>
    </row>
    <row r="378" spans="1:24"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c r="S378">
        <f t="shared" si="30"/>
        <v>1</v>
      </c>
      <c r="T378">
        <f t="shared" si="31"/>
        <v>1</v>
      </c>
      <c r="U378">
        <f t="shared" si="32"/>
        <v>1</v>
      </c>
      <c r="V378" t="str">
        <f t="shared" si="33"/>
        <v>Middle age</v>
      </c>
      <c r="W378" t="str">
        <f t="shared" si="34"/>
        <v>Medium</v>
      </c>
      <c r="X378">
        <f t="shared" si="35"/>
        <v>1</v>
      </c>
    </row>
    <row r="379" spans="1:24"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f t="shared" si="30"/>
        <v>1</v>
      </c>
      <c r="T379">
        <f t="shared" si="31"/>
        <v>1</v>
      </c>
      <c r="U379">
        <f t="shared" si="32"/>
        <v>1</v>
      </c>
      <c r="V379" t="str">
        <f t="shared" si="33"/>
        <v>Middle age</v>
      </c>
      <c r="W379" t="str">
        <f t="shared" si="34"/>
        <v>Low</v>
      </c>
      <c r="X379">
        <f t="shared" si="35"/>
        <v>1</v>
      </c>
    </row>
    <row r="380" spans="1:24"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c r="S380">
        <f t="shared" si="30"/>
        <v>1</v>
      </c>
      <c r="T380">
        <f t="shared" si="31"/>
        <v>1</v>
      </c>
      <c r="U380">
        <f t="shared" si="32"/>
        <v>1</v>
      </c>
      <c r="V380" t="str">
        <f t="shared" si="33"/>
        <v>Middle age</v>
      </c>
      <c r="W380" t="str">
        <f t="shared" si="34"/>
        <v>Medium</v>
      </c>
      <c r="X380">
        <f t="shared" si="35"/>
        <v>1</v>
      </c>
    </row>
    <row r="381" spans="1:24"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c r="S381">
        <f t="shared" si="30"/>
        <v>1</v>
      </c>
      <c r="T381">
        <f t="shared" si="31"/>
        <v>1</v>
      </c>
      <c r="U381">
        <f t="shared" si="32"/>
        <v>1</v>
      </c>
      <c r="V381" t="str">
        <f t="shared" si="33"/>
        <v>Adult</v>
      </c>
      <c r="W381" t="str">
        <f t="shared" si="34"/>
        <v>Low</v>
      </c>
      <c r="X381">
        <f t="shared" si="35"/>
        <v>1</v>
      </c>
    </row>
    <row r="382" spans="1:24"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f t="shared" si="30"/>
        <v>1</v>
      </c>
      <c r="T382">
        <f t="shared" si="31"/>
        <v>1</v>
      </c>
      <c r="U382">
        <f t="shared" si="32"/>
        <v>1</v>
      </c>
      <c r="V382" t="str">
        <f t="shared" si="33"/>
        <v>Adult</v>
      </c>
      <c r="W382" t="str">
        <f t="shared" si="34"/>
        <v>Medium</v>
      </c>
      <c r="X382">
        <f t="shared" si="35"/>
        <v>1</v>
      </c>
    </row>
    <row r="383" spans="1:24"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f t="shared" si="30"/>
        <v>1</v>
      </c>
      <c r="T383">
        <f t="shared" si="31"/>
        <v>1</v>
      </c>
      <c r="U383">
        <f t="shared" si="32"/>
        <v>1</v>
      </c>
      <c r="V383" t="str">
        <f t="shared" si="33"/>
        <v>Senior</v>
      </c>
      <c r="W383" t="str">
        <f t="shared" si="34"/>
        <v>Low</v>
      </c>
      <c r="X383">
        <f t="shared" si="35"/>
        <v>1</v>
      </c>
    </row>
    <row r="384" spans="1:24"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c r="S384">
        <f t="shared" si="30"/>
        <v>1</v>
      </c>
      <c r="T384">
        <f t="shared" si="31"/>
        <v>1</v>
      </c>
      <c r="U384">
        <f t="shared" si="32"/>
        <v>1</v>
      </c>
      <c r="V384" t="str">
        <f t="shared" si="33"/>
        <v>Adult</v>
      </c>
      <c r="W384" t="str">
        <f t="shared" si="34"/>
        <v>Medium</v>
      </c>
      <c r="X384">
        <f t="shared" si="35"/>
        <v>1</v>
      </c>
    </row>
    <row r="385" spans="1:24"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f t="shared" si="30"/>
        <v>1</v>
      </c>
      <c r="T385">
        <f t="shared" si="31"/>
        <v>1</v>
      </c>
      <c r="U385">
        <f t="shared" si="32"/>
        <v>1</v>
      </c>
      <c r="V385" t="str">
        <f t="shared" si="33"/>
        <v>Middle age</v>
      </c>
      <c r="W385" t="str">
        <f t="shared" si="34"/>
        <v>Medium</v>
      </c>
      <c r="X385">
        <f t="shared" si="35"/>
        <v>1</v>
      </c>
    </row>
    <row r="386" spans="1:24"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c r="S386">
        <f t="shared" si="30"/>
        <v>1</v>
      </c>
      <c r="T386">
        <f t="shared" si="31"/>
        <v>1</v>
      </c>
      <c r="U386">
        <f t="shared" si="32"/>
        <v>1</v>
      </c>
      <c r="V386" t="str">
        <f t="shared" si="33"/>
        <v>Senior</v>
      </c>
      <c r="W386" t="str">
        <f t="shared" si="34"/>
        <v>Low</v>
      </c>
      <c r="X386">
        <f t="shared" si="35"/>
        <v>1</v>
      </c>
    </row>
    <row r="387" spans="1:24"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c r="S387">
        <f t="shared" ref="S387:S450" si="36">IF(N387="Yes",1,0)</f>
        <v>1</v>
      </c>
      <c r="T387">
        <f t="shared" ref="T387:T450" si="37">IF(O387="Yes",1,0)</f>
        <v>1</v>
      </c>
      <c r="U387">
        <f t="shared" ref="U387:U450" si="38">IF(L387="Yes",1,0)</f>
        <v>1</v>
      </c>
      <c r="V387" t="str">
        <f t="shared" ref="V387:V450" si="39">IF(B387&lt;25,"Youth",IF(B387&lt;45,"Adult",IF(B387&lt;65,"Middle age","Senior")))</f>
        <v>Senior</v>
      </c>
      <c r="W387" t="str">
        <f t="shared" ref="W387:W450" si="40">IF(F387&lt;50,"Low",IF(F387&lt;100,"Medium","High"))</f>
        <v>Medium</v>
      </c>
      <c r="X387">
        <f t="shared" ref="X387:X450" si="41">COUNT(U387)</f>
        <v>1</v>
      </c>
    </row>
    <row r="388" spans="1:24"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f t="shared" si="36"/>
        <v>1</v>
      </c>
      <c r="T388">
        <f t="shared" si="37"/>
        <v>1</v>
      </c>
      <c r="U388">
        <f t="shared" si="38"/>
        <v>1</v>
      </c>
      <c r="V388" t="str">
        <f t="shared" si="39"/>
        <v>Middle age</v>
      </c>
      <c r="W388" t="str">
        <f t="shared" si="40"/>
        <v>Low</v>
      </c>
      <c r="X388">
        <f t="shared" si="41"/>
        <v>1</v>
      </c>
    </row>
    <row r="389" spans="1:24"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c r="S389">
        <f t="shared" si="36"/>
        <v>1</v>
      </c>
      <c r="T389">
        <f t="shared" si="37"/>
        <v>1</v>
      </c>
      <c r="U389">
        <f t="shared" si="38"/>
        <v>1</v>
      </c>
      <c r="V389" t="str">
        <f t="shared" si="39"/>
        <v>Middle age</v>
      </c>
      <c r="W389" t="str">
        <f t="shared" si="40"/>
        <v>Medium</v>
      </c>
      <c r="X389">
        <f t="shared" si="41"/>
        <v>1</v>
      </c>
    </row>
    <row r="390" spans="1:24"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f t="shared" si="36"/>
        <v>1</v>
      </c>
      <c r="T390">
        <f t="shared" si="37"/>
        <v>1</v>
      </c>
      <c r="U390">
        <f t="shared" si="38"/>
        <v>1</v>
      </c>
      <c r="V390" t="str">
        <f t="shared" si="39"/>
        <v>Youth</v>
      </c>
      <c r="W390" t="str">
        <f t="shared" si="40"/>
        <v>Medium</v>
      </c>
      <c r="X390">
        <f t="shared" si="41"/>
        <v>1</v>
      </c>
    </row>
    <row r="391" spans="1:24"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c r="S391">
        <f t="shared" si="36"/>
        <v>1</v>
      </c>
      <c r="T391">
        <f t="shared" si="37"/>
        <v>1</v>
      </c>
      <c r="U391">
        <f t="shared" si="38"/>
        <v>1</v>
      </c>
      <c r="V391" t="str">
        <f t="shared" si="39"/>
        <v>Adult</v>
      </c>
      <c r="W391" t="str">
        <f t="shared" si="40"/>
        <v>Low</v>
      </c>
      <c r="X391">
        <f t="shared" si="41"/>
        <v>1</v>
      </c>
    </row>
    <row r="392" spans="1:24"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f t="shared" si="36"/>
        <v>1</v>
      </c>
      <c r="T392">
        <f t="shared" si="37"/>
        <v>1</v>
      </c>
      <c r="U392">
        <f t="shared" si="38"/>
        <v>1</v>
      </c>
      <c r="V392" t="str">
        <f t="shared" si="39"/>
        <v>Adult</v>
      </c>
      <c r="W392" t="str">
        <f t="shared" si="40"/>
        <v>Medium</v>
      </c>
      <c r="X392">
        <f t="shared" si="41"/>
        <v>1</v>
      </c>
    </row>
    <row r="393" spans="1:24"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c r="S393">
        <f t="shared" si="36"/>
        <v>1</v>
      </c>
      <c r="T393">
        <f t="shared" si="37"/>
        <v>1</v>
      </c>
      <c r="U393">
        <f t="shared" si="38"/>
        <v>1</v>
      </c>
      <c r="V393" t="str">
        <f t="shared" si="39"/>
        <v>Adult</v>
      </c>
      <c r="W393" t="str">
        <f t="shared" si="40"/>
        <v>Medium</v>
      </c>
      <c r="X393">
        <f t="shared" si="41"/>
        <v>1</v>
      </c>
    </row>
    <row r="394" spans="1:24"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c r="S394">
        <f t="shared" si="36"/>
        <v>1</v>
      </c>
      <c r="T394">
        <f t="shared" si="37"/>
        <v>1</v>
      </c>
      <c r="U394">
        <f t="shared" si="38"/>
        <v>1</v>
      </c>
      <c r="V394" t="str">
        <f t="shared" si="39"/>
        <v>Adult</v>
      </c>
      <c r="W394" t="str">
        <f t="shared" si="40"/>
        <v>Medium</v>
      </c>
      <c r="X394">
        <f t="shared" si="41"/>
        <v>1</v>
      </c>
    </row>
    <row r="395" spans="1:24"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c r="S395">
        <f t="shared" si="36"/>
        <v>1</v>
      </c>
      <c r="T395">
        <f t="shared" si="37"/>
        <v>1</v>
      </c>
      <c r="U395">
        <f t="shared" si="38"/>
        <v>1</v>
      </c>
      <c r="V395" t="str">
        <f t="shared" si="39"/>
        <v>Adult</v>
      </c>
      <c r="W395" t="str">
        <f t="shared" si="40"/>
        <v>Medium</v>
      </c>
      <c r="X395">
        <f t="shared" si="41"/>
        <v>1</v>
      </c>
    </row>
    <row r="396" spans="1:24"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f t="shared" si="36"/>
        <v>1</v>
      </c>
      <c r="T396">
        <f t="shared" si="37"/>
        <v>1</v>
      </c>
      <c r="U396">
        <f t="shared" si="38"/>
        <v>1</v>
      </c>
      <c r="V396" t="str">
        <f t="shared" si="39"/>
        <v>Adult</v>
      </c>
      <c r="W396" t="str">
        <f t="shared" si="40"/>
        <v>Low</v>
      </c>
      <c r="X396">
        <f t="shared" si="41"/>
        <v>1</v>
      </c>
    </row>
    <row r="397" spans="1:24"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c r="S397">
        <f t="shared" si="36"/>
        <v>1</v>
      </c>
      <c r="T397">
        <f t="shared" si="37"/>
        <v>1</v>
      </c>
      <c r="U397">
        <f t="shared" si="38"/>
        <v>1</v>
      </c>
      <c r="V397" t="str">
        <f t="shared" si="39"/>
        <v>Adult</v>
      </c>
      <c r="W397" t="str">
        <f t="shared" si="40"/>
        <v>Medium</v>
      </c>
      <c r="X397">
        <f t="shared" si="41"/>
        <v>1</v>
      </c>
    </row>
    <row r="398" spans="1:24"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c r="S398">
        <f t="shared" si="36"/>
        <v>1</v>
      </c>
      <c r="T398">
        <f t="shared" si="37"/>
        <v>1</v>
      </c>
      <c r="U398">
        <f t="shared" si="38"/>
        <v>1</v>
      </c>
      <c r="V398" t="str">
        <f t="shared" si="39"/>
        <v>Middle age</v>
      </c>
      <c r="W398" t="str">
        <f t="shared" si="40"/>
        <v>Medium</v>
      </c>
      <c r="X398">
        <f t="shared" si="41"/>
        <v>1</v>
      </c>
    </row>
    <row r="399" spans="1:24"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f t="shared" si="36"/>
        <v>1</v>
      </c>
      <c r="T399">
        <f t="shared" si="37"/>
        <v>1</v>
      </c>
      <c r="U399">
        <f t="shared" si="38"/>
        <v>1</v>
      </c>
      <c r="V399" t="str">
        <f t="shared" si="39"/>
        <v>Youth</v>
      </c>
      <c r="W399" t="str">
        <f t="shared" si="40"/>
        <v>Low</v>
      </c>
      <c r="X399">
        <f t="shared" si="41"/>
        <v>1</v>
      </c>
    </row>
    <row r="400" spans="1:24"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c r="S400">
        <f t="shared" si="36"/>
        <v>1</v>
      </c>
      <c r="T400">
        <f t="shared" si="37"/>
        <v>1</v>
      </c>
      <c r="U400">
        <f t="shared" si="38"/>
        <v>1</v>
      </c>
      <c r="V400" t="str">
        <f t="shared" si="39"/>
        <v>Youth</v>
      </c>
      <c r="W400" t="str">
        <f t="shared" si="40"/>
        <v>Medium</v>
      </c>
      <c r="X400">
        <f t="shared" si="41"/>
        <v>1</v>
      </c>
    </row>
    <row r="401" spans="1:24"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f t="shared" si="36"/>
        <v>1</v>
      </c>
      <c r="T401">
        <f t="shared" si="37"/>
        <v>1</v>
      </c>
      <c r="U401">
        <f t="shared" si="38"/>
        <v>1</v>
      </c>
      <c r="V401" t="str">
        <f t="shared" si="39"/>
        <v>Middle age</v>
      </c>
      <c r="W401" t="str">
        <f t="shared" si="40"/>
        <v>Low</v>
      </c>
      <c r="X401">
        <f t="shared" si="41"/>
        <v>1</v>
      </c>
    </row>
    <row r="402" spans="1:24"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c r="S402">
        <f t="shared" si="36"/>
        <v>1</v>
      </c>
      <c r="T402">
        <f t="shared" si="37"/>
        <v>1</v>
      </c>
      <c r="U402">
        <f t="shared" si="38"/>
        <v>1</v>
      </c>
      <c r="V402" t="str">
        <f t="shared" si="39"/>
        <v>Adult</v>
      </c>
      <c r="W402" t="str">
        <f t="shared" si="40"/>
        <v>Medium</v>
      </c>
      <c r="X402">
        <f t="shared" si="41"/>
        <v>1</v>
      </c>
    </row>
    <row r="403" spans="1:24"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c r="S403">
        <f t="shared" si="36"/>
        <v>1</v>
      </c>
      <c r="T403">
        <f t="shared" si="37"/>
        <v>1</v>
      </c>
      <c r="U403">
        <f t="shared" si="38"/>
        <v>1</v>
      </c>
      <c r="V403" t="str">
        <f t="shared" si="39"/>
        <v>Adult</v>
      </c>
      <c r="W403" t="str">
        <f t="shared" si="40"/>
        <v>Medium</v>
      </c>
      <c r="X403">
        <f t="shared" si="41"/>
        <v>1</v>
      </c>
    </row>
    <row r="404" spans="1:24"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f t="shared" si="36"/>
        <v>1</v>
      </c>
      <c r="T404">
        <f t="shared" si="37"/>
        <v>1</v>
      </c>
      <c r="U404">
        <f t="shared" si="38"/>
        <v>1</v>
      </c>
      <c r="V404" t="str">
        <f t="shared" si="39"/>
        <v>Adult</v>
      </c>
      <c r="W404" t="str">
        <f t="shared" si="40"/>
        <v>Medium</v>
      </c>
      <c r="X404">
        <f t="shared" si="41"/>
        <v>1</v>
      </c>
    </row>
    <row r="405" spans="1:24"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c r="S405">
        <f t="shared" si="36"/>
        <v>1</v>
      </c>
      <c r="T405">
        <f t="shared" si="37"/>
        <v>1</v>
      </c>
      <c r="U405">
        <f t="shared" si="38"/>
        <v>1</v>
      </c>
      <c r="V405" t="str">
        <f t="shared" si="39"/>
        <v>Youth</v>
      </c>
      <c r="W405" t="str">
        <f t="shared" si="40"/>
        <v>Low</v>
      </c>
      <c r="X405">
        <f t="shared" si="41"/>
        <v>1</v>
      </c>
    </row>
    <row r="406" spans="1:24"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c r="S406">
        <f t="shared" si="36"/>
        <v>1</v>
      </c>
      <c r="T406">
        <f t="shared" si="37"/>
        <v>1</v>
      </c>
      <c r="U406">
        <f t="shared" si="38"/>
        <v>1</v>
      </c>
      <c r="V406" t="str">
        <f t="shared" si="39"/>
        <v>Adult</v>
      </c>
      <c r="W406" t="str">
        <f t="shared" si="40"/>
        <v>Medium</v>
      </c>
      <c r="X406">
        <f t="shared" si="41"/>
        <v>1</v>
      </c>
    </row>
    <row r="407" spans="1:24"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c r="S407">
        <f t="shared" si="36"/>
        <v>1</v>
      </c>
      <c r="T407">
        <f t="shared" si="37"/>
        <v>1</v>
      </c>
      <c r="U407">
        <f t="shared" si="38"/>
        <v>1</v>
      </c>
      <c r="V407" t="str">
        <f t="shared" si="39"/>
        <v>Adult</v>
      </c>
      <c r="W407" t="str">
        <f t="shared" si="40"/>
        <v>Medium</v>
      </c>
      <c r="X407">
        <f t="shared" si="41"/>
        <v>1</v>
      </c>
    </row>
    <row r="408" spans="1:24"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f t="shared" si="36"/>
        <v>1</v>
      </c>
      <c r="T408">
        <f t="shared" si="37"/>
        <v>1</v>
      </c>
      <c r="U408">
        <f t="shared" si="38"/>
        <v>1</v>
      </c>
      <c r="V408" t="str">
        <f t="shared" si="39"/>
        <v>Middle age</v>
      </c>
      <c r="W408" t="str">
        <f t="shared" si="40"/>
        <v>Medium</v>
      </c>
      <c r="X408">
        <f t="shared" si="41"/>
        <v>1</v>
      </c>
    </row>
    <row r="409" spans="1:24"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c r="S409">
        <f t="shared" si="36"/>
        <v>1</v>
      </c>
      <c r="T409">
        <f t="shared" si="37"/>
        <v>1</v>
      </c>
      <c r="U409">
        <f t="shared" si="38"/>
        <v>1</v>
      </c>
      <c r="V409" t="str">
        <f t="shared" si="39"/>
        <v>Middle age</v>
      </c>
      <c r="W409" t="str">
        <f t="shared" si="40"/>
        <v>Medium</v>
      </c>
      <c r="X409">
        <f t="shared" si="41"/>
        <v>1</v>
      </c>
    </row>
    <row r="410" spans="1:24"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c r="S410">
        <f t="shared" si="36"/>
        <v>1</v>
      </c>
      <c r="T410">
        <f t="shared" si="37"/>
        <v>1</v>
      </c>
      <c r="U410">
        <f t="shared" si="38"/>
        <v>1</v>
      </c>
      <c r="V410" t="str">
        <f t="shared" si="39"/>
        <v>Adult</v>
      </c>
      <c r="W410" t="str">
        <f t="shared" si="40"/>
        <v>Medium</v>
      </c>
      <c r="X410">
        <f t="shared" si="41"/>
        <v>1</v>
      </c>
    </row>
    <row r="411" spans="1:24"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c r="S411">
        <f t="shared" si="36"/>
        <v>1</v>
      </c>
      <c r="T411">
        <f t="shared" si="37"/>
        <v>1</v>
      </c>
      <c r="U411">
        <f t="shared" si="38"/>
        <v>1</v>
      </c>
      <c r="V411" t="str">
        <f t="shared" si="39"/>
        <v>Adult</v>
      </c>
      <c r="W411" t="str">
        <f t="shared" si="40"/>
        <v>Medium</v>
      </c>
      <c r="X411">
        <f t="shared" si="41"/>
        <v>1</v>
      </c>
    </row>
    <row r="412" spans="1:24"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c r="S412">
        <f t="shared" si="36"/>
        <v>1</v>
      </c>
      <c r="T412">
        <f t="shared" si="37"/>
        <v>1</v>
      </c>
      <c r="U412">
        <f t="shared" si="38"/>
        <v>1</v>
      </c>
      <c r="V412" t="str">
        <f t="shared" si="39"/>
        <v>Adult</v>
      </c>
      <c r="W412" t="str">
        <f t="shared" si="40"/>
        <v>Low</v>
      </c>
      <c r="X412">
        <f t="shared" si="41"/>
        <v>1</v>
      </c>
    </row>
    <row r="413" spans="1:24"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c r="S413">
        <f t="shared" si="36"/>
        <v>1</v>
      </c>
      <c r="T413">
        <f t="shared" si="37"/>
        <v>1</v>
      </c>
      <c r="U413">
        <f t="shared" si="38"/>
        <v>1</v>
      </c>
      <c r="V413" t="str">
        <f t="shared" si="39"/>
        <v>Middle age</v>
      </c>
      <c r="W413" t="str">
        <f t="shared" si="40"/>
        <v>Low</v>
      </c>
      <c r="X413">
        <f t="shared" si="41"/>
        <v>1</v>
      </c>
    </row>
    <row r="414" spans="1:24"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c r="S414">
        <f t="shared" si="36"/>
        <v>1</v>
      </c>
      <c r="T414">
        <f t="shared" si="37"/>
        <v>1</v>
      </c>
      <c r="U414">
        <f t="shared" si="38"/>
        <v>1</v>
      </c>
      <c r="V414" t="str">
        <f t="shared" si="39"/>
        <v>Youth</v>
      </c>
      <c r="W414" t="str">
        <f t="shared" si="40"/>
        <v>Medium</v>
      </c>
      <c r="X414">
        <f t="shared" si="41"/>
        <v>1</v>
      </c>
    </row>
    <row r="415" spans="1:24"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f t="shared" si="36"/>
        <v>1</v>
      </c>
      <c r="T415">
        <f t="shared" si="37"/>
        <v>1</v>
      </c>
      <c r="U415">
        <f t="shared" si="38"/>
        <v>1</v>
      </c>
      <c r="V415" t="str">
        <f t="shared" si="39"/>
        <v>Senior</v>
      </c>
      <c r="W415" t="str">
        <f t="shared" si="40"/>
        <v>Medium</v>
      </c>
      <c r="X415">
        <f t="shared" si="41"/>
        <v>1</v>
      </c>
    </row>
    <row r="416" spans="1:24"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f t="shared" si="36"/>
        <v>1</v>
      </c>
      <c r="T416">
        <f t="shared" si="37"/>
        <v>1</v>
      </c>
      <c r="U416">
        <f t="shared" si="38"/>
        <v>1</v>
      </c>
      <c r="V416" t="str">
        <f t="shared" si="39"/>
        <v>Adult</v>
      </c>
      <c r="W416" t="str">
        <f t="shared" si="40"/>
        <v>Medium</v>
      </c>
      <c r="X416">
        <f t="shared" si="41"/>
        <v>1</v>
      </c>
    </row>
    <row r="417" spans="1:24"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c r="S417">
        <f t="shared" si="36"/>
        <v>1</v>
      </c>
      <c r="T417">
        <f t="shared" si="37"/>
        <v>1</v>
      </c>
      <c r="U417">
        <f t="shared" si="38"/>
        <v>1</v>
      </c>
      <c r="V417" t="str">
        <f t="shared" si="39"/>
        <v>Senior</v>
      </c>
      <c r="W417" t="str">
        <f t="shared" si="40"/>
        <v>Low</v>
      </c>
      <c r="X417">
        <f t="shared" si="41"/>
        <v>1</v>
      </c>
    </row>
    <row r="418" spans="1:24"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f t="shared" si="36"/>
        <v>1</v>
      </c>
      <c r="T418">
        <f t="shared" si="37"/>
        <v>1</v>
      </c>
      <c r="U418">
        <f t="shared" si="38"/>
        <v>1</v>
      </c>
      <c r="V418" t="str">
        <f t="shared" si="39"/>
        <v>Adult</v>
      </c>
      <c r="W418" t="str">
        <f t="shared" si="40"/>
        <v>Medium</v>
      </c>
      <c r="X418">
        <f t="shared" si="41"/>
        <v>1</v>
      </c>
    </row>
    <row r="419" spans="1:24"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c r="S419">
        <f t="shared" si="36"/>
        <v>1</v>
      </c>
      <c r="T419">
        <f t="shared" si="37"/>
        <v>1</v>
      </c>
      <c r="U419">
        <f t="shared" si="38"/>
        <v>1</v>
      </c>
      <c r="V419" t="str">
        <f t="shared" si="39"/>
        <v>Youth</v>
      </c>
      <c r="W419" t="str">
        <f t="shared" si="40"/>
        <v>Medium</v>
      </c>
      <c r="X419">
        <f t="shared" si="41"/>
        <v>1</v>
      </c>
    </row>
    <row r="420" spans="1:24"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c r="S420">
        <f t="shared" si="36"/>
        <v>1</v>
      </c>
      <c r="T420">
        <f t="shared" si="37"/>
        <v>1</v>
      </c>
      <c r="U420">
        <f t="shared" si="38"/>
        <v>1</v>
      </c>
      <c r="V420" t="str">
        <f t="shared" si="39"/>
        <v>Youth</v>
      </c>
      <c r="W420" t="str">
        <f t="shared" si="40"/>
        <v>Medium</v>
      </c>
      <c r="X420">
        <f t="shared" si="41"/>
        <v>1</v>
      </c>
    </row>
    <row r="421" spans="1:24"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c r="S421">
        <f t="shared" si="36"/>
        <v>1</v>
      </c>
      <c r="T421">
        <f t="shared" si="37"/>
        <v>1</v>
      </c>
      <c r="U421">
        <f t="shared" si="38"/>
        <v>1</v>
      </c>
      <c r="V421" t="str">
        <f t="shared" si="39"/>
        <v>Middle age</v>
      </c>
      <c r="W421" t="str">
        <f t="shared" si="40"/>
        <v>Medium</v>
      </c>
      <c r="X421">
        <f t="shared" si="41"/>
        <v>1</v>
      </c>
    </row>
    <row r="422" spans="1:24"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c r="S422">
        <f t="shared" si="36"/>
        <v>1</v>
      </c>
      <c r="T422">
        <f t="shared" si="37"/>
        <v>1</v>
      </c>
      <c r="U422">
        <f t="shared" si="38"/>
        <v>1</v>
      </c>
      <c r="V422" t="str">
        <f t="shared" si="39"/>
        <v>Adult</v>
      </c>
      <c r="W422" t="str">
        <f t="shared" si="40"/>
        <v>Medium</v>
      </c>
      <c r="X422">
        <f t="shared" si="41"/>
        <v>1</v>
      </c>
    </row>
    <row r="423" spans="1:24"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c r="S423">
        <f t="shared" si="36"/>
        <v>1</v>
      </c>
      <c r="T423">
        <f t="shared" si="37"/>
        <v>1</v>
      </c>
      <c r="U423">
        <f t="shared" si="38"/>
        <v>1</v>
      </c>
      <c r="V423" t="str">
        <f t="shared" si="39"/>
        <v>Adult</v>
      </c>
      <c r="W423" t="str">
        <f t="shared" si="40"/>
        <v>Low</v>
      </c>
      <c r="X423">
        <f t="shared" si="41"/>
        <v>1</v>
      </c>
    </row>
    <row r="424" spans="1:24"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c r="S424">
        <f t="shared" si="36"/>
        <v>1</v>
      </c>
      <c r="T424">
        <f t="shared" si="37"/>
        <v>1</v>
      </c>
      <c r="U424">
        <f t="shared" si="38"/>
        <v>1</v>
      </c>
      <c r="V424" t="str">
        <f t="shared" si="39"/>
        <v>Middle age</v>
      </c>
      <c r="W424" t="str">
        <f t="shared" si="40"/>
        <v>Medium</v>
      </c>
      <c r="X424">
        <f t="shared" si="41"/>
        <v>1</v>
      </c>
    </row>
    <row r="425" spans="1:24"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f t="shared" si="36"/>
        <v>1</v>
      </c>
      <c r="T425">
        <f t="shared" si="37"/>
        <v>1</v>
      </c>
      <c r="U425">
        <f t="shared" si="38"/>
        <v>1</v>
      </c>
      <c r="V425" t="str">
        <f t="shared" si="39"/>
        <v>Middle age</v>
      </c>
      <c r="W425" t="str">
        <f t="shared" si="40"/>
        <v>Low</v>
      </c>
      <c r="X425">
        <f t="shared" si="41"/>
        <v>1</v>
      </c>
    </row>
    <row r="426" spans="1:24"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c r="S426">
        <f t="shared" si="36"/>
        <v>1</v>
      </c>
      <c r="T426">
        <f t="shared" si="37"/>
        <v>1</v>
      </c>
      <c r="U426">
        <f t="shared" si="38"/>
        <v>1</v>
      </c>
      <c r="V426" t="str">
        <f t="shared" si="39"/>
        <v>Senior</v>
      </c>
      <c r="W426" t="str">
        <f t="shared" si="40"/>
        <v>Low</v>
      </c>
      <c r="X426">
        <f t="shared" si="41"/>
        <v>1</v>
      </c>
    </row>
    <row r="427" spans="1:24"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c r="S427">
        <f t="shared" si="36"/>
        <v>1</v>
      </c>
      <c r="T427">
        <f t="shared" si="37"/>
        <v>1</v>
      </c>
      <c r="U427">
        <f t="shared" si="38"/>
        <v>1</v>
      </c>
      <c r="V427" t="str">
        <f t="shared" si="39"/>
        <v>Adult</v>
      </c>
      <c r="W427" t="str">
        <f t="shared" si="40"/>
        <v>Medium</v>
      </c>
      <c r="X427">
        <f t="shared" si="41"/>
        <v>1</v>
      </c>
    </row>
    <row r="428" spans="1:24"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c r="S428">
        <f t="shared" si="36"/>
        <v>1</v>
      </c>
      <c r="T428">
        <f t="shared" si="37"/>
        <v>1</v>
      </c>
      <c r="U428">
        <f t="shared" si="38"/>
        <v>1</v>
      </c>
      <c r="V428" t="str">
        <f t="shared" si="39"/>
        <v>Adult</v>
      </c>
      <c r="W428" t="str">
        <f t="shared" si="40"/>
        <v>Medium</v>
      </c>
      <c r="X428">
        <f t="shared" si="41"/>
        <v>1</v>
      </c>
    </row>
    <row r="429" spans="1:24"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f t="shared" si="36"/>
        <v>1</v>
      </c>
      <c r="T429">
        <f t="shared" si="37"/>
        <v>1</v>
      </c>
      <c r="U429">
        <f t="shared" si="38"/>
        <v>1</v>
      </c>
      <c r="V429" t="str">
        <f t="shared" si="39"/>
        <v>Middle age</v>
      </c>
      <c r="W429" t="str">
        <f t="shared" si="40"/>
        <v>Medium</v>
      </c>
      <c r="X429">
        <f t="shared" si="41"/>
        <v>1</v>
      </c>
    </row>
    <row r="430" spans="1:24"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c r="S430">
        <f t="shared" si="36"/>
        <v>1</v>
      </c>
      <c r="T430">
        <f t="shared" si="37"/>
        <v>1</v>
      </c>
      <c r="U430">
        <f t="shared" si="38"/>
        <v>1</v>
      </c>
      <c r="V430" t="str">
        <f t="shared" si="39"/>
        <v>Youth</v>
      </c>
      <c r="W430" t="str">
        <f t="shared" si="40"/>
        <v>Medium</v>
      </c>
      <c r="X430">
        <f t="shared" si="41"/>
        <v>1</v>
      </c>
    </row>
    <row r="431" spans="1:24"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c r="S431">
        <f t="shared" si="36"/>
        <v>1</v>
      </c>
      <c r="T431">
        <f t="shared" si="37"/>
        <v>1</v>
      </c>
      <c r="U431">
        <f t="shared" si="38"/>
        <v>1</v>
      </c>
      <c r="V431" t="str">
        <f t="shared" si="39"/>
        <v>Adult</v>
      </c>
      <c r="W431" t="str">
        <f t="shared" si="40"/>
        <v>Medium</v>
      </c>
      <c r="X431">
        <f t="shared" si="41"/>
        <v>1</v>
      </c>
    </row>
    <row r="432" spans="1:24"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c r="S432">
        <f t="shared" si="36"/>
        <v>1</v>
      </c>
      <c r="T432">
        <f t="shared" si="37"/>
        <v>1</v>
      </c>
      <c r="U432">
        <f t="shared" si="38"/>
        <v>1</v>
      </c>
      <c r="V432" t="str">
        <f t="shared" si="39"/>
        <v>Youth</v>
      </c>
      <c r="W432" t="str">
        <f t="shared" si="40"/>
        <v>Low</v>
      </c>
      <c r="X432">
        <f t="shared" si="41"/>
        <v>1</v>
      </c>
    </row>
    <row r="433" spans="1:24"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f t="shared" si="36"/>
        <v>1</v>
      </c>
      <c r="T433">
        <f t="shared" si="37"/>
        <v>1</v>
      </c>
      <c r="U433">
        <f t="shared" si="38"/>
        <v>1</v>
      </c>
      <c r="V433" t="str">
        <f t="shared" si="39"/>
        <v>Adult</v>
      </c>
      <c r="W433" t="str">
        <f t="shared" si="40"/>
        <v>Medium</v>
      </c>
      <c r="X433">
        <f t="shared" si="41"/>
        <v>1</v>
      </c>
    </row>
    <row r="434" spans="1:24"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c r="S434">
        <f t="shared" si="36"/>
        <v>1</v>
      </c>
      <c r="T434">
        <f t="shared" si="37"/>
        <v>1</v>
      </c>
      <c r="U434">
        <f t="shared" si="38"/>
        <v>1</v>
      </c>
      <c r="V434" t="str">
        <f t="shared" si="39"/>
        <v>Middle age</v>
      </c>
      <c r="W434" t="str">
        <f t="shared" si="40"/>
        <v>Medium</v>
      </c>
      <c r="X434">
        <f t="shared" si="41"/>
        <v>1</v>
      </c>
    </row>
    <row r="435" spans="1:24"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c r="S435">
        <f t="shared" si="36"/>
        <v>1</v>
      </c>
      <c r="T435">
        <f t="shared" si="37"/>
        <v>1</v>
      </c>
      <c r="U435">
        <f t="shared" si="38"/>
        <v>1</v>
      </c>
      <c r="V435" t="str">
        <f t="shared" si="39"/>
        <v>Middle age</v>
      </c>
      <c r="W435" t="str">
        <f t="shared" si="40"/>
        <v>Medium</v>
      </c>
      <c r="X435">
        <f t="shared" si="41"/>
        <v>1</v>
      </c>
    </row>
    <row r="436" spans="1:24"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c r="S436">
        <f t="shared" si="36"/>
        <v>1</v>
      </c>
      <c r="T436">
        <f t="shared" si="37"/>
        <v>1</v>
      </c>
      <c r="U436">
        <f t="shared" si="38"/>
        <v>1</v>
      </c>
      <c r="V436" t="str">
        <f t="shared" si="39"/>
        <v>Middle age</v>
      </c>
      <c r="W436" t="str">
        <f t="shared" si="40"/>
        <v>Medium</v>
      </c>
      <c r="X436">
        <f t="shared" si="41"/>
        <v>1</v>
      </c>
    </row>
    <row r="437" spans="1:24"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c r="S437">
        <f t="shared" si="36"/>
        <v>1</v>
      </c>
      <c r="T437">
        <f t="shared" si="37"/>
        <v>1</v>
      </c>
      <c r="U437">
        <f t="shared" si="38"/>
        <v>1</v>
      </c>
      <c r="V437" t="str">
        <f t="shared" si="39"/>
        <v>Middle age</v>
      </c>
      <c r="W437" t="str">
        <f t="shared" si="40"/>
        <v>Low</v>
      </c>
      <c r="X437">
        <f t="shared" si="41"/>
        <v>1</v>
      </c>
    </row>
    <row r="438" spans="1:24"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c r="S438">
        <f t="shared" si="36"/>
        <v>1</v>
      </c>
      <c r="T438">
        <f t="shared" si="37"/>
        <v>1</v>
      </c>
      <c r="U438">
        <f t="shared" si="38"/>
        <v>1</v>
      </c>
      <c r="V438" t="str">
        <f t="shared" si="39"/>
        <v>Adult</v>
      </c>
      <c r="W438" t="str">
        <f t="shared" si="40"/>
        <v>Low</v>
      </c>
      <c r="X438">
        <f t="shared" si="41"/>
        <v>1</v>
      </c>
    </row>
    <row r="439" spans="1:24"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f t="shared" si="36"/>
        <v>1</v>
      </c>
      <c r="T439">
        <f t="shared" si="37"/>
        <v>1</v>
      </c>
      <c r="U439">
        <f t="shared" si="38"/>
        <v>1</v>
      </c>
      <c r="V439" t="str">
        <f t="shared" si="39"/>
        <v>Middle age</v>
      </c>
      <c r="W439" t="str">
        <f t="shared" si="40"/>
        <v>Medium</v>
      </c>
      <c r="X439">
        <f t="shared" si="41"/>
        <v>1</v>
      </c>
    </row>
    <row r="440" spans="1:24"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f t="shared" si="36"/>
        <v>1</v>
      </c>
      <c r="T440">
        <f t="shared" si="37"/>
        <v>1</v>
      </c>
      <c r="U440">
        <f t="shared" si="38"/>
        <v>1</v>
      </c>
      <c r="V440" t="str">
        <f t="shared" si="39"/>
        <v>Middle age</v>
      </c>
      <c r="W440" t="str">
        <f t="shared" si="40"/>
        <v>Low</v>
      </c>
      <c r="X440">
        <f t="shared" si="41"/>
        <v>1</v>
      </c>
    </row>
    <row r="441" spans="1:24"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c r="S441">
        <f t="shared" si="36"/>
        <v>1</v>
      </c>
      <c r="T441">
        <f t="shared" si="37"/>
        <v>1</v>
      </c>
      <c r="U441">
        <f t="shared" si="38"/>
        <v>1</v>
      </c>
      <c r="V441" t="str">
        <f t="shared" si="39"/>
        <v>Middle age</v>
      </c>
      <c r="W441" t="str">
        <f t="shared" si="40"/>
        <v>Medium</v>
      </c>
      <c r="X441">
        <f t="shared" si="41"/>
        <v>1</v>
      </c>
    </row>
    <row r="442" spans="1:24"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c r="S442">
        <f t="shared" si="36"/>
        <v>1</v>
      </c>
      <c r="T442">
        <f t="shared" si="37"/>
        <v>1</v>
      </c>
      <c r="U442">
        <f t="shared" si="38"/>
        <v>1</v>
      </c>
      <c r="V442" t="str">
        <f t="shared" si="39"/>
        <v>Youth</v>
      </c>
      <c r="W442" t="str">
        <f t="shared" si="40"/>
        <v>Medium</v>
      </c>
      <c r="X442">
        <f t="shared" si="41"/>
        <v>1</v>
      </c>
    </row>
    <row r="443" spans="1:24"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c r="S443">
        <f t="shared" si="36"/>
        <v>1</v>
      </c>
      <c r="T443">
        <f t="shared" si="37"/>
        <v>1</v>
      </c>
      <c r="U443">
        <f t="shared" si="38"/>
        <v>1</v>
      </c>
      <c r="V443" t="str">
        <f t="shared" si="39"/>
        <v>Adult</v>
      </c>
      <c r="W443" t="str">
        <f t="shared" si="40"/>
        <v>Medium</v>
      </c>
      <c r="X443">
        <f t="shared" si="41"/>
        <v>1</v>
      </c>
    </row>
    <row r="444" spans="1:24"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f t="shared" si="36"/>
        <v>1</v>
      </c>
      <c r="T444">
        <f t="shared" si="37"/>
        <v>1</v>
      </c>
      <c r="U444">
        <f t="shared" si="38"/>
        <v>1</v>
      </c>
      <c r="V444" t="str">
        <f t="shared" si="39"/>
        <v>Adult</v>
      </c>
      <c r="W444" t="str">
        <f t="shared" si="40"/>
        <v>Medium</v>
      </c>
      <c r="X444">
        <f t="shared" si="41"/>
        <v>1</v>
      </c>
    </row>
    <row r="445" spans="1:24"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f t="shared" si="36"/>
        <v>1</v>
      </c>
      <c r="T445">
        <f t="shared" si="37"/>
        <v>1</v>
      </c>
      <c r="U445">
        <f t="shared" si="38"/>
        <v>1</v>
      </c>
      <c r="V445" t="str">
        <f t="shared" si="39"/>
        <v>Youth</v>
      </c>
      <c r="W445" t="str">
        <f t="shared" si="40"/>
        <v>Medium</v>
      </c>
      <c r="X445">
        <f t="shared" si="41"/>
        <v>1</v>
      </c>
    </row>
    <row r="446" spans="1:24"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c r="S446">
        <f t="shared" si="36"/>
        <v>1</v>
      </c>
      <c r="T446">
        <f t="shared" si="37"/>
        <v>1</v>
      </c>
      <c r="U446">
        <f t="shared" si="38"/>
        <v>1</v>
      </c>
      <c r="V446" t="str">
        <f t="shared" si="39"/>
        <v>Middle age</v>
      </c>
      <c r="W446" t="str">
        <f t="shared" si="40"/>
        <v>Low</v>
      </c>
      <c r="X446">
        <f t="shared" si="41"/>
        <v>1</v>
      </c>
    </row>
    <row r="447" spans="1:24"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c r="S447">
        <f t="shared" si="36"/>
        <v>1</v>
      </c>
      <c r="T447">
        <f t="shared" si="37"/>
        <v>1</v>
      </c>
      <c r="U447">
        <f t="shared" si="38"/>
        <v>1</v>
      </c>
      <c r="V447" t="str">
        <f t="shared" si="39"/>
        <v>Adult</v>
      </c>
      <c r="W447" t="str">
        <f t="shared" si="40"/>
        <v>Low</v>
      </c>
      <c r="X447">
        <f t="shared" si="41"/>
        <v>1</v>
      </c>
    </row>
    <row r="448" spans="1:24"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c r="S448">
        <f t="shared" si="36"/>
        <v>1</v>
      </c>
      <c r="T448">
        <f t="shared" si="37"/>
        <v>1</v>
      </c>
      <c r="U448">
        <f t="shared" si="38"/>
        <v>1</v>
      </c>
      <c r="V448" t="str">
        <f t="shared" si="39"/>
        <v>Youth</v>
      </c>
      <c r="W448" t="str">
        <f t="shared" si="40"/>
        <v>Medium</v>
      </c>
      <c r="X448">
        <f t="shared" si="41"/>
        <v>1</v>
      </c>
    </row>
    <row r="449" spans="1:24"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c r="S449">
        <f t="shared" si="36"/>
        <v>1</v>
      </c>
      <c r="T449">
        <f t="shared" si="37"/>
        <v>1</v>
      </c>
      <c r="U449">
        <f t="shared" si="38"/>
        <v>1</v>
      </c>
      <c r="V449" t="str">
        <f t="shared" si="39"/>
        <v>Middle age</v>
      </c>
      <c r="W449" t="str">
        <f t="shared" si="40"/>
        <v>Medium</v>
      </c>
      <c r="X449">
        <f t="shared" si="41"/>
        <v>1</v>
      </c>
    </row>
    <row r="450" spans="1:24"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f t="shared" si="36"/>
        <v>1</v>
      </c>
      <c r="T450">
        <f t="shared" si="37"/>
        <v>1</v>
      </c>
      <c r="U450">
        <f t="shared" si="38"/>
        <v>1</v>
      </c>
      <c r="V450" t="str">
        <f t="shared" si="39"/>
        <v>Adult</v>
      </c>
      <c r="W450" t="str">
        <f t="shared" si="40"/>
        <v>Low</v>
      </c>
      <c r="X450">
        <f t="shared" si="41"/>
        <v>1</v>
      </c>
    </row>
    <row r="451" spans="1:24"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f t="shared" ref="S451:S514" si="42">IF(N451="Yes",1,0)</f>
        <v>1</v>
      </c>
      <c r="T451">
        <f t="shared" ref="T451:T514" si="43">IF(O451="Yes",1,0)</f>
        <v>1</v>
      </c>
      <c r="U451">
        <f t="shared" ref="U451:U514" si="44">IF(L451="Yes",1,0)</f>
        <v>1</v>
      </c>
      <c r="V451" t="str">
        <f t="shared" ref="V451:V514" si="45">IF(B451&lt;25,"Youth",IF(B451&lt;45,"Adult",IF(B451&lt;65,"Middle age","Senior")))</f>
        <v>Adult</v>
      </c>
      <c r="W451" t="str">
        <f t="shared" ref="W451:W514" si="46">IF(F451&lt;50,"Low",IF(F451&lt;100,"Medium","High"))</f>
        <v>Low</v>
      </c>
      <c r="X451">
        <f t="shared" ref="X451:X514" si="47">COUNT(U451)</f>
        <v>1</v>
      </c>
    </row>
    <row r="452" spans="1:24"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c r="S452">
        <f t="shared" si="42"/>
        <v>1</v>
      </c>
      <c r="T452">
        <f t="shared" si="43"/>
        <v>1</v>
      </c>
      <c r="U452">
        <f t="shared" si="44"/>
        <v>1</v>
      </c>
      <c r="V452" t="str">
        <f t="shared" si="45"/>
        <v>Adult</v>
      </c>
      <c r="W452" t="str">
        <f t="shared" si="46"/>
        <v>Low</v>
      </c>
      <c r="X452">
        <f t="shared" si="47"/>
        <v>1</v>
      </c>
    </row>
    <row r="453" spans="1:24"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f t="shared" si="42"/>
        <v>1</v>
      </c>
      <c r="T453">
        <f t="shared" si="43"/>
        <v>1</v>
      </c>
      <c r="U453">
        <f t="shared" si="44"/>
        <v>1</v>
      </c>
      <c r="V453" t="str">
        <f t="shared" si="45"/>
        <v>Senior</v>
      </c>
      <c r="W453" t="str">
        <f t="shared" si="46"/>
        <v>Low</v>
      </c>
      <c r="X453">
        <f t="shared" si="47"/>
        <v>1</v>
      </c>
    </row>
    <row r="454" spans="1:24"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c r="S454">
        <f t="shared" si="42"/>
        <v>1</v>
      </c>
      <c r="T454">
        <f t="shared" si="43"/>
        <v>1</v>
      </c>
      <c r="U454">
        <f t="shared" si="44"/>
        <v>1</v>
      </c>
      <c r="V454" t="str">
        <f t="shared" si="45"/>
        <v>Middle age</v>
      </c>
      <c r="W454" t="str">
        <f t="shared" si="46"/>
        <v>Low</v>
      </c>
      <c r="X454">
        <f t="shared" si="47"/>
        <v>1</v>
      </c>
    </row>
    <row r="455" spans="1:24"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f t="shared" si="42"/>
        <v>1</v>
      </c>
      <c r="T455">
        <f t="shared" si="43"/>
        <v>1</v>
      </c>
      <c r="U455">
        <f t="shared" si="44"/>
        <v>1</v>
      </c>
      <c r="V455" t="str">
        <f t="shared" si="45"/>
        <v>Middle age</v>
      </c>
      <c r="W455" t="str">
        <f t="shared" si="46"/>
        <v>Medium</v>
      </c>
      <c r="X455">
        <f t="shared" si="47"/>
        <v>1</v>
      </c>
    </row>
    <row r="456" spans="1:24"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c r="S456">
        <f t="shared" si="42"/>
        <v>1</v>
      </c>
      <c r="T456">
        <f t="shared" si="43"/>
        <v>1</v>
      </c>
      <c r="U456">
        <f t="shared" si="44"/>
        <v>1</v>
      </c>
      <c r="V456" t="str">
        <f t="shared" si="45"/>
        <v>Adult</v>
      </c>
      <c r="W456" t="str">
        <f t="shared" si="46"/>
        <v>Medium</v>
      </c>
      <c r="X456">
        <f t="shared" si="47"/>
        <v>1</v>
      </c>
    </row>
    <row r="457" spans="1:24"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c r="S457">
        <f t="shared" si="42"/>
        <v>1</v>
      </c>
      <c r="T457">
        <f t="shared" si="43"/>
        <v>1</v>
      </c>
      <c r="U457">
        <f t="shared" si="44"/>
        <v>1</v>
      </c>
      <c r="V457" t="str">
        <f t="shared" si="45"/>
        <v>Middle age</v>
      </c>
      <c r="W457" t="str">
        <f t="shared" si="46"/>
        <v>High</v>
      </c>
      <c r="X457">
        <f t="shared" si="47"/>
        <v>1</v>
      </c>
    </row>
    <row r="458" spans="1:24"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c r="S458">
        <f t="shared" si="42"/>
        <v>1</v>
      </c>
      <c r="T458">
        <f t="shared" si="43"/>
        <v>1</v>
      </c>
      <c r="U458">
        <f t="shared" si="44"/>
        <v>1</v>
      </c>
      <c r="V458" t="str">
        <f t="shared" si="45"/>
        <v>Middle age</v>
      </c>
      <c r="W458" t="str">
        <f t="shared" si="46"/>
        <v>Medium</v>
      </c>
      <c r="X458">
        <f t="shared" si="47"/>
        <v>1</v>
      </c>
    </row>
    <row r="459" spans="1:24"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f t="shared" si="42"/>
        <v>1</v>
      </c>
      <c r="T459">
        <f t="shared" si="43"/>
        <v>1</v>
      </c>
      <c r="U459">
        <f t="shared" si="44"/>
        <v>1</v>
      </c>
      <c r="V459" t="str">
        <f t="shared" si="45"/>
        <v>Adult</v>
      </c>
      <c r="W459" t="str">
        <f t="shared" si="46"/>
        <v>Medium</v>
      </c>
      <c r="X459">
        <f t="shared" si="47"/>
        <v>1</v>
      </c>
    </row>
    <row r="460" spans="1:24"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c r="S460">
        <f t="shared" si="42"/>
        <v>1</v>
      </c>
      <c r="T460">
        <f t="shared" si="43"/>
        <v>1</v>
      </c>
      <c r="U460">
        <f t="shared" si="44"/>
        <v>1</v>
      </c>
      <c r="V460" t="str">
        <f t="shared" si="45"/>
        <v>Middle age</v>
      </c>
      <c r="W460" t="str">
        <f t="shared" si="46"/>
        <v>Medium</v>
      </c>
      <c r="X460">
        <f t="shared" si="47"/>
        <v>1</v>
      </c>
    </row>
    <row r="461" spans="1:24"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f t="shared" si="42"/>
        <v>1</v>
      </c>
      <c r="T461">
        <f t="shared" si="43"/>
        <v>1</v>
      </c>
      <c r="U461">
        <f t="shared" si="44"/>
        <v>1</v>
      </c>
      <c r="V461" t="str">
        <f t="shared" si="45"/>
        <v>Middle age</v>
      </c>
      <c r="W461" t="str">
        <f t="shared" si="46"/>
        <v>Low</v>
      </c>
      <c r="X461">
        <f t="shared" si="47"/>
        <v>1</v>
      </c>
    </row>
    <row r="462" spans="1:24"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c r="S462">
        <f t="shared" si="42"/>
        <v>1</v>
      </c>
      <c r="T462">
        <f t="shared" si="43"/>
        <v>1</v>
      </c>
      <c r="U462">
        <f t="shared" si="44"/>
        <v>1</v>
      </c>
      <c r="V462" t="str">
        <f t="shared" si="45"/>
        <v>Middle age</v>
      </c>
      <c r="W462" t="str">
        <f t="shared" si="46"/>
        <v>Medium</v>
      </c>
      <c r="X462">
        <f t="shared" si="47"/>
        <v>1</v>
      </c>
    </row>
    <row r="463" spans="1:24"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c r="S463">
        <f t="shared" si="42"/>
        <v>1</v>
      </c>
      <c r="T463">
        <f t="shared" si="43"/>
        <v>1</v>
      </c>
      <c r="U463">
        <f t="shared" si="44"/>
        <v>1</v>
      </c>
      <c r="V463" t="str">
        <f t="shared" si="45"/>
        <v>Youth</v>
      </c>
      <c r="W463" t="str">
        <f t="shared" si="46"/>
        <v>Medium</v>
      </c>
      <c r="X463">
        <f t="shared" si="47"/>
        <v>1</v>
      </c>
    </row>
    <row r="464" spans="1:24"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c r="S464">
        <f t="shared" si="42"/>
        <v>1</v>
      </c>
      <c r="T464">
        <f t="shared" si="43"/>
        <v>1</v>
      </c>
      <c r="U464">
        <f t="shared" si="44"/>
        <v>1</v>
      </c>
      <c r="V464" t="str">
        <f t="shared" si="45"/>
        <v>Middle age</v>
      </c>
      <c r="W464" t="str">
        <f t="shared" si="46"/>
        <v>Medium</v>
      </c>
      <c r="X464">
        <f t="shared" si="47"/>
        <v>1</v>
      </c>
    </row>
    <row r="465" spans="1:24"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f t="shared" si="42"/>
        <v>1</v>
      </c>
      <c r="T465">
        <f t="shared" si="43"/>
        <v>1</v>
      </c>
      <c r="U465">
        <f t="shared" si="44"/>
        <v>1</v>
      </c>
      <c r="V465" t="str">
        <f t="shared" si="45"/>
        <v>Adult</v>
      </c>
      <c r="W465" t="str">
        <f t="shared" si="46"/>
        <v>Medium</v>
      </c>
      <c r="X465">
        <f t="shared" si="47"/>
        <v>1</v>
      </c>
    </row>
    <row r="466" spans="1:24"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f t="shared" si="42"/>
        <v>1</v>
      </c>
      <c r="T466">
        <f t="shared" si="43"/>
        <v>1</v>
      </c>
      <c r="U466">
        <f t="shared" si="44"/>
        <v>1</v>
      </c>
      <c r="V466" t="str">
        <f t="shared" si="45"/>
        <v>Youth</v>
      </c>
      <c r="W466" t="str">
        <f t="shared" si="46"/>
        <v>Medium</v>
      </c>
      <c r="X466">
        <f t="shared" si="47"/>
        <v>1</v>
      </c>
    </row>
    <row r="467" spans="1:24"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c r="S467">
        <f t="shared" si="42"/>
        <v>1</v>
      </c>
      <c r="T467">
        <f t="shared" si="43"/>
        <v>1</v>
      </c>
      <c r="U467">
        <f t="shared" si="44"/>
        <v>1</v>
      </c>
      <c r="V467" t="str">
        <f t="shared" si="45"/>
        <v>Middle age</v>
      </c>
      <c r="W467" t="str">
        <f t="shared" si="46"/>
        <v>Medium</v>
      </c>
      <c r="X467">
        <f t="shared" si="47"/>
        <v>1</v>
      </c>
    </row>
    <row r="468" spans="1:24"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c r="S468">
        <f t="shared" si="42"/>
        <v>1</v>
      </c>
      <c r="T468">
        <f t="shared" si="43"/>
        <v>1</v>
      </c>
      <c r="U468">
        <f t="shared" si="44"/>
        <v>1</v>
      </c>
      <c r="V468" t="str">
        <f t="shared" si="45"/>
        <v>Adult</v>
      </c>
      <c r="W468" t="str">
        <f t="shared" si="46"/>
        <v>Low</v>
      </c>
      <c r="X468">
        <f t="shared" si="47"/>
        <v>1</v>
      </c>
    </row>
    <row r="469" spans="1:24"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f t="shared" si="42"/>
        <v>1</v>
      </c>
      <c r="T469">
        <f t="shared" si="43"/>
        <v>1</v>
      </c>
      <c r="U469">
        <f t="shared" si="44"/>
        <v>1</v>
      </c>
      <c r="V469" t="str">
        <f t="shared" si="45"/>
        <v>Youth</v>
      </c>
      <c r="W469" t="str">
        <f t="shared" si="46"/>
        <v>Medium</v>
      </c>
      <c r="X469">
        <f t="shared" si="47"/>
        <v>1</v>
      </c>
    </row>
    <row r="470" spans="1:24"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f t="shared" si="42"/>
        <v>1</v>
      </c>
      <c r="T470">
        <f t="shared" si="43"/>
        <v>1</v>
      </c>
      <c r="U470">
        <f t="shared" si="44"/>
        <v>1</v>
      </c>
      <c r="V470" t="str">
        <f t="shared" si="45"/>
        <v>Adult</v>
      </c>
      <c r="W470" t="str">
        <f t="shared" si="46"/>
        <v>Low</v>
      </c>
      <c r="X470">
        <f t="shared" si="47"/>
        <v>1</v>
      </c>
    </row>
    <row r="471" spans="1:24"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c r="S471">
        <f t="shared" si="42"/>
        <v>1</v>
      </c>
      <c r="T471">
        <f t="shared" si="43"/>
        <v>1</v>
      </c>
      <c r="U471">
        <f t="shared" si="44"/>
        <v>1</v>
      </c>
      <c r="V471" t="str">
        <f t="shared" si="45"/>
        <v>Youth</v>
      </c>
      <c r="W471" t="str">
        <f t="shared" si="46"/>
        <v>Low</v>
      </c>
      <c r="X471">
        <f t="shared" si="47"/>
        <v>1</v>
      </c>
    </row>
    <row r="472" spans="1:24"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c r="S472">
        <f t="shared" si="42"/>
        <v>1</v>
      </c>
      <c r="T472">
        <f t="shared" si="43"/>
        <v>1</v>
      </c>
      <c r="U472">
        <f t="shared" si="44"/>
        <v>1</v>
      </c>
      <c r="V472" t="str">
        <f t="shared" si="45"/>
        <v>Middle age</v>
      </c>
      <c r="W472" t="str">
        <f t="shared" si="46"/>
        <v>Medium</v>
      </c>
      <c r="X472">
        <f t="shared" si="47"/>
        <v>1</v>
      </c>
    </row>
    <row r="473" spans="1:24"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f t="shared" si="42"/>
        <v>1</v>
      </c>
      <c r="T473">
        <f t="shared" si="43"/>
        <v>1</v>
      </c>
      <c r="U473">
        <f t="shared" si="44"/>
        <v>1</v>
      </c>
      <c r="V473" t="str">
        <f t="shared" si="45"/>
        <v>Middle age</v>
      </c>
      <c r="W473" t="str">
        <f t="shared" si="46"/>
        <v>Medium</v>
      </c>
      <c r="X473">
        <f t="shared" si="47"/>
        <v>1</v>
      </c>
    </row>
    <row r="474" spans="1:24"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c r="S474">
        <f t="shared" si="42"/>
        <v>1</v>
      </c>
      <c r="T474">
        <f t="shared" si="43"/>
        <v>1</v>
      </c>
      <c r="U474">
        <f t="shared" si="44"/>
        <v>1</v>
      </c>
      <c r="V474" t="str">
        <f t="shared" si="45"/>
        <v>Youth</v>
      </c>
      <c r="W474" t="str">
        <f t="shared" si="46"/>
        <v>Low</v>
      </c>
      <c r="X474">
        <f t="shared" si="47"/>
        <v>1</v>
      </c>
    </row>
    <row r="475" spans="1:24"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c r="S475">
        <f t="shared" si="42"/>
        <v>1</v>
      </c>
      <c r="T475">
        <f t="shared" si="43"/>
        <v>1</v>
      </c>
      <c r="U475">
        <f t="shared" si="44"/>
        <v>1</v>
      </c>
      <c r="V475" t="str">
        <f t="shared" si="45"/>
        <v>Adult</v>
      </c>
      <c r="W475" t="str">
        <f t="shared" si="46"/>
        <v>Low</v>
      </c>
      <c r="X475">
        <f t="shared" si="47"/>
        <v>1</v>
      </c>
    </row>
    <row r="476" spans="1:24"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c r="S476">
        <f t="shared" si="42"/>
        <v>1</v>
      </c>
      <c r="T476">
        <f t="shared" si="43"/>
        <v>1</v>
      </c>
      <c r="U476">
        <f t="shared" si="44"/>
        <v>1</v>
      </c>
      <c r="V476" t="str">
        <f t="shared" si="45"/>
        <v>Middle age</v>
      </c>
      <c r="W476" t="str">
        <f t="shared" si="46"/>
        <v>Medium</v>
      </c>
      <c r="X476">
        <f t="shared" si="47"/>
        <v>1</v>
      </c>
    </row>
    <row r="477" spans="1:24"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c r="S477">
        <f t="shared" si="42"/>
        <v>1</v>
      </c>
      <c r="T477">
        <f t="shared" si="43"/>
        <v>1</v>
      </c>
      <c r="U477">
        <f t="shared" si="44"/>
        <v>1</v>
      </c>
      <c r="V477" t="str">
        <f t="shared" si="45"/>
        <v>Youth</v>
      </c>
      <c r="W477" t="str">
        <f t="shared" si="46"/>
        <v>Medium</v>
      </c>
      <c r="X477">
        <f t="shared" si="47"/>
        <v>1</v>
      </c>
    </row>
    <row r="478" spans="1:24"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f t="shared" si="42"/>
        <v>1</v>
      </c>
      <c r="T478">
        <f t="shared" si="43"/>
        <v>1</v>
      </c>
      <c r="U478">
        <f t="shared" si="44"/>
        <v>1</v>
      </c>
      <c r="V478" t="str">
        <f t="shared" si="45"/>
        <v>Youth</v>
      </c>
      <c r="W478" t="str">
        <f t="shared" si="46"/>
        <v>Medium</v>
      </c>
      <c r="X478">
        <f t="shared" si="47"/>
        <v>1</v>
      </c>
    </row>
    <row r="479" spans="1:24"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c r="S479">
        <f t="shared" si="42"/>
        <v>1</v>
      </c>
      <c r="T479">
        <f t="shared" si="43"/>
        <v>1</v>
      </c>
      <c r="U479">
        <f t="shared" si="44"/>
        <v>1</v>
      </c>
      <c r="V479" t="str">
        <f t="shared" si="45"/>
        <v>Adult</v>
      </c>
      <c r="W479" t="str">
        <f t="shared" si="46"/>
        <v>Medium</v>
      </c>
      <c r="X479">
        <f t="shared" si="47"/>
        <v>1</v>
      </c>
    </row>
    <row r="480" spans="1:24"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f t="shared" si="42"/>
        <v>1</v>
      </c>
      <c r="T480">
        <f t="shared" si="43"/>
        <v>1</v>
      </c>
      <c r="U480">
        <f t="shared" si="44"/>
        <v>1</v>
      </c>
      <c r="V480" t="str">
        <f t="shared" si="45"/>
        <v>Adult</v>
      </c>
      <c r="W480" t="str">
        <f t="shared" si="46"/>
        <v>Low</v>
      </c>
      <c r="X480">
        <f t="shared" si="47"/>
        <v>1</v>
      </c>
    </row>
    <row r="481" spans="1:24"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f t="shared" si="42"/>
        <v>1</v>
      </c>
      <c r="T481">
        <f t="shared" si="43"/>
        <v>1</v>
      </c>
      <c r="U481">
        <f t="shared" si="44"/>
        <v>1</v>
      </c>
      <c r="V481" t="str">
        <f t="shared" si="45"/>
        <v>Adult</v>
      </c>
      <c r="W481" t="str">
        <f t="shared" si="46"/>
        <v>Medium</v>
      </c>
      <c r="X481">
        <f t="shared" si="47"/>
        <v>1</v>
      </c>
    </row>
    <row r="482" spans="1:24"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c r="S482">
        <f t="shared" si="42"/>
        <v>1</v>
      </c>
      <c r="T482">
        <f t="shared" si="43"/>
        <v>1</v>
      </c>
      <c r="U482">
        <f t="shared" si="44"/>
        <v>1</v>
      </c>
      <c r="V482" t="str">
        <f t="shared" si="45"/>
        <v>Senior</v>
      </c>
      <c r="W482" t="str">
        <f t="shared" si="46"/>
        <v>Medium</v>
      </c>
      <c r="X482">
        <f t="shared" si="47"/>
        <v>1</v>
      </c>
    </row>
    <row r="483" spans="1:24"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f t="shared" si="42"/>
        <v>1</v>
      </c>
      <c r="T483">
        <f t="shared" si="43"/>
        <v>1</v>
      </c>
      <c r="U483">
        <f t="shared" si="44"/>
        <v>1</v>
      </c>
      <c r="V483" t="str">
        <f t="shared" si="45"/>
        <v>Middle age</v>
      </c>
      <c r="W483" t="str">
        <f t="shared" si="46"/>
        <v>Medium</v>
      </c>
      <c r="X483">
        <f t="shared" si="47"/>
        <v>1</v>
      </c>
    </row>
    <row r="484" spans="1:24"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f t="shared" si="42"/>
        <v>1</v>
      </c>
      <c r="T484">
        <f t="shared" si="43"/>
        <v>1</v>
      </c>
      <c r="U484">
        <f t="shared" si="44"/>
        <v>1</v>
      </c>
      <c r="V484" t="str">
        <f t="shared" si="45"/>
        <v>Adult</v>
      </c>
      <c r="W484" t="str">
        <f t="shared" si="46"/>
        <v>Low</v>
      </c>
      <c r="X484">
        <f t="shared" si="47"/>
        <v>1</v>
      </c>
    </row>
    <row r="485" spans="1:24"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c r="S485">
        <f t="shared" si="42"/>
        <v>1</v>
      </c>
      <c r="T485">
        <f t="shared" si="43"/>
        <v>1</v>
      </c>
      <c r="U485">
        <f t="shared" si="44"/>
        <v>1</v>
      </c>
      <c r="V485" t="str">
        <f t="shared" si="45"/>
        <v>Youth</v>
      </c>
      <c r="W485" t="str">
        <f t="shared" si="46"/>
        <v>Medium</v>
      </c>
      <c r="X485">
        <f t="shared" si="47"/>
        <v>1</v>
      </c>
    </row>
    <row r="486" spans="1:24"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f t="shared" si="42"/>
        <v>1</v>
      </c>
      <c r="T486">
        <f t="shared" si="43"/>
        <v>1</v>
      </c>
      <c r="U486">
        <f t="shared" si="44"/>
        <v>1</v>
      </c>
      <c r="V486" t="str">
        <f t="shared" si="45"/>
        <v>Senior</v>
      </c>
      <c r="W486" t="str">
        <f t="shared" si="46"/>
        <v>Medium</v>
      </c>
      <c r="X486">
        <f t="shared" si="47"/>
        <v>1</v>
      </c>
    </row>
    <row r="487" spans="1:24"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c r="S487">
        <f t="shared" si="42"/>
        <v>1</v>
      </c>
      <c r="T487">
        <f t="shared" si="43"/>
        <v>1</v>
      </c>
      <c r="U487">
        <f t="shared" si="44"/>
        <v>1</v>
      </c>
      <c r="V487" t="str">
        <f t="shared" si="45"/>
        <v>Middle age</v>
      </c>
      <c r="W487" t="str">
        <f t="shared" si="46"/>
        <v>Low</v>
      </c>
      <c r="X487">
        <f t="shared" si="47"/>
        <v>1</v>
      </c>
    </row>
    <row r="488" spans="1:24"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c r="S488">
        <f t="shared" si="42"/>
        <v>1</v>
      </c>
      <c r="T488">
        <f t="shared" si="43"/>
        <v>1</v>
      </c>
      <c r="U488">
        <f t="shared" si="44"/>
        <v>1</v>
      </c>
      <c r="V488" t="str">
        <f t="shared" si="45"/>
        <v>Adult</v>
      </c>
      <c r="W488" t="str">
        <f t="shared" si="46"/>
        <v>Medium</v>
      </c>
      <c r="X488">
        <f t="shared" si="47"/>
        <v>1</v>
      </c>
    </row>
    <row r="489" spans="1:24"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c r="S489">
        <f t="shared" si="42"/>
        <v>1</v>
      </c>
      <c r="T489">
        <f t="shared" si="43"/>
        <v>1</v>
      </c>
      <c r="U489">
        <f t="shared" si="44"/>
        <v>1</v>
      </c>
      <c r="V489" t="str">
        <f t="shared" si="45"/>
        <v>Adult</v>
      </c>
      <c r="W489" t="str">
        <f t="shared" si="46"/>
        <v>Medium</v>
      </c>
      <c r="X489">
        <f t="shared" si="47"/>
        <v>1</v>
      </c>
    </row>
    <row r="490" spans="1:24"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c r="S490">
        <f t="shared" si="42"/>
        <v>1</v>
      </c>
      <c r="T490">
        <f t="shared" si="43"/>
        <v>1</v>
      </c>
      <c r="U490">
        <f t="shared" si="44"/>
        <v>1</v>
      </c>
      <c r="V490" t="str">
        <f t="shared" si="45"/>
        <v>Middle age</v>
      </c>
      <c r="W490" t="str">
        <f t="shared" si="46"/>
        <v>Low</v>
      </c>
      <c r="X490">
        <f t="shared" si="47"/>
        <v>1</v>
      </c>
    </row>
    <row r="491" spans="1:24"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c r="S491">
        <f t="shared" si="42"/>
        <v>1</v>
      </c>
      <c r="T491">
        <f t="shared" si="43"/>
        <v>1</v>
      </c>
      <c r="U491">
        <f t="shared" si="44"/>
        <v>1</v>
      </c>
      <c r="V491" t="str">
        <f t="shared" si="45"/>
        <v>Middle age</v>
      </c>
      <c r="W491" t="str">
        <f t="shared" si="46"/>
        <v>Medium</v>
      </c>
      <c r="X491">
        <f t="shared" si="47"/>
        <v>1</v>
      </c>
    </row>
    <row r="492" spans="1:24"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c r="S492">
        <f t="shared" si="42"/>
        <v>1</v>
      </c>
      <c r="T492">
        <f t="shared" si="43"/>
        <v>1</v>
      </c>
      <c r="U492">
        <f t="shared" si="44"/>
        <v>1</v>
      </c>
      <c r="V492" t="str">
        <f t="shared" si="45"/>
        <v>Middle age</v>
      </c>
      <c r="W492" t="str">
        <f t="shared" si="46"/>
        <v>Low</v>
      </c>
      <c r="X492">
        <f t="shared" si="47"/>
        <v>1</v>
      </c>
    </row>
    <row r="493" spans="1:24"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c r="S493">
        <f t="shared" si="42"/>
        <v>1</v>
      </c>
      <c r="T493">
        <f t="shared" si="43"/>
        <v>1</v>
      </c>
      <c r="U493">
        <f t="shared" si="44"/>
        <v>1</v>
      </c>
      <c r="V493" t="str">
        <f t="shared" si="45"/>
        <v>Middle age</v>
      </c>
      <c r="W493" t="str">
        <f t="shared" si="46"/>
        <v>Medium</v>
      </c>
      <c r="X493">
        <f t="shared" si="47"/>
        <v>1</v>
      </c>
    </row>
    <row r="494" spans="1:24"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c r="S494">
        <f t="shared" si="42"/>
        <v>1</v>
      </c>
      <c r="T494">
        <f t="shared" si="43"/>
        <v>1</v>
      </c>
      <c r="U494">
        <f t="shared" si="44"/>
        <v>1</v>
      </c>
      <c r="V494" t="str">
        <f t="shared" si="45"/>
        <v>Middle age</v>
      </c>
      <c r="W494" t="str">
        <f t="shared" si="46"/>
        <v>Medium</v>
      </c>
      <c r="X494">
        <f t="shared" si="47"/>
        <v>1</v>
      </c>
    </row>
    <row r="495" spans="1:24"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f t="shared" si="42"/>
        <v>1</v>
      </c>
      <c r="T495">
        <f t="shared" si="43"/>
        <v>1</v>
      </c>
      <c r="U495">
        <f t="shared" si="44"/>
        <v>1</v>
      </c>
      <c r="V495" t="str">
        <f t="shared" si="45"/>
        <v>Adult</v>
      </c>
      <c r="W495" t="str">
        <f t="shared" si="46"/>
        <v>Low</v>
      </c>
      <c r="X495">
        <f t="shared" si="47"/>
        <v>1</v>
      </c>
    </row>
    <row r="496" spans="1:24"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c r="S496">
        <f t="shared" si="42"/>
        <v>1</v>
      </c>
      <c r="T496">
        <f t="shared" si="43"/>
        <v>1</v>
      </c>
      <c r="U496">
        <f t="shared" si="44"/>
        <v>1</v>
      </c>
      <c r="V496" t="str">
        <f t="shared" si="45"/>
        <v>Adult</v>
      </c>
      <c r="W496" t="str">
        <f t="shared" si="46"/>
        <v>Medium</v>
      </c>
      <c r="X496">
        <f t="shared" si="47"/>
        <v>1</v>
      </c>
    </row>
    <row r="497" spans="1:24"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f t="shared" si="42"/>
        <v>1</v>
      </c>
      <c r="T497">
        <f t="shared" si="43"/>
        <v>1</v>
      </c>
      <c r="U497">
        <f t="shared" si="44"/>
        <v>1</v>
      </c>
      <c r="V497" t="str">
        <f t="shared" si="45"/>
        <v>Adult</v>
      </c>
      <c r="W497" t="str">
        <f t="shared" si="46"/>
        <v>Low</v>
      </c>
      <c r="X497">
        <f t="shared" si="47"/>
        <v>1</v>
      </c>
    </row>
    <row r="498" spans="1:24"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c r="S498">
        <f t="shared" si="42"/>
        <v>1</v>
      </c>
      <c r="T498">
        <f t="shared" si="43"/>
        <v>1</v>
      </c>
      <c r="U498">
        <f t="shared" si="44"/>
        <v>1</v>
      </c>
      <c r="V498" t="str">
        <f t="shared" si="45"/>
        <v>Adult</v>
      </c>
      <c r="W498" t="str">
        <f t="shared" si="46"/>
        <v>Medium</v>
      </c>
      <c r="X498">
        <f t="shared" si="47"/>
        <v>1</v>
      </c>
    </row>
    <row r="499" spans="1:24"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c r="S499">
        <f t="shared" si="42"/>
        <v>1</v>
      </c>
      <c r="T499">
        <f t="shared" si="43"/>
        <v>1</v>
      </c>
      <c r="U499">
        <f t="shared" si="44"/>
        <v>1</v>
      </c>
      <c r="V499" t="str">
        <f t="shared" si="45"/>
        <v>Adult</v>
      </c>
      <c r="W499" t="str">
        <f t="shared" si="46"/>
        <v>Low</v>
      </c>
      <c r="X499">
        <f t="shared" si="47"/>
        <v>1</v>
      </c>
    </row>
    <row r="500" spans="1:24"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c r="S500">
        <f t="shared" si="42"/>
        <v>1</v>
      </c>
      <c r="T500">
        <f t="shared" si="43"/>
        <v>1</v>
      </c>
      <c r="U500">
        <f t="shared" si="44"/>
        <v>1</v>
      </c>
      <c r="V500" t="str">
        <f t="shared" si="45"/>
        <v>Adult</v>
      </c>
      <c r="W500" t="str">
        <f t="shared" si="46"/>
        <v>Medium</v>
      </c>
      <c r="X500">
        <f t="shared" si="47"/>
        <v>1</v>
      </c>
    </row>
    <row r="501" spans="1:24"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c r="S501">
        <f t="shared" si="42"/>
        <v>1</v>
      </c>
      <c r="T501">
        <f t="shared" si="43"/>
        <v>1</v>
      </c>
      <c r="U501">
        <f t="shared" si="44"/>
        <v>1</v>
      </c>
      <c r="V501" t="str">
        <f t="shared" si="45"/>
        <v>Adult</v>
      </c>
      <c r="W501" t="str">
        <f t="shared" si="46"/>
        <v>Medium</v>
      </c>
      <c r="X501">
        <f t="shared" si="47"/>
        <v>1</v>
      </c>
    </row>
    <row r="502" spans="1:24"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c r="S502">
        <f t="shared" si="42"/>
        <v>1</v>
      </c>
      <c r="T502">
        <f t="shared" si="43"/>
        <v>1</v>
      </c>
      <c r="U502">
        <f t="shared" si="44"/>
        <v>1</v>
      </c>
      <c r="V502" t="str">
        <f t="shared" si="45"/>
        <v>Adult</v>
      </c>
      <c r="W502" t="str">
        <f t="shared" si="46"/>
        <v>Low</v>
      </c>
      <c r="X502">
        <f t="shared" si="47"/>
        <v>1</v>
      </c>
    </row>
    <row r="503" spans="1:24"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c r="S503">
        <f t="shared" si="42"/>
        <v>1</v>
      </c>
      <c r="T503">
        <f t="shared" si="43"/>
        <v>1</v>
      </c>
      <c r="U503">
        <f t="shared" si="44"/>
        <v>1</v>
      </c>
      <c r="V503" t="str">
        <f t="shared" si="45"/>
        <v>Middle age</v>
      </c>
      <c r="W503" t="str">
        <f t="shared" si="46"/>
        <v>Low</v>
      </c>
      <c r="X503">
        <f t="shared" si="47"/>
        <v>1</v>
      </c>
    </row>
    <row r="504" spans="1:24"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c r="S504">
        <f t="shared" si="42"/>
        <v>1</v>
      </c>
      <c r="T504">
        <f t="shared" si="43"/>
        <v>1</v>
      </c>
      <c r="U504">
        <f t="shared" si="44"/>
        <v>1</v>
      </c>
      <c r="V504" t="str">
        <f t="shared" si="45"/>
        <v>Middle age</v>
      </c>
      <c r="W504" t="str">
        <f t="shared" si="46"/>
        <v>Low</v>
      </c>
      <c r="X504">
        <f t="shared" si="47"/>
        <v>1</v>
      </c>
    </row>
    <row r="505" spans="1:24"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c r="S505">
        <f t="shared" si="42"/>
        <v>1</v>
      </c>
      <c r="T505">
        <f t="shared" si="43"/>
        <v>1</v>
      </c>
      <c r="U505">
        <f t="shared" si="44"/>
        <v>1</v>
      </c>
      <c r="V505" t="str">
        <f t="shared" si="45"/>
        <v>Middle age</v>
      </c>
      <c r="W505" t="str">
        <f t="shared" si="46"/>
        <v>Low</v>
      </c>
      <c r="X505">
        <f t="shared" si="47"/>
        <v>1</v>
      </c>
    </row>
    <row r="506" spans="1:24"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c r="S506">
        <f t="shared" si="42"/>
        <v>1</v>
      </c>
      <c r="T506">
        <f t="shared" si="43"/>
        <v>1</v>
      </c>
      <c r="U506">
        <f t="shared" si="44"/>
        <v>1</v>
      </c>
      <c r="V506" t="str">
        <f t="shared" si="45"/>
        <v>Adult</v>
      </c>
      <c r="W506" t="str">
        <f t="shared" si="46"/>
        <v>Low</v>
      </c>
      <c r="X506">
        <f t="shared" si="47"/>
        <v>1</v>
      </c>
    </row>
    <row r="507" spans="1:24"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c r="S507">
        <f t="shared" si="42"/>
        <v>1</v>
      </c>
      <c r="T507">
        <f t="shared" si="43"/>
        <v>1</v>
      </c>
      <c r="U507">
        <f t="shared" si="44"/>
        <v>1</v>
      </c>
      <c r="V507" t="str">
        <f t="shared" si="45"/>
        <v>Middle age</v>
      </c>
      <c r="W507" t="str">
        <f t="shared" si="46"/>
        <v>Medium</v>
      </c>
      <c r="X507">
        <f t="shared" si="47"/>
        <v>1</v>
      </c>
    </row>
    <row r="508" spans="1:24"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f t="shared" si="42"/>
        <v>1</v>
      </c>
      <c r="T508">
        <f t="shared" si="43"/>
        <v>1</v>
      </c>
      <c r="U508">
        <f t="shared" si="44"/>
        <v>1</v>
      </c>
      <c r="V508" t="str">
        <f t="shared" si="45"/>
        <v>Adult</v>
      </c>
      <c r="W508" t="str">
        <f t="shared" si="46"/>
        <v>Low</v>
      </c>
      <c r="X508">
        <f t="shared" si="47"/>
        <v>1</v>
      </c>
    </row>
    <row r="509" spans="1:24"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c r="S509">
        <f t="shared" si="42"/>
        <v>1</v>
      </c>
      <c r="T509">
        <f t="shared" si="43"/>
        <v>1</v>
      </c>
      <c r="U509">
        <f t="shared" si="44"/>
        <v>1</v>
      </c>
      <c r="V509" t="str">
        <f t="shared" si="45"/>
        <v>Senior</v>
      </c>
      <c r="W509" t="str">
        <f t="shared" si="46"/>
        <v>Low</v>
      </c>
      <c r="X509">
        <f t="shared" si="47"/>
        <v>1</v>
      </c>
    </row>
    <row r="510" spans="1:24"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f t="shared" si="42"/>
        <v>1</v>
      </c>
      <c r="T510">
        <f t="shared" si="43"/>
        <v>1</v>
      </c>
      <c r="U510">
        <f t="shared" si="44"/>
        <v>1</v>
      </c>
      <c r="V510" t="str">
        <f t="shared" si="45"/>
        <v>Adult</v>
      </c>
      <c r="W510" t="str">
        <f t="shared" si="46"/>
        <v>Low</v>
      </c>
      <c r="X510">
        <f t="shared" si="47"/>
        <v>1</v>
      </c>
    </row>
    <row r="511" spans="1:24"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c r="S511">
        <f t="shared" si="42"/>
        <v>1</v>
      </c>
      <c r="T511">
        <f t="shared" si="43"/>
        <v>1</v>
      </c>
      <c r="U511">
        <f t="shared" si="44"/>
        <v>1</v>
      </c>
      <c r="V511" t="str">
        <f t="shared" si="45"/>
        <v>Adult</v>
      </c>
      <c r="W511" t="str">
        <f t="shared" si="46"/>
        <v>Medium</v>
      </c>
      <c r="X511">
        <f t="shared" si="47"/>
        <v>1</v>
      </c>
    </row>
    <row r="512" spans="1:24"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c r="S512">
        <f t="shared" si="42"/>
        <v>1</v>
      </c>
      <c r="T512">
        <f t="shared" si="43"/>
        <v>1</v>
      </c>
      <c r="U512">
        <f t="shared" si="44"/>
        <v>1</v>
      </c>
      <c r="V512" t="str">
        <f t="shared" si="45"/>
        <v>Youth</v>
      </c>
      <c r="W512" t="str">
        <f t="shared" si="46"/>
        <v>Medium</v>
      </c>
      <c r="X512">
        <f t="shared" si="47"/>
        <v>1</v>
      </c>
    </row>
    <row r="513" spans="1:24"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c r="S513">
        <f t="shared" si="42"/>
        <v>1</v>
      </c>
      <c r="T513">
        <f t="shared" si="43"/>
        <v>1</v>
      </c>
      <c r="U513">
        <f t="shared" si="44"/>
        <v>1</v>
      </c>
      <c r="V513" t="str">
        <f t="shared" si="45"/>
        <v>Middle age</v>
      </c>
      <c r="W513" t="str">
        <f t="shared" si="46"/>
        <v>Low</v>
      </c>
      <c r="X513">
        <f t="shared" si="47"/>
        <v>1</v>
      </c>
    </row>
    <row r="514" spans="1:24"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f t="shared" si="42"/>
        <v>1</v>
      </c>
      <c r="T514">
        <f t="shared" si="43"/>
        <v>1</v>
      </c>
      <c r="U514">
        <f t="shared" si="44"/>
        <v>1</v>
      </c>
      <c r="V514" t="str">
        <f t="shared" si="45"/>
        <v>Youth</v>
      </c>
      <c r="W514" t="str">
        <f t="shared" si="46"/>
        <v>Low</v>
      </c>
      <c r="X514">
        <f t="shared" si="47"/>
        <v>1</v>
      </c>
    </row>
    <row r="515" spans="1:24"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f t="shared" ref="S515:S578" si="48">IF(N515="Yes",1,0)</f>
        <v>1</v>
      </c>
      <c r="T515">
        <f t="shared" ref="T515:T578" si="49">IF(O515="Yes",1,0)</f>
        <v>1</v>
      </c>
      <c r="U515">
        <f t="shared" ref="U515:U578" si="50">IF(L515="Yes",1,0)</f>
        <v>1</v>
      </c>
      <c r="V515" t="str">
        <f t="shared" ref="V515:V578" si="51">IF(B515&lt;25,"Youth",IF(B515&lt;45,"Adult",IF(B515&lt;65,"Middle age","Senior")))</f>
        <v>Youth</v>
      </c>
      <c r="W515" t="str">
        <f t="shared" ref="W515:W578" si="52">IF(F515&lt;50,"Low",IF(F515&lt;100,"Medium","High"))</f>
        <v>Medium</v>
      </c>
      <c r="X515">
        <f t="shared" ref="X515:X578" si="53">COUNT(U515)</f>
        <v>1</v>
      </c>
    </row>
    <row r="516" spans="1:24"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c r="S516">
        <f t="shared" si="48"/>
        <v>1</v>
      </c>
      <c r="T516">
        <f t="shared" si="49"/>
        <v>1</v>
      </c>
      <c r="U516">
        <f t="shared" si="50"/>
        <v>1</v>
      </c>
      <c r="V516" t="str">
        <f t="shared" si="51"/>
        <v>Middle age</v>
      </c>
      <c r="W516" t="str">
        <f t="shared" si="52"/>
        <v>Medium</v>
      </c>
      <c r="X516">
        <f t="shared" si="53"/>
        <v>1</v>
      </c>
    </row>
    <row r="517" spans="1:24"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f t="shared" si="48"/>
        <v>1</v>
      </c>
      <c r="T517">
        <f t="shared" si="49"/>
        <v>1</v>
      </c>
      <c r="U517">
        <f t="shared" si="50"/>
        <v>1</v>
      </c>
      <c r="V517" t="str">
        <f t="shared" si="51"/>
        <v>Adult</v>
      </c>
      <c r="W517" t="str">
        <f t="shared" si="52"/>
        <v>Medium</v>
      </c>
      <c r="X517">
        <f t="shared" si="53"/>
        <v>1</v>
      </c>
    </row>
    <row r="518" spans="1:24"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c r="S518">
        <f t="shared" si="48"/>
        <v>1</v>
      </c>
      <c r="T518">
        <f t="shared" si="49"/>
        <v>1</v>
      </c>
      <c r="U518">
        <f t="shared" si="50"/>
        <v>1</v>
      </c>
      <c r="V518" t="str">
        <f t="shared" si="51"/>
        <v>Adult</v>
      </c>
      <c r="W518" t="str">
        <f t="shared" si="52"/>
        <v>Low</v>
      </c>
      <c r="X518">
        <f t="shared" si="53"/>
        <v>1</v>
      </c>
    </row>
    <row r="519" spans="1:24"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c r="S519">
        <f t="shared" si="48"/>
        <v>1</v>
      </c>
      <c r="T519">
        <f t="shared" si="49"/>
        <v>1</v>
      </c>
      <c r="U519">
        <f t="shared" si="50"/>
        <v>1</v>
      </c>
      <c r="V519" t="str">
        <f t="shared" si="51"/>
        <v>Middle age</v>
      </c>
      <c r="W519" t="str">
        <f t="shared" si="52"/>
        <v>Low</v>
      </c>
      <c r="X519">
        <f t="shared" si="53"/>
        <v>1</v>
      </c>
    </row>
    <row r="520" spans="1:24"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c r="S520">
        <f t="shared" si="48"/>
        <v>1</v>
      </c>
      <c r="T520">
        <f t="shared" si="49"/>
        <v>1</v>
      </c>
      <c r="U520">
        <f t="shared" si="50"/>
        <v>1</v>
      </c>
      <c r="V520" t="str">
        <f t="shared" si="51"/>
        <v>Youth</v>
      </c>
      <c r="W520" t="str">
        <f t="shared" si="52"/>
        <v>High</v>
      </c>
      <c r="X520">
        <f t="shared" si="53"/>
        <v>1</v>
      </c>
    </row>
    <row r="521" spans="1:24"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f t="shared" si="48"/>
        <v>1</v>
      </c>
      <c r="T521">
        <f t="shared" si="49"/>
        <v>1</v>
      </c>
      <c r="U521">
        <f t="shared" si="50"/>
        <v>1</v>
      </c>
      <c r="V521" t="str">
        <f t="shared" si="51"/>
        <v>Youth</v>
      </c>
      <c r="W521" t="str">
        <f t="shared" si="52"/>
        <v>Medium</v>
      </c>
      <c r="X521">
        <f t="shared" si="53"/>
        <v>1</v>
      </c>
    </row>
    <row r="522" spans="1:24"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f t="shared" si="48"/>
        <v>1</v>
      </c>
      <c r="T522">
        <f t="shared" si="49"/>
        <v>1</v>
      </c>
      <c r="U522">
        <f t="shared" si="50"/>
        <v>1</v>
      </c>
      <c r="V522" t="str">
        <f t="shared" si="51"/>
        <v>Middle age</v>
      </c>
      <c r="W522" t="str">
        <f t="shared" si="52"/>
        <v>Medium</v>
      </c>
      <c r="X522">
        <f t="shared" si="53"/>
        <v>1</v>
      </c>
    </row>
    <row r="523" spans="1:24"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c r="S523">
        <f t="shared" si="48"/>
        <v>1</v>
      </c>
      <c r="T523">
        <f t="shared" si="49"/>
        <v>1</v>
      </c>
      <c r="U523">
        <f t="shared" si="50"/>
        <v>1</v>
      </c>
      <c r="V523" t="str">
        <f t="shared" si="51"/>
        <v>Adult</v>
      </c>
      <c r="W523" t="str">
        <f t="shared" si="52"/>
        <v>Low</v>
      </c>
      <c r="X523">
        <f t="shared" si="53"/>
        <v>1</v>
      </c>
    </row>
    <row r="524" spans="1:24"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f t="shared" si="48"/>
        <v>1</v>
      </c>
      <c r="T524">
        <f t="shared" si="49"/>
        <v>1</v>
      </c>
      <c r="U524">
        <f t="shared" si="50"/>
        <v>1</v>
      </c>
      <c r="V524" t="str">
        <f t="shared" si="51"/>
        <v>Senior</v>
      </c>
      <c r="W524" t="str">
        <f t="shared" si="52"/>
        <v>Medium</v>
      </c>
      <c r="X524">
        <f t="shared" si="53"/>
        <v>1</v>
      </c>
    </row>
    <row r="525" spans="1:24"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c r="S525">
        <f t="shared" si="48"/>
        <v>1</v>
      </c>
      <c r="T525">
        <f t="shared" si="49"/>
        <v>1</v>
      </c>
      <c r="U525">
        <f t="shared" si="50"/>
        <v>1</v>
      </c>
      <c r="V525" t="str">
        <f t="shared" si="51"/>
        <v>Middle age</v>
      </c>
      <c r="W525" t="str">
        <f t="shared" si="52"/>
        <v>Low</v>
      </c>
      <c r="X525">
        <f t="shared" si="53"/>
        <v>1</v>
      </c>
    </row>
    <row r="526" spans="1:24"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c r="S526">
        <f t="shared" si="48"/>
        <v>1</v>
      </c>
      <c r="T526">
        <f t="shared" si="49"/>
        <v>1</v>
      </c>
      <c r="U526">
        <f t="shared" si="50"/>
        <v>1</v>
      </c>
      <c r="V526" t="str">
        <f t="shared" si="51"/>
        <v>Middle age</v>
      </c>
      <c r="W526" t="str">
        <f t="shared" si="52"/>
        <v>Low</v>
      </c>
      <c r="X526">
        <f t="shared" si="53"/>
        <v>1</v>
      </c>
    </row>
    <row r="527" spans="1:24"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c r="S527">
        <f t="shared" si="48"/>
        <v>1</v>
      </c>
      <c r="T527">
        <f t="shared" si="49"/>
        <v>1</v>
      </c>
      <c r="U527">
        <f t="shared" si="50"/>
        <v>1</v>
      </c>
      <c r="V527" t="str">
        <f t="shared" si="51"/>
        <v>Middle age</v>
      </c>
      <c r="W527" t="str">
        <f t="shared" si="52"/>
        <v>Low</v>
      </c>
      <c r="X527">
        <f t="shared" si="53"/>
        <v>1</v>
      </c>
    </row>
    <row r="528" spans="1:24"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c r="S528">
        <f t="shared" si="48"/>
        <v>1</v>
      </c>
      <c r="T528">
        <f t="shared" si="49"/>
        <v>1</v>
      </c>
      <c r="U528">
        <f t="shared" si="50"/>
        <v>1</v>
      </c>
      <c r="V528" t="str">
        <f t="shared" si="51"/>
        <v>Middle age</v>
      </c>
      <c r="W528" t="str">
        <f t="shared" si="52"/>
        <v>Medium</v>
      </c>
      <c r="X528">
        <f t="shared" si="53"/>
        <v>1</v>
      </c>
    </row>
    <row r="529" spans="1:24"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c r="S529">
        <f t="shared" si="48"/>
        <v>1</v>
      </c>
      <c r="T529">
        <f t="shared" si="49"/>
        <v>1</v>
      </c>
      <c r="U529">
        <f t="shared" si="50"/>
        <v>1</v>
      </c>
      <c r="V529" t="str">
        <f t="shared" si="51"/>
        <v>Youth</v>
      </c>
      <c r="W529" t="str">
        <f t="shared" si="52"/>
        <v>Low</v>
      </c>
      <c r="X529">
        <f t="shared" si="53"/>
        <v>1</v>
      </c>
    </row>
    <row r="530" spans="1:24"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c r="S530">
        <f t="shared" si="48"/>
        <v>1</v>
      </c>
      <c r="T530">
        <f t="shared" si="49"/>
        <v>1</v>
      </c>
      <c r="U530">
        <f t="shared" si="50"/>
        <v>1</v>
      </c>
      <c r="V530" t="str">
        <f t="shared" si="51"/>
        <v>Adult</v>
      </c>
      <c r="W530" t="str">
        <f t="shared" si="52"/>
        <v>Medium</v>
      </c>
      <c r="X530">
        <f t="shared" si="53"/>
        <v>1</v>
      </c>
    </row>
    <row r="531" spans="1:24"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c r="S531">
        <f t="shared" si="48"/>
        <v>1</v>
      </c>
      <c r="T531">
        <f t="shared" si="49"/>
        <v>1</v>
      </c>
      <c r="U531">
        <f t="shared" si="50"/>
        <v>1</v>
      </c>
      <c r="V531" t="str">
        <f t="shared" si="51"/>
        <v>Adult</v>
      </c>
      <c r="W531" t="str">
        <f t="shared" si="52"/>
        <v>Medium</v>
      </c>
      <c r="X531">
        <f t="shared" si="53"/>
        <v>1</v>
      </c>
    </row>
    <row r="532" spans="1:24"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c r="S532">
        <f t="shared" si="48"/>
        <v>1</v>
      </c>
      <c r="T532">
        <f t="shared" si="49"/>
        <v>1</v>
      </c>
      <c r="U532">
        <f t="shared" si="50"/>
        <v>1</v>
      </c>
      <c r="V532" t="str">
        <f t="shared" si="51"/>
        <v>Middle age</v>
      </c>
      <c r="W532" t="str">
        <f t="shared" si="52"/>
        <v>Low</v>
      </c>
      <c r="X532">
        <f t="shared" si="53"/>
        <v>1</v>
      </c>
    </row>
    <row r="533" spans="1:24"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c r="S533">
        <f t="shared" si="48"/>
        <v>1</v>
      </c>
      <c r="T533">
        <f t="shared" si="49"/>
        <v>1</v>
      </c>
      <c r="U533">
        <f t="shared" si="50"/>
        <v>1</v>
      </c>
      <c r="V533" t="str">
        <f t="shared" si="51"/>
        <v>Middle age</v>
      </c>
      <c r="W533" t="str">
        <f t="shared" si="52"/>
        <v>Medium</v>
      </c>
      <c r="X533">
        <f t="shared" si="53"/>
        <v>1</v>
      </c>
    </row>
    <row r="534" spans="1:24"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c r="S534">
        <f t="shared" si="48"/>
        <v>1</v>
      </c>
      <c r="T534">
        <f t="shared" si="49"/>
        <v>1</v>
      </c>
      <c r="U534">
        <f t="shared" si="50"/>
        <v>1</v>
      </c>
      <c r="V534" t="str">
        <f t="shared" si="51"/>
        <v>Adult</v>
      </c>
      <c r="W534" t="str">
        <f t="shared" si="52"/>
        <v>Medium</v>
      </c>
      <c r="X534">
        <f t="shared" si="53"/>
        <v>1</v>
      </c>
    </row>
    <row r="535" spans="1:24"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c r="S535">
        <f t="shared" si="48"/>
        <v>1</v>
      </c>
      <c r="T535">
        <f t="shared" si="49"/>
        <v>1</v>
      </c>
      <c r="U535">
        <f t="shared" si="50"/>
        <v>1</v>
      </c>
      <c r="V535" t="str">
        <f t="shared" si="51"/>
        <v>Middle age</v>
      </c>
      <c r="W535" t="str">
        <f t="shared" si="52"/>
        <v>Medium</v>
      </c>
      <c r="X535">
        <f t="shared" si="53"/>
        <v>1</v>
      </c>
    </row>
    <row r="536" spans="1:24"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f t="shared" si="48"/>
        <v>1</v>
      </c>
      <c r="T536">
        <f t="shared" si="49"/>
        <v>1</v>
      </c>
      <c r="U536">
        <f t="shared" si="50"/>
        <v>1</v>
      </c>
      <c r="V536" t="str">
        <f t="shared" si="51"/>
        <v>Senior</v>
      </c>
      <c r="W536" t="str">
        <f t="shared" si="52"/>
        <v>Medium</v>
      </c>
      <c r="X536">
        <f t="shared" si="53"/>
        <v>1</v>
      </c>
    </row>
    <row r="537" spans="1:24"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c r="S537">
        <f t="shared" si="48"/>
        <v>1</v>
      </c>
      <c r="T537">
        <f t="shared" si="49"/>
        <v>1</v>
      </c>
      <c r="U537">
        <f t="shared" si="50"/>
        <v>1</v>
      </c>
      <c r="V537" t="str">
        <f t="shared" si="51"/>
        <v>Middle age</v>
      </c>
      <c r="W537" t="str">
        <f t="shared" si="52"/>
        <v>Low</v>
      </c>
      <c r="X537">
        <f t="shared" si="53"/>
        <v>1</v>
      </c>
    </row>
    <row r="538" spans="1:24"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c r="S538">
        <f t="shared" si="48"/>
        <v>1</v>
      </c>
      <c r="T538">
        <f t="shared" si="49"/>
        <v>1</v>
      </c>
      <c r="U538">
        <f t="shared" si="50"/>
        <v>1</v>
      </c>
      <c r="V538" t="str">
        <f t="shared" si="51"/>
        <v>Adult</v>
      </c>
      <c r="W538" t="str">
        <f t="shared" si="52"/>
        <v>Medium</v>
      </c>
      <c r="X538">
        <f t="shared" si="53"/>
        <v>1</v>
      </c>
    </row>
    <row r="539" spans="1:24"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c r="S539">
        <f t="shared" si="48"/>
        <v>1</v>
      </c>
      <c r="T539">
        <f t="shared" si="49"/>
        <v>1</v>
      </c>
      <c r="U539">
        <f t="shared" si="50"/>
        <v>1</v>
      </c>
      <c r="V539" t="str">
        <f t="shared" si="51"/>
        <v>Middle age</v>
      </c>
      <c r="W539" t="str">
        <f t="shared" si="52"/>
        <v>Low</v>
      </c>
      <c r="X539">
        <f t="shared" si="53"/>
        <v>1</v>
      </c>
    </row>
    <row r="540" spans="1:24"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c r="S540">
        <f t="shared" si="48"/>
        <v>1</v>
      </c>
      <c r="T540">
        <f t="shared" si="49"/>
        <v>1</v>
      </c>
      <c r="U540">
        <f t="shared" si="50"/>
        <v>1</v>
      </c>
      <c r="V540" t="str">
        <f t="shared" si="51"/>
        <v>Adult</v>
      </c>
      <c r="W540" t="str">
        <f t="shared" si="52"/>
        <v>Low</v>
      </c>
      <c r="X540">
        <f t="shared" si="53"/>
        <v>1</v>
      </c>
    </row>
    <row r="541" spans="1:24"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c r="S541">
        <f t="shared" si="48"/>
        <v>1</v>
      </c>
      <c r="T541">
        <f t="shared" si="49"/>
        <v>1</v>
      </c>
      <c r="U541">
        <f t="shared" si="50"/>
        <v>1</v>
      </c>
      <c r="V541" t="str">
        <f t="shared" si="51"/>
        <v>Middle age</v>
      </c>
      <c r="W541" t="str">
        <f t="shared" si="52"/>
        <v>Low</v>
      </c>
      <c r="X541">
        <f t="shared" si="53"/>
        <v>1</v>
      </c>
    </row>
    <row r="542" spans="1:24"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c r="S542">
        <f t="shared" si="48"/>
        <v>1</v>
      </c>
      <c r="T542">
        <f t="shared" si="49"/>
        <v>1</v>
      </c>
      <c r="U542">
        <f t="shared" si="50"/>
        <v>1</v>
      </c>
      <c r="V542" t="str">
        <f t="shared" si="51"/>
        <v>Middle age</v>
      </c>
      <c r="W542" t="str">
        <f t="shared" si="52"/>
        <v>Low</v>
      </c>
      <c r="X542">
        <f t="shared" si="53"/>
        <v>1</v>
      </c>
    </row>
    <row r="543" spans="1:24"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c r="S543">
        <f t="shared" si="48"/>
        <v>1</v>
      </c>
      <c r="T543">
        <f t="shared" si="49"/>
        <v>1</v>
      </c>
      <c r="U543">
        <f t="shared" si="50"/>
        <v>1</v>
      </c>
      <c r="V543" t="str">
        <f t="shared" si="51"/>
        <v>Middle age</v>
      </c>
      <c r="W543" t="str">
        <f t="shared" si="52"/>
        <v>Low</v>
      </c>
      <c r="X543">
        <f t="shared" si="53"/>
        <v>1</v>
      </c>
    </row>
    <row r="544" spans="1:24"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c r="S544">
        <f t="shared" si="48"/>
        <v>1</v>
      </c>
      <c r="T544">
        <f t="shared" si="49"/>
        <v>1</v>
      </c>
      <c r="U544">
        <f t="shared" si="50"/>
        <v>1</v>
      </c>
      <c r="V544" t="str">
        <f t="shared" si="51"/>
        <v>Adult</v>
      </c>
      <c r="W544" t="str">
        <f t="shared" si="52"/>
        <v>Medium</v>
      </c>
      <c r="X544">
        <f t="shared" si="53"/>
        <v>1</v>
      </c>
    </row>
    <row r="545" spans="1:24"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c r="S545">
        <f t="shared" si="48"/>
        <v>1</v>
      </c>
      <c r="T545">
        <f t="shared" si="49"/>
        <v>1</v>
      </c>
      <c r="U545">
        <f t="shared" si="50"/>
        <v>1</v>
      </c>
      <c r="V545" t="str">
        <f t="shared" si="51"/>
        <v>Middle age</v>
      </c>
      <c r="W545" t="str">
        <f t="shared" si="52"/>
        <v>Medium</v>
      </c>
      <c r="X545">
        <f t="shared" si="53"/>
        <v>1</v>
      </c>
    </row>
    <row r="546" spans="1:24"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c r="S546">
        <f t="shared" si="48"/>
        <v>1</v>
      </c>
      <c r="T546">
        <f t="shared" si="49"/>
        <v>1</v>
      </c>
      <c r="U546">
        <f t="shared" si="50"/>
        <v>1</v>
      </c>
      <c r="V546" t="str">
        <f t="shared" si="51"/>
        <v>Adult</v>
      </c>
      <c r="W546" t="str">
        <f t="shared" si="52"/>
        <v>Medium</v>
      </c>
      <c r="X546">
        <f t="shared" si="53"/>
        <v>1</v>
      </c>
    </row>
    <row r="547" spans="1:24"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c r="S547">
        <f t="shared" si="48"/>
        <v>1</v>
      </c>
      <c r="T547">
        <f t="shared" si="49"/>
        <v>1</v>
      </c>
      <c r="U547">
        <f t="shared" si="50"/>
        <v>1</v>
      </c>
      <c r="V547" t="str">
        <f t="shared" si="51"/>
        <v>Adult</v>
      </c>
      <c r="W547" t="str">
        <f t="shared" si="52"/>
        <v>Low</v>
      </c>
      <c r="X547">
        <f t="shared" si="53"/>
        <v>1</v>
      </c>
    </row>
    <row r="548" spans="1:24"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c r="S548">
        <f t="shared" si="48"/>
        <v>1</v>
      </c>
      <c r="T548">
        <f t="shared" si="49"/>
        <v>1</v>
      </c>
      <c r="U548">
        <f t="shared" si="50"/>
        <v>1</v>
      </c>
      <c r="V548" t="str">
        <f t="shared" si="51"/>
        <v>Middle age</v>
      </c>
      <c r="W548" t="str">
        <f t="shared" si="52"/>
        <v>Medium</v>
      </c>
      <c r="X548">
        <f t="shared" si="53"/>
        <v>1</v>
      </c>
    </row>
    <row r="549" spans="1:24"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c r="S549">
        <f t="shared" si="48"/>
        <v>1</v>
      </c>
      <c r="T549">
        <f t="shared" si="49"/>
        <v>1</v>
      </c>
      <c r="U549">
        <f t="shared" si="50"/>
        <v>1</v>
      </c>
      <c r="V549" t="str">
        <f t="shared" si="51"/>
        <v>Adult</v>
      </c>
      <c r="W549" t="str">
        <f t="shared" si="52"/>
        <v>Medium</v>
      </c>
      <c r="X549">
        <f t="shared" si="53"/>
        <v>1</v>
      </c>
    </row>
    <row r="550" spans="1:24"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f t="shared" si="48"/>
        <v>1</v>
      </c>
      <c r="T550">
        <f t="shared" si="49"/>
        <v>1</v>
      </c>
      <c r="U550">
        <f t="shared" si="50"/>
        <v>1</v>
      </c>
      <c r="V550" t="str">
        <f t="shared" si="51"/>
        <v>Adult</v>
      </c>
      <c r="W550" t="str">
        <f t="shared" si="52"/>
        <v>Medium</v>
      </c>
      <c r="X550">
        <f t="shared" si="53"/>
        <v>1</v>
      </c>
    </row>
    <row r="551" spans="1:24"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f t="shared" si="48"/>
        <v>1</v>
      </c>
      <c r="T551">
        <f t="shared" si="49"/>
        <v>1</v>
      </c>
      <c r="U551">
        <f t="shared" si="50"/>
        <v>1</v>
      </c>
      <c r="V551" t="str">
        <f t="shared" si="51"/>
        <v>Adult</v>
      </c>
      <c r="W551" t="str">
        <f t="shared" si="52"/>
        <v>Low</v>
      </c>
      <c r="X551">
        <f t="shared" si="53"/>
        <v>1</v>
      </c>
    </row>
    <row r="552" spans="1:24"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f t="shared" si="48"/>
        <v>1</v>
      </c>
      <c r="T552">
        <f t="shared" si="49"/>
        <v>1</v>
      </c>
      <c r="U552">
        <f t="shared" si="50"/>
        <v>1</v>
      </c>
      <c r="V552" t="str">
        <f t="shared" si="51"/>
        <v>Middle age</v>
      </c>
      <c r="W552" t="str">
        <f t="shared" si="52"/>
        <v>Medium</v>
      </c>
      <c r="X552">
        <f t="shared" si="53"/>
        <v>1</v>
      </c>
    </row>
    <row r="553" spans="1:24"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c r="S553">
        <f t="shared" si="48"/>
        <v>1</v>
      </c>
      <c r="T553">
        <f t="shared" si="49"/>
        <v>1</v>
      </c>
      <c r="U553">
        <f t="shared" si="50"/>
        <v>1</v>
      </c>
      <c r="V553" t="str">
        <f t="shared" si="51"/>
        <v>Adult</v>
      </c>
      <c r="W553" t="str">
        <f t="shared" si="52"/>
        <v>Medium</v>
      </c>
      <c r="X553">
        <f t="shared" si="53"/>
        <v>1</v>
      </c>
    </row>
    <row r="554" spans="1:24"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c r="S554">
        <f t="shared" si="48"/>
        <v>1</v>
      </c>
      <c r="T554">
        <f t="shared" si="49"/>
        <v>1</v>
      </c>
      <c r="U554">
        <f t="shared" si="50"/>
        <v>1</v>
      </c>
      <c r="V554" t="str">
        <f t="shared" si="51"/>
        <v>Youth</v>
      </c>
      <c r="W554" t="str">
        <f t="shared" si="52"/>
        <v>Medium</v>
      </c>
      <c r="X554">
        <f t="shared" si="53"/>
        <v>1</v>
      </c>
    </row>
    <row r="555" spans="1:24"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f t="shared" si="48"/>
        <v>1</v>
      </c>
      <c r="T555">
        <f t="shared" si="49"/>
        <v>1</v>
      </c>
      <c r="U555">
        <f t="shared" si="50"/>
        <v>1</v>
      </c>
      <c r="V555" t="str">
        <f t="shared" si="51"/>
        <v>Middle age</v>
      </c>
      <c r="W555" t="str">
        <f t="shared" si="52"/>
        <v>Medium</v>
      </c>
      <c r="X555">
        <f t="shared" si="53"/>
        <v>1</v>
      </c>
    </row>
    <row r="556" spans="1:24"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c r="S556">
        <f t="shared" si="48"/>
        <v>1</v>
      </c>
      <c r="T556">
        <f t="shared" si="49"/>
        <v>1</v>
      </c>
      <c r="U556">
        <f t="shared" si="50"/>
        <v>1</v>
      </c>
      <c r="V556" t="str">
        <f t="shared" si="51"/>
        <v>Middle age</v>
      </c>
      <c r="W556" t="str">
        <f t="shared" si="52"/>
        <v>Low</v>
      </c>
      <c r="X556">
        <f t="shared" si="53"/>
        <v>1</v>
      </c>
    </row>
    <row r="557" spans="1:24"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f t="shared" si="48"/>
        <v>1</v>
      </c>
      <c r="T557">
        <f t="shared" si="49"/>
        <v>1</v>
      </c>
      <c r="U557">
        <f t="shared" si="50"/>
        <v>1</v>
      </c>
      <c r="V557" t="str">
        <f t="shared" si="51"/>
        <v>Middle age</v>
      </c>
      <c r="W557" t="str">
        <f t="shared" si="52"/>
        <v>Medium</v>
      </c>
      <c r="X557">
        <f t="shared" si="53"/>
        <v>1</v>
      </c>
    </row>
    <row r="558" spans="1:24"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c r="S558">
        <f t="shared" si="48"/>
        <v>1</v>
      </c>
      <c r="T558">
        <f t="shared" si="49"/>
        <v>1</v>
      </c>
      <c r="U558">
        <f t="shared" si="50"/>
        <v>1</v>
      </c>
      <c r="V558" t="str">
        <f t="shared" si="51"/>
        <v>Adult</v>
      </c>
      <c r="W558" t="str">
        <f t="shared" si="52"/>
        <v>Medium</v>
      </c>
      <c r="X558">
        <f t="shared" si="53"/>
        <v>1</v>
      </c>
    </row>
    <row r="559" spans="1:24"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c r="S559">
        <f t="shared" si="48"/>
        <v>1</v>
      </c>
      <c r="T559">
        <f t="shared" si="49"/>
        <v>1</v>
      </c>
      <c r="U559">
        <f t="shared" si="50"/>
        <v>1</v>
      </c>
      <c r="V559" t="str">
        <f t="shared" si="51"/>
        <v>Youth</v>
      </c>
      <c r="W559" t="str">
        <f t="shared" si="52"/>
        <v>Medium</v>
      </c>
      <c r="X559">
        <f t="shared" si="53"/>
        <v>1</v>
      </c>
    </row>
    <row r="560" spans="1:24"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c r="S560">
        <f t="shared" si="48"/>
        <v>1</v>
      </c>
      <c r="T560">
        <f t="shared" si="49"/>
        <v>1</v>
      </c>
      <c r="U560">
        <f t="shared" si="50"/>
        <v>1</v>
      </c>
      <c r="V560" t="str">
        <f t="shared" si="51"/>
        <v>Middle age</v>
      </c>
      <c r="W560" t="str">
        <f t="shared" si="52"/>
        <v>Medium</v>
      </c>
      <c r="X560">
        <f t="shared" si="53"/>
        <v>1</v>
      </c>
    </row>
    <row r="561" spans="1:24"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f t="shared" si="48"/>
        <v>1</v>
      </c>
      <c r="T561">
        <f t="shared" si="49"/>
        <v>1</v>
      </c>
      <c r="U561">
        <f t="shared" si="50"/>
        <v>1</v>
      </c>
      <c r="V561" t="str">
        <f t="shared" si="51"/>
        <v>Senior</v>
      </c>
      <c r="W561" t="str">
        <f t="shared" si="52"/>
        <v>Low</v>
      </c>
      <c r="X561">
        <f t="shared" si="53"/>
        <v>1</v>
      </c>
    </row>
    <row r="562" spans="1:24"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f t="shared" si="48"/>
        <v>1</v>
      </c>
      <c r="T562">
        <f t="shared" si="49"/>
        <v>1</v>
      </c>
      <c r="U562">
        <f t="shared" si="50"/>
        <v>1</v>
      </c>
      <c r="V562" t="str">
        <f t="shared" si="51"/>
        <v>Adult</v>
      </c>
      <c r="W562" t="str">
        <f t="shared" si="52"/>
        <v>Low</v>
      </c>
      <c r="X562">
        <f t="shared" si="53"/>
        <v>1</v>
      </c>
    </row>
    <row r="563" spans="1:24"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c r="S563">
        <f t="shared" si="48"/>
        <v>1</v>
      </c>
      <c r="T563">
        <f t="shared" si="49"/>
        <v>1</v>
      </c>
      <c r="U563">
        <f t="shared" si="50"/>
        <v>1</v>
      </c>
      <c r="V563" t="str">
        <f t="shared" si="51"/>
        <v>Senior</v>
      </c>
      <c r="W563" t="str">
        <f t="shared" si="52"/>
        <v>Medium</v>
      </c>
      <c r="X563">
        <f t="shared" si="53"/>
        <v>1</v>
      </c>
    </row>
    <row r="564" spans="1:24"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c r="S564">
        <f t="shared" si="48"/>
        <v>1</v>
      </c>
      <c r="T564">
        <f t="shared" si="49"/>
        <v>1</v>
      </c>
      <c r="U564">
        <f t="shared" si="50"/>
        <v>1</v>
      </c>
      <c r="V564" t="str">
        <f t="shared" si="51"/>
        <v>Middle age</v>
      </c>
      <c r="W564" t="str">
        <f t="shared" si="52"/>
        <v>Medium</v>
      </c>
      <c r="X564">
        <f t="shared" si="53"/>
        <v>1</v>
      </c>
    </row>
    <row r="565" spans="1:24"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c r="S565">
        <f t="shared" si="48"/>
        <v>1</v>
      </c>
      <c r="T565">
        <f t="shared" si="49"/>
        <v>1</v>
      </c>
      <c r="U565">
        <f t="shared" si="50"/>
        <v>1</v>
      </c>
      <c r="V565" t="str">
        <f t="shared" si="51"/>
        <v>Middle age</v>
      </c>
      <c r="W565" t="str">
        <f t="shared" si="52"/>
        <v>Medium</v>
      </c>
      <c r="X565">
        <f t="shared" si="53"/>
        <v>1</v>
      </c>
    </row>
    <row r="566" spans="1:24"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c r="S566">
        <f t="shared" si="48"/>
        <v>1</v>
      </c>
      <c r="T566">
        <f t="shared" si="49"/>
        <v>1</v>
      </c>
      <c r="U566">
        <f t="shared" si="50"/>
        <v>1</v>
      </c>
      <c r="V566" t="str">
        <f t="shared" si="51"/>
        <v>Senior</v>
      </c>
      <c r="W566" t="str">
        <f t="shared" si="52"/>
        <v>Medium</v>
      </c>
      <c r="X566">
        <f t="shared" si="53"/>
        <v>1</v>
      </c>
    </row>
    <row r="567" spans="1:24"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f t="shared" si="48"/>
        <v>1</v>
      </c>
      <c r="T567">
        <f t="shared" si="49"/>
        <v>1</v>
      </c>
      <c r="U567">
        <f t="shared" si="50"/>
        <v>1</v>
      </c>
      <c r="V567" t="str">
        <f t="shared" si="51"/>
        <v>Middle age</v>
      </c>
      <c r="W567" t="str">
        <f t="shared" si="52"/>
        <v>Low</v>
      </c>
      <c r="X567">
        <f t="shared" si="53"/>
        <v>1</v>
      </c>
    </row>
    <row r="568" spans="1:24"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c r="S568">
        <f t="shared" si="48"/>
        <v>1</v>
      </c>
      <c r="T568">
        <f t="shared" si="49"/>
        <v>1</v>
      </c>
      <c r="U568">
        <f t="shared" si="50"/>
        <v>1</v>
      </c>
      <c r="V568" t="str">
        <f t="shared" si="51"/>
        <v>Middle age</v>
      </c>
      <c r="W568" t="str">
        <f t="shared" si="52"/>
        <v>Medium</v>
      </c>
      <c r="X568">
        <f t="shared" si="53"/>
        <v>1</v>
      </c>
    </row>
    <row r="569" spans="1:24"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c r="S569">
        <f t="shared" si="48"/>
        <v>1</v>
      </c>
      <c r="T569">
        <f t="shared" si="49"/>
        <v>1</v>
      </c>
      <c r="U569">
        <f t="shared" si="50"/>
        <v>1</v>
      </c>
      <c r="V569" t="str">
        <f t="shared" si="51"/>
        <v>Youth</v>
      </c>
      <c r="W569" t="str">
        <f t="shared" si="52"/>
        <v>Medium</v>
      </c>
      <c r="X569">
        <f t="shared" si="53"/>
        <v>1</v>
      </c>
    </row>
    <row r="570" spans="1:24"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c r="S570">
        <f t="shared" si="48"/>
        <v>1</v>
      </c>
      <c r="T570">
        <f t="shared" si="49"/>
        <v>1</v>
      </c>
      <c r="U570">
        <f t="shared" si="50"/>
        <v>1</v>
      </c>
      <c r="V570" t="str">
        <f t="shared" si="51"/>
        <v>Adult</v>
      </c>
      <c r="W570" t="str">
        <f t="shared" si="52"/>
        <v>Medium</v>
      </c>
      <c r="X570">
        <f t="shared" si="53"/>
        <v>1</v>
      </c>
    </row>
    <row r="571" spans="1:24"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c r="S571">
        <f t="shared" si="48"/>
        <v>1</v>
      </c>
      <c r="T571">
        <f t="shared" si="49"/>
        <v>1</v>
      </c>
      <c r="U571">
        <f t="shared" si="50"/>
        <v>1</v>
      </c>
      <c r="V571" t="str">
        <f t="shared" si="51"/>
        <v>Senior</v>
      </c>
      <c r="W571" t="str">
        <f t="shared" si="52"/>
        <v>Low</v>
      </c>
      <c r="X571">
        <f t="shared" si="53"/>
        <v>1</v>
      </c>
    </row>
    <row r="572" spans="1:24"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c r="S572">
        <f t="shared" si="48"/>
        <v>1</v>
      </c>
      <c r="T572">
        <f t="shared" si="49"/>
        <v>1</v>
      </c>
      <c r="U572">
        <f t="shared" si="50"/>
        <v>1</v>
      </c>
      <c r="V572" t="str">
        <f t="shared" si="51"/>
        <v>Senior</v>
      </c>
      <c r="W572" t="str">
        <f t="shared" si="52"/>
        <v>Medium</v>
      </c>
      <c r="X572">
        <f t="shared" si="53"/>
        <v>1</v>
      </c>
    </row>
    <row r="573" spans="1:24"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c r="S573">
        <f t="shared" si="48"/>
        <v>1</v>
      </c>
      <c r="T573">
        <f t="shared" si="49"/>
        <v>1</v>
      </c>
      <c r="U573">
        <f t="shared" si="50"/>
        <v>1</v>
      </c>
      <c r="V573" t="str">
        <f t="shared" si="51"/>
        <v>Middle age</v>
      </c>
      <c r="W573" t="str">
        <f t="shared" si="52"/>
        <v>Medium</v>
      </c>
      <c r="X573">
        <f t="shared" si="53"/>
        <v>1</v>
      </c>
    </row>
    <row r="574" spans="1:24"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f t="shared" si="48"/>
        <v>1</v>
      </c>
      <c r="T574">
        <f t="shared" si="49"/>
        <v>1</v>
      </c>
      <c r="U574">
        <f t="shared" si="50"/>
        <v>1</v>
      </c>
      <c r="V574" t="str">
        <f t="shared" si="51"/>
        <v>Middle age</v>
      </c>
      <c r="W574" t="str">
        <f t="shared" si="52"/>
        <v>Medium</v>
      </c>
      <c r="X574">
        <f t="shared" si="53"/>
        <v>1</v>
      </c>
    </row>
    <row r="575" spans="1:24"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c r="S575">
        <f t="shared" si="48"/>
        <v>1</v>
      </c>
      <c r="T575">
        <f t="shared" si="49"/>
        <v>1</v>
      </c>
      <c r="U575">
        <f t="shared" si="50"/>
        <v>1</v>
      </c>
      <c r="V575" t="str">
        <f t="shared" si="51"/>
        <v>Middle age</v>
      </c>
      <c r="W575" t="str">
        <f t="shared" si="52"/>
        <v>Medium</v>
      </c>
      <c r="X575">
        <f t="shared" si="53"/>
        <v>1</v>
      </c>
    </row>
    <row r="576" spans="1:24"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c r="S576">
        <f t="shared" si="48"/>
        <v>1</v>
      </c>
      <c r="T576">
        <f t="shared" si="49"/>
        <v>1</v>
      </c>
      <c r="U576">
        <f t="shared" si="50"/>
        <v>1</v>
      </c>
      <c r="V576" t="str">
        <f t="shared" si="51"/>
        <v>Middle age</v>
      </c>
      <c r="W576" t="str">
        <f t="shared" si="52"/>
        <v>Medium</v>
      </c>
      <c r="X576">
        <f t="shared" si="53"/>
        <v>1</v>
      </c>
    </row>
    <row r="577" spans="1:24"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c r="S577">
        <f t="shared" si="48"/>
        <v>1</v>
      </c>
      <c r="T577">
        <f t="shared" si="49"/>
        <v>1</v>
      </c>
      <c r="U577">
        <f t="shared" si="50"/>
        <v>1</v>
      </c>
      <c r="V577" t="str">
        <f t="shared" si="51"/>
        <v>Middle age</v>
      </c>
      <c r="W577" t="str">
        <f t="shared" si="52"/>
        <v>Medium</v>
      </c>
      <c r="X577">
        <f t="shared" si="53"/>
        <v>1</v>
      </c>
    </row>
    <row r="578" spans="1:24"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f t="shared" si="48"/>
        <v>1</v>
      </c>
      <c r="T578">
        <f t="shared" si="49"/>
        <v>1</v>
      </c>
      <c r="U578">
        <f t="shared" si="50"/>
        <v>1</v>
      </c>
      <c r="V578" t="str">
        <f t="shared" si="51"/>
        <v>Middle age</v>
      </c>
      <c r="W578" t="str">
        <f t="shared" si="52"/>
        <v>Medium</v>
      </c>
      <c r="X578">
        <f t="shared" si="53"/>
        <v>1</v>
      </c>
    </row>
    <row r="579" spans="1:24"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c r="S579">
        <f t="shared" ref="S579:S642" si="54">IF(N579="Yes",1,0)</f>
        <v>1</v>
      </c>
      <c r="T579">
        <f t="shared" ref="T579:T642" si="55">IF(O579="Yes",1,0)</f>
        <v>1</v>
      </c>
      <c r="U579">
        <f t="shared" ref="U579:U642" si="56">IF(L579="Yes",1,0)</f>
        <v>1</v>
      </c>
      <c r="V579" t="str">
        <f t="shared" ref="V579:V642" si="57">IF(B579&lt;25,"Youth",IF(B579&lt;45,"Adult",IF(B579&lt;65,"Middle age","Senior")))</f>
        <v>Youth</v>
      </c>
      <c r="W579" t="str">
        <f t="shared" ref="W579:W642" si="58">IF(F579&lt;50,"Low",IF(F579&lt;100,"Medium","High"))</f>
        <v>Medium</v>
      </c>
      <c r="X579">
        <f t="shared" ref="X579:X642" si="59">COUNT(U579)</f>
        <v>1</v>
      </c>
    </row>
    <row r="580" spans="1:24"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c r="S580">
        <f t="shared" si="54"/>
        <v>1</v>
      </c>
      <c r="T580">
        <f t="shared" si="55"/>
        <v>1</v>
      </c>
      <c r="U580">
        <f t="shared" si="56"/>
        <v>1</v>
      </c>
      <c r="V580" t="str">
        <f t="shared" si="57"/>
        <v>Senior</v>
      </c>
      <c r="W580" t="str">
        <f t="shared" si="58"/>
        <v>Medium</v>
      </c>
      <c r="X580">
        <f t="shared" si="59"/>
        <v>1</v>
      </c>
    </row>
    <row r="581" spans="1:24"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c r="S581">
        <f t="shared" si="54"/>
        <v>1</v>
      </c>
      <c r="T581">
        <f t="shared" si="55"/>
        <v>1</v>
      </c>
      <c r="U581">
        <f t="shared" si="56"/>
        <v>1</v>
      </c>
      <c r="V581" t="str">
        <f t="shared" si="57"/>
        <v>Middle age</v>
      </c>
      <c r="W581" t="str">
        <f t="shared" si="58"/>
        <v>Low</v>
      </c>
      <c r="X581">
        <f t="shared" si="59"/>
        <v>1</v>
      </c>
    </row>
    <row r="582" spans="1:24"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c r="S582">
        <f t="shared" si="54"/>
        <v>1</v>
      </c>
      <c r="T582">
        <f t="shared" si="55"/>
        <v>1</v>
      </c>
      <c r="U582">
        <f t="shared" si="56"/>
        <v>1</v>
      </c>
      <c r="V582" t="str">
        <f t="shared" si="57"/>
        <v>Middle age</v>
      </c>
      <c r="W582" t="str">
        <f t="shared" si="58"/>
        <v>Medium</v>
      </c>
      <c r="X582">
        <f t="shared" si="59"/>
        <v>1</v>
      </c>
    </row>
    <row r="583" spans="1:24"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c r="S583">
        <f t="shared" si="54"/>
        <v>1</v>
      </c>
      <c r="T583">
        <f t="shared" si="55"/>
        <v>1</v>
      </c>
      <c r="U583">
        <f t="shared" si="56"/>
        <v>1</v>
      </c>
      <c r="V583" t="str">
        <f t="shared" si="57"/>
        <v>Adult</v>
      </c>
      <c r="W583" t="str">
        <f t="shared" si="58"/>
        <v>High</v>
      </c>
      <c r="X583">
        <f t="shared" si="59"/>
        <v>1</v>
      </c>
    </row>
    <row r="584" spans="1:24"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c r="S584">
        <f t="shared" si="54"/>
        <v>1</v>
      </c>
      <c r="T584">
        <f t="shared" si="55"/>
        <v>1</v>
      </c>
      <c r="U584">
        <f t="shared" si="56"/>
        <v>1</v>
      </c>
      <c r="V584" t="str">
        <f t="shared" si="57"/>
        <v>Adult</v>
      </c>
      <c r="W584" t="str">
        <f t="shared" si="58"/>
        <v>Medium</v>
      </c>
      <c r="X584">
        <f t="shared" si="59"/>
        <v>1</v>
      </c>
    </row>
    <row r="585" spans="1:24"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c r="S585">
        <f t="shared" si="54"/>
        <v>1</v>
      </c>
      <c r="T585">
        <f t="shared" si="55"/>
        <v>1</v>
      </c>
      <c r="U585">
        <f t="shared" si="56"/>
        <v>1</v>
      </c>
      <c r="V585" t="str">
        <f t="shared" si="57"/>
        <v>Adult</v>
      </c>
      <c r="W585" t="str">
        <f t="shared" si="58"/>
        <v>Medium</v>
      </c>
      <c r="X585">
        <f t="shared" si="59"/>
        <v>1</v>
      </c>
    </row>
    <row r="586" spans="1:24"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c r="S586">
        <f t="shared" si="54"/>
        <v>1</v>
      </c>
      <c r="T586">
        <f t="shared" si="55"/>
        <v>1</v>
      </c>
      <c r="U586">
        <f t="shared" si="56"/>
        <v>1</v>
      </c>
      <c r="V586" t="str">
        <f t="shared" si="57"/>
        <v>Senior</v>
      </c>
      <c r="W586" t="str">
        <f t="shared" si="58"/>
        <v>Medium</v>
      </c>
      <c r="X586">
        <f t="shared" si="59"/>
        <v>1</v>
      </c>
    </row>
    <row r="587" spans="1:24"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c r="S587">
        <f t="shared" si="54"/>
        <v>1</v>
      </c>
      <c r="T587">
        <f t="shared" si="55"/>
        <v>1</v>
      </c>
      <c r="U587">
        <f t="shared" si="56"/>
        <v>1</v>
      </c>
      <c r="V587" t="str">
        <f t="shared" si="57"/>
        <v>Senior</v>
      </c>
      <c r="W587" t="str">
        <f t="shared" si="58"/>
        <v>Low</v>
      </c>
      <c r="X587">
        <f t="shared" si="59"/>
        <v>1</v>
      </c>
    </row>
    <row r="588" spans="1:24"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c r="S588">
        <f t="shared" si="54"/>
        <v>1</v>
      </c>
      <c r="T588">
        <f t="shared" si="55"/>
        <v>1</v>
      </c>
      <c r="U588">
        <f t="shared" si="56"/>
        <v>1</v>
      </c>
      <c r="V588" t="str">
        <f t="shared" si="57"/>
        <v>Middle age</v>
      </c>
      <c r="W588" t="str">
        <f t="shared" si="58"/>
        <v>Low</v>
      </c>
      <c r="X588">
        <f t="shared" si="59"/>
        <v>1</v>
      </c>
    </row>
    <row r="589" spans="1:24"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c r="S589">
        <f t="shared" si="54"/>
        <v>1</v>
      </c>
      <c r="T589">
        <f t="shared" si="55"/>
        <v>1</v>
      </c>
      <c r="U589">
        <f t="shared" si="56"/>
        <v>1</v>
      </c>
      <c r="V589" t="str">
        <f t="shared" si="57"/>
        <v>Adult</v>
      </c>
      <c r="W589" t="str">
        <f t="shared" si="58"/>
        <v>Medium</v>
      </c>
      <c r="X589">
        <f t="shared" si="59"/>
        <v>1</v>
      </c>
    </row>
    <row r="590" spans="1:24"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c r="S590">
        <f t="shared" si="54"/>
        <v>1</v>
      </c>
      <c r="T590">
        <f t="shared" si="55"/>
        <v>1</v>
      </c>
      <c r="U590">
        <f t="shared" si="56"/>
        <v>1</v>
      </c>
      <c r="V590" t="str">
        <f t="shared" si="57"/>
        <v>Middle age</v>
      </c>
      <c r="W590" t="str">
        <f t="shared" si="58"/>
        <v>Medium</v>
      </c>
      <c r="X590">
        <f t="shared" si="59"/>
        <v>1</v>
      </c>
    </row>
    <row r="591" spans="1:24"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c r="S591">
        <f t="shared" si="54"/>
        <v>1</v>
      </c>
      <c r="T591">
        <f t="shared" si="55"/>
        <v>1</v>
      </c>
      <c r="U591">
        <f t="shared" si="56"/>
        <v>1</v>
      </c>
      <c r="V591" t="str">
        <f t="shared" si="57"/>
        <v>Adult</v>
      </c>
      <c r="W591" t="str">
        <f t="shared" si="58"/>
        <v>Medium</v>
      </c>
      <c r="X591">
        <f t="shared" si="59"/>
        <v>1</v>
      </c>
    </row>
    <row r="592" spans="1:24"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f t="shared" si="54"/>
        <v>1</v>
      </c>
      <c r="T592">
        <f t="shared" si="55"/>
        <v>1</v>
      </c>
      <c r="U592">
        <f t="shared" si="56"/>
        <v>1</v>
      </c>
      <c r="V592" t="str">
        <f t="shared" si="57"/>
        <v>Middle age</v>
      </c>
      <c r="W592" t="str">
        <f t="shared" si="58"/>
        <v>Low</v>
      </c>
      <c r="X592">
        <f t="shared" si="59"/>
        <v>1</v>
      </c>
    </row>
    <row r="593" spans="1:24"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f t="shared" si="54"/>
        <v>1</v>
      </c>
      <c r="T593">
        <f t="shared" si="55"/>
        <v>1</v>
      </c>
      <c r="U593">
        <f t="shared" si="56"/>
        <v>1</v>
      </c>
      <c r="V593" t="str">
        <f t="shared" si="57"/>
        <v>Middle age</v>
      </c>
      <c r="W593" t="str">
        <f t="shared" si="58"/>
        <v>Low</v>
      </c>
      <c r="X593">
        <f t="shared" si="59"/>
        <v>1</v>
      </c>
    </row>
    <row r="594" spans="1:24"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c r="S594">
        <f t="shared" si="54"/>
        <v>1</v>
      </c>
      <c r="T594">
        <f t="shared" si="55"/>
        <v>1</v>
      </c>
      <c r="U594">
        <f t="shared" si="56"/>
        <v>1</v>
      </c>
      <c r="V594" t="str">
        <f t="shared" si="57"/>
        <v>Middle age</v>
      </c>
      <c r="W594" t="str">
        <f t="shared" si="58"/>
        <v>Low</v>
      </c>
      <c r="X594">
        <f t="shared" si="59"/>
        <v>1</v>
      </c>
    </row>
    <row r="595" spans="1:24"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c r="S595">
        <f t="shared" si="54"/>
        <v>1</v>
      </c>
      <c r="T595">
        <f t="shared" si="55"/>
        <v>1</v>
      </c>
      <c r="U595">
        <f t="shared" si="56"/>
        <v>1</v>
      </c>
      <c r="V595" t="str">
        <f t="shared" si="57"/>
        <v>Senior</v>
      </c>
      <c r="W595" t="str">
        <f t="shared" si="58"/>
        <v>Low</v>
      </c>
      <c r="X595">
        <f t="shared" si="59"/>
        <v>1</v>
      </c>
    </row>
    <row r="596" spans="1:24"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c r="S596">
        <f t="shared" si="54"/>
        <v>1</v>
      </c>
      <c r="T596">
        <f t="shared" si="55"/>
        <v>1</v>
      </c>
      <c r="U596">
        <f t="shared" si="56"/>
        <v>1</v>
      </c>
      <c r="V596" t="str">
        <f t="shared" si="57"/>
        <v>Adult</v>
      </c>
      <c r="W596" t="str">
        <f t="shared" si="58"/>
        <v>Medium</v>
      </c>
      <c r="X596">
        <f t="shared" si="59"/>
        <v>1</v>
      </c>
    </row>
    <row r="597" spans="1:24"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c r="S597">
        <f t="shared" si="54"/>
        <v>1</v>
      </c>
      <c r="T597">
        <f t="shared" si="55"/>
        <v>1</v>
      </c>
      <c r="U597">
        <f t="shared" si="56"/>
        <v>1</v>
      </c>
      <c r="V597" t="str">
        <f t="shared" si="57"/>
        <v>Adult</v>
      </c>
      <c r="W597" t="str">
        <f t="shared" si="58"/>
        <v>Medium</v>
      </c>
      <c r="X597">
        <f t="shared" si="59"/>
        <v>1</v>
      </c>
    </row>
    <row r="598" spans="1:24"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c r="S598">
        <f t="shared" si="54"/>
        <v>1</v>
      </c>
      <c r="T598">
        <f t="shared" si="55"/>
        <v>1</v>
      </c>
      <c r="U598">
        <f t="shared" si="56"/>
        <v>1</v>
      </c>
      <c r="V598" t="str">
        <f t="shared" si="57"/>
        <v>Youth</v>
      </c>
      <c r="W598" t="str">
        <f t="shared" si="58"/>
        <v>Low</v>
      </c>
      <c r="X598">
        <f t="shared" si="59"/>
        <v>1</v>
      </c>
    </row>
    <row r="599" spans="1:24"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f t="shared" si="54"/>
        <v>1</v>
      </c>
      <c r="T599">
        <f t="shared" si="55"/>
        <v>1</v>
      </c>
      <c r="U599">
        <f t="shared" si="56"/>
        <v>1</v>
      </c>
      <c r="V599" t="str">
        <f t="shared" si="57"/>
        <v>Senior</v>
      </c>
      <c r="W599" t="str">
        <f t="shared" si="58"/>
        <v>Medium</v>
      </c>
      <c r="X599">
        <f t="shared" si="59"/>
        <v>1</v>
      </c>
    </row>
    <row r="600" spans="1:24"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c r="S600">
        <f t="shared" si="54"/>
        <v>1</v>
      </c>
      <c r="T600">
        <f t="shared" si="55"/>
        <v>1</v>
      </c>
      <c r="U600">
        <f t="shared" si="56"/>
        <v>1</v>
      </c>
      <c r="V600" t="str">
        <f t="shared" si="57"/>
        <v>Youth</v>
      </c>
      <c r="W600" t="str">
        <f t="shared" si="58"/>
        <v>Medium</v>
      </c>
      <c r="X600">
        <f t="shared" si="59"/>
        <v>1</v>
      </c>
    </row>
    <row r="601" spans="1:24"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c r="S601">
        <f t="shared" si="54"/>
        <v>1</v>
      </c>
      <c r="T601">
        <f t="shared" si="55"/>
        <v>1</v>
      </c>
      <c r="U601">
        <f t="shared" si="56"/>
        <v>1</v>
      </c>
      <c r="V601" t="str">
        <f t="shared" si="57"/>
        <v>Middle age</v>
      </c>
      <c r="W601" t="str">
        <f t="shared" si="58"/>
        <v>Low</v>
      </c>
      <c r="X601">
        <f t="shared" si="59"/>
        <v>1</v>
      </c>
    </row>
    <row r="602" spans="1:24"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f t="shared" si="54"/>
        <v>1</v>
      </c>
      <c r="T602">
        <f t="shared" si="55"/>
        <v>1</v>
      </c>
      <c r="U602">
        <f t="shared" si="56"/>
        <v>1</v>
      </c>
      <c r="V602" t="str">
        <f t="shared" si="57"/>
        <v>Youth</v>
      </c>
      <c r="W602" t="str">
        <f t="shared" si="58"/>
        <v>Medium</v>
      </c>
      <c r="X602">
        <f t="shared" si="59"/>
        <v>1</v>
      </c>
    </row>
    <row r="603" spans="1:24"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f t="shared" si="54"/>
        <v>1</v>
      </c>
      <c r="T603">
        <f t="shared" si="55"/>
        <v>1</v>
      </c>
      <c r="U603">
        <f t="shared" si="56"/>
        <v>1</v>
      </c>
      <c r="V603" t="str">
        <f t="shared" si="57"/>
        <v>Adult</v>
      </c>
      <c r="W603" t="str">
        <f t="shared" si="58"/>
        <v>Low</v>
      </c>
      <c r="X603">
        <f t="shared" si="59"/>
        <v>1</v>
      </c>
    </row>
    <row r="604" spans="1:24"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c r="S604">
        <f t="shared" si="54"/>
        <v>1</v>
      </c>
      <c r="T604">
        <f t="shared" si="55"/>
        <v>1</v>
      </c>
      <c r="U604">
        <f t="shared" si="56"/>
        <v>1</v>
      </c>
      <c r="V604" t="str">
        <f t="shared" si="57"/>
        <v>Adult</v>
      </c>
      <c r="W604" t="str">
        <f t="shared" si="58"/>
        <v>Medium</v>
      </c>
      <c r="X604">
        <f t="shared" si="59"/>
        <v>1</v>
      </c>
    </row>
    <row r="605" spans="1:24"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f t="shared" si="54"/>
        <v>1</v>
      </c>
      <c r="T605">
        <f t="shared" si="55"/>
        <v>1</v>
      </c>
      <c r="U605">
        <f t="shared" si="56"/>
        <v>1</v>
      </c>
      <c r="V605" t="str">
        <f t="shared" si="57"/>
        <v>Adult</v>
      </c>
      <c r="W605" t="str">
        <f t="shared" si="58"/>
        <v>Low</v>
      </c>
      <c r="X605">
        <f t="shared" si="59"/>
        <v>1</v>
      </c>
    </row>
    <row r="606" spans="1:24"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f t="shared" si="54"/>
        <v>1</v>
      </c>
      <c r="T606">
        <f t="shared" si="55"/>
        <v>1</v>
      </c>
      <c r="U606">
        <f t="shared" si="56"/>
        <v>1</v>
      </c>
      <c r="V606" t="str">
        <f t="shared" si="57"/>
        <v>Adult</v>
      </c>
      <c r="W606" t="str">
        <f t="shared" si="58"/>
        <v>Medium</v>
      </c>
      <c r="X606">
        <f t="shared" si="59"/>
        <v>1</v>
      </c>
    </row>
    <row r="607" spans="1:24"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f t="shared" si="54"/>
        <v>1</v>
      </c>
      <c r="T607">
        <f t="shared" si="55"/>
        <v>1</v>
      </c>
      <c r="U607">
        <f t="shared" si="56"/>
        <v>1</v>
      </c>
      <c r="V607" t="str">
        <f t="shared" si="57"/>
        <v>Adult</v>
      </c>
      <c r="W607" t="str">
        <f t="shared" si="58"/>
        <v>Low</v>
      </c>
      <c r="X607">
        <f t="shared" si="59"/>
        <v>1</v>
      </c>
    </row>
    <row r="608" spans="1:24"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f t="shared" si="54"/>
        <v>1</v>
      </c>
      <c r="T608">
        <f t="shared" si="55"/>
        <v>1</v>
      </c>
      <c r="U608">
        <f t="shared" si="56"/>
        <v>1</v>
      </c>
      <c r="V608" t="str">
        <f t="shared" si="57"/>
        <v>Adult</v>
      </c>
      <c r="W608" t="str">
        <f t="shared" si="58"/>
        <v>Medium</v>
      </c>
      <c r="X608">
        <f t="shared" si="59"/>
        <v>1</v>
      </c>
    </row>
    <row r="609" spans="1:24"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c r="S609">
        <f t="shared" si="54"/>
        <v>1</v>
      </c>
      <c r="T609">
        <f t="shared" si="55"/>
        <v>1</v>
      </c>
      <c r="U609">
        <f t="shared" si="56"/>
        <v>1</v>
      </c>
      <c r="V609" t="str">
        <f t="shared" si="57"/>
        <v>Middle age</v>
      </c>
      <c r="W609" t="str">
        <f t="shared" si="58"/>
        <v>Low</v>
      </c>
      <c r="X609">
        <f t="shared" si="59"/>
        <v>1</v>
      </c>
    </row>
    <row r="610" spans="1:24"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f t="shared" si="54"/>
        <v>1</v>
      </c>
      <c r="T610">
        <f t="shared" si="55"/>
        <v>1</v>
      </c>
      <c r="U610">
        <f t="shared" si="56"/>
        <v>1</v>
      </c>
      <c r="V610" t="str">
        <f t="shared" si="57"/>
        <v>Adult</v>
      </c>
      <c r="W610" t="str">
        <f t="shared" si="58"/>
        <v>Low</v>
      </c>
      <c r="X610">
        <f t="shared" si="59"/>
        <v>1</v>
      </c>
    </row>
    <row r="611" spans="1:24"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c r="S611">
        <f t="shared" si="54"/>
        <v>1</v>
      </c>
      <c r="T611">
        <f t="shared" si="55"/>
        <v>1</v>
      </c>
      <c r="U611">
        <f t="shared" si="56"/>
        <v>1</v>
      </c>
      <c r="V611" t="str">
        <f t="shared" si="57"/>
        <v>Middle age</v>
      </c>
      <c r="W611" t="str">
        <f t="shared" si="58"/>
        <v>Medium</v>
      </c>
      <c r="X611">
        <f t="shared" si="59"/>
        <v>1</v>
      </c>
    </row>
    <row r="612" spans="1:24"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c r="S612">
        <f t="shared" si="54"/>
        <v>1</v>
      </c>
      <c r="T612">
        <f t="shared" si="55"/>
        <v>1</v>
      </c>
      <c r="U612">
        <f t="shared" si="56"/>
        <v>1</v>
      </c>
      <c r="V612" t="str">
        <f t="shared" si="57"/>
        <v>Middle age</v>
      </c>
      <c r="W612" t="str">
        <f t="shared" si="58"/>
        <v>Medium</v>
      </c>
      <c r="X612">
        <f t="shared" si="59"/>
        <v>1</v>
      </c>
    </row>
    <row r="613" spans="1:24"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f t="shared" si="54"/>
        <v>1</v>
      </c>
      <c r="T613">
        <f t="shared" si="55"/>
        <v>1</v>
      </c>
      <c r="U613">
        <f t="shared" si="56"/>
        <v>1</v>
      </c>
      <c r="V613" t="str">
        <f t="shared" si="57"/>
        <v>Adult</v>
      </c>
      <c r="W613" t="str">
        <f t="shared" si="58"/>
        <v>Low</v>
      </c>
      <c r="X613">
        <f t="shared" si="59"/>
        <v>1</v>
      </c>
    </row>
    <row r="614" spans="1:24"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f t="shared" si="54"/>
        <v>1</v>
      </c>
      <c r="T614">
        <f t="shared" si="55"/>
        <v>1</v>
      </c>
      <c r="U614">
        <f t="shared" si="56"/>
        <v>1</v>
      </c>
      <c r="V614" t="str">
        <f t="shared" si="57"/>
        <v>Senior</v>
      </c>
      <c r="W614" t="str">
        <f t="shared" si="58"/>
        <v>Low</v>
      </c>
      <c r="X614">
        <f t="shared" si="59"/>
        <v>1</v>
      </c>
    </row>
    <row r="615" spans="1:24"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c r="S615">
        <f t="shared" si="54"/>
        <v>1</v>
      </c>
      <c r="T615">
        <f t="shared" si="55"/>
        <v>1</v>
      </c>
      <c r="U615">
        <f t="shared" si="56"/>
        <v>1</v>
      </c>
      <c r="V615" t="str">
        <f t="shared" si="57"/>
        <v>Middle age</v>
      </c>
      <c r="W615" t="str">
        <f t="shared" si="58"/>
        <v>Medium</v>
      </c>
      <c r="X615">
        <f t="shared" si="59"/>
        <v>1</v>
      </c>
    </row>
    <row r="616" spans="1:24"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f t="shared" si="54"/>
        <v>1</v>
      </c>
      <c r="T616">
        <f t="shared" si="55"/>
        <v>1</v>
      </c>
      <c r="U616">
        <f t="shared" si="56"/>
        <v>1</v>
      </c>
      <c r="V616" t="str">
        <f t="shared" si="57"/>
        <v>Senior</v>
      </c>
      <c r="W616" t="str">
        <f t="shared" si="58"/>
        <v>Medium</v>
      </c>
      <c r="X616">
        <f t="shared" si="59"/>
        <v>1</v>
      </c>
    </row>
    <row r="617" spans="1:24"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c r="S617">
        <f t="shared" si="54"/>
        <v>1</v>
      </c>
      <c r="T617">
        <f t="shared" si="55"/>
        <v>1</v>
      </c>
      <c r="U617">
        <f t="shared" si="56"/>
        <v>1</v>
      </c>
      <c r="V617" t="str">
        <f t="shared" si="57"/>
        <v>Senior</v>
      </c>
      <c r="W617" t="str">
        <f t="shared" si="58"/>
        <v>High</v>
      </c>
      <c r="X617">
        <f t="shared" si="59"/>
        <v>1</v>
      </c>
    </row>
    <row r="618" spans="1:24"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f t="shared" si="54"/>
        <v>1</v>
      </c>
      <c r="T618">
        <f t="shared" si="55"/>
        <v>1</v>
      </c>
      <c r="U618">
        <f t="shared" si="56"/>
        <v>1</v>
      </c>
      <c r="V618" t="str">
        <f t="shared" si="57"/>
        <v>Adult</v>
      </c>
      <c r="W618" t="str">
        <f t="shared" si="58"/>
        <v>Medium</v>
      </c>
      <c r="X618">
        <f t="shared" si="59"/>
        <v>1</v>
      </c>
    </row>
    <row r="619" spans="1:24"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f t="shared" si="54"/>
        <v>1</v>
      </c>
      <c r="T619">
        <f t="shared" si="55"/>
        <v>1</v>
      </c>
      <c r="U619">
        <f t="shared" si="56"/>
        <v>1</v>
      </c>
      <c r="V619" t="str">
        <f t="shared" si="57"/>
        <v>Middle age</v>
      </c>
      <c r="W619" t="str">
        <f t="shared" si="58"/>
        <v>Medium</v>
      </c>
      <c r="X619">
        <f t="shared" si="59"/>
        <v>1</v>
      </c>
    </row>
    <row r="620" spans="1:24"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c r="S620">
        <f t="shared" si="54"/>
        <v>1</v>
      </c>
      <c r="T620">
        <f t="shared" si="55"/>
        <v>1</v>
      </c>
      <c r="U620">
        <f t="shared" si="56"/>
        <v>1</v>
      </c>
      <c r="V620" t="str">
        <f t="shared" si="57"/>
        <v>Middle age</v>
      </c>
      <c r="W620" t="str">
        <f t="shared" si="58"/>
        <v>Medium</v>
      </c>
      <c r="X620">
        <f t="shared" si="59"/>
        <v>1</v>
      </c>
    </row>
    <row r="621" spans="1:24"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f t="shared" si="54"/>
        <v>1</v>
      </c>
      <c r="T621">
        <f t="shared" si="55"/>
        <v>1</v>
      </c>
      <c r="U621">
        <f t="shared" si="56"/>
        <v>1</v>
      </c>
      <c r="V621" t="str">
        <f t="shared" si="57"/>
        <v>Youth</v>
      </c>
      <c r="W621" t="str">
        <f t="shared" si="58"/>
        <v>Low</v>
      </c>
      <c r="X621">
        <f t="shared" si="59"/>
        <v>1</v>
      </c>
    </row>
    <row r="622" spans="1:24"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f t="shared" si="54"/>
        <v>1</v>
      </c>
      <c r="T622">
        <f t="shared" si="55"/>
        <v>1</v>
      </c>
      <c r="U622">
        <f t="shared" si="56"/>
        <v>1</v>
      </c>
      <c r="V622" t="str">
        <f t="shared" si="57"/>
        <v>Adult</v>
      </c>
      <c r="W622" t="str">
        <f t="shared" si="58"/>
        <v>Medium</v>
      </c>
      <c r="X622">
        <f t="shared" si="59"/>
        <v>1</v>
      </c>
    </row>
    <row r="623" spans="1:24"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f t="shared" si="54"/>
        <v>1</v>
      </c>
      <c r="T623">
        <f t="shared" si="55"/>
        <v>1</v>
      </c>
      <c r="U623">
        <f t="shared" si="56"/>
        <v>1</v>
      </c>
      <c r="V623" t="str">
        <f t="shared" si="57"/>
        <v>Middle age</v>
      </c>
      <c r="W623" t="str">
        <f t="shared" si="58"/>
        <v>Low</v>
      </c>
      <c r="X623">
        <f t="shared" si="59"/>
        <v>1</v>
      </c>
    </row>
    <row r="624" spans="1:24"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c r="S624">
        <f t="shared" si="54"/>
        <v>1</v>
      </c>
      <c r="T624">
        <f t="shared" si="55"/>
        <v>1</v>
      </c>
      <c r="U624">
        <f t="shared" si="56"/>
        <v>1</v>
      </c>
      <c r="V624" t="str">
        <f t="shared" si="57"/>
        <v>Senior</v>
      </c>
      <c r="W624" t="str">
        <f t="shared" si="58"/>
        <v>Medium</v>
      </c>
      <c r="X624">
        <f t="shared" si="59"/>
        <v>1</v>
      </c>
    </row>
    <row r="625" spans="1:24"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c r="S625">
        <f t="shared" si="54"/>
        <v>1</v>
      </c>
      <c r="T625">
        <f t="shared" si="55"/>
        <v>1</v>
      </c>
      <c r="U625">
        <f t="shared" si="56"/>
        <v>1</v>
      </c>
      <c r="V625" t="str">
        <f t="shared" si="57"/>
        <v>Youth</v>
      </c>
      <c r="W625" t="str">
        <f t="shared" si="58"/>
        <v>Medium</v>
      </c>
      <c r="X625">
        <f t="shared" si="59"/>
        <v>1</v>
      </c>
    </row>
    <row r="626" spans="1:24"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c r="S626">
        <f t="shared" si="54"/>
        <v>1</v>
      </c>
      <c r="T626">
        <f t="shared" si="55"/>
        <v>1</v>
      </c>
      <c r="U626">
        <f t="shared" si="56"/>
        <v>1</v>
      </c>
      <c r="V626" t="str">
        <f t="shared" si="57"/>
        <v>Middle age</v>
      </c>
      <c r="W626" t="str">
        <f t="shared" si="58"/>
        <v>Medium</v>
      </c>
      <c r="X626">
        <f t="shared" si="59"/>
        <v>1</v>
      </c>
    </row>
    <row r="627" spans="1:24"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f t="shared" si="54"/>
        <v>1</v>
      </c>
      <c r="T627">
        <f t="shared" si="55"/>
        <v>1</v>
      </c>
      <c r="U627">
        <f t="shared" si="56"/>
        <v>1</v>
      </c>
      <c r="V627" t="str">
        <f t="shared" si="57"/>
        <v>Middle age</v>
      </c>
      <c r="W627" t="str">
        <f t="shared" si="58"/>
        <v>Medium</v>
      </c>
      <c r="X627">
        <f t="shared" si="59"/>
        <v>1</v>
      </c>
    </row>
    <row r="628" spans="1:24"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f t="shared" si="54"/>
        <v>1</v>
      </c>
      <c r="T628">
        <f t="shared" si="55"/>
        <v>1</v>
      </c>
      <c r="U628">
        <f t="shared" si="56"/>
        <v>1</v>
      </c>
      <c r="V628" t="str">
        <f t="shared" si="57"/>
        <v>Adult</v>
      </c>
      <c r="W628" t="str">
        <f t="shared" si="58"/>
        <v>Medium</v>
      </c>
      <c r="X628">
        <f t="shared" si="59"/>
        <v>1</v>
      </c>
    </row>
    <row r="629" spans="1:24"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c r="S629">
        <f t="shared" si="54"/>
        <v>1</v>
      </c>
      <c r="T629">
        <f t="shared" si="55"/>
        <v>1</v>
      </c>
      <c r="U629">
        <f t="shared" si="56"/>
        <v>1</v>
      </c>
      <c r="V629" t="str">
        <f t="shared" si="57"/>
        <v>Adult</v>
      </c>
      <c r="W629" t="str">
        <f t="shared" si="58"/>
        <v>Low</v>
      </c>
      <c r="X629">
        <f t="shared" si="59"/>
        <v>1</v>
      </c>
    </row>
    <row r="630" spans="1:24"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c r="S630">
        <f t="shared" si="54"/>
        <v>1</v>
      </c>
      <c r="T630">
        <f t="shared" si="55"/>
        <v>1</v>
      </c>
      <c r="U630">
        <f t="shared" si="56"/>
        <v>1</v>
      </c>
      <c r="V630" t="str">
        <f t="shared" si="57"/>
        <v>Senior</v>
      </c>
      <c r="W630" t="str">
        <f t="shared" si="58"/>
        <v>Medium</v>
      </c>
      <c r="X630">
        <f t="shared" si="59"/>
        <v>1</v>
      </c>
    </row>
    <row r="631" spans="1:24"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c r="S631">
        <f t="shared" si="54"/>
        <v>1</v>
      </c>
      <c r="T631">
        <f t="shared" si="55"/>
        <v>1</v>
      </c>
      <c r="U631">
        <f t="shared" si="56"/>
        <v>1</v>
      </c>
      <c r="V631" t="str">
        <f t="shared" si="57"/>
        <v>Adult</v>
      </c>
      <c r="W631" t="str">
        <f t="shared" si="58"/>
        <v>Medium</v>
      </c>
      <c r="X631">
        <f t="shared" si="59"/>
        <v>1</v>
      </c>
    </row>
    <row r="632" spans="1:24"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f t="shared" si="54"/>
        <v>1</v>
      </c>
      <c r="T632">
        <f t="shared" si="55"/>
        <v>1</v>
      </c>
      <c r="U632">
        <f t="shared" si="56"/>
        <v>1</v>
      </c>
      <c r="V632" t="str">
        <f t="shared" si="57"/>
        <v>Adult</v>
      </c>
      <c r="W632" t="str">
        <f t="shared" si="58"/>
        <v>Medium</v>
      </c>
      <c r="X632">
        <f t="shared" si="59"/>
        <v>1</v>
      </c>
    </row>
    <row r="633" spans="1:24"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c r="S633">
        <f t="shared" si="54"/>
        <v>1</v>
      </c>
      <c r="T633">
        <f t="shared" si="55"/>
        <v>1</v>
      </c>
      <c r="U633">
        <f t="shared" si="56"/>
        <v>1</v>
      </c>
      <c r="V633" t="str">
        <f t="shared" si="57"/>
        <v>Middle age</v>
      </c>
      <c r="W633" t="str">
        <f t="shared" si="58"/>
        <v>Medium</v>
      </c>
      <c r="X633">
        <f t="shared" si="59"/>
        <v>1</v>
      </c>
    </row>
    <row r="634" spans="1:24"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f t="shared" si="54"/>
        <v>1</v>
      </c>
      <c r="T634">
        <f t="shared" si="55"/>
        <v>1</v>
      </c>
      <c r="U634">
        <f t="shared" si="56"/>
        <v>1</v>
      </c>
      <c r="V634" t="str">
        <f t="shared" si="57"/>
        <v>Adult</v>
      </c>
      <c r="W634" t="str">
        <f t="shared" si="58"/>
        <v>Medium</v>
      </c>
      <c r="X634">
        <f t="shared" si="59"/>
        <v>1</v>
      </c>
    </row>
    <row r="635" spans="1:24"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c r="S635">
        <f t="shared" si="54"/>
        <v>1</v>
      </c>
      <c r="T635">
        <f t="shared" si="55"/>
        <v>1</v>
      </c>
      <c r="U635">
        <f t="shared" si="56"/>
        <v>1</v>
      </c>
      <c r="V635" t="str">
        <f t="shared" si="57"/>
        <v>Senior</v>
      </c>
      <c r="W635" t="str">
        <f t="shared" si="58"/>
        <v>Low</v>
      </c>
      <c r="X635">
        <f t="shared" si="59"/>
        <v>1</v>
      </c>
    </row>
    <row r="636" spans="1:24"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c r="S636">
        <f t="shared" si="54"/>
        <v>1</v>
      </c>
      <c r="T636">
        <f t="shared" si="55"/>
        <v>1</v>
      </c>
      <c r="U636">
        <f t="shared" si="56"/>
        <v>1</v>
      </c>
      <c r="V636" t="str">
        <f t="shared" si="57"/>
        <v>Adult</v>
      </c>
      <c r="W636" t="str">
        <f t="shared" si="58"/>
        <v>Medium</v>
      </c>
      <c r="X636">
        <f t="shared" si="59"/>
        <v>1</v>
      </c>
    </row>
    <row r="637" spans="1:24"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c r="S637">
        <f t="shared" si="54"/>
        <v>1</v>
      </c>
      <c r="T637">
        <f t="shared" si="55"/>
        <v>1</v>
      </c>
      <c r="U637">
        <f t="shared" si="56"/>
        <v>1</v>
      </c>
      <c r="V637" t="str">
        <f t="shared" si="57"/>
        <v>Adult</v>
      </c>
      <c r="W637" t="str">
        <f t="shared" si="58"/>
        <v>Medium</v>
      </c>
      <c r="X637">
        <f t="shared" si="59"/>
        <v>1</v>
      </c>
    </row>
    <row r="638" spans="1:24"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f t="shared" si="54"/>
        <v>1</v>
      </c>
      <c r="T638">
        <f t="shared" si="55"/>
        <v>1</v>
      </c>
      <c r="U638">
        <f t="shared" si="56"/>
        <v>1</v>
      </c>
      <c r="V638" t="str">
        <f t="shared" si="57"/>
        <v>Adult</v>
      </c>
      <c r="W638" t="str">
        <f t="shared" si="58"/>
        <v>Low</v>
      </c>
      <c r="X638">
        <f t="shared" si="59"/>
        <v>1</v>
      </c>
    </row>
    <row r="639" spans="1:24"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c r="S639">
        <f t="shared" si="54"/>
        <v>1</v>
      </c>
      <c r="T639">
        <f t="shared" si="55"/>
        <v>1</v>
      </c>
      <c r="U639">
        <f t="shared" si="56"/>
        <v>1</v>
      </c>
      <c r="V639" t="str">
        <f t="shared" si="57"/>
        <v>Youth</v>
      </c>
      <c r="W639" t="str">
        <f t="shared" si="58"/>
        <v>Low</v>
      </c>
      <c r="X639">
        <f t="shared" si="59"/>
        <v>1</v>
      </c>
    </row>
    <row r="640" spans="1:24"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c r="S640">
        <f t="shared" si="54"/>
        <v>1</v>
      </c>
      <c r="T640">
        <f t="shared" si="55"/>
        <v>1</v>
      </c>
      <c r="U640">
        <f t="shared" si="56"/>
        <v>1</v>
      </c>
      <c r="V640" t="str">
        <f t="shared" si="57"/>
        <v>Middle age</v>
      </c>
      <c r="W640" t="str">
        <f t="shared" si="58"/>
        <v>Low</v>
      </c>
      <c r="X640">
        <f t="shared" si="59"/>
        <v>1</v>
      </c>
    </row>
    <row r="641" spans="1:24"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c r="S641">
        <f t="shared" si="54"/>
        <v>1</v>
      </c>
      <c r="T641">
        <f t="shared" si="55"/>
        <v>1</v>
      </c>
      <c r="U641">
        <f t="shared" si="56"/>
        <v>1</v>
      </c>
      <c r="V641" t="str">
        <f t="shared" si="57"/>
        <v>Middle age</v>
      </c>
      <c r="W641" t="str">
        <f t="shared" si="58"/>
        <v>Low</v>
      </c>
      <c r="X641">
        <f t="shared" si="59"/>
        <v>1</v>
      </c>
    </row>
    <row r="642" spans="1:24"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c r="S642">
        <f t="shared" si="54"/>
        <v>1</v>
      </c>
      <c r="T642">
        <f t="shared" si="55"/>
        <v>1</v>
      </c>
      <c r="U642">
        <f t="shared" si="56"/>
        <v>1</v>
      </c>
      <c r="V642" t="str">
        <f t="shared" si="57"/>
        <v>Middle age</v>
      </c>
      <c r="W642" t="str">
        <f t="shared" si="58"/>
        <v>Medium</v>
      </c>
      <c r="X642">
        <f t="shared" si="59"/>
        <v>1</v>
      </c>
    </row>
    <row r="643" spans="1:24"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c r="S643">
        <f t="shared" ref="S643:S706" si="60">IF(N643="Yes",1,0)</f>
        <v>1</v>
      </c>
      <c r="T643">
        <f t="shared" ref="T643:T706" si="61">IF(O643="Yes",1,0)</f>
        <v>1</v>
      </c>
      <c r="U643">
        <f t="shared" ref="U643:U706" si="62">IF(L643="Yes",1,0)</f>
        <v>1</v>
      </c>
      <c r="V643" t="str">
        <f t="shared" ref="V643:V706" si="63">IF(B643&lt;25,"Youth",IF(B643&lt;45,"Adult",IF(B643&lt;65,"Middle age","Senior")))</f>
        <v>Middle age</v>
      </c>
      <c r="W643" t="str">
        <f t="shared" ref="W643:W706" si="64">IF(F643&lt;50,"Low",IF(F643&lt;100,"Medium","High"))</f>
        <v>Medium</v>
      </c>
      <c r="X643">
        <f t="shared" ref="X643:X706" si="65">COUNT(U643)</f>
        <v>1</v>
      </c>
    </row>
    <row r="644" spans="1:24"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c r="S644">
        <f t="shared" si="60"/>
        <v>1</v>
      </c>
      <c r="T644">
        <f t="shared" si="61"/>
        <v>1</v>
      </c>
      <c r="U644">
        <f t="shared" si="62"/>
        <v>1</v>
      </c>
      <c r="V644" t="str">
        <f t="shared" si="63"/>
        <v>Middle age</v>
      </c>
      <c r="W644" t="str">
        <f t="shared" si="64"/>
        <v>Low</v>
      </c>
      <c r="X644">
        <f t="shared" si="65"/>
        <v>1</v>
      </c>
    </row>
    <row r="645" spans="1:24"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c r="S645">
        <f t="shared" si="60"/>
        <v>1</v>
      </c>
      <c r="T645">
        <f t="shared" si="61"/>
        <v>1</v>
      </c>
      <c r="U645">
        <f t="shared" si="62"/>
        <v>1</v>
      </c>
      <c r="V645" t="str">
        <f t="shared" si="63"/>
        <v>Youth</v>
      </c>
      <c r="W645" t="str">
        <f t="shared" si="64"/>
        <v>Medium</v>
      </c>
      <c r="X645">
        <f t="shared" si="65"/>
        <v>1</v>
      </c>
    </row>
    <row r="646" spans="1:24"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f t="shared" si="60"/>
        <v>1</v>
      </c>
      <c r="T646">
        <f t="shared" si="61"/>
        <v>1</v>
      </c>
      <c r="U646">
        <f t="shared" si="62"/>
        <v>1</v>
      </c>
      <c r="V646" t="str">
        <f t="shared" si="63"/>
        <v>Senior</v>
      </c>
      <c r="W646" t="str">
        <f t="shared" si="64"/>
        <v>Medium</v>
      </c>
      <c r="X646">
        <f t="shared" si="65"/>
        <v>1</v>
      </c>
    </row>
    <row r="647" spans="1:24"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c r="S647">
        <f t="shared" si="60"/>
        <v>1</v>
      </c>
      <c r="T647">
        <f t="shared" si="61"/>
        <v>1</v>
      </c>
      <c r="U647">
        <f t="shared" si="62"/>
        <v>1</v>
      </c>
      <c r="V647" t="str">
        <f t="shared" si="63"/>
        <v>Middle age</v>
      </c>
      <c r="W647" t="str">
        <f t="shared" si="64"/>
        <v>Low</v>
      </c>
      <c r="X647">
        <f t="shared" si="65"/>
        <v>1</v>
      </c>
    </row>
    <row r="648" spans="1:24"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c r="S648">
        <f t="shared" si="60"/>
        <v>1</v>
      </c>
      <c r="T648">
        <f t="shared" si="61"/>
        <v>1</v>
      </c>
      <c r="U648">
        <f t="shared" si="62"/>
        <v>1</v>
      </c>
      <c r="V648" t="str">
        <f t="shared" si="63"/>
        <v>Middle age</v>
      </c>
      <c r="W648" t="str">
        <f t="shared" si="64"/>
        <v>Medium</v>
      </c>
      <c r="X648">
        <f t="shared" si="65"/>
        <v>1</v>
      </c>
    </row>
    <row r="649" spans="1:24"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c r="S649">
        <f t="shared" si="60"/>
        <v>1</v>
      </c>
      <c r="T649">
        <f t="shared" si="61"/>
        <v>1</v>
      </c>
      <c r="U649">
        <f t="shared" si="62"/>
        <v>1</v>
      </c>
      <c r="V649" t="str">
        <f t="shared" si="63"/>
        <v>Middle age</v>
      </c>
      <c r="W649" t="str">
        <f t="shared" si="64"/>
        <v>Medium</v>
      </c>
      <c r="X649">
        <f t="shared" si="65"/>
        <v>1</v>
      </c>
    </row>
    <row r="650" spans="1:24"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c r="S650">
        <f t="shared" si="60"/>
        <v>1</v>
      </c>
      <c r="T650">
        <f t="shared" si="61"/>
        <v>1</v>
      </c>
      <c r="U650">
        <f t="shared" si="62"/>
        <v>1</v>
      </c>
      <c r="V650" t="str">
        <f t="shared" si="63"/>
        <v>Youth</v>
      </c>
      <c r="W650" t="str">
        <f t="shared" si="64"/>
        <v>Low</v>
      </c>
      <c r="X650">
        <f t="shared" si="65"/>
        <v>1</v>
      </c>
    </row>
    <row r="651" spans="1:24"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c r="S651">
        <f t="shared" si="60"/>
        <v>1</v>
      </c>
      <c r="T651">
        <f t="shared" si="61"/>
        <v>1</v>
      </c>
      <c r="U651">
        <f t="shared" si="62"/>
        <v>1</v>
      </c>
      <c r="V651" t="str">
        <f t="shared" si="63"/>
        <v>Middle age</v>
      </c>
      <c r="W651" t="str">
        <f t="shared" si="64"/>
        <v>Medium</v>
      </c>
      <c r="X651">
        <f t="shared" si="65"/>
        <v>1</v>
      </c>
    </row>
    <row r="652" spans="1:24"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f t="shared" si="60"/>
        <v>1</v>
      </c>
      <c r="T652">
        <f t="shared" si="61"/>
        <v>1</v>
      </c>
      <c r="U652">
        <f t="shared" si="62"/>
        <v>1</v>
      </c>
      <c r="V652" t="str">
        <f t="shared" si="63"/>
        <v>Adult</v>
      </c>
      <c r="W652" t="str">
        <f t="shared" si="64"/>
        <v>Low</v>
      </c>
      <c r="X652">
        <f t="shared" si="65"/>
        <v>1</v>
      </c>
    </row>
    <row r="653" spans="1:24"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f t="shared" si="60"/>
        <v>1</v>
      </c>
      <c r="T653">
        <f t="shared" si="61"/>
        <v>1</v>
      </c>
      <c r="U653">
        <f t="shared" si="62"/>
        <v>1</v>
      </c>
      <c r="V653" t="str">
        <f t="shared" si="63"/>
        <v>Adult</v>
      </c>
      <c r="W653" t="str">
        <f t="shared" si="64"/>
        <v>Low</v>
      </c>
      <c r="X653">
        <f t="shared" si="65"/>
        <v>1</v>
      </c>
    </row>
    <row r="654" spans="1:24"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f t="shared" si="60"/>
        <v>1</v>
      </c>
      <c r="T654">
        <f t="shared" si="61"/>
        <v>1</v>
      </c>
      <c r="U654">
        <f t="shared" si="62"/>
        <v>1</v>
      </c>
      <c r="V654" t="str">
        <f t="shared" si="63"/>
        <v>Middle age</v>
      </c>
      <c r="W654" t="str">
        <f t="shared" si="64"/>
        <v>Low</v>
      </c>
      <c r="X654">
        <f t="shared" si="65"/>
        <v>1</v>
      </c>
    </row>
    <row r="655" spans="1:24"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f t="shared" si="60"/>
        <v>1</v>
      </c>
      <c r="T655">
        <f t="shared" si="61"/>
        <v>1</v>
      </c>
      <c r="U655">
        <f t="shared" si="62"/>
        <v>1</v>
      </c>
      <c r="V655" t="str">
        <f t="shared" si="63"/>
        <v>Youth</v>
      </c>
      <c r="W655" t="str">
        <f t="shared" si="64"/>
        <v>Medium</v>
      </c>
      <c r="X655">
        <f t="shared" si="65"/>
        <v>1</v>
      </c>
    </row>
    <row r="656" spans="1:24"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f t="shared" si="60"/>
        <v>1</v>
      </c>
      <c r="T656">
        <f t="shared" si="61"/>
        <v>1</v>
      </c>
      <c r="U656">
        <f t="shared" si="62"/>
        <v>1</v>
      </c>
      <c r="V656" t="str">
        <f t="shared" si="63"/>
        <v>Youth</v>
      </c>
      <c r="W656" t="str">
        <f t="shared" si="64"/>
        <v>Medium</v>
      </c>
      <c r="X656">
        <f t="shared" si="65"/>
        <v>1</v>
      </c>
    </row>
    <row r="657" spans="1:24"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f t="shared" si="60"/>
        <v>1</v>
      </c>
      <c r="T657">
        <f t="shared" si="61"/>
        <v>1</v>
      </c>
      <c r="U657">
        <f t="shared" si="62"/>
        <v>1</v>
      </c>
      <c r="V657" t="str">
        <f t="shared" si="63"/>
        <v>Youth</v>
      </c>
      <c r="W657" t="str">
        <f t="shared" si="64"/>
        <v>Low</v>
      </c>
      <c r="X657">
        <f t="shared" si="65"/>
        <v>1</v>
      </c>
    </row>
    <row r="658" spans="1:24"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c r="S658">
        <f t="shared" si="60"/>
        <v>1</v>
      </c>
      <c r="T658">
        <f t="shared" si="61"/>
        <v>1</v>
      </c>
      <c r="U658">
        <f t="shared" si="62"/>
        <v>1</v>
      </c>
      <c r="V658" t="str">
        <f t="shared" si="63"/>
        <v>Adult</v>
      </c>
      <c r="W658" t="str">
        <f t="shared" si="64"/>
        <v>Low</v>
      </c>
      <c r="X658">
        <f t="shared" si="65"/>
        <v>1</v>
      </c>
    </row>
    <row r="659" spans="1:24"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c r="S659">
        <f t="shared" si="60"/>
        <v>1</v>
      </c>
      <c r="T659">
        <f t="shared" si="61"/>
        <v>1</v>
      </c>
      <c r="U659">
        <f t="shared" si="62"/>
        <v>1</v>
      </c>
      <c r="V659" t="str">
        <f t="shared" si="63"/>
        <v>Middle age</v>
      </c>
      <c r="W659" t="str">
        <f t="shared" si="64"/>
        <v>Medium</v>
      </c>
      <c r="X659">
        <f t="shared" si="65"/>
        <v>1</v>
      </c>
    </row>
    <row r="660" spans="1:24"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f t="shared" si="60"/>
        <v>1</v>
      </c>
      <c r="T660">
        <f t="shared" si="61"/>
        <v>1</v>
      </c>
      <c r="U660">
        <f t="shared" si="62"/>
        <v>1</v>
      </c>
      <c r="V660" t="str">
        <f t="shared" si="63"/>
        <v>Middle age</v>
      </c>
      <c r="W660" t="str">
        <f t="shared" si="64"/>
        <v>Low</v>
      </c>
      <c r="X660">
        <f t="shared" si="65"/>
        <v>1</v>
      </c>
    </row>
    <row r="661" spans="1:24"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c r="S661">
        <f t="shared" si="60"/>
        <v>1</v>
      </c>
      <c r="T661">
        <f t="shared" si="61"/>
        <v>1</v>
      </c>
      <c r="U661">
        <f t="shared" si="62"/>
        <v>1</v>
      </c>
      <c r="V661" t="str">
        <f t="shared" si="63"/>
        <v>Middle age</v>
      </c>
      <c r="W661" t="str">
        <f t="shared" si="64"/>
        <v>Medium</v>
      </c>
      <c r="X661">
        <f t="shared" si="65"/>
        <v>1</v>
      </c>
    </row>
    <row r="662" spans="1:24"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c r="S662">
        <f t="shared" si="60"/>
        <v>1</v>
      </c>
      <c r="T662">
        <f t="shared" si="61"/>
        <v>1</v>
      </c>
      <c r="U662">
        <f t="shared" si="62"/>
        <v>1</v>
      </c>
      <c r="V662" t="str">
        <f t="shared" si="63"/>
        <v>Middle age</v>
      </c>
      <c r="W662" t="str">
        <f t="shared" si="64"/>
        <v>Medium</v>
      </c>
      <c r="X662">
        <f t="shared" si="65"/>
        <v>1</v>
      </c>
    </row>
    <row r="663" spans="1:24"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c r="S663">
        <f t="shared" si="60"/>
        <v>1</v>
      </c>
      <c r="T663">
        <f t="shared" si="61"/>
        <v>1</v>
      </c>
      <c r="U663">
        <f t="shared" si="62"/>
        <v>1</v>
      </c>
      <c r="V663" t="str">
        <f t="shared" si="63"/>
        <v>Middle age</v>
      </c>
      <c r="W663" t="str">
        <f t="shared" si="64"/>
        <v>Medium</v>
      </c>
      <c r="X663">
        <f t="shared" si="65"/>
        <v>1</v>
      </c>
    </row>
    <row r="664" spans="1:24"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f t="shared" si="60"/>
        <v>1</v>
      </c>
      <c r="T664">
        <f t="shared" si="61"/>
        <v>1</v>
      </c>
      <c r="U664">
        <f t="shared" si="62"/>
        <v>1</v>
      </c>
      <c r="V664" t="str">
        <f t="shared" si="63"/>
        <v>Youth</v>
      </c>
      <c r="W664" t="str">
        <f t="shared" si="64"/>
        <v>Medium</v>
      </c>
      <c r="X664">
        <f t="shared" si="65"/>
        <v>1</v>
      </c>
    </row>
    <row r="665" spans="1:24"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c r="S665">
        <f t="shared" si="60"/>
        <v>1</v>
      </c>
      <c r="T665">
        <f t="shared" si="61"/>
        <v>1</v>
      </c>
      <c r="U665">
        <f t="shared" si="62"/>
        <v>1</v>
      </c>
      <c r="V665" t="str">
        <f t="shared" si="63"/>
        <v>Middle age</v>
      </c>
      <c r="W665" t="str">
        <f t="shared" si="64"/>
        <v>Medium</v>
      </c>
      <c r="X665">
        <f t="shared" si="65"/>
        <v>1</v>
      </c>
    </row>
    <row r="666" spans="1:24"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c r="S666">
        <f t="shared" si="60"/>
        <v>1</v>
      </c>
      <c r="T666">
        <f t="shared" si="61"/>
        <v>1</v>
      </c>
      <c r="U666">
        <f t="shared" si="62"/>
        <v>1</v>
      </c>
      <c r="V666" t="str">
        <f t="shared" si="63"/>
        <v>Middle age</v>
      </c>
      <c r="W666" t="str">
        <f t="shared" si="64"/>
        <v>Medium</v>
      </c>
      <c r="X666">
        <f t="shared" si="65"/>
        <v>1</v>
      </c>
    </row>
    <row r="667" spans="1:24"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c r="S667">
        <f t="shared" si="60"/>
        <v>1</v>
      </c>
      <c r="T667">
        <f t="shared" si="61"/>
        <v>1</v>
      </c>
      <c r="U667">
        <f t="shared" si="62"/>
        <v>1</v>
      </c>
      <c r="V667" t="str">
        <f t="shared" si="63"/>
        <v>Adult</v>
      </c>
      <c r="W667" t="str">
        <f t="shared" si="64"/>
        <v>Medium</v>
      </c>
      <c r="X667">
        <f t="shared" si="65"/>
        <v>1</v>
      </c>
    </row>
    <row r="668" spans="1:24"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c r="S668">
        <f t="shared" si="60"/>
        <v>1</v>
      </c>
      <c r="T668">
        <f t="shared" si="61"/>
        <v>1</v>
      </c>
      <c r="U668">
        <f t="shared" si="62"/>
        <v>1</v>
      </c>
      <c r="V668" t="str">
        <f t="shared" si="63"/>
        <v>Adult</v>
      </c>
      <c r="W668" t="str">
        <f t="shared" si="64"/>
        <v>Low</v>
      </c>
      <c r="X668">
        <f t="shared" si="65"/>
        <v>1</v>
      </c>
    </row>
    <row r="669" spans="1:24"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f t="shared" si="60"/>
        <v>1</v>
      </c>
      <c r="T669">
        <f t="shared" si="61"/>
        <v>1</v>
      </c>
      <c r="U669">
        <f t="shared" si="62"/>
        <v>1</v>
      </c>
      <c r="V669" t="str">
        <f t="shared" si="63"/>
        <v>Adult</v>
      </c>
      <c r="W669" t="str">
        <f t="shared" si="64"/>
        <v>Medium</v>
      </c>
      <c r="X669">
        <f t="shared" si="65"/>
        <v>1</v>
      </c>
    </row>
    <row r="670" spans="1:24"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c r="S670">
        <f t="shared" si="60"/>
        <v>1</v>
      </c>
      <c r="T670">
        <f t="shared" si="61"/>
        <v>1</v>
      </c>
      <c r="U670">
        <f t="shared" si="62"/>
        <v>1</v>
      </c>
      <c r="V670" t="str">
        <f t="shared" si="63"/>
        <v>Middle age</v>
      </c>
      <c r="W670" t="str">
        <f t="shared" si="64"/>
        <v>Medium</v>
      </c>
      <c r="X670">
        <f t="shared" si="65"/>
        <v>1</v>
      </c>
    </row>
    <row r="671" spans="1:24"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c r="S671">
        <f t="shared" si="60"/>
        <v>1</v>
      </c>
      <c r="T671">
        <f t="shared" si="61"/>
        <v>1</v>
      </c>
      <c r="U671">
        <f t="shared" si="62"/>
        <v>1</v>
      </c>
      <c r="V671" t="str">
        <f t="shared" si="63"/>
        <v>Adult</v>
      </c>
      <c r="W671" t="str">
        <f t="shared" si="64"/>
        <v>Medium</v>
      </c>
      <c r="X671">
        <f t="shared" si="65"/>
        <v>1</v>
      </c>
    </row>
    <row r="672" spans="1:24"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c r="S672">
        <f t="shared" si="60"/>
        <v>1</v>
      </c>
      <c r="T672">
        <f t="shared" si="61"/>
        <v>1</v>
      </c>
      <c r="U672">
        <f t="shared" si="62"/>
        <v>1</v>
      </c>
      <c r="V672" t="str">
        <f t="shared" si="63"/>
        <v>Middle age</v>
      </c>
      <c r="W672" t="str">
        <f t="shared" si="64"/>
        <v>Low</v>
      </c>
      <c r="X672">
        <f t="shared" si="65"/>
        <v>1</v>
      </c>
    </row>
    <row r="673" spans="1:24"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c r="S673">
        <f t="shared" si="60"/>
        <v>1</v>
      </c>
      <c r="T673">
        <f t="shared" si="61"/>
        <v>1</v>
      </c>
      <c r="U673">
        <f t="shared" si="62"/>
        <v>1</v>
      </c>
      <c r="V673" t="str">
        <f t="shared" si="63"/>
        <v>Adult</v>
      </c>
      <c r="W673" t="str">
        <f t="shared" si="64"/>
        <v>Low</v>
      </c>
      <c r="X673">
        <f t="shared" si="65"/>
        <v>1</v>
      </c>
    </row>
    <row r="674" spans="1:24"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c r="S674">
        <f t="shared" si="60"/>
        <v>1</v>
      </c>
      <c r="T674">
        <f t="shared" si="61"/>
        <v>1</v>
      </c>
      <c r="U674">
        <f t="shared" si="62"/>
        <v>1</v>
      </c>
      <c r="V674" t="str">
        <f t="shared" si="63"/>
        <v>Middle age</v>
      </c>
      <c r="W674" t="str">
        <f t="shared" si="64"/>
        <v>Medium</v>
      </c>
      <c r="X674">
        <f t="shared" si="65"/>
        <v>1</v>
      </c>
    </row>
    <row r="675" spans="1:24"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c r="S675">
        <f t="shared" si="60"/>
        <v>1</v>
      </c>
      <c r="T675">
        <f t="shared" si="61"/>
        <v>1</v>
      </c>
      <c r="U675">
        <f t="shared" si="62"/>
        <v>1</v>
      </c>
      <c r="V675" t="str">
        <f t="shared" si="63"/>
        <v>Adult</v>
      </c>
      <c r="W675" t="str">
        <f t="shared" si="64"/>
        <v>Medium</v>
      </c>
      <c r="X675">
        <f t="shared" si="65"/>
        <v>1</v>
      </c>
    </row>
    <row r="676" spans="1:24"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f t="shared" si="60"/>
        <v>1</v>
      </c>
      <c r="T676">
        <f t="shared" si="61"/>
        <v>1</v>
      </c>
      <c r="U676">
        <f t="shared" si="62"/>
        <v>1</v>
      </c>
      <c r="V676" t="str">
        <f t="shared" si="63"/>
        <v>Middle age</v>
      </c>
      <c r="W676" t="str">
        <f t="shared" si="64"/>
        <v>Low</v>
      </c>
      <c r="X676">
        <f t="shared" si="65"/>
        <v>1</v>
      </c>
    </row>
    <row r="677" spans="1:24"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f t="shared" si="60"/>
        <v>1</v>
      </c>
      <c r="T677">
        <f t="shared" si="61"/>
        <v>1</v>
      </c>
      <c r="U677">
        <f t="shared" si="62"/>
        <v>1</v>
      </c>
      <c r="V677" t="str">
        <f t="shared" si="63"/>
        <v>Middle age</v>
      </c>
      <c r="W677" t="str">
        <f t="shared" si="64"/>
        <v>Medium</v>
      </c>
      <c r="X677">
        <f t="shared" si="65"/>
        <v>1</v>
      </c>
    </row>
    <row r="678" spans="1:24"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c r="S678">
        <f t="shared" si="60"/>
        <v>1</v>
      </c>
      <c r="T678">
        <f t="shared" si="61"/>
        <v>1</v>
      </c>
      <c r="U678">
        <f t="shared" si="62"/>
        <v>1</v>
      </c>
      <c r="V678" t="str">
        <f t="shared" si="63"/>
        <v>Adult</v>
      </c>
      <c r="W678" t="str">
        <f t="shared" si="64"/>
        <v>Medium</v>
      </c>
      <c r="X678">
        <f t="shared" si="65"/>
        <v>1</v>
      </c>
    </row>
    <row r="679" spans="1:24"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c r="S679">
        <f t="shared" si="60"/>
        <v>1</v>
      </c>
      <c r="T679">
        <f t="shared" si="61"/>
        <v>1</v>
      </c>
      <c r="U679">
        <f t="shared" si="62"/>
        <v>1</v>
      </c>
      <c r="V679" t="str">
        <f t="shared" si="63"/>
        <v>Middle age</v>
      </c>
      <c r="W679" t="str">
        <f t="shared" si="64"/>
        <v>Medium</v>
      </c>
      <c r="X679">
        <f t="shared" si="65"/>
        <v>1</v>
      </c>
    </row>
    <row r="680" spans="1:24"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c r="S680">
        <f t="shared" si="60"/>
        <v>1</v>
      </c>
      <c r="T680">
        <f t="shared" si="61"/>
        <v>1</v>
      </c>
      <c r="U680">
        <f t="shared" si="62"/>
        <v>1</v>
      </c>
      <c r="V680" t="str">
        <f t="shared" si="63"/>
        <v>Adult</v>
      </c>
      <c r="W680" t="str">
        <f t="shared" si="64"/>
        <v>Medium</v>
      </c>
      <c r="X680">
        <f t="shared" si="65"/>
        <v>1</v>
      </c>
    </row>
    <row r="681" spans="1:24"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c r="S681">
        <f t="shared" si="60"/>
        <v>1</v>
      </c>
      <c r="T681">
        <f t="shared" si="61"/>
        <v>1</v>
      </c>
      <c r="U681">
        <f t="shared" si="62"/>
        <v>1</v>
      </c>
      <c r="V681" t="str">
        <f t="shared" si="63"/>
        <v>Middle age</v>
      </c>
      <c r="W681" t="str">
        <f t="shared" si="64"/>
        <v>Medium</v>
      </c>
      <c r="X681">
        <f t="shared" si="65"/>
        <v>1</v>
      </c>
    </row>
    <row r="682" spans="1:24"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c r="S682">
        <f t="shared" si="60"/>
        <v>1</v>
      </c>
      <c r="T682">
        <f t="shared" si="61"/>
        <v>1</v>
      </c>
      <c r="U682">
        <f t="shared" si="62"/>
        <v>1</v>
      </c>
      <c r="V682" t="str">
        <f t="shared" si="63"/>
        <v>Middle age</v>
      </c>
      <c r="W682" t="str">
        <f t="shared" si="64"/>
        <v>Low</v>
      </c>
      <c r="X682">
        <f t="shared" si="65"/>
        <v>1</v>
      </c>
    </row>
    <row r="683" spans="1:24"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c r="S683">
        <f t="shared" si="60"/>
        <v>1</v>
      </c>
      <c r="T683">
        <f t="shared" si="61"/>
        <v>1</v>
      </c>
      <c r="U683">
        <f t="shared" si="62"/>
        <v>1</v>
      </c>
      <c r="V683" t="str">
        <f t="shared" si="63"/>
        <v>Adult</v>
      </c>
      <c r="W683" t="str">
        <f t="shared" si="64"/>
        <v>Medium</v>
      </c>
      <c r="X683">
        <f t="shared" si="65"/>
        <v>1</v>
      </c>
    </row>
    <row r="684" spans="1:24"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c r="S684">
        <f t="shared" si="60"/>
        <v>1</v>
      </c>
      <c r="T684">
        <f t="shared" si="61"/>
        <v>1</v>
      </c>
      <c r="U684">
        <f t="shared" si="62"/>
        <v>1</v>
      </c>
      <c r="V684" t="str">
        <f t="shared" si="63"/>
        <v>Youth</v>
      </c>
      <c r="W684" t="str">
        <f t="shared" si="64"/>
        <v>Low</v>
      </c>
      <c r="X684">
        <f t="shared" si="65"/>
        <v>1</v>
      </c>
    </row>
    <row r="685" spans="1:24"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c r="S685">
        <f t="shared" si="60"/>
        <v>1</v>
      </c>
      <c r="T685">
        <f t="shared" si="61"/>
        <v>1</v>
      </c>
      <c r="U685">
        <f t="shared" si="62"/>
        <v>1</v>
      </c>
      <c r="V685" t="str">
        <f t="shared" si="63"/>
        <v>Adult</v>
      </c>
      <c r="W685" t="str">
        <f t="shared" si="64"/>
        <v>Low</v>
      </c>
      <c r="X685">
        <f t="shared" si="65"/>
        <v>1</v>
      </c>
    </row>
    <row r="686" spans="1:24"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f t="shared" si="60"/>
        <v>1</v>
      </c>
      <c r="T686">
        <f t="shared" si="61"/>
        <v>1</v>
      </c>
      <c r="U686">
        <f t="shared" si="62"/>
        <v>1</v>
      </c>
      <c r="V686" t="str">
        <f t="shared" si="63"/>
        <v>Middle age</v>
      </c>
      <c r="W686" t="str">
        <f t="shared" si="64"/>
        <v>Medium</v>
      </c>
      <c r="X686">
        <f t="shared" si="65"/>
        <v>1</v>
      </c>
    </row>
    <row r="687" spans="1:24"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c r="S687">
        <f t="shared" si="60"/>
        <v>1</v>
      </c>
      <c r="T687">
        <f t="shared" si="61"/>
        <v>1</v>
      </c>
      <c r="U687">
        <f t="shared" si="62"/>
        <v>1</v>
      </c>
      <c r="V687" t="str">
        <f t="shared" si="63"/>
        <v>Senior</v>
      </c>
      <c r="W687" t="str">
        <f t="shared" si="64"/>
        <v>Medium</v>
      </c>
      <c r="X687">
        <f t="shared" si="65"/>
        <v>1</v>
      </c>
    </row>
    <row r="688" spans="1:24"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c r="S688">
        <f t="shared" si="60"/>
        <v>1</v>
      </c>
      <c r="T688">
        <f t="shared" si="61"/>
        <v>1</v>
      </c>
      <c r="U688">
        <f t="shared" si="62"/>
        <v>1</v>
      </c>
      <c r="V688" t="str">
        <f t="shared" si="63"/>
        <v>Senior</v>
      </c>
      <c r="W688" t="str">
        <f t="shared" si="64"/>
        <v>Low</v>
      </c>
      <c r="X688">
        <f t="shared" si="65"/>
        <v>1</v>
      </c>
    </row>
    <row r="689" spans="1:24"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f t="shared" si="60"/>
        <v>1</v>
      </c>
      <c r="T689">
        <f t="shared" si="61"/>
        <v>1</v>
      </c>
      <c r="U689">
        <f t="shared" si="62"/>
        <v>1</v>
      </c>
      <c r="V689" t="str">
        <f t="shared" si="63"/>
        <v>Youth</v>
      </c>
      <c r="W689" t="str">
        <f t="shared" si="64"/>
        <v>Low</v>
      </c>
      <c r="X689">
        <f t="shared" si="65"/>
        <v>1</v>
      </c>
    </row>
    <row r="690" spans="1:24"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f t="shared" si="60"/>
        <v>1</v>
      </c>
      <c r="T690">
        <f t="shared" si="61"/>
        <v>1</v>
      </c>
      <c r="U690">
        <f t="shared" si="62"/>
        <v>1</v>
      </c>
      <c r="V690" t="str">
        <f t="shared" si="63"/>
        <v>Adult</v>
      </c>
      <c r="W690" t="str">
        <f t="shared" si="64"/>
        <v>Medium</v>
      </c>
      <c r="X690">
        <f t="shared" si="65"/>
        <v>1</v>
      </c>
    </row>
    <row r="691" spans="1:24"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c r="S691">
        <f t="shared" si="60"/>
        <v>1</v>
      </c>
      <c r="T691">
        <f t="shared" si="61"/>
        <v>1</v>
      </c>
      <c r="U691">
        <f t="shared" si="62"/>
        <v>1</v>
      </c>
      <c r="V691" t="str">
        <f t="shared" si="63"/>
        <v>Youth</v>
      </c>
      <c r="W691" t="str">
        <f t="shared" si="64"/>
        <v>Medium</v>
      </c>
      <c r="X691">
        <f t="shared" si="65"/>
        <v>1</v>
      </c>
    </row>
    <row r="692" spans="1:24"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c r="S692">
        <f t="shared" si="60"/>
        <v>1</v>
      </c>
      <c r="T692">
        <f t="shared" si="61"/>
        <v>1</v>
      </c>
      <c r="U692">
        <f t="shared" si="62"/>
        <v>1</v>
      </c>
      <c r="V692" t="str">
        <f t="shared" si="63"/>
        <v>Adult</v>
      </c>
      <c r="W692" t="str">
        <f t="shared" si="64"/>
        <v>Medium</v>
      </c>
      <c r="X692">
        <f t="shared" si="65"/>
        <v>1</v>
      </c>
    </row>
    <row r="693" spans="1:24"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f t="shared" si="60"/>
        <v>1</v>
      </c>
      <c r="T693">
        <f t="shared" si="61"/>
        <v>1</v>
      </c>
      <c r="U693">
        <f t="shared" si="62"/>
        <v>1</v>
      </c>
      <c r="V693" t="str">
        <f t="shared" si="63"/>
        <v>Middle age</v>
      </c>
      <c r="W693" t="str">
        <f t="shared" si="64"/>
        <v>Low</v>
      </c>
      <c r="X693">
        <f t="shared" si="65"/>
        <v>1</v>
      </c>
    </row>
    <row r="694" spans="1:24"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f t="shared" si="60"/>
        <v>1</v>
      </c>
      <c r="T694">
        <f t="shared" si="61"/>
        <v>1</v>
      </c>
      <c r="U694">
        <f t="shared" si="62"/>
        <v>1</v>
      </c>
      <c r="V694" t="str">
        <f t="shared" si="63"/>
        <v>Adult</v>
      </c>
      <c r="W694" t="str">
        <f t="shared" si="64"/>
        <v>Medium</v>
      </c>
      <c r="X694">
        <f t="shared" si="65"/>
        <v>1</v>
      </c>
    </row>
    <row r="695" spans="1:24"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c r="S695">
        <f t="shared" si="60"/>
        <v>1</v>
      </c>
      <c r="T695">
        <f t="shared" si="61"/>
        <v>1</v>
      </c>
      <c r="U695">
        <f t="shared" si="62"/>
        <v>1</v>
      </c>
      <c r="V695" t="str">
        <f t="shared" si="63"/>
        <v>Middle age</v>
      </c>
      <c r="W695" t="str">
        <f t="shared" si="64"/>
        <v>Medium</v>
      </c>
      <c r="X695">
        <f t="shared" si="65"/>
        <v>1</v>
      </c>
    </row>
    <row r="696" spans="1:24"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c r="S696">
        <f t="shared" si="60"/>
        <v>1</v>
      </c>
      <c r="T696">
        <f t="shared" si="61"/>
        <v>1</v>
      </c>
      <c r="U696">
        <f t="shared" si="62"/>
        <v>1</v>
      </c>
      <c r="V696" t="str">
        <f t="shared" si="63"/>
        <v>Adult</v>
      </c>
      <c r="W696" t="str">
        <f t="shared" si="64"/>
        <v>Low</v>
      </c>
      <c r="X696">
        <f t="shared" si="65"/>
        <v>1</v>
      </c>
    </row>
    <row r="697" spans="1:24"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c r="S697">
        <f t="shared" si="60"/>
        <v>1</v>
      </c>
      <c r="T697">
        <f t="shared" si="61"/>
        <v>1</v>
      </c>
      <c r="U697">
        <f t="shared" si="62"/>
        <v>1</v>
      </c>
      <c r="V697" t="str">
        <f t="shared" si="63"/>
        <v>Adult</v>
      </c>
      <c r="W697" t="str">
        <f t="shared" si="64"/>
        <v>Medium</v>
      </c>
      <c r="X697">
        <f t="shared" si="65"/>
        <v>1</v>
      </c>
    </row>
    <row r="698" spans="1:24"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f t="shared" si="60"/>
        <v>1</v>
      </c>
      <c r="T698">
        <f t="shared" si="61"/>
        <v>1</v>
      </c>
      <c r="U698">
        <f t="shared" si="62"/>
        <v>1</v>
      </c>
      <c r="V698" t="str">
        <f t="shared" si="63"/>
        <v>Adult</v>
      </c>
      <c r="W698" t="str">
        <f t="shared" si="64"/>
        <v>Low</v>
      </c>
      <c r="X698">
        <f t="shared" si="65"/>
        <v>1</v>
      </c>
    </row>
    <row r="699" spans="1:24"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f t="shared" si="60"/>
        <v>1</v>
      </c>
      <c r="T699">
        <f t="shared" si="61"/>
        <v>1</v>
      </c>
      <c r="U699">
        <f t="shared" si="62"/>
        <v>1</v>
      </c>
      <c r="V699" t="str">
        <f t="shared" si="63"/>
        <v>Middle age</v>
      </c>
      <c r="W699" t="str">
        <f t="shared" si="64"/>
        <v>Medium</v>
      </c>
      <c r="X699">
        <f t="shared" si="65"/>
        <v>1</v>
      </c>
    </row>
    <row r="700" spans="1:24"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c r="S700">
        <f t="shared" si="60"/>
        <v>1</v>
      </c>
      <c r="T700">
        <f t="shared" si="61"/>
        <v>1</v>
      </c>
      <c r="U700">
        <f t="shared" si="62"/>
        <v>1</v>
      </c>
      <c r="V700" t="str">
        <f t="shared" si="63"/>
        <v>Middle age</v>
      </c>
      <c r="W700" t="str">
        <f t="shared" si="64"/>
        <v>Low</v>
      </c>
      <c r="X700">
        <f t="shared" si="65"/>
        <v>1</v>
      </c>
    </row>
    <row r="701" spans="1:24"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f t="shared" si="60"/>
        <v>1</v>
      </c>
      <c r="T701">
        <f t="shared" si="61"/>
        <v>1</v>
      </c>
      <c r="U701">
        <f t="shared" si="62"/>
        <v>1</v>
      </c>
      <c r="V701" t="str">
        <f t="shared" si="63"/>
        <v>Middle age</v>
      </c>
      <c r="W701" t="str">
        <f t="shared" si="64"/>
        <v>Low</v>
      </c>
      <c r="X701">
        <f t="shared" si="65"/>
        <v>1</v>
      </c>
    </row>
    <row r="702" spans="1:24"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c r="S702">
        <f t="shared" si="60"/>
        <v>1</v>
      </c>
      <c r="T702">
        <f t="shared" si="61"/>
        <v>1</v>
      </c>
      <c r="U702">
        <f t="shared" si="62"/>
        <v>1</v>
      </c>
      <c r="V702" t="str">
        <f t="shared" si="63"/>
        <v>Middle age</v>
      </c>
      <c r="W702" t="str">
        <f t="shared" si="64"/>
        <v>Medium</v>
      </c>
      <c r="X702">
        <f t="shared" si="65"/>
        <v>1</v>
      </c>
    </row>
    <row r="703" spans="1:24"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c r="S703">
        <f t="shared" si="60"/>
        <v>1</v>
      </c>
      <c r="T703">
        <f t="shared" si="61"/>
        <v>1</v>
      </c>
      <c r="U703">
        <f t="shared" si="62"/>
        <v>1</v>
      </c>
      <c r="V703" t="str">
        <f t="shared" si="63"/>
        <v>Middle age</v>
      </c>
      <c r="W703" t="str">
        <f t="shared" si="64"/>
        <v>Medium</v>
      </c>
      <c r="X703">
        <f t="shared" si="65"/>
        <v>1</v>
      </c>
    </row>
    <row r="704" spans="1:24"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c r="S704">
        <f t="shared" si="60"/>
        <v>1</v>
      </c>
      <c r="T704">
        <f t="shared" si="61"/>
        <v>1</v>
      </c>
      <c r="U704">
        <f t="shared" si="62"/>
        <v>1</v>
      </c>
      <c r="V704" t="str">
        <f t="shared" si="63"/>
        <v>Youth</v>
      </c>
      <c r="W704" t="str">
        <f t="shared" si="64"/>
        <v>Medium</v>
      </c>
      <c r="X704">
        <f t="shared" si="65"/>
        <v>1</v>
      </c>
    </row>
    <row r="705" spans="1:24"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c r="S705">
        <f t="shared" si="60"/>
        <v>1</v>
      </c>
      <c r="T705">
        <f t="shared" si="61"/>
        <v>1</v>
      </c>
      <c r="U705">
        <f t="shared" si="62"/>
        <v>1</v>
      </c>
      <c r="V705" t="str">
        <f t="shared" si="63"/>
        <v>Middle age</v>
      </c>
      <c r="W705" t="str">
        <f t="shared" si="64"/>
        <v>Medium</v>
      </c>
      <c r="X705">
        <f t="shared" si="65"/>
        <v>1</v>
      </c>
    </row>
    <row r="706" spans="1:24"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c r="S706">
        <f t="shared" si="60"/>
        <v>1</v>
      </c>
      <c r="T706">
        <f t="shared" si="61"/>
        <v>1</v>
      </c>
      <c r="U706">
        <f t="shared" si="62"/>
        <v>1</v>
      </c>
      <c r="V706" t="str">
        <f t="shared" si="63"/>
        <v>Adult</v>
      </c>
      <c r="W706" t="str">
        <f t="shared" si="64"/>
        <v>Medium</v>
      </c>
      <c r="X706">
        <f t="shared" si="65"/>
        <v>1</v>
      </c>
    </row>
    <row r="707" spans="1:24"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c r="S707">
        <f t="shared" ref="S707:S770" si="66">IF(N707="Yes",1,0)</f>
        <v>1</v>
      </c>
      <c r="T707">
        <f t="shared" ref="T707:T770" si="67">IF(O707="Yes",1,0)</f>
        <v>1</v>
      </c>
      <c r="U707">
        <f t="shared" ref="U707:U770" si="68">IF(L707="Yes",1,0)</f>
        <v>1</v>
      </c>
      <c r="V707" t="str">
        <f t="shared" ref="V707:V770" si="69">IF(B707&lt;25,"Youth",IF(B707&lt;45,"Adult",IF(B707&lt;65,"Middle age","Senior")))</f>
        <v>Adult</v>
      </c>
      <c r="W707" t="str">
        <f t="shared" ref="W707:W770" si="70">IF(F707&lt;50,"Low",IF(F707&lt;100,"Medium","High"))</f>
        <v>Medium</v>
      </c>
      <c r="X707">
        <f t="shared" ref="X707:X770" si="71">COUNT(U707)</f>
        <v>1</v>
      </c>
    </row>
    <row r="708" spans="1:24"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c r="S708">
        <f t="shared" si="66"/>
        <v>1</v>
      </c>
      <c r="T708">
        <f t="shared" si="67"/>
        <v>1</v>
      </c>
      <c r="U708">
        <f t="shared" si="68"/>
        <v>1</v>
      </c>
      <c r="V708" t="str">
        <f t="shared" si="69"/>
        <v>Middle age</v>
      </c>
      <c r="W708" t="str">
        <f t="shared" si="70"/>
        <v>Low</v>
      </c>
      <c r="X708">
        <f t="shared" si="71"/>
        <v>1</v>
      </c>
    </row>
    <row r="709" spans="1:24"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c r="S709">
        <f t="shared" si="66"/>
        <v>1</v>
      </c>
      <c r="T709">
        <f t="shared" si="67"/>
        <v>1</v>
      </c>
      <c r="U709">
        <f t="shared" si="68"/>
        <v>1</v>
      </c>
      <c r="V709" t="str">
        <f t="shared" si="69"/>
        <v>Middle age</v>
      </c>
      <c r="W709" t="str">
        <f t="shared" si="70"/>
        <v>Low</v>
      </c>
      <c r="X709">
        <f t="shared" si="71"/>
        <v>1</v>
      </c>
    </row>
    <row r="710" spans="1:24"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f t="shared" si="66"/>
        <v>1</v>
      </c>
      <c r="T710">
        <f t="shared" si="67"/>
        <v>1</v>
      </c>
      <c r="U710">
        <f t="shared" si="68"/>
        <v>1</v>
      </c>
      <c r="V710" t="str">
        <f t="shared" si="69"/>
        <v>Adult</v>
      </c>
      <c r="W710" t="str">
        <f t="shared" si="70"/>
        <v>Medium</v>
      </c>
      <c r="X710">
        <f t="shared" si="71"/>
        <v>1</v>
      </c>
    </row>
    <row r="711" spans="1:24"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c r="S711">
        <f t="shared" si="66"/>
        <v>1</v>
      </c>
      <c r="T711">
        <f t="shared" si="67"/>
        <v>1</v>
      </c>
      <c r="U711">
        <f t="shared" si="68"/>
        <v>1</v>
      </c>
      <c r="V711" t="str">
        <f t="shared" si="69"/>
        <v>Middle age</v>
      </c>
      <c r="W711" t="str">
        <f t="shared" si="70"/>
        <v>Medium</v>
      </c>
      <c r="X711">
        <f t="shared" si="71"/>
        <v>1</v>
      </c>
    </row>
    <row r="712" spans="1:24"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f t="shared" si="66"/>
        <v>1</v>
      </c>
      <c r="T712">
        <f t="shared" si="67"/>
        <v>1</v>
      </c>
      <c r="U712">
        <f t="shared" si="68"/>
        <v>1</v>
      </c>
      <c r="V712" t="str">
        <f t="shared" si="69"/>
        <v>Youth</v>
      </c>
      <c r="W712" t="str">
        <f t="shared" si="70"/>
        <v>Medium</v>
      </c>
      <c r="X712">
        <f t="shared" si="71"/>
        <v>1</v>
      </c>
    </row>
    <row r="713" spans="1:24"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c r="S713">
        <f t="shared" si="66"/>
        <v>1</v>
      </c>
      <c r="T713">
        <f t="shared" si="67"/>
        <v>1</v>
      </c>
      <c r="U713">
        <f t="shared" si="68"/>
        <v>1</v>
      </c>
      <c r="V713" t="str">
        <f t="shared" si="69"/>
        <v>Middle age</v>
      </c>
      <c r="W713" t="str">
        <f t="shared" si="70"/>
        <v>Medium</v>
      </c>
      <c r="X713">
        <f t="shared" si="71"/>
        <v>1</v>
      </c>
    </row>
    <row r="714" spans="1:24"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c r="S714">
        <f t="shared" si="66"/>
        <v>1</v>
      </c>
      <c r="T714">
        <f t="shared" si="67"/>
        <v>1</v>
      </c>
      <c r="U714">
        <f t="shared" si="68"/>
        <v>1</v>
      </c>
      <c r="V714" t="str">
        <f t="shared" si="69"/>
        <v>Adult</v>
      </c>
      <c r="W714" t="str">
        <f t="shared" si="70"/>
        <v>Medium</v>
      </c>
      <c r="X714">
        <f t="shared" si="71"/>
        <v>1</v>
      </c>
    </row>
    <row r="715" spans="1:24"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c r="S715">
        <f t="shared" si="66"/>
        <v>1</v>
      </c>
      <c r="T715">
        <f t="shared" si="67"/>
        <v>1</v>
      </c>
      <c r="U715">
        <f t="shared" si="68"/>
        <v>1</v>
      </c>
      <c r="V715" t="str">
        <f t="shared" si="69"/>
        <v>Adult</v>
      </c>
      <c r="W715" t="str">
        <f t="shared" si="70"/>
        <v>Medium</v>
      </c>
      <c r="X715">
        <f t="shared" si="71"/>
        <v>1</v>
      </c>
    </row>
    <row r="716" spans="1:24"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c r="S716">
        <f t="shared" si="66"/>
        <v>1</v>
      </c>
      <c r="T716">
        <f t="shared" si="67"/>
        <v>1</v>
      </c>
      <c r="U716">
        <f t="shared" si="68"/>
        <v>1</v>
      </c>
      <c r="V716" t="str">
        <f t="shared" si="69"/>
        <v>Adult</v>
      </c>
      <c r="W716" t="str">
        <f t="shared" si="70"/>
        <v>Medium</v>
      </c>
      <c r="X716">
        <f t="shared" si="71"/>
        <v>1</v>
      </c>
    </row>
    <row r="717" spans="1:24"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c r="S717">
        <f t="shared" si="66"/>
        <v>1</v>
      </c>
      <c r="T717">
        <f t="shared" si="67"/>
        <v>1</v>
      </c>
      <c r="U717">
        <f t="shared" si="68"/>
        <v>1</v>
      </c>
      <c r="V717" t="str">
        <f t="shared" si="69"/>
        <v>Adult</v>
      </c>
      <c r="W717" t="str">
        <f t="shared" si="70"/>
        <v>Medium</v>
      </c>
      <c r="X717">
        <f t="shared" si="71"/>
        <v>1</v>
      </c>
    </row>
    <row r="718" spans="1:24"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f t="shared" si="66"/>
        <v>1</v>
      </c>
      <c r="T718">
        <f t="shared" si="67"/>
        <v>1</v>
      </c>
      <c r="U718">
        <f t="shared" si="68"/>
        <v>1</v>
      </c>
      <c r="V718" t="str">
        <f t="shared" si="69"/>
        <v>Adult</v>
      </c>
      <c r="W718" t="str">
        <f t="shared" si="70"/>
        <v>Low</v>
      </c>
      <c r="X718">
        <f t="shared" si="71"/>
        <v>1</v>
      </c>
    </row>
    <row r="719" spans="1:24"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c r="S719">
        <f t="shared" si="66"/>
        <v>1</v>
      </c>
      <c r="T719">
        <f t="shared" si="67"/>
        <v>1</v>
      </c>
      <c r="U719">
        <f t="shared" si="68"/>
        <v>1</v>
      </c>
      <c r="V719" t="str">
        <f t="shared" si="69"/>
        <v>Youth</v>
      </c>
      <c r="W719" t="str">
        <f t="shared" si="70"/>
        <v>Medium</v>
      </c>
      <c r="X719">
        <f t="shared" si="71"/>
        <v>1</v>
      </c>
    </row>
    <row r="720" spans="1:24"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c r="S720">
        <f t="shared" si="66"/>
        <v>1</v>
      </c>
      <c r="T720">
        <f t="shared" si="67"/>
        <v>1</v>
      </c>
      <c r="U720">
        <f t="shared" si="68"/>
        <v>1</v>
      </c>
      <c r="V720" t="str">
        <f t="shared" si="69"/>
        <v>Youth</v>
      </c>
      <c r="W720" t="str">
        <f t="shared" si="70"/>
        <v>Low</v>
      </c>
      <c r="X720">
        <f t="shared" si="71"/>
        <v>1</v>
      </c>
    </row>
    <row r="721" spans="1:24"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c r="S721">
        <f t="shared" si="66"/>
        <v>1</v>
      </c>
      <c r="T721">
        <f t="shared" si="67"/>
        <v>1</v>
      </c>
      <c r="U721">
        <f t="shared" si="68"/>
        <v>1</v>
      </c>
      <c r="V721" t="str">
        <f t="shared" si="69"/>
        <v>Middle age</v>
      </c>
      <c r="W721" t="str">
        <f t="shared" si="70"/>
        <v>Low</v>
      </c>
      <c r="X721">
        <f t="shared" si="71"/>
        <v>1</v>
      </c>
    </row>
    <row r="722" spans="1:24"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f t="shared" si="66"/>
        <v>1</v>
      </c>
      <c r="T722">
        <f t="shared" si="67"/>
        <v>1</v>
      </c>
      <c r="U722">
        <f t="shared" si="68"/>
        <v>1</v>
      </c>
      <c r="V722" t="str">
        <f t="shared" si="69"/>
        <v>Adult</v>
      </c>
      <c r="W722" t="str">
        <f t="shared" si="70"/>
        <v>Medium</v>
      </c>
      <c r="X722">
        <f t="shared" si="71"/>
        <v>1</v>
      </c>
    </row>
    <row r="723" spans="1:24"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c r="S723">
        <f t="shared" si="66"/>
        <v>1</v>
      </c>
      <c r="T723">
        <f t="shared" si="67"/>
        <v>1</v>
      </c>
      <c r="U723">
        <f t="shared" si="68"/>
        <v>1</v>
      </c>
      <c r="V723" t="str">
        <f t="shared" si="69"/>
        <v>Adult</v>
      </c>
      <c r="W723" t="str">
        <f t="shared" si="70"/>
        <v>Medium</v>
      </c>
      <c r="X723">
        <f t="shared" si="71"/>
        <v>1</v>
      </c>
    </row>
    <row r="724" spans="1:24"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c r="S724">
        <f t="shared" si="66"/>
        <v>1</v>
      </c>
      <c r="T724">
        <f t="shared" si="67"/>
        <v>1</v>
      </c>
      <c r="U724">
        <f t="shared" si="68"/>
        <v>1</v>
      </c>
      <c r="V724" t="str">
        <f t="shared" si="69"/>
        <v>Adult</v>
      </c>
      <c r="W724" t="str">
        <f t="shared" si="70"/>
        <v>Low</v>
      </c>
      <c r="X724">
        <f t="shared" si="71"/>
        <v>1</v>
      </c>
    </row>
    <row r="725" spans="1:24"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f t="shared" si="66"/>
        <v>1</v>
      </c>
      <c r="T725">
        <f t="shared" si="67"/>
        <v>1</v>
      </c>
      <c r="U725">
        <f t="shared" si="68"/>
        <v>1</v>
      </c>
      <c r="V725" t="str">
        <f t="shared" si="69"/>
        <v>Adult</v>
      </c>
      <c r="W725" t="str">
        <f t="shared" si="70"/>
        <v>Medium</v>
      </c>
      <c r="X725">
        <f t="shared" si="71"/>
        <v>1</v>
      </c>
    </row>
    <row r="726" spans="1:24"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c r="S726">
        <f t="shared" si="66"/>
        <v>1</v>
      </c>
      <c r="T726">
        <f t="shared" si="67"/>
        <v>1</v>
      </c>
      <c r="U726">
        <f t="shared" si="68"/>
        <v>1</v>
      </c>
      <c r="V726" t="str">
        <f t="shared" si="69"/>
        <v>Adult</v>
      </c>
      <c r="W726" t="str">
        <f t="shared" si="70"/>
        <v>Medium</v>
      </c>
      <c r="X726">
        <f t="shared" si="71"/>
        <v>1</v>
      </c>
    </row>
    <row r="727" spans="1:24"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f t="shared" si="66"/>
        <v>1</v>
      </c>
      <c r="T727">
        <f t="shared" si="67"/>
        <v>1</v>
      </c>
      <c r="U727">
        <f t="shared" si="68"/>
        <v>1</v>
      </c>
      <c r="V727" t="str">
        <f t="shared" si="69"/>
        <v>Middle age</v>
      </c>
      <c r="W727" t="str">
        <f t="shared" si="70"/>
        <v>Medium</v>
      </c>
      <c r="X727">
        <f t="shared" si="71"/>
        <v>1</v>
      </c>
    </row>
    <row r="728" spans="1:24"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c r="S728">
        <f t="shared" si="66"/>
        <v>1</v>
      </c>
      <c r="T728">
        <f t="shared" si="67"/>
        <v>1</v>
      </c>
      <c r="U728">
        <f t="shared" si="68"/>
        <v>1</v>
      </c>
      <c r="V728" t="str">
        <f t="shared" si="69"/>
        <v>Adult</v>
      </c>
      <c r="W728" t="str">
        <f t="shared" si="70"/>
        <v>Medium</v>
      </c>
      <c r="X728">
        <f t="shared" si="71"/>
        <v>1</v>
      </c>
    </row>
    <row r="729" spans="1:24"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c r="S729">
        <f t="shared" si="66"/>
        <v>1</v>
      </c>
      <c r="T729">
        <f t="shared" si="67"/>
        <v>1</v>
      </c>
      <c r="U729">
        <f t="shared" si="68"/>
        <v>1</v>
      </c>
      <c r="V729" t="str">
        <f t="shared" si="69"/>
        <v>Middle age</v>
      </c>
      <c r="W729" t="str">
        <f t="shared" si="70"/>
        <v>Medium</v>
      </c>
      <c r="X729">
        <f t="shared" si="71"/>
        <v>1</v>
      </c>
    </row>
    <row r="730" spans="1:24"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c r="S730">
        <f t="shared" si="66"/>
        <v>1</v>
      </c>
      <c r="T730">
        <f t="shared" si="67"/>
        <v>1</v>
      </c>
      <c r="U730">
        <f t="shared" si="68"/>
        <v>1</v>
      </c>
      <c r="V730" t="str">
        <f t="shared" si="69"/>
        <v>Adult</v>
      </c>
      <c r="W730" t="str">
        <f t="shared" si="70"/>
        <v>Medium</v>
      </c>
      <c r="X730">
        <f t="shared" si="71"/>
        <v>1</v>
      </c>
    </row>
    <row r="731" spans="1:24"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f t="shared" si="66"/>
        <v>1</v>
      </c>
      <c r="T731">
        <f t="shared" si="67"/>
        <v>1</v>
      </c>
      <c r="U731">
        <f t="shared" si="68"/>
        <v>1</v>
      </c>
      <c r="V731" t="str">
        <f t="shared" si="69"/>
        <v>Adult</v>
      </c>
      <c r="W731" t="str">
        <f t="shared" si="70"/>
        <v>Medium</v>
      </c>
      <c r="X731">
        <f t="shared" si="71"/>
        <v>1</v>
      </c>
    </row>
    <row r="732" spans="1:24"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c r="S732">
        <f t="shared" si="66"/>
        <v>1</v>
      </c>
      <c r="T732">
        <f t="shared" si="67"/>
        <v>1</v>
      </c>
      <c r="U732">
        <f t="shared" si="68"/>
        <v>1</v>
      </c>
      <c r="V732" t="str">
        <f t="shared" si="69"/>
        <v>Middle age</v>
      </c>
      <c r="W732" t="str">
        <f t="shared" si="70"/>
        <v>Low</v>
      </c>
      <c r="X732">
        <f t="shared" si="71"/>
        <v>1</v>
      </c>
    </row>
    <row r="733" spans="1:24"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c r="S733">
        <f t="shared" si="66"/>
        <v>1</v>
      </c>
      <c r="T733">
        <f t="shared" si="67"/>
        <v>1</v>
      </c>
      <c r="U733">
        <f t="shared" si="68"/>
        <v>1</v>
      </c>
      <c r="V733" t="str">
        <f t="shared" si="69"/>
        <v>Adult</v>
      </c>
      <c r="W733" t="str">
        <f t="shared" si="70"/>
        <v>Low</v>
      </c>
      <c r="X733">
        <f t="shared" si="71"/>
        <v>1</v>
      </c>
    </row>
    <row r="734" spans="1:24"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c r="S734">
        <f t="shared" si="66"/>
        <v>1</v>
      </c>
      <c r="T734">
        <f t="shared" si="67"/>
        <v>1</v>
      </c>
      <c r="U734">
        <f t="shared" si="68"/>
        <v>1</v>
      </c>
      <c r="V734" t="str">
        <f t="shared" si="69"/>
        <v>Adult</v>
      </c>
      <c r="W734" t="str">
        <f t="shared" si="70"/>
        <v>Medium</v>
      </c>
      <c r="X734">
        <f t="shared" si="71"/>
        <v>1</v>
      </c>
    </row>
    <row r="735" spans="1:24"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c r="S735">
        <f t="shared" si="66"/>
        <v>1</v>
      </c>
      <c r="T735">
        <f t="shared" si="67"/>
        <v>1</v>
      </c>
      <c r="U735">
        <f t="shared" si="68"/>
        <v>1</v>
      </c>
      <c r="V735" t="str">
        <f t="shared" si="69"/>
        <v>Middle age</v>
      </c>
      <c r="W735" t="str">
        <f t="shared" si="70"/>
        <v>Low</v>
      </c>
      <c r="X735">
        <f t="shared" si="71"/>
        <v>1</v>
      </c>
    </row>
    <row r="736" spans="1:24"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c r="S736">
        <f t="shared" si="66"/>
        <v>1</v>
      </c>
      <c r="T736">
        <f t="shared" si="67"/>
        <v>1</v>
      </c>
      <c r="U736">
        <f t="shared" si="68"/>
        <v>1</v>
      </c>
      <c r="V736" t="str">
        <f t="shared" si="69"/>
        <v>Senior</v>
      </c>
      <c r="W736" t="str">
        <f t="shared" si="70"/>
        <v>Medium</v>
      </c>
      <c r="X736">
        <f t="shared" si="71"/>
        <v>1</v>
      </c>
    </row>
    <row r="737" spans="1:24"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f t="shared" si="66"/>
        <v>1</v>
      </c>
      <c r="T737">
        <f t="shared" si="67"/>
        <v>1</v>
      </c>
      <c r="U737">
        <f t="shared" si="68"/>
        <v>1</v>
      </c>
      <c r="V737" t="str">
        <f t="shared" si="69"/>
        <v>Middle age</v>
      </c>
      <c r="W737" t="str">
        <f t="shared" si="70"/>
        <v>Low</v>
      </c>
      <c r="X737">
        <f t="shared" si="71"/>
        <v>1</v>
      </c>
    </row>
    <row r="738" spans="1:24"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c r="S738">
        <f t="shared" si="66"/>
        <v>1</v>
      </c>
      <c r="T738">
        <f t="shared" si="67"/>
        <v>1</v>
      </c>
      <c r="U738">
        <f t="shared" si="68"/>
        <v>1</v>
      </c>
      <c r="V738" t="str">
        <f t="shared" si="69"/>
        <v>Youth</v>
      </c>
      <c r="W738" t="str">
        <f t="shared" si="70"/>
        <v>Medium</v>
      </c>
      <c r="X738">
        <f t="shared" si="71"/>
        <v>1</v>
      </c>
    </row>
    <row r="739" spans="1:24"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f t="shared" si="66"/>
        <v>1</v>
      </c>
      <c r="T739">
        <f t="shared" si="67"/>
        <v>1</v>
      </c>
      <c r="U739">
        <f t="shared" si="68"/>
        <v>1</v>
      </c>
      <c r="V739" t="str">
        <f t="shared" si="69"/>
        <v>Middle age</v>
      </c>
      <c r="W739" t="str">
        <f t="shared" si="70"/>
        <v>Low</v>
      </c>
      <c r="X739">
        <f t="shared" si="71"/>
        <v>1</v>
      </c>
    </row>
    <row r="740" spans="1:24"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f t="shared" si="66"/>
        <v>1</v>
      </c>
      <c r="T740">
        <f t="shared" si="67"/>
        <v>1</v>
      </c>
      <c r="U740">
        <f t="shared" si="68"/>
        <v>1</v>
      </c>
      <c r="V740" t="str">
        <f t="shared" si="69"/>
        <v>Middle age</v>
      </c>
      <c r="W740" t="str">
        <f t="shared" si="70"/>
        <v>Low</v>
      </c>
      <c r="X740">
        <f t="shared" si="71"/>
        <v>1</v>
      </c>
    </row>
    <row r="741" spans="1:24"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c r="S741">
        <f t="shared" si="66"/>
        <v>1</v>
      </c>
      <c r="T741">
        <f t="shared" si="67"/>
        <v>1</v>
      </c>
      <c r="U741">
        <f t="shared" si="68"/>
        <v>1</v>
      </c>
      <c r="V741" t="str">
        <f t="shared" si="69"/>
        <v>Middle age</v>
      </c>
      <c r="W741" t="str">
        <f t="shared" si="70"/>
        <v>Low</v>
      </c>
      <c r="X741">
        <f t="shared" si="71"/>
        <v>1</v>
      </c>
    </row>
    <row r="742" spans="1:24"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c r="S742">
        <f t="shared" si="66"/>
        <v>1</v>
      </c>
      <c r="T742">
        <f t="shared" si="67"/>
        <v>1</v>
      </c>
      <c r="U742">
        <f t="shared" si="68"/>
        <v>1</v>
      </c>
      <c r="V742" t="str">
        <f t="shared" si="69"/>
        <v>Adult</v>
      </c>
      <c r="W742" t="str">
        <f t="shared" si="70"/>
        <v>Medium</v>
      </c>
      <c r="X742">
        <f t="shared" si="71"/>
        <v>1</v>
      </c>
    </row>
    <row r="743" spans="1:24"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c r="S743">
        <f t="shared" si="66"/>
        <v>1</v>
      </c>
      <c r="T743">
        <f t="shared" si="67"/>
        <v>1</v>
      </c>
      <c r="U743">
        <f t="shared" si="68"/>
        <v>1</v>
      </c>
      <c r="V743" t="str">
        <f t="shared" si="69"/>
        <v>Youth</v>
      </c>
      <c r="W743" t="str">
        <f t="shared" si="70"/>
        <v>Medium</v>
      </c>
      <c r="X743">
        <f t="shared" si="71"/>
        <v>1</v>
      </c>
    </row>
    <row r="744" spans="1:24"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c r="S744">
        <f t="shared" si="66"/>
        <v>1</v>
      </c>
      <c r="T744">
        <f t="shared" si="67"/>
        <v>1</v>
      </c>
      <c r="U744">
        <f t="shared" si="68"/>
        <v>1</v>
      </c>
      <c r="V744" t="str">
        <f t="shared" si="69"/>
        <v>Middle age</v>
      </c>
      <c r="W744" t="str">
        <f t="shared" si="70"/>
        <v>Low</v>
      </c>
      <c r="X744">
        <f t="shared" si="71"/>
        <v>1</v>
      </c>
    </row>
    <row r="745" spans="1:24"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f t="shared" si="66"/>
        <v>1</v>
      </c>
      <c r="T745">
        <f t="shared" si="67"/>
        <v>1</v>
      </c>
      <c r="U745">
        <f t="shared" si="68"/>
        <v>1</v>
      </c>
      <c r="V745" t="str">
        <f t="shared" si="69"/>
        <v>Youth</v>
      </c>
      <c r="W745" t="str">
        <f t="shared" si="70"/>
        <v>Medium</v>
      </c>
      <c r="X745">
        <f t="shared" si="71"/>
        <v>1</v>
      </c>
    </row>
    <row r="746" spans="1:24"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c r="S746">
        <f t="shared" si="66"/>
        <v>1</v>
      </c>
      <c r="T746">
        <f t="shared" si="67"/>
        <v>1</v>
      </c>
      <c r="U746">
        <f t="shared" si="68"/>
        <v>1</v>
      </c>
      <c r="V746" t="str">
        <f t="shared" si="69"/>
        <v>Senior</v>
      </c>
      <c r="W746" t="str">
        <f t="shared" si="70"/>
        <v>Medium</v>
      </c>
      <c r="X746">
        <f t="shared" si="71"/>
        <v>1</v>
      </c>
    </row>
    <row r="747" spans="1:24"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c r="S747">
        <f t="shared" si="66"/>
        <v>1</v>
      </c>
      <c r="T747">
        <f t="shared" si="67"/>
        <v>1</v>
      </c>
      <c r="U747">
        <f t="shared" si="68"/>
        <v>1</v>
      </c>
      <c r="V747" t="str">
        <f t="shared" si="69"/>
        <v>Middle age</v>
      </c>
      <c r="W747" t="str">
        <f t="shared" si="70"/>
        <v>Medium</v>
      </c>
      <c r="X747">
        <f t="shared" si="71"/>
        <v>1</v>
      </c>
    </row>
    <row r="748" spans="1:24"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c r="S748">
        <f t="shared" si="66"/>
        <v>1</v>
      </c>
      <c r="T748">
        <f t="shared" si="67"/>
        <v>1</v>
      </c>
      <c r="U748">
        <f t="shared" si="68"/>
        <v>1</v>
      </c>
      <c r="V748" t="str">
        <f t="shared" si="69"/>
        <v>Adult</v>
      </c>
      <c r="W748" t="str">
        <f t="shared" si="70"/>
        <v>Low</v>
      </c>
      <c r="X748">
        <f t="shared" si="71"/>
        <v>1</v>
      </c>
    </row>
    <row r="749" spans="1:24"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c r="S749">
        <f t="shared" si="66"/>
        <v>1</v>
      </c>
      <c r="T749">
        <f t="shared" si="67"/>
        <v>1</v>
      </c>
      <c r="U749">
        <f t="shared" si="68"/>
        <v>1</v>
      </c>
      <c r="V749" t="str">
        <f t="shared" si="69"/>
        <v>Middle age</v>
      </c>
      <c r="W749" t="str">
        <f t="shared" si="70"/>
        <v>Medium</v>
      </c>
      <c r="X749">
        <f t="shared" si="71"/>
        <v>1</v>
      </c>
    </row>
    <row r="750" spans="1:24"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f t="shared" si="66"/>
        <v>1</v>
      </c>
      <c r="T750">
        <f t="shared" si="67"/>
        <v>1</v>
      </c>
      <c r="U750">
        <f t="shared" si="68"/>
        <v>1</v>
      </c>
      <c r="V750" t="str">
        <f t="shared" si="69"/>
        <v>Adult</v>
      </c>
      <c r="W750" t="str">
        <f t="shared" si="70"/>
        <v>Low</v>
      </c>
      <c r="X750">
        <f t="shared" si="71"/>
        <v>1</v>
      </c>
    </row>
    <row r="751" spans="1:24"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f t="shared" si="66"/>
        <v>1</v>
      </c>
      <c r="T751">
        <f t="shared" si="67"/>
        <v>1</v>
      </c>
      <c r="U751">
        <f t="shared" si="68"/>
        <v>1</v>
      </c>
      <c r="V751" t="str">
        <f t="shared" si="69"/>
        <v>Middle age</v>
      </c>
      <c r="W751" t="str">
        <f t="shared" si="70"/>
        <v>Medium</v>
      </c>
      <c r="X751">
        <f t="shared" si="71"/>
        <v>1</v>
      </c>
    </row>
    <row r="752" spans="1:24"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c r="S752">
        <f t="shared" si="66"/>
        <v>1</v>
      </c>
      <c r="T752">
        <f t="shared" si="67"/>
        <v>1</v>
      </c>
      <c r="U752">
        <f t="shared" si="68"/>
        <v>1</v>
      </c>
      <c r="V752" t="str">
        <f t="shared" si="69"/>
        <v>Adult</v>
      </c>
      <c r="W752" t="str">
        <f t="shared" si="70"/>
        <v>Medium</v>
      </c>
      <c r="X752">
        <f t="shared" si="71"/>
        <v>1</v>
      </c>
    </row>
    <row r="753" spans="1:24"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f t="shared" si="66"/>
        <v>1</v>
      </c>
      <c r="T753">
        <f t="shared" si="67"/>
        <v>1</v>
      </c>
      <c r="U753">
        <f t="shared" si="68"/>
        <v>1</v>
      </c>
      <c r="V753" t="str">
        <f t="shared" si="69"/>
        <v>Senior</v>
      </c>
      <c r="W753" t="str">
        <f t="shared" si="70"/>
        <v>Medium</v>
      </c>
      <c r="X753">
        <f t="shared" si="71"/>
        <v>1</v>
      </c>
    </row>
    <row r="754" spans="1:24"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f t="shared" si="66"/>
        <v>1</v>
      </c>
      <c r="T754">
        <f t="shared" si="67"/>
        <v>1</v>
      </c>
      <c r="U754">
        <f t="shared" si="68"/>
        <v>1</v>
      </c>
      <c r="V754" t="str">
        <f t="shared" si="69"/>
        <v>Adult</v>
      </c>
      <c r="W754" t="str">
        <f t="shared" si="70"/>
        <v>Medium</v>
      </c>
      <c r="X754">
        <f t="shared" si="71"/>
        <v>1</v>
      </c>
    </row>
    <row r="755" spans="1:24"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c r="S755">
        <f t="shared" si="66"/>
        <v>1</v>
      </c>
      <c r="T755">
        <f t="shared" si="67"/>
        <v>1</v>
      </c>
      <c r="U755">
        <f t="shared" si="68"/>
        <v>1</v>
      </c>
      <c r="V755" t="str">
        <f t="shared" si="69"/>
        <v>Middle age</v>
      </c>
      <c r="W755" t="str">
        <f t="shared" si="70"/>
        <v>Medium</v>
      </c>
      <c r="X755">
        <f t="shared" si="71"/>
        <v>1</v>
      </c>
    </row>
    <row r="756" spans="1:24"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f t="shared" si="66"/>
        <v>1</v>
      </c>
      <c r="T756">
        <f t="shared" si="67"/>
        <v>1</v>
      </c>
      <c r="U756">
        <f t="shared" si="68"/>
        <v>1</v>
      </c>
      <c r="V756" t="str">
        <f t="shared" si="69"/>
        <v>Adult</v>
      </c>
      <c r="W756" t="str">
        <f t="shared" si="70"/>
        <v>Low</v>
      </c>
      <c r="X756">
        <f t="shared" si="71"/>
        <v>1</v>
      </c>
    </row>
    <row r="757" spans="1:24"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c r="S757">
        <f t="shared" si="66"/>
        <v>1</v>
      </c>
      <c r="T757">
        <f t="shared" si="67"/>
        <v>1</v>
      </c>
      <c r="U757">
        <f t="shared" si="68"/>
        <v>1</v>
      </c>
      <c r="V757" t="str">
        <f t="shared" si="69"/>
        <v>Senior</v>
      </c>
      <c r="W757" t="str">
        <f t="shared" si="70"/>
        <v>Low</v>
      </c>
      <c r="X757">
        <f t="shared" si="71"/>
        <v>1</v>
      </c>
    </row>
    <row r="758" spans="1:24"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f t="shared" si="66"/>
        <v>1</v>
      </c>
      <c r="T758">
        <f t="shared" si="67"/>
        <v>1</v>
      </c>
      <c r="U758">
        <f t="shared" si="68"/>
        <v>1</v>
      </c>
      <c r="V758" t="str">
        <f t="shared" si="69"/>
        <v>Middle age</v>
      </c>
      <c r="W758" t="str">
        <f t="shared" si="70"/>
        <v>Medium</v>
      </c>
      <c r="X758">
        <f t="shared" si="71"/>
        <v>1</v>
      </c>
    </row>
    <row r="759" spans="1:24"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c r="S759">
        <f t="shared" si="66"/>
        <v>1</v>
      </c>
      <c r="T759">
        <f t="shared" si="67"/>
        <v>1</v>
      </c>
      <c r="U759">
        <f t="shared" si="68"/>
        <v>1</v>
      </c>
      <c r="V759" t="str">
        <f t="shared" si="69"/>
        <v>Adult</v>
      </c>
      <c r="W759" t="str">
        <f t="shared" si="70"/>
        <v>Low</v>
      </c>
      <c r="X759">
        <f t="shared" si="71"/>
        <v>1</v>
      </c>
    </row>
    <row r="760" spans="1:24"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c r="S760">
        <f t="shared" si="66"/>
        <v>1</v>
      </c>
      <c r="T760">
        <f t="shared" si="67"/>
        <v>1</v>
      </c>
      <c r="U760">
        <f t="shared" si="68"/>
        <v>1</v>
      </c>
      <c r="V760" t="str">
        <f t="shared" si="69"/>
        <v>Senior</v>
      </c>
      <c r="W760" t="str">
        <f t="shared" si="70"/>
        <v>Medium</v>
      </c>
      <c r="X760">
        <f t="shared" si="71"/>
        <v>1</v>
      </c>
    </row>
    <row r="761" spans="1:24"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c r="S761">
        <f t="shared" si="66"/>
        <v>1</v>
      </c>
      <c r="T761">
        <f t="shared" si="67"/>
        <v>1</v>
      </c>
      <c r="U761">
        <f t="shared" si="68"/>
        <v>1</v>
      </c>
      <c r="V761" t="str">
        <f t="shared" si="69"/>
        <v>Middle age</v>
      </c>
      <c r="W761" t="str">
        <f t="shared" si="70"/>
        <v>Low</v>
      </c>
      <c r="X761">
        <f t="shared" si="71"/>
        <v>1</v>
      </c>
    </row>
    <row r="762" spans="1:24"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f t="shared" si="66"/>
        <v>1</v>
      </c>
      <c r="T762">
        <f t="shared" si="67"/>
        <v>1</v>
      </c>
      <c r="U762">
        <f t="shared" si="68"/>
        <v>1</v>
      </c>
      <c r="V762" t="str">
        <f t="shared" si="69"/>
        <v>Adult</v>
      </c>
      <c r="W762" t="str">
        <f t="shared" si="70"/>
        <v>Medium</v>
      </c>
      <c r="X762">
        <f t="shared" si="71"/>
        <v>1</v>
      </c>
    </row>
    <row r="763" spans="1:24"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f t="shared" si="66"/>
        <v>1</v>
      </c>
      <c r="T763">
        <f t="shared" si="67"/>
        <v>1</v>
      </c>
      <c r="U763">
        <f t="shared" si="68"/>
        <v>1</v>
      </c>
      <c r="V763" t="str">
        <f t="shared" si="69"/>
        <v>Middle age</v>
      </c>
      <c r="W763" t="str">
        <f t="shared" si="70"/>
        <v>Medium</v>
      </c>
      <c r="X763">
        <f t="shared" si="71"/>
        <v>1</v>
      </c>
    </row>
    <row r="764" spans="1:24"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f t="shared" si="66"/>
        <v>1</v>
      </c>
      <c r="T764">
        <f t="shared" si="67"/>
        <v>1</v>
      </c>
      <c r="U764">
        <f t="shared" si="68"/>
        <v>1</v>
      </c>
      <c r="V764" t="str">
        <f t="shared" si="69"/>
        <v>Middle age</v>
      </c>
      <c r="W764" t="str">
        <f t="shared" si="70"/>
        <v>Low</v>
      </c>
      <c r="X764">
        <f t="shared" si="71"/>
        <v>1</v>
      </c>
    </row>
    <row r="765" spans="1:24"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c r="S765">
        <f t="shared" si="66"/>
        <v>1</v>
      </c>
      <c r="T765">
        <f t="shared" si="67"/>
        <v>1</v>
      </c>
      <c r="U765">
        <f t="shared" si="68"/>
        <v>1</v>
      </c>
      <c r="V765" t="str">
        <f t="shared" si="69"/>
        <v>Middle age</v>
      </c>
      <c r="W765" t="str">
        <f t="shared" si="70"/>
        <v>Medium</v>
      </c>
      <c r="X765">
        <f t="shared" si="71"/>
        <v>1</v>
      </c>
    </row>
    <row r="766" spans="1:24"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c r="S766">
        <f t="shared" si="66"/>
        <v>1</v>
      </c>
      <c r="T766">
        <f t="shared" si="67"/>
        <v>1</v>
      </c>
      <c r="U766">
        <f t="shared" si="68"/>
        <v>1</v>
      </c>
      <c r="V766" t="str">
        <f t="shared" si="69"/>
        <v>Middle age</v>
      </c>
      <c r="W766" t="str">
        <f t="shared" si="70"/>
        <v>Low</v>
      </c>
      <c r="X766">
        <f t="shared" si="71"/>
        <v>1</v>
      </c>
    </row>
    <row r="767" spans="1:24"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c r="S767">
        <f t="shared" si="66"/>
        <v>1</v>
      </c>
      <c r="T767">
        <f t="shared" si="67"/>
        <v>1</v>
      </c>
      <c r="U767">
        <f t="shared" si="68"/>
        <v>1</v>
      </c>
      <c r="V767" t="str">
        <f t="shared" si="69"/>
        <v>Middle age</v>
      </c>
      <c r="W767" t="str">
        <f t="shared" si="70"/>
        <v>Medium</v>
      </c>
      <c r="X767">
        <f t="shared" si="71"/>
        <v>1</v>
      </c>
    </row>
    <row r="768" spans="1:24"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f t="shared" si="66"/>
        <v>1</v>
      </c>
      <c r="T768">
        <f t="shared" si="67"/>
        <v>1</v>
      </c>
      <c r="U768">
        <f t="shared" si="68"/>
        <v>1</v>
      </c>
      <c r="V768" t="str">
        <f t="shared" si="69"/>
        <v>Middle age</v>
      </c>
      <c r="W768" t="str">
        <f t="shared" si="70"/>
        <v>Low</v>
      </c>
      <c r="X768">
        <f t="shared" si="71"/>
        <v>1</v>
      </c>
    </row>
    <row r="769" spans="1:24"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c r="S769">
        <f t="shared" si="66"/>
        <v>1</v>
      </c>
      <c r="T769">
        <f t="shared" si="67"/>
        <v>1</v>
      </c>
      <c r="U769">
        <f t="shared" si="68"/>
        <v>1</v>
      </c>
      <c r="V769" t="str">
        <f t="shared" si="69"/>
        <v>Adult</v>
      </c>
      <c r="W769" t="str">
        <f t="shared" si="70"/>
        <v>Medium</v>
      </c>
      <c r="X769">
        <f t="shared" si="71"/>
        <v>1</v>
      </c>
    </row>
    <row r="770" spans="1:24"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f t="shared" si="66"/>
        <v>1</v>
      </c>
      <c r="T770">
        <f t="shared" si="67"/>
        <v>1</v>
      </c>
      <c r="U770">
        <f t="shared" si="68"/>
        <v>1</v>
      </c>
      <c r="V770" t="str">
        <f t="shared" si="69"/>
        <v>Middle age</v>
      </c>
      <c r="W770" t="str">
        <f t="shared" si="70"/>
        <v>Medium</v>
      </c>
      <c r="X770">
        <f t="shared" si="71"/>
        <v>1</v>
      </c>
    </row>
    <row r="771" spans="1:24"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c r="S771">
        <f t="shared" ref="S771:S834" si="72">IF(N771="Yes",1,0)</f>
        <v>1</v>
      </c>
      <c r="T771">
        <f t="shared" ref="T771:T834" si="73">IF(O771="Yes",1,0)</f>
        <v>1</v>
      </c>
      <c r="U771">
        <f t="shared" ref="U771:U834" si="74">IF(L771="Yes",1,0)</f>
        <v>1</v>
      </c>
      <c r="V771" t="str">
        <f t="shared" ref="V771:V834" si="75">IF(B771&lt;25,"Youth",IF(B771&lt;45,"Adult",IF(B771&lt;65,"Middle age","Senior")))</f>
        <v>Middle age</v>
      </c>
      <c r="W771" t="str">
        <f t="shared" ref="W771:W834" si="76">IF(F771&lt;50,"Low",IF(F771&lt;100,"Medium","High"))</f>
        <v>High</v>
      </c>
      <c r="X771">
        <f t="shared" ref="X771:X834" si="77">COUNT(U771)</f>
        <v>1</v>
      </c>
    </row>
    <row r="772" spans="1:24"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c r="S772">
        <f t="shared" si="72"/>
        <v>1</v>
      </c>
      <c r="T772">
        <f t="shared" si="73"/>
        <v>1</v>
      </c>
      <c r="U772">
        <f t="shared" si="74"/>
        <v>1</v>
      </c>
      <c r="V772" t="str">
        <f t="shared" si="75"/>
        <v>Youth</v>
      </c>
      <c r="W772" t="str">
        <f t="shared" si="76"/>
        <v>Medium</v>
      </c>
      <c r="X772">
        <f t="shared" si="77"/>
        <v>1</v>
      </c>
    </row>
    <row r="773" spans="1:24"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c r="S773">
        <f t="shared" si="72"/>
        <v>1</v>
      </c>
      <c r="T773">
        <f t="shared" si="73"/>
        <v>1</v>
      </c>
      <c r="U773">
        <f t="shared" si="74"/>
        <v>1</v>
      </c>
      <c r="V773" t="str">
        <f t="shared" si="75"/>
        <v>Youth</v>
      </c>
      <c r="W773" t="str">
        <f t="shared" si="76"/>
        <v>Medium</v>
      </c>
      <c r="X773">
        <f t="shared" si="77"/>
        <v>1</v>
      </c>
    </row>
    <row r="774" spans="1:24"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c r="S774">
        <f t="shared" si="72"/>
        <v>1</v>
      </c>
      <c r="T774">
        <f t="shared" si="73"/>
        <v>1</v>
      </c>
      <c r="U774">
        <f t="shared" si="74"/>
        <v>1</v>
      </c>
      <c r="V774" t="str">
        <f t="shared" si="75"/>
        <v>Youth</v>
      </c>
      <c r="W774" t="str">
        <f t="shared" si="76"/>
        <v>Low</v>
      </c>
      <c r="X774">
        <f t="shared" si="77"/>
        <v>1</v>
      </c>
    </row>
    <row r="775" spans="1:24"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f t="shared" si="72"/>
        <v>1</v>
      </c>
      <c r="T775">
        <f t="shared" si="73"/>
        <v>1</v>
      </c>
      <c r="U775">
        <f t="shared" si="74"/>
        <v>1</v>
      </c>
      <c r="V775" t="str">
        <f t="shared" si="75"/>
        <v>Adult</v>
      </c>
      <c r="W775" t="str">
        <f t="shared" si="76"/>
        <v>Medium</v>
      </c>
      <c r="X775">
        <f t="shared" si="77"/>
        <v>1</v>
      </c>
    </row>
    <row r="776" spans="1:24"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f t="shared" si="72"/>
        <v>1</v>
      </c>
      <c r="T776">
        <f t="shared" si="73"/>
        <v>1</v>
      </c>
      <c r="U776">
        <f t="shared" si="74"/>
        <v>1</v>
      </c>
      <c r="V776" t="str">
        <f t="shared" si="75"/>
        <v>Adult</v>
      </c>
      <c r="W776" t="str">
        <f t="shared" si="76"/>
        <v>Low</v>
      </c>
      <c r="X776">
        <f t="shared" si="77"/>
        <v>1</v>
      </c>
    </row>
    <row r="777" spans="1:24"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f t="shared" si="72"/>
        <v>1</v>
      </c>
      <c r="T777">
        <f t="shared" si="73"/>
        <v>1</v>
      </c>
      <c r="U777">
        <f t="shared" si="74"/>
        <v>1</v>
      </c>
      <c r="V777" t="str">
        <f t="shared" si="75"/>
        <v>Middle age</v>
      </c>
      <c r="W777" t="str">
        <f t="shared" si="76"/>
        <v>Medium</v>
      </c>
      <c r="X777">
        <f t="shared" si="77"/>
        <v>1</v>
      </c>
    </row>
    <row r="778" spans="1:24"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c r="S778">
        <f t="shared" si="72"/>
        <v>1</v>
      </c>
      <c r="T778">
        <f t="shared" si="73"/>
        <v>1</v>
      </c>
      <c r="U778">
        <f t="shared" si="74"/>
        <v>1</v>
      </c>
      <c r="V778" t="str">
        <f t="shared" si="75"/>
        <v>Middle age</v>
      </c>
      <c r="W778" t="str">
        <f t="shared" si="76"/>
        <v>Medium</v>
      </c>
      <c r="X778">
        <f t="shared" si="77"/>
        <v>1</v>
      </c>
    </row>
    <row r="779" spans="1:24"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c r="S779">
        <f t="shared" si="72"/>
        <v>1</v>
      </c>
      <c r="T779">
        <f t="shared" si="73"/>
        <v>1</v>
      </c>
      <c r="U779">
        <f t="shared" si="74"/>
        <v>1</v>
      </c>
      <c r="V779" t="str">
        <f t="shared" si="75"/>
        <v>Middle age</v>
      </c>
      <c r="W779" t="str">
        <f t="shared" si="76"/>
        <v>Low</v>
      </c>
      <c r="X779">
        <f t="shared" si="77"/>
        <v>1</v>
      </c>
    </row>
    <row r="780" spans="1:24"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c r="S780">
        <f t="shared" si="72"/>
        <v>1</v>
      </c>
      <c r="T780">
        <f t="shared" si="73"/>
        <v>1</v>
      </c>
      <c r="U780">
        <f t="shared" si="74"/>
        <v>1</v>
      </c>
      <c r="V780" t="str">
        <f t="shared" si="75"/>
        <v>Adult</v>
      </c>
      <c r="W780" t="str">
        <f t="shared" si="76"/>
        <v>Medium</v>
      </c>
      <c r="X780">
        <f t="shared" si="77"/>
        <v>1</v>
      </c>
    </row>
    <row r="781" spans="1:24"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c r="S781">
        <f t="shared" si="72"/>
        <v>1</v>
      </c>
      <c r="T781">
        <f t="shared" si="73"/>
        <v>1</v>
      </c>
      <c r="U781">
        <f t="shared" si="74"/>
        <v>1</v>
      </c>
      <c r="V781" t="str">
        <f t="shared" si="75"/>
        <v>Middle age</v>
      </c>
      <c r="W781" t="str">
        <f t="shared" si="76"/>
        <v>Medium</v>
      </c>
      <c r="X781">
        <f t="shared" si="77"/>
        <v>1</v>
      </c>
    </row>
    <row r="782" spans="1:24"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c r="S782">
        <f t="shared" si="72"/>
        <v>1</v>
      </c>
      <c r="T782">
        <f t="shared" si="73"/>
        <v>1</v>
      </c>
      <c r="U782">
        <f t="shared" si="74"/>
        <v>1</v>
      </c>
      <c r="V782" t="str">
        <f t="shared" si="75"/>
        <v>Adult</v>
      </c>
      <c r="W782" t="str">
        <f t="shared" si="76"/>
        <v>Low</v>
      </c>
      <c r="X782">
        <f t="shared" si="77"/>
        <v>1</v>
      </c>
    </row>
    <row r="783" spans="1:24"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f t="shared" si="72"/>
        <v>1</v>
      </c>
      <c r="T783">
        <f t="shared" si="73"/>
        <v>1</v>
      </c>
      <c r="U783">
        <f t="shared" si="74"/>
        <v>1</v>
      </c>
      <c r="V783" t="str">
        <f t="shared" si="75"/>
        <v>Adult</v>
      </c>
      <c r="W783" t="str">
        <f t="shared" si="76"/>
        <v>Low</v>
      </c>
      <c r="X783">
        <f t="shared" si="77"/>
        <v>1</v>
      </c>
    </row>
    <row r="784" spans="1:24"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c r="S784">
        <f t="shared" si="72"/>
        <v>1</v>
      </c>
      <c r="T784">
        <f t="shared" si="73"/>
        <v>1</v>
      </c>
      <c r="U784">
        <f t="shared" si="74"/>
        <v>1</v>
      </c>
      <c r="V784" t="str">
        <f t="shared" si="75"/>
        <v>Adult</v>
      </c>
      <c r="W784" t="str">
        <f t="shared" si="76"/>
        <v>Medium</v>
      </c>
      <c r="X784">
        <f t="shared" si="77"/>
        <v>1</v>
      </c>
    </row>
    <row r="785" spans="1:24"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c r="S785">
        <f t="shared" si="72"/>
        <v>1</v>
      </c>
      <c r="T785">
        <f t="shared" si="73"/>
        <v>1</v>
      </c>
      <c r="U785">
        <f t="shared" si="74"/>
        <v>1</v>
      </c>
      <c r="V785" t="str">
        <f t="shared" si="75"/>
        <v>Middle age</v>
      </c>
      <c r="W785" t="str">
        <f t="shared" si="76"/>
        <v>Medium</v>
      </c>
      <c r="X785">
        <f t="shared" si="77"/>
        <v>1</v>
      </c>
    </row>
    <row r="786" spans="1:24"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c r="S786">
        <f t="shared" si="72"/>
        <v>1</v>
      </c>
      <c r="T786">
        <f t="shared" si="73"/>
        <v>1</v>
      </c>
      <c r="U786">
        <f t="shared" si="74"/>
        <v>1</v>
      </c>
      <c r="V786" t="str">
        <f t="shared" si="75"/>
        <v>Adult</v>
      </c>
      <c r="W786" t="str">
        <f t="shared" si="76"/>
        <v>Medium</v>
      </c>
      <c r="X786">
        <f t="shared" si="77"/>
        <v>1</v>
      </c>
    </row>
    <row r="787" spans="1:24"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c r="S787">
        <f t="shared" si="72"/>
        <v>1</v>
      </c>
      <c r="T787">
        <f t="shared" si="73"/>
        <v>1</v>
      </c>
      <c r="U787">
        <f t="shared" si="74"/>
        <v>1</v>
      </c>
      <c r="V787" t="str">
        <f t="shared" si="75"/>
        <v>Middle age</v>
      </c>
      <c r="W787" t="str">
        <f t="shared" si="76"/>
        <v>Medium</v>
      </c>
      <c r="X787">
        <f t="shared" si="77"/>
        <v>1</v>
      </c>
    </row>
    <row r="788" spans="1:24"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f t="shared" si="72"/>
        <v>1</v>
      </c>
      <c r="T788">
        <f t="shared" si="73"/>
        <v>1</v>
      </c>
      <c r="U788">
        <f t="shared" si="74"/>
        <v>1</v>
      </c>
      <c r="V788" t="str">
        <f t="shared" si="75"/>
        <v>Senior</v>
      </c>
      <c r="W788" t="str">
        <f t="shared" si="76"/>
        <v>Low</v>
      </c>
      <c r="X788">
        <f t="shared" si="77"/>
        <v>1</v>
      </c>
    </row>
    <row r="789" spans="1:24"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f t="shared" si="72"/>
        <v>1</v>
      </c>
      <c r="T789">
        <f t="shared" si="73"/>
        <v>1</v>
      </c>
      <c r="U789">
        <f t="shared" si="74"/>
        <v>1</v>
      </c>
      <c r="V789" t="str">
        <f t="shared" si="75"/>
        <v>Middle age</v>
      </c>
      <c r="W789" t="str">
        <f t="shared" si="76"/>
        <v>Medium</v>
      </c>
      <c r="X789">
        <f t="shared" si="77"/>
        <v>1</v>
      </c>
    </row>
    <row r="790" spans="1:24"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c r="S790">
        <f t="shared" si="72"/>
        <v>1</v>
      </c>
      <c r="T790">
        <f t="shared" si="73"/>
        <v>1</v>
      </c>
      <c r="U790">
        <f t="shared" si="74"/>
        <v>1</v>
      </c>
      <c r="V790" t="str">
        <f t="shared" si="75"/>
        <v>Middle age</v>
      </c>
      <c r="W790" t="str">
        <f t="shared" si="76"/>
        <v>Medium</v>
      </c>
      <c r="X790">
        <f t="shared" si="77"/>
        <v>1</v>
      </c>
    </row>
    <row r="791" spans="1:24"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f t="shared" si="72"/>
        <v>1</v>
      </c>
      <c r="T791">
        <f t="shared" si="73"/>
        <v>1</v>
      </c>
      <c r="U791">
        <f t="shared" si="74"/>
        <v>1</v>
      </c>
      <c r="V791" t="str">
        <f t="shared" si="75"/>
        <v>Adult</v>
      </c>
      <c r="W791" t="str">
        <f t="shared" si="76"/>
        <v>Medium</v>
      </c>
      <c r="X791">
        <f t="shared" si="77"/>
        <v>1</v>
      </c>
    </row>
    <row r="792" spans="1:24"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c r="S792">
        <f t="shared" si="72"/>
        <v>1</v>
      </c>
      <c r="T792">
        <f t="shared" si="73"/>
        <v>1</v>
      </c>
      <c r="U792">
        <f t="shared" si="74"/>
        <v>1</v>
      </c>
      <c r="V792" t="str">
        <f t="shared" si="75"/>
        <v>Youth</v>
      </c>
      <c r="W792" t="str">
        <f t="shared" si="76"/>
        <v>Low</v>
      </c>
      <c r="X792">
        <f t="shared" si="77"/>
        <v>1</v>
      </c>
    </row>
    <row r="793" spans="1:24"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f t="shared" si="72"/>
        <v>1</v>
      </c>
      <c r="T793">
        <f t="shared" si="73"/>
        <v>1</v>
      </c>
      <c r="U793">
        <f t="shared" si="74"/>
        <v>1</v>
      </c>
      <c r="V793" t="str">
        <f t="shared" si="75"/>
        <v>Middle age</v>
      </c>
      <c r="W793" t="str">
        <f t="shared" si="76"/>
        <v>Low</v>
      </c>
      <c r="X793">
        <f t="shared" si="77"/>
        <v>1</v>
      </c>
    </row>
    <row r="794" spans="1:24"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c r="S794">
        <f t="shared" si="72"/>
        <v>1</v>
      </c>
      <c r="T794">
        <f t="shared" si="73"/>
        <v>1</v>
      </c>
      <c r="U794">
        <f t="shared" si="74"/>
        <v>1</v>
      </c>
      <c r="V794" t="str">
        <f t="shared" si="75"/>
        <v>Adult</v>
      </c>
      <c r="W794" t="str">
        <f t="shared" si="76"/>
        <v>Low</v>
      </c>
      <c r="X794">
        <f t="shared" si="77"/>
        <v>1</v>
      </c>
    </row>
    <row r="795" spans="1:24"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c r="S795">
        <f t="shared" si="72"/>
        <v>1</v>
      </c>
      <c r="T795">
        <f t="shared" si="73"/>
        <v>1</v>
      </c>
      <c r="U795">
        <f t="shared" si="74"/>
        <v>1</v>
      </c>
      <c r="V795" t="str">
        <f t="shared" si="75"/>
        <v>Youth</v>
      </c>
      <c r="W795" t="str">
        <f t="shared" si="76"/>
        <v>Low</v>
      </c>
      <c r="X795">
        <f t="shared" si="77"/>
        <v>1</v>
      </c>
    </row>
    <row r="796" spans="1:24"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f t="shared" si="72"/>
        <v>1</v>
      </c>
      <c r="T796">
        <f t="shared" si="73"/>
        <v>1</v>
      </c>
      <c r="U796">
        <f t="shared" si="74"/>
        <v>1</v>
      </c>
      <c r="V796" t="str">
        <f t="shared" si="75"/>
        <v>Senior</v>
      </c>
      <c r="W796" t="str">
        <f t="shared" si="76"/>
        <v>Medium</v>
      </c>
      <c r="X796">
        <f t="shared" si="77"/>
        <v>1</v>
      </c>
    </row>
    <row r="797" spans="1:24"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c r="S797">
        <f t="shared" si="72"/>
        <v>1</v>
      </c>
      <c r="T797">
        <f t="shared" si="73"/>
        <v>1</v>
      </c>
      <c r="U797">
        <f t="shared" si="74"/>
        <v>1</v>
      </c>
      <c r="V797" t="str">
        <f t="shared" si="75"/>
        <v>Adult</v>
      </c>
      <c r="W797" t="str">
        <f t="shared" si="76"/>
        <v>Low</v>
      </c>
      <c r="X797">
        <f t="shared" si="77"/>
        <v>1</v>
      </c>
    </row>
    <row r="798" spans="1:24"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c r="S798">
        <f t="shared" si="72"/>
        <v>1</v>
      </c>
      <c r="T798">
        <f t="shared" si="73"/>
        <v>1</v>
      </c>
      <c r="U798">
        <f t="shared" si="74"/>
        <v>1</v>
      </c>
      <c r="V798" t="str">
        <f t="shared" si="75"/>
        <v>Adult</v>
      </c>
      <c r="W798" t="str">
        <f t="shared" si="76"/>
        <v>Medium</v>
      </c>
      <c r="X798">
        <f t="shared" si="77"/>
        <v>1</v>
      </c>
    </row>
    <row r="799" spans="1:24"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c r="S799">
        <f t="shared" si="72"/>
        <v>1</v>
      </c>
      <c r="T799">
        <f t="shared" si="73"/>
        <v>1</v>
      </c>
      <c r="U799">
        <f t="shared" si="74"/>
        <v>1</v>
      </c>
      <c r="V799" t="str">
        <f t="shared" si="75"/>
        <v>Adult</v>
      </c>
      <c r="W799" t="str">
        <f t="shared" si="76"/>
        <v>Medium</v>
      </c>
      <c r="X799">
        <f t="shared" si="77"/>
        <v>1</v>
      </c>
    </row>
    <row r="800" spans="1:24"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c r="S800">
        <f t="shared" si="72"/>
        <v>1</v>
      </c>
      <c r="T800">
        <f t="shared" si="73"/>
        <v>1</v>
      </c>
      <c r="U800">
        <f t="shared" si="74"/>
        <v>1</v>
      </c>
      <c r="V800" t="str">
        <f t="shared" si="75"/>
        <v>Adult</v>
      </c>
      <c r="W800" t="str">
        <f t="shared" si="76"/>
        <v>Low</v>
      </c>
      <c r="X800">
        <f t="shared" si="77"/>
        <v>1</v>
      </c>
    </row>
    <row r="801" spans="1:24"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f t="shared" si="72"/>
        <v>1</v>
      </c>
      <c r="T801">
        <f t="shared" si="73"/>
        <v>1</v>
      </c>
      <c r="U801">
        <f t="shared" si="74"/>
        <v>1</v>
      </c>
      <c r="V801" t="str">
        <f t="shared" si="75"/>
        <v>Middle age</v>
      </c>
      <c r="W801" t="str">
        <f t="shared" si="76"/>
        <v>Medium</v>
      </c>
      <c r="X801">
        <f t="shared" si="77"/>
        <v>1</v>
      </c>
    </row>
    <row r="802" spans="1:24"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c r="S802">
        <f t="shared" si="72"/>
        <v>1</v>
      </c>
      <c r="T802">
        <f t="shared" si="73"/>
        <v>1</v>
      </c>
      <c r="U802">
        <f t="shared" si="74"/>
        <v>1</v>
      </c>
      <c r="V802" t="str">
        <f t="shared" si="75"/>
        <v>Adult</v>
      </c>
      <c r="W802" t="str">
        <f t="shared" si="76"/>
        <v>Low</v>
      </c>
      <c r="X802">
        <f t="shared" si="77"/>
        <v>1</v>
      </c>
    </row>
    <row r="803" spans="1:24"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f t="shared" si="72"/>
        <v>1</v>
      </c>
      <c r="T803">
        <f t="shared" si="73"/>
        <v>1</v>
      </c>
      <c r="U803">
        <f t="shared" si="74"/>
        <v>1</v>
      </c>
      <c r="V803" t="str">
        <f t="shared" si="75"/>
        <v>Adult</v>
      </c>
      <c r="W803" t="str">
        <f t="shared" si="76"/>
        <v>Low</v>
      </c>
      <c r="X803">
        <f t="shared" si="77"/>
        <v>1</v>
      </c>
    </row>
    <row r="804" spans="1:24"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c r="S804">
        <f t="shared" si="72"/>
        <v>1</v>
      </c>
      <c r="T804">
        <f t="shared" si="73"/>
        <v>1</v>
      </c>
      <c r="U804">
        <f t="shared" si="74"/>
        <v>1</v>
      </c>
      <c r="V804" t="str">
        <f t="shared" si="75"/>
        <v>Adult</v>
      </c>
      <c r="W804" t="str">
        <f t="shared" si="76"/>
        <v>Low</v>
      </c>
      <c r="X804">
        <f t="shared" si="77"/>
        <v>1</v>
      </c>
    </row>
    <row r="805" spans="1:24"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c r="S805">
        <f t="shared" si="72"/>
        <v>1</v>
      </c>
      <c r="T805">
        <f t="shared" si="73"/>
        <v>1</v>
      </c>
      <c r="U805">
        <f t="shared" si="74"/>
        <v>1</v>
      </c>
      <c r="V805" t="str">
        <f t="shared" si="75"/>
        <v>Adult</v>
      </c>
      <c r="W805" t="str">
        <f t="shared" si="76"/>
        <v>Low</v>
      </c>
      <c r="X805">
        <f t="shared" si="77"/>
        <v>1</v>
      </c>
    </row>
    <row r="806" spans="1:24"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c r="S806">
        <f t="shared" si="72"/>
        <v>1</v>
      </c>
      <c r="T806">
        <f t="shared" si="73"/>
        <v>1</v>
      </c>
      <c r="U806">
        <f t="shared" si="74"/>
        <v>1</v>
      </c>
      <c r="V806" t="str">
        <f t="shared" si="75"/>
        <v>Adult</v>
      </c>
      <c r="W806" t="str">
        <f t="shared" si="76"/>
        <v>Low</v>
      </c>
      <c r="X806">
        <f t="shared" si="77"/>
        <v>1</v>
      </c>
    </row>
    <row r="807" spans="1:24"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c r="S807">
        <f t="shared" si="72"/>
        <v>1</v>
      </c>
      <c r="T807">
        <f t="shared" si="73"/>
        <v>1</v>
      </c>
      <c r="U807">
        <f t="shared" si="74"/>
        <v>1</v>
      </c>
      <c r="V807" t="str">
        <f t="shared" si="75"/>
        <v>Adult</v>
      </c>
      <c r="W807" t="str">
        <f t="shared" si="76"/>
        <v>Low</v>
      </c>
      <c r="X807">
        <f t="shared" si="77"/>
        <v>1</v>
      </c>
    </row>
    <row r="808" spans="1:24"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c r="S808">
        <f t="shared" si="72"/>
        <v>1</v>
      </c>
      <c r="T808">
        <f t="shared" si="73"/>
        <v>1</v>
      </c>
      <c r="U808">
        <f t="shared" si="74"/>
        <v>1</v>
      </c>
      <c r="V808" t="str">
        <f t="shared" si="75"/>
        <v>Middle age</v>
      </c>
      <c r="W808" t="str">
        <f t="shared" si="76"/>
        <v>Medium</v>
      </c>
      <c r="X808">
        <f t="shared" si="77"/>
        <v>1</v>
      </c>
    </row>
    <row r="809" spans="1:24"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c r="S809">
        <f t="shared" si="72"/>
        <v>1</v>
      </c>
      <c r="T809">
        <f t="shared" si="73"/>
        <v>1</v>
      </c>
      <c r="U809">
        <f t="shared" si="74"/>
        <v>1</v>
      </c>
      <c r="V809" t="str">
        <f t="shared" si="75"/>
        <v>Adult</v>
      </c>
      <c r="W809" t="str">
        <f t="shared" si="76"/>
        <v>Medium</v>
      </c>
      <c r="X809">
        <f t="shared" si="77"/>
        <v>1</v>
      </c>
    </row>
    <row r="810" spans="1:24"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c r="S810">
        <f t="shared" si="72"/>
        <v>1</v>
      </c>
      <c r="T810">
        <f t="shared" si="73"/>
        <v>1</v>
      </c>
      <c r="U810">
        <f t="shared" si="74"/>
        <v>1</v>
      </c>
      <c r="V810" t="str">
        <f t="shared" si="75"/>
        <v>Middle age</v>
      </c>
      <c r="W810" t="str">
        <f t="shared" si="76"/>
        <v>Medium</v>
      </c>
      <c r="X810">
        <f t="shared" si="77"/>
        <v>1</v>
      </c>
    </row>
    <row r="811" spans="1:24"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c r="S811">
        <f t="shared" si="72"/>
        <v>1</v>
      </c>
      <c r="T811">
        <f t="shared" si="73"/>
        <v>1</v>
      </c>
      <c r="U811">
        <f t="shared" si="74"/>
        <v>1</v>
      </c>
      <c r="V811" t="str">
        <f t="shared" si="75"/>
        <v>Middle age</v>
      </c>
      <c r="W811" t="str">
        <f t="shared" si="76"/>
        <v>Medium</v>
      </c>
      <c r="X811">
        <f t="shared" si="77"/>
        <v>1</v>
      </c>
    </row>
    <row r="812" spans="1:24"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f t="shared" si="72"/>
        <v>1</v>
      </c>
      <c r="T812">
        <f t="shared" si="73"/>
        <v>1</v>
      </c>
      <c r="U812">
        <f t="shared" si="74"/>
        <v>1</v>
      </c>
      <c r="V812" t="str">
        <f t="shared" si="75"/>
        <v>Middle age</v>
      </c>
      <c r="W812" t="str">
        <f t="shared" si="76"/>
        <v>Medium</v>
      </c>
      <c r="X812">
        <f t="shared" si="77"/>
        <v>1</v>
      </c>
    </row>
    <row r="813" spans="1:24"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c r="S813">
        <f t="shared" si="72"/>
        <v>1</v>
      </c>
      <c r="T813">
        <f t="shared" si="73"/>
        <v>1</v>
      </c>
      <c r="U813">
        <f t="shared" si="74"/>
        <v>1</v>
      </c>
      <c r="V813" t="str">
        <f t="shared" si="75"/>
        <v>Youth</v>
      </c>
      <c r="W813" t="str">
        <f t="shared" si="76"/>
        <v>Low</v>
      </c>
      <c r="X813">
        <f t="shared" si="77"/>
        <v>1</v>
      </c>
    </row>
    <row r="814" spans="1:24"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c r="S814">
        <f t="shared" si="72"/>
        <v>1</v>
      </c>
      <c r="T814">
        <f t="shared" si="73"/>
        <v>1</v>
      </c>
      <c r="U814">
        <f t="shared" si="74"/>
        <v>1</v>
      </c>
      <c r="V814" t="str">
        <f t="shared" si="75"/>
        <v>Middle age</v>
      </c>
      <c r="W814" t="str">
        <f t="shared" si="76"/>
        <v>Medium</v>
      </c>
      <c r="X814">
        <f t="shared" si="77"/>
        <v>1</v>
      </c>
    </row>
    <row r="815" spans="1:24"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f t="shared" si="72"/>
        <v>1</v>
      </c>
      <c r="T815">
        <f t="shared" si="73"/>
        <v>1</v>
      </c>
      <c r="U815">
        <f t="shared" si="74"/>
        <v>1</v>
      </c>
      <c r="V815" t="str">
        <f t="shared" si="75"/>
        <v>Middle age</v>
      </c>
      <c r="W815" t="str">
        <f t="shared" si="76"/>
        <v>Low</v>
      </c>
      <c r="X815">
        <f t="shared" si="77"/>
        <v>1</v>
      </c>
    </row>
    <row r="816" spans="1:24"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c r="S816">
        <f t="shared" si="72"/>
        <v>1</v>
      </c>
      <c r="T816">
        <f t="shared" si="73"/>
        <v>1</v>
      </c>
      <c r="U816">
        <f t="shared" si="74"/>
        <v>1</v>
      </c>
      <c r="V816" t="str">
        <f t="shared" si="75"/>
        <v>Adult</v>
      </c>
      <c r="W816" t="str">
        <f t="shared" si="76"/>
        <v>Medium</v>
      </c>
      <c r="X816">
        <f t="shared" si="77"/>
        <v>1</v>
      </c>
    </row>
    <row r="817" spans="1:24"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f t="shared" si="72"/>
        <v>1</v>
      </c>
      <c r="T817">
        <f t="shared" si="73"/>
        <v>1</v>
      </c>
      <c r="U817">
        <f t="shared" si="74"/>
        <v>1</v>
      </c>
      <c r="V817" t="str">
        <f t="shared" si="75"/>
        <v>Adult</v>
      </c>
      <c r="W817" t="str">
        <f t="shared" si="76"/>
        <v>Medium</v>
      </c>
      <c r="X817">
        <f t="shared" si="77"/>
        <v>1</v>
      </c>
    </row>
    <row r="818" spans="1:24"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c r="S818">
        <f t="shared" si="72"/>
        <v>1</v>
      </c>
      <c r="T818">
        <f t="shared" si="73"/>
        <v>1</v>
      </c>
      <c r="U818">
        <f t="shared" si="74"/>
        <v>1</v>
      </c>
      <c r="V818" t="str">
        <f t="shared" si="75"/>
        <v>Adult</v>
      </c>
      <c r="W818" t="str">
        <f t="shared" si="76"/>
        <v>Low</v>
      </c>
      <c r="X818">
        <f t="shared" si="77"/>
        <v>1</v>
      </c>
    </row>
    <row r="819" spans="1:24"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f t="shared" si="72"/>
        <v>1</v>
      </c>
      <c r="T819">
        <f t="shared" si="73"/>
        <v>1</v>
      </c>
      <c r="U819">
        <f t="shared" si="74"/>
        <v>1</v>
      </c>
      <c r="V819" t="str">
        <f t="shared" si="75"/>
        <v>Adult</v>
      </c>
      <c r="W819" t="str">
        <f t="shared" si="76"/>
        <v>Low</v>
      </c>
      <c r="X819">
        <f t="shared" si="77"/>
        <v>1</v>
      </c>
    </row>
    <row r="820" spans="1:24"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c r="S820">
        <f t="shared" si="72"/>
        <v>1</v>
      </c>
      <c r="T820">
        <f t="shared" si="73"/>
        <v>1</v>
      </c>
      <c r="U820">
        <f t="shared" si="74"/>
        <v>1</v>
      </c>
      <c r="V820" t="str">
        <f t="shared" si="75"/>
        <v>Middle age</v>
      </c>
      <c r="W820" t="str">
        <f t="shared" si="76"/>
        <v>Medium</v>
      </c>
      <c r="X820">
        <f t="shared" si="77"/>
        <v>1</v>
      </c>
    </row>
    <row r="821" spans="1:24"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f t="shared" si="72"/>
        <v>1</v>
      </c>
      <c r="T821">
        <f t="shared" si="73"/>
        <v>1</v>
      </c>
      <c r="U821">
        <f t="shared" si="74"/>
        <v>1</v>
      </c>
      <c r="V821" t="str">
        <f t="shared" si="75"/>
        <v>Middle age</v>
      </c>
      <c r="W821" t="str">
        <f t="shared" si="76"/>
        <v>Low</v>
      </c>
      <c r="X821">
        <f t="shared" si="77"/>
        <v>1</v>
      </c>
    </row>
    <row r="822" spans="1:24"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c r="S822">
        <f t="shared" si="72"/>
        <v>1</v>
      </c>
      <c r="T822">
        <f t="shared" si="73"/>
        <v>1</v>
      </c>
      <c r="U822">
        <f t="shared" si="74"/>
        <v>1</v>
      </c>
      <c r="V822" t="str">
        <f t="shared" si="75"/>
        <v>Middle age</v>
      </c>
      <c r="W822" t="str">
        <f t="shared" si="76"/>
        <v>Low</v>
      </c>
      <c r="X822">
        <f t="shared" si="77"/>
        <v>1</v>
      </c>
    </row>
    <row r="823" spans="1:24"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c r="S823">
        <f t="shared" si="72"/>
        <v>1</v>
      </c>
      <c r="T823">
        <f t="shared" si="73"/>
        <v>1</v>
      </c>
      <c r="U823">
        <f t="shared" si="74"/>
        <v>1</v>
      </c>
      <c r="V823" t="str">
        <f t="shared" si="75"/>
        <v>Middle age</v>
      </c>
      <c r="W823" t="str">
        <f t="shared" si="76"/>
        <v>Low</v>
      </c>
      <c r="X823">
        <f t="shared" si="77"/>
        <v>1</v>
      </c>
    </row>
    <row r="824" spans="1:24"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c r="S824">
        <f t="shared" si="72"/>
        <v>1</v>
      </c>
      <c r="T824">
        <f t="shared" si="73"/>
        <v>1</v>
      </c>
      <c r="U824">
        <f t="shared" si="74"/>
        <v>1</v>
      </c>
      <c r="V824" t="str">
        <f t="shared" si="75"/>
        <v>Adult</v>
      </c>
      <c r="W824" t="str">
        <f t="shared" si="76"/>
        <v>Medium</v>
      </c>
      <c r="X824">
        <f t="shared" si="77"/>
        <v>1</v>
      </c>
    </row>
    <row r="825" spans="1:24"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f t="shared" si="72"/>
        <v>1</v>
      </c>
      <c r="T825">
        <f t="shared" si="73"/>
        <v>1</v>
      </c>
      <c r="U825">
        <f t="shared" si="74"/>
        <v>1</v>
      </c>
      <c r="V825" t="str">
        <f t="shared" si="75"/>
        <v>Middle age</v>
      </c>
      <c r="W825" t="str">
        <f t="shared" si="76"/>
        <v>Low</v>
      </c>
      <c r="X825">
        <f t="shared" si="77"/>
        <v>1</v>
      </c>
    </row>
    <row r="826" spans="1:24"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c r="S826">
        <f t="shared" si="72"/>
        <v>1</v>
      </c>
      <c r="T826">
        <f t="shared" si="73"/>
        <v>1</v>
      </c>
      <c r="U826">
        <f t="shared" si="74"/>
        <v>1</v>
      </c>
      <c r="V826" t="str">
        <f t="shared" si="75"/>
        <v>Middle age</v>
      </c>
      <c r="W826" t="str">
        <f t="shared" si="76"/>
        <v>Medium</v>
      </c>
      <c r="X826">
        <f t="shared" si="77"/>
        <v>1</v>
      </c>
    </row>
    <row r="827" spans="1:24"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f t="shared" si="72"/>
        <v>1</v>
      </c>
      <c r="T827">
        <f t="shared" si="73"/>
        <v>1</v>
      </c>
      <c r="U827">
        <f t="shared" si="74"/>
        <v>1</v>
      </c>
      <c r="V827" t="str">
        <f t="shared" si="75"/>
        <v>Adult</v>
      </c>
      <c r="W827" t="str">
        <f t="shared" si="76"/>
        <v>Medium</v>
      </c>
      <c r="X827">
        <f t="shared" si="77"/>
        <v>1</v>
      </c>
    </row>
    <row r="828" spans="1:24"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c r="S828">
        <f t="shared" si="72"/>
        <v>1</v>
      </c>
      <c r="T828">
        <f t="shared" si="73"/>
        <v>1</v>
      </c>
      <c r="U828">
        <f t="shared" si="74"/>
        <v>1</v>
      </c>
      <c r="V828" t="str">
        <f t="shared" si="75"/>
        <v>Middle age</v>
      </c>
      <c r="W828" t="str">
        <f t="shared" si="76"/>
        <v>Medium</v>
      </c>
      <c r="X828">
        <f t="shared" si="77"/>
        <v>1</v>
      </c>
    </row>
    <row r="829" spans="1:24"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c r="S829">
        <f t="shared" si="72"/>
        <v>1</v>
      </c>
      <c r="T829">
        <f t="shared" si="73"/>
        <v>1</v>
      </c>
      <c r="U829">
        <f t="shared" si="74"/>
        <v>1</v>
      </c>
      <c r="V829" t="str">
        <f t="shared" si="75"/>
        <v>Adult</v>
      </c>
      <c r="W829" t="str">
        <f t="shared" si="76"/>
        <v>Medium</v>
      </c>
      <c r="X829">
        <f t="shared" si="77"/>
        <v>1</v>
      </c>
    </row>
    <row r="830" spans="1:24"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c r="S830">
        <f t="shared" si="72"/>
        <v>1</v>
      </c>
      <c r="T830">
        <f t="shared" si="73"/>
        <v>1</v>
      </c>
      <c r="U830">
        <f t="shared" si="74"/>
        <v>1</v>
      </c>
      <c r="V830" t="str">
        <f t="shared" si="75"/>
        <v>Youth</v>
      </c>
      <c r="W830" t="str">
        <f t="shared" si="76"/>
        <v>Medium</v>
      </c>
      <c r="X830">
        <f t="shared" si="77"/>
        <v>1</v>
      </c>
    </row>
    <row r="831" spans="1:24"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c r="S831">
        <f t="shared" si="72"/>
        <v>1</v>
      </c>
      <c r="T831">
        <f t="shared" si="73"/>
        <v>1</v>
      </c>
      <c r="U831">
        <f t="shared" si="74"/>
        <v>1</v>
      </c>
      <c r="V831" t="str">
        <f t="shared" si="75"/>
        <v>Adult</v>
      </c>
      <c r="W831" t="str">
        <f t="shared" si="76"/>
        <v>Medium</v>
      </c>
      <c r="X831">
        <f t="shared" si="77"/>
        <v>1</v>
      </c>
    </row>
    <row r="832" spans="1:24"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c r="S832">
        <f t="shared" si="72"/>
        <v>1</v>
      </c>
      <c r="T832">
        <f t="shared" si="73"/>
        <v>1</v>
      </c>
      <c r="U832">
        <f t="shared" si="74"/>
        <v>1</v>
      </c>
      <c r="V832" t="str">
        <f t="shared" si="75"/>
        <v>Adult</v>
      </c>
      <c r="W832" t="str">
        <f t="shared" si="76"/>
        <v>Medium</v>
      </c>
      <c r="X832">
        <f t="shared" si="77"/>
        <v>1</v>
      </c>
    </row>
    <row r="833" spans="1:24"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f t="shared" si="72"/>
        <v>1</v>
      </c>
      <c r="T833">
        <f t="shared" si="73"/>
        <v>1</v>
      </c>
      <c r="U833">
        <f t="shared" si="74"/>
        <v>1</v>
      </c>
      <c r="V833" t="str">
        <f t="shared" si="75"/>
        <v>Senior</v>
      </c>
      <c r="W833" t="str">
        <f t="shared" si="76"/>
        <v>Medium</v>
      </c>
      <c r="X833">
        <f t="shared" si="77"/>
        <v>1</v>
      </c>
    </row>
    <row r="834" spans="1:24"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c r="S834">
        <f t="shared" si="72"/>
        <v>1</v>
      </c>
      <c r="T834">
        <f t="shared" si="73"/>
        <v>1</v>
      </c>
      <c r="U834">
        <f t="shared" si="74"/>
        <v>1</v>
      </c>
      <c r="V834" t="str">
        <f t="shared" si="75"/>
        <v>Middle age</v>
      </c>
      <c r="W834" t="str">
        <f t="shared" si="76"/>
        <v>Medium</v>
      </c>
      <c r="X834">
        <f t="shared" si="77"/>
        <v>1</v>
      </c>
    </row>
    <row r="835" spans="1:24"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f t="shared" ref="S835:S898" si="78">IF(N835="Yes",1,0)</f>
        <v>1</v>
      </c>
      <c r="T835">
        <f t="shared" ref="T835:T898" si="79">IF(O835="Yes",1,0)</f>
        <v>1</v>
      </c>
      <c r="U835">
        <f t="shared" ref="U835:U898" si="80">IF(L835="Yes",1,0)</f>
        <v>1</v>
      </c>
      <c r="V835" t="str">
        <f t="shared" ref="V835:V898" si="81">IF(B835&lt;25,"Youth",IF(B835&lt;45,"Adult",IF(B835&lt;65,"Middle age","Senior")))</f>
        <v>Adult</v>
      </c>
      <c r="W835" t="str">
        <f t="shared" ref="W835:W898" si="82">IF(F835&lt;50,"Low",IF(F835&lt;100,"Medium","High"))</f>
        <v>Medium</v>
      </c>
      <c r="X835">
        <f t="shared" ref="X835:X898" si="83">COUNT(U835)</f>
        <v>1</v>
      </c>
    </row>
    <row r="836" spans="1:24"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f t="shared" si="78"/>
        <v>1</v>
      </c>
      <c r="T836">
        <f t="shared" si="79"/>
        <v>1</v>
      </c>
      <c r="U836">
        <f t="shared" si="80"/>
        <v>1</v>
      </c>
      <c r="V836" t="str">
        <f t="shared" si="81"/>
        <v>Middle age</v>
      </c>
      <c r="W836" t="str">
        <f t="shared" si="82"/>
        <v>Medium</v>
      </c>
      <c r="X836">
        <f t="shared" si="83"/>
        <v>1</v>
      </c>
    </row>
    <row r="837" spans="1:24"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c r="S837">
        <f t="shared" si="78"/>
        <v>1</v>
      </c>
      <c r="T837">
        <f t="shared" si="79"/>
        <v>1</v>
      </c>
      <c r="U837">
        <f t="shared" si="80"/>
        <v>1</v>
      </c>
      <c r="V837" t="str">
        <f t="shared" si="81"/>
        <v>Adult</v>
      </c>
      <c r="W837" t="str">
        <f t="shared" si="82"/>
        <v>Low</v>
      </c>
      <c r="X837">
        <f t="shared" si="83"/>
        <v>1</v>
      </c>
    </row>
    <row r="838" spans="1:24"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f t="shared" si="78"/>
        <v>1</v>
      </c>
      <c r="T838">
        <f t="shared" si="79"/>
        <v>1</v>
      </c>
      <c r="U838">
        <f t="shared" si="80"/>
        <v>1</v>
      </c>
      <c r="V838" t="str">
        <f t="shared" si="81"/>
        <v>Youth</v>
      </c>
      <c r="W838" t="str">
        <f t="shared" si="82"/>
        <v>Medium</v>
      </c>
      <c r="X838">
        <f t="shared" si="83"/>
        <v>1</v>
      </c>
    </row>
    <row r="839" spans="1:24"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c r="S839">
        <f t="shared" si="78"/>
        <v>1</v>
      </c>
      <c r="T839">
        <f t="shared" si="79"/>
        <v>1</v>
      </c>
      <c r="U839">
        <f t="shared" si="80"/>
        <v>1</v>
      </c>
      <c r="V839" t="str">
        <f t="shared" si="81"/>
        <v>Adult</v>
      </c>
      <c r="W839" t="str">
        <f t="shared" si="82"/>
        <v>Low</v>
      </c>
      <c r="X839">
        <f t="shared" si="83"/>
        <v>1</v>
      </c>
    </row>
    <row r="840" spans="1:24"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c r="S840">
        <f t="shared" si="78"/>
        <v>1</v>
      </c>
      <c r="T840">
        <f t="shared" si="79"/>
        <v>1</v>
      </c>
      <c r="U840">
        <f t="shared" si="80"/>
        <v>1</v>
      </c>
      <c r="V840" t="str">
        <f t="shared" si="81"/>
        <v>Adult</v>
      </c>
      <c r="W840" t="str">
        <f t="shared" si="82"/>
        <v>Low</v>
      </c>
      <c r="X840">
        <f t="shared" si="83"/>
        <v>1</v>
      </c>
    </row>
    <row r="841" spans="1:24"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c r="S841">
        <f t="shared" si="78"/>
        <v>1</v>
      </c>
      <c r="T841">
        <f t="shared" si="79"/>
        <v>1</v>
      </c>
      <c r="U841">
        <f t="shared" si="80"/>
        <v>1</v>
      </c>
      <c r="V841" t="str">
        <f t="shared" si="81"/>
        <v>Middle age</v>
      </c>
      <c r="W841" t="str">
        <f t="shared" si="82"/>
        <v>Low</v>
      </c>
      <c r="X841">
        <f t="shared" si="83"/>
        <v>1</v>
      </c>
    </row>
    <row r="842" spans="1:24"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c r="S842">
        <f t="shared" si="78"/>
        <v>1</v>
      </c>
      <c r="T842">
        <f t="shared" si="79"/>
        <v>1</v>
      </c>
      <c r="U842">
        <f t="shared" si="80"/>
        <v>1</v>
      </c>
      <c r="V842" t="str">
        <f t="shared" si="81"/>
        <v>Adult</v>
      </c>
      <c r="W842" t="str">
        <f t="shared" si="82"/>
        <v>Low</v>
      </c>
      <c r="X842">
        <f t="shared" si="83"/>
        <v>1</v>
      </c>
    </row>
    <row r="843" spans="1:24"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c r="S843">
        <f t="shared" si="78"/>
        <v>1</v>
      </c>
      <c r="T843">
        <f t="shared" si="79"/>
        <v>1</v>
      </c>
      <c r="U843">
        <f t="shared" si="80"/>
        <v>1</v>
      </c>
      <c r="V843" t="str">
        <f t="shared" si="81"/>
        <v>Middle age</v>
      </c>
      <c r="W843" t="str">
        <f t="shared" si="82"/>
        <v>Medium</v>
      </c>
      <c r="X843">
        <f t="shared" si="83"/>
        <v>1</v>
      </c>
    </row>
    <row r="844" spans="1:24"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c r="S844">
        <f t="shared" si="78"/>
        <v>1</v>
      </c>
      <c r="T844">
        <f t="shared" si="79"/>
        <v>1</v>
      </c>
      <c r="U844">
        <f t="shared" si="80"/>
        <v>1</v>
      </c>
      <c r="V844" t="str">
        <f t="shared" si="81"/>
        <v>Middle age</v>
      </c>
      <c r="W844" t="str">
        <f t="shared" si="82"/>
        <v>Medium</v>
      </c>
      <c r="X844">
        <f t="shared" si="83"/>
        <v>1</v>
      </c>
    </row>
    <row r="845" spans="1:24"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c r="S845">
        <f t="shared" si="78"/>
        <v>1</v>
      </c>
      <c r="T845">
        <f t="shared" si="79"/>
        <v>1</v>
      </c>
      <c r="U845">
        <f t="shared" si="80"/>
        <v>1</v>
      </c>
      <c r="V845" t="str">
        <f t="shared" si="81"/>
        <v>Senior</v>
      </c>
      <c r="W845" t="str">
        <f t="shared" si="82"/>
        <v>Medium</v>
      </c>
      <c r="X845">
        <f t="shared" si="83"/>
        <v>1</v>
      </c>
    </row>
    <row r="846" spans="1:24"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c r="S846">
        <f t="shared" si="78"/>
        <v>1</v>
      </c>
      <c r="T846">
        <f t="shared" si="79"/>
        <v>1</v>
      </c>
      <c r="U846">
        <f t="shared" si="80"/>
        <v>1</v>
      </c>
      <c r="V846" t="str">
        <f t="shared" si="81"/>
        <v>Middle age</v>
      </c>
      <c r="W846" t="str">
        <f t="shared" si="82"/>
        <v>Low</v>
      </c>
      <c r="X846">
        <f t="shared" si="83"/>
        <v>1</v>
      </c>
    </row>
    <row r="847" spans="1:24"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f t="shared" si="78"/>
        <v>1</v>
      </c>
      <c r="T847">
        <f t="shared" si="79"/>
        <v>1</v>
      </c>
      <c r="U847">
        <f t="shared" si="80"/>
        <v>1</v>
      </c>
      <c r="V847" t="str">
        <f t="shared" si="81"/>
        <v>Adult</v>
      </c>
      <c r="W847" t="str">
        <f t="shared" si="82"/>
        <v>Low</v>
      </c>
      <c r="X847">
        <f t="shared" si="83"/>
        <v>1</v>
      </c>
    </row>
    <row r="848" spans="1:24"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c r="S848">
        <f t="shared" si="78"/>
        <v>1</v>
      </c>
      <c r="T848">
        <f t="shared" si="79"/>
        <v>1</v>
      </c>
      <c r="U848">
        <f t="shared" si="80"/>
        <v>1</v>
      </c>
      <c r="V848" t="str">
        <f t="shared" si="81"/>
        <v>Middle age</v>
      </c>
      <c r="W848" t="str">
        <f t="shared" si="82"/>
        <v>Medium</v>
      </c>
      <c r="X848">
        <f t="shared" si="83"/>
        <v>1</v>
      </c>
    </row>
    <row r="849" spans="1:24"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c r="S849">
        <f t="shared" si="78"/>
        <v>1</v>
      </c>
      <c r="T849">
        <f t="shared" si="79"/>
        <v>1</v>
      </c>
      <c r="U849">
        <f t="shared" si="80"/>
        <v>1</v>
      </c>
      <c r="V849" t="str">
        <f t="shared" si="81"/>
        <v>Middle age</v>
      </c>
      <c r="W849" t="str">
        <f t="shared" si="82"/>
        <v>Low</v>
      </c>
      <c r="X849">
        <f t="shared" si="83"/>
        <v>1</v>
      </c>
    </row>
    <row r="850" spans="1:24"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c r="S850">
        <f t="shared" si="78"/>
        <v>1</v>
      </c>
      <c r="T850">
        <f t="shared" si="79"/>
        <v>1</v>
      </c>
      <c r="U850">
        <f t="shared" si="80"/>
        <v>1</v>
      </c>
      <c r="V850" t="str">
        <f t="shared" si="81"/>
        <v>Middle age</v>
      </c>
      <c r="W850" t="str">
        <f t="shared" si="82"/>
        <v>Medium</v>
      </c>
      <c r="X850">
        <f t="shared" si="83"/>
        <v>1</v>
      </c>
    </row>
    <row r="851" spans="1:24"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c r="S851">
        <f t="shared" si="78"/>
        <v>1</v>
      </c>
      <c r="T851">
        <f t="shared" si="79"/>
        <v>1</v>
      </c>
      <c r="U851">
        <f t="shared" si="80"/>
        <v>1</v>
      </c>
      <c r="V851" t="str">
        <f t="shared" si="81"/>
        <v>Youth</v>
      </c>
      <c r="W851" t="str">
        <f t="shared" si="82"/>
        <v>Medium</v>
      </c>
      <c r="X851">
        <f t="shared" si="83"/>
        <v>1</v>
      </c>
    </row>
    <row r="852" spans="1:24"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c r="S852">
        <f t="shared" si="78"/>
        <v>1</v>
      </c>
      <c r="T852">
        <f t="shared" si="79"/>
        <v>1</v>
      </c>
      <c r="U852">
        <f t="shared" si="80"/>
        <v>1</v>
      </c>
      <c r="V852" t="str">
        <f t="shared" si="81"/>
        <v>Senior</v>
      </c>
      <c r="W852" t="str">
        <f t="shared" si="82"/>
        <v>Low</v>
      </c>
      <c r="X852">
        <f t="shared" si="83"/>
        <v>1</v>
      </c>
    </row>
    <row r="853" spans="1:24"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c r="S853">
        <f t="shared" si="78"/>
        <v>1</v>
      </c>
      <c r="T853">
        <f t="shared" si="79"/>
        <v>1</v>
      </c>
      <c r="U853">
        <f t="shared" si="80"/>
        <v>1</v>
      </c>
      <c r="V853" t="str">
        <f t="shared" si="81"/>
        <v>Adult</v>
      </c>
      <c r="W853" t="str">
        <f t="shared" si="82"/>
        <v>Medium</v>
      </c>
      <c r="X853">
        <f t="shared" si="83"/>
        <v>1</v>
      </c>
    </row>
    <row r="854" spans="1:24"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c r="S854">
        <f t="shared" si="78"/>
        <v>1</v>
      </c>
      <c r="T854">
        <f t="shared" si="79"/>
        <v>1</v>
      </c>
      <c r="U854">
        <f t="shared" si="80"/>
        <v>1</v>
      </c>
      <c r="V854" t="str">
        <f t="shared" si="81"/>
        <v>Adult</v>
      </c>
      <c r="W854" t="str">
        <f t="shared" si="82"/>
        <v>Medium</v>
      </c>
      <c r="X854">
        <f t="shared" si="83"/>
        <v>1</v>
      </c>
    </row>
    <row r="855" spans="1:24"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f t="shared" si="78"/>
        <v>1</v>
      </c>
      <c r="T855">
        <f t="shared" si="79"/>
        <v>1</v>
      </c>
      <c r="U855">
        <f t="shared" si="80"/>
        <v>1</v>
      </c>
      <c r="V855" t="str">
        <f t="shared" si="81"/>
        <v>Middle age</v>
      </c>
      <c r="W855" t="str">
        <f t="shared" si="82"/>
        <v>Low</v>
      </c>
      <c r="X855">
        <f t="shared" si="83"/>
        <v>1</v>
      </c>
    </row>
    <row r="856" spans="1:24"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c r="S856">
        <f t="shared" si="78"/>
        <v>1</v>
      </c>
      <c r="T856">
        <f t="shared" si="79"/>
        <v>1</v>
      </c>
      <c r="U856">
        <f t="shared" si="80"/>
        <v>1</v>
      </c>
      <c r="V856" t="str">
        <f t="shared" si="81"/>
        <v>Youth</v>
      </c>
      <c r="W856" t="str">
        <f t="shared" si="82"/>
        <v>Low</v>
      </c>
      <c r="X856">
        <f t="shared" si="83"/>
        <v>1</v>
      </c>
    </row>
    <row r="857" spans="1:24"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c r="S857">
        <f t="shared" si="78"/>
        <v>1</v>
      </c>
      <c r="T857">
        <f t="shared" si="79"/>
        <v>1</v>
      </c>
      <c r="U857">
        <f t="shared" si="80"/>
        <v>1</v>
      </c>
      <c r="V857" t="str">
        <f t="shared" si="81"/>
        <v>Senior</v>
      </c>
      <c r="W857" t="str">
        <f t="shared" si="82"/>
        <v>Medium</v>
      </c>
      <c r="X857">
        <f t="shared" si="83"/>
        <v>1</v>
      </c>
    </row>
    <row r="858" spans="1:24"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c r="S858">
        <f t="shared" si="78"/>
        <v>1</v>
      </c>
      <c r="T858">
        <f t="shared" si="79"/>
        <v>1</v>
      </c>
      <c r="U858">
        <f t="shared" si="80"/>
        <v>1</v>
      </c>
      <c r="V858" t="str">
        <f t="shared" si="81"/>
        <v>Middle age</v>
      </c>
      <c r="W858" t="str">
        <f t="shared" si="82"/>
        <v>Low</v>
      </c>
      <c r="X858">
        <f t="shared" si="83"/>
        <v>1</v>
      </c>
    </row>
    <row r="859" spans="1:24"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c r="S859">
        <f t="shared" si="78"/>
        <v>1</v>
      </c>
      <c r="T859">
        <f t="shared" si="79"/>
        <v>1</v>
      </c>
      <c r="U859">
        <f t="shared" si="80"/>
        <v>1</v>
      </c>
      <c r="V859" t="str">
        <f t="shared" si="81"/>
        <v>Adult</v>
      </c>
      <c r="W859" t="str">
        <f t="shared" si="82"/>
        <v>Medium</v>
      </c>
      <c r="X859">
        <f t="shared" si="83"/>
        <v>1</v>
      </c>
    </row>
    <row r="860" spans="1:24"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c r="S860">
        <f t="shared" si="78"/>
        <v>1</v>
      </c>
      <c r="T860">
        <f t="shared" si="79"/>
        <v>1</v>
      </c>
      <c r="U860">
        <f t="shared" si="80"/>
        <v>1</v>
      </c>
      <c r="V860" t="str">
        <f t="shared" si="81"/>
        <v>Youth</v>
      </c>
      <c r="W860" t="str">
        <f t="shared" si="82"/>
        <v>Low</v>
      </c>
      <c r="X860">
        <f t="shared" si="83"/>
        <v>1</v>
      </c>
    </row>
    <row r="861" spans="1:24"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c r="S861">
        <f t="shared" si="78"/>
        <v>1</v>
      </c>
      <c r="T861">
        <f t="shared" si="79"/>
        <v>1</v>
      </c>
      <c r="U861">
        <f t="shared" si="80"/>
        <v>1</v>
      </c>
      <c r="V861" t="str">
        <f t="shared" si="81"/>
        <v>Middle age</v>
      </c>
      <c r="W861" t="str">
        <f t="shared" si="82"/>
        <v>Medium</v>
      </c>
      <c r="X861">
        <f t="shared" si="83"/>
        <v>1</v>
      </c>
    </row>
    <row r="862" spans="1:24"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c r="S862">
        <f t="shared" si="78"/>
        <v>1</v>
      </c>
      <c r="T862">
        <f t="shared" si="79"/>
        <v>1</v>
      </c>
      <c r="U862">
        <f t="shared" si="80"/>
        <v>1</v>
      </c>
      <c r="V862" t="str">
        <f t="shared" si="81"/>
        <v>Adult</v>
      </c>
      <c r="W862" t="str">
        <f t="shared" si="82"/>
        <v>Medium</v>
      </c>
      <c r="X862">
        <f t="shared" si="83"/>
        <v>1</v>
      </c>
    </row>
    <row r="863" spans="1:24"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c r="S863">
        <f t="shared" si="78"/>
        <v>1</v>
      </c>
      <c r="T863">
        <f t="shared" si="79"/>
        <v>1</v>
      </c>
      <c r="U863">
        <f t="shared" si="80"/>
        <v>1</v>
      </c>
      <c r="V863" t="str">
        <f t="shared" si="81"/>
        <v>Middle age</v>
      </c>
      <c r="W863" t="str">
        <f t="shared" si="82"/>
        <v>High</v>
      </c>
      <c r="X863">
        <f t="shared" si="83"/>
        <v>1</v>
      </c>
    </row>
    <row r="864" spans="1:24"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c r="S864">
        <f t="shared" si="78"/>
        <v>1</v>
      </c>
      <c r="T864">
        <f t="shared" si="79"/>
        <v>1</v>
      </c>
      <c r="U864">
        <f t="shared" si="80"/>
        <v>1</v>
      </c>
      <c r="V864" t="str">
        <f t="shared" si="81"/>
        <v>Youth</v>
      </c>
      <c r="W864" t="str">
        <f t="shared" si="82"/>
        <v>Medium</v>
      </c>
      <c r="X864">
        <f t="shared" si="83"/>
        <v>1</v>
      </c>
    </row>
    <row r="865" spans="1:24"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c r="S865">
        <f t="shared" si="78"/>
        <v>1</v>
      </c>
      <c r="T865">
        <f t="shared" si="79"/>
        <v>1</v>
      </c>
      <c r="U865">
        <f t="shared" si="80"/>
        <v>1</v>
      </c>
      <c r="V865" t="str">
        <f t="shared" si="81"/>
        <v>Middle age</v>
      </c>
      <c r="W865" t="str">
        <f t="shared" si="82"/>
        <v>Low</v>
      </c>
      <c r="X865">
        <f t="shared" si="83"/>
        <v>1</v>
      </c>
    </row>
    <row r="866" spans="1:24"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c r="S866">
        <f t="shared" si="78"/>
        <v>1</v>
      </c>
      <c r="T866">
        <f t="shared" si="79"/>
        <v>1</v>
      </c>
      <c r="U866">
        <f t="shared" si="80"/>
        <v>1</v>
      </c>
      <c r="V866" t="str">
        <f t="shared" si="81"/>
        <v>Middle age</v>
      </c>
      <c r="W866" t="str">
        <f t="shared" si="82"/>
        <v>Medium</v>
      </c>
      <c r="X866">
        <f t="shared" si="83"/>
        <v>1</v>
      </c>
    </row>
    <row r="867" spans="1:24"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c r="S867">
        <f t="shared" si="78"/>
        <v>1</v>
      </c>
      <c r="T867">
        <f t="shared" si="79"/>
        <v>1</v>
      </c>
      <c r="U867">
        <f t="shared" si="80"/>
        <v>1</v>
      </c>
      <c r="V867" t="str">
        <f t="shared" si="81"/>
        <v>Middle age</v>
      </c>
      <c r="W867" t="str">
        <f t="shared" si="82"/>
        <v>Low</v>
      </c>
      <c r="X867">
        <f t="shared" si="83"/>
        <v>1</v>
      </c>
    </row>
    <row r="868" spans="1:24"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f t="shared" si="78"/>
        <v>1</v>
      </c>
      <c r="T868">
        <f t="shared" si="79"/>
        <v>1</v>
      </c>
      <c r="U868">
        <f t="shared" si="80"/>
        <v>1</v>
      </c>
      <c r="V868" t="str">
        <f t="shared" si="81"/>
        <v>Senior</v>
      </c>
      <c r="W868" t="str">
        <f t="shared" si="82"/>
        <v>Medium</v>
      </c>
      <c r="X868">
        <f t="shared" si="83"/>
        <v>1</v>
      </c>
    </row>
    <row r="869" spans="1:24"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c r="S869">
        <f t="shared" si="78"/>
        <v>1</v>
      </c>
      <c r="T869">
        <f t="shared" si="79"/>
        <v>1</v>
      </c>
      <c r="U869">
        <f t="shared" si="80"/>
        <v>1</v>
      </c>
      <c r="V869" t="str">
        <f t="shared" si="81"/>
        <v>Adult</v>
      </c>
      <c r="W869" t="str">
        <f t="shared" si="82"/>
        <v>Low</v>
      </c>
      <c r="X869">
        <f t="shared" si="83"/>
        <v>1</v>
      </c>
    </row>
    <row r="870" spans="1:24"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c r="S870">
        <f t="shared" si="78"/>
        <v>1</v>
      </c>
      <c r="T870">
        <f t="shared" si="79"/>
        <v>1</v>
      </c>
      <c r="U870">
        <f t="shared" si="80"/>
        <v>1</v>
      </c>
      <c r="V870" t="str">
        <f t="shared" si="81"/>
        <v>Adult</v>
      </c>
      <c r="W870" t="str">
        <f t="shared" si="82"/>
        <v>Medium</v>
      </c>
      <c r="X870">
        <f t="shared" si="83"/>
        <v>1</v>
      </c>
    </row>
    <row r="871" spans="1:24"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f t="shared" si="78"/>
        <v>1</v>
      </c>
      <c r="T871">
        <f t="shared" si="79"/>
        <v>1</v>
      </c>
      <c r="U871">
        <f t="shared" si="80"/>
        <v>1</v>
      </c>
      <c r="V871" t="str">
        <f t="shared" si="81"/>
        <v>Adult</v>
      </c>
      <c r="W871" t="str">
        <f t="shared" si="82"/>
        <v>Medium</v>
      </c>
      <c r="X871">
        <f t="shared" si="83"/>
        <v>1</v>
      </c>
    </row>
    <row r="872" spans="1:24"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c r="S872">
        <f t="shared" si="78"/>
        <v>1</v>
      </c>
      <c r="T872">
        <f t="shared" si="79"/>
        <v>1</v>
      </c>
      <c r="U872">
        <f t="shared" si="80"/>
        <v>1</v>
      </c>
      <c r="V872" t="str">
        <f t="shared" si="81"/>
        <v>Senior</v>
      </c>
      <c r="W872" t="str">
        <f t="shared" si="82"/>
        <v>Medium</v>
      </c>
      <c r="X872">
        <f t="shared" si="83"/>
        <v>1</v>
      </c>
    </row>
    <row r="873" spans="1:24"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f t="shared" si="78"/>
        <v>1</v>
      </c>
      <c r="T873">
        <f t="shared" si="79"/>
        <v>1</v>
      </c>
      <c r="U873">
        <f t="shared" si="80"/>
        <v>1</v>
      </c>
      <c r="V873" t="str">
        <f t="shared" si="81"/>
        <v>Middle age</v>
      </c>
      <c r="W873" t="str">
        <f t="shared" si="82"/>
        <v>Low</v>
      </c>
      <c r="X873">
        <f t="shared" si="83"/>
        <v>1</v>
      </c>
    </row>
    <row r="874" spans="1:24"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c r="S874">
        <f t="shared" si="78"/>
        <v>1</v>
      </c>
      <c r="T874">
        <f t="shared" si="79"/>
        <v>1</v>
      </c>
      <c r="U874">
        <f t="shared" si="80"/>
        <v>1</v>
      </c>
      <c r="V874" t="str">
        <f t="shared" si="81"/>
        <v>Middle age</v>
      </c>
      <c r="W874" t="str">
        <f t="shared" si="82"/>
        <v>Low</v>
      </c>
      <c r="X874">
        <f t="shared" si="83"/>
        <v>1</v>
      </c>
    </row>
    <row r="875" spans="1:24"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c r="S875">
        <f t="shared" si="78"/>
        <v>1</v>
      </c>
      <c r="T875">
        <f t="shared" si="79"/>
        <v>1</v>
      </c>
      <c r="U875">
        <f t="shared" si="80"/>
        <v>1</v>
      </c>
      <c r="V875" t="str">
        <f t="shared" si="81"/>
        <v>Middle age</v>
      </c>
      <c r="W875" t="str">
        <f t="shared" si="82"/>
        <v>Medium</v>
      </c>
      <c r="X875">
        <f t="shared" si="83"/>
        <v>1</v>
      </c>
    </row>
    <row r="876" spans="1:24"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c r="S876">
        <f t="shared" si="78"/>
        <v>1</v>
      </c>
      <c r="T876">
        <f t="shared" si="79"/>
        <v>1</v>
      </c>
      <c r="U876">
        <f t="shared" si="80"/>
        <v>1</v>
      </c>
      <c r="V876" t="str">
        <f t="shared" si="81"/>
        <v>Adult</v>
      </c>
      <c r="W876" t="str">
        <f t="shared" si="82"/>
        <v>Medium</v>
      </c>
      <c r="X876">
        <f t="shared" si="83"/>
        <v>1</v>
      </c>
    </row>
    <row r="877" spans="1:24"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c r="S877">
        <f t="shared" si="78"/>
        <v>1</v>
      </c>
      <c r="T877">
        <f t="shared" si="79"/>
        <v>1</v>
      </c>
      <c r="U877">
        <f t="shared" si="80"/>
        <v>1</v>
      </c>
      <c r="V877" t="str">
        <f t="shared" si="81"/>
        <v>Adult</v>
      </c>
      <c r="W877" t="str">
        <f t="shared" si="82"/>
        <v>Low</v>
      </c>
      <c r="X877">
        <f t="shared" si="83"/>
        <v>1</v>
      </c>
    </row>
    <row r="878" spans="1:24"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f t="shared" si="78"/>
        <v>1</v>
      </c>
      <c r="T878">
        <f t="shared" si="79"/>
        <v>1</v>
      </c>
      <c r="U878">
        <f t="shared" si="80"/>
        <v>1</v>
      </c>
      <c r="V878" t="str">
        <f t="shared" si="81"/>
        <v>Adult</v>
      </c>
      <c r="W878" t="str">
        <f t="shared" si="82"/>
        <v>Medium</v>
      </c>
      <c r="X878">
        <f t="shared" si="83"/>
        <v>1</v>
      </c>
    </row>
    <row r="879" spans="1:24"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f t="shared" si="78"/>
        <v>1</v>
      </c>
      <c r="T879">
        <f t="shared" si="79"/>
        <v>1</v>
      </c>
      <c r="U879">
        <f t="shared" si="80"/>
        <v>1</v>
      </c>
      <c r="V879" t="str">
        <f t="shared" si="81"/>
        <v>Middle age</v>
      </c>
      <c r="W879" t="str">
        <f t="shared" si="82"/>
        <v>Medium</v>
      </c>
      <c r="X879">
        <f t="shared" si="83"/>
        <v>1</v>
      </c>
    </row>
    <row r="880" spans="1:24"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f t="shared" si="78"/>
        <v>1</v>
      </c>
      <c r="T880">
        <f t="shared" si="79"/>
        <v>1</v>
      </c>
      <c r="U880">
        <f t="shared" si="80"/>
        <v>1</v>
      </c>
      <c r="V880" t="str">
        <f t="shared" si="81"/>
        <v>Youth</v>
      </c>
      <c r="W880" t="str">
        <f t="shared" si="82"/>
        <v>Medium</v>
      </c>
      <c r="X880">
        <f t="shared" si="83"/>
        <v>1</v>
      </c>
    </row>
    <row r="881" spans="1:24"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c r="S881">
        <f t="shared" si="78"/>
        <v>1</v>
      </c>
      <c r="T881">
        <f t="shared" si="79"/>
        <v>1</v>
      </c>
      <c r="U881">
        <f t="shared" si="80"/>
        <v>1</v>
      </c>
      <c r="V881" t="str">
        <f t="shared" si="81"/>
        <v>Middle age</v>
      </c>
      <c r="W881" t="str">
        <f t="shared" si="82"/>
        <v>Medium</v>
      </c>
      <c r="X881">
        <f t="shared" si="83"/>
        <v>1</v>
      </c>
    </row>
    <row r="882" spans="1:24"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f t="shared" si="78"/>
        <v>1</v>
      </c>
      <c r="T882">
        <f t="shared" si="79"/>
        <v>1</v>
      </c>
      <c r="U882">
        <f t="shared" si="80"/>
        <v>1</v>
      </c>
      <c r="V882" t="str">
        <f t="shared" si="81"/>
        <v>Adult</v>
      </c>
      <c r="W882" t="str">
        <f t="shared" si="82"/>
        <v>Medium</v>
      </c>
      <c r="X882">
        <f t="shared" si="83"/>
        <v>1</v>
      </c>
    </row>
    <row r="883" spans="1:24"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c r="S883">
        <f t="shared" si="78"/>
        <v>1</v>
      </c>
      <c r="T883">
        <f t="shared" si="79"/>
        <v>1</v>
      </c>
      <c r="U883">
        <f t="shared" si="80"/>
        <v>1</v>
      </c>
      <c r="V883" t="str">
        <f t="shared" si="81"/>
        <v>Middle age</v>
      </c>
      <c r="W883" t="str">
        <f t="shared" si="82"/>
        <v>Medium</v>
      </c>
      <c r="X883">
        <f t="shared" si="83"/>
        <v>1</v>
      </c>
    </row>
    <row r="884" spans="1:24"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c r="S884">
        <f t="shared" si="78"/>
        <v>1</v>
      </c>
      <c r="T884">
        <f t="shared" si="79"/>
        <v>1</v>
      </c>
      <c r="U884">
        <f t="shared" si="80"/>
        <v>1</v>
      </c>
      <c r="V884" t="str">
        <f t="shared" si="81"/>
        <v>Middle age</v>
      </c>
      <c r="W884" t="str">
        <f t="shared" si="82"/>
        <v>Low</v>
      </c>
      <c r="X884">
        <f t="shared" si="83"/>
        <v>1</v>
      </c>
    </row>
    <row r="885" spans="1:24"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c r="S885">
        <f t="shared" si="78"/>
        <v>1</v>
      </c>
      <c r="T885">
        <f t="shared" si="79"/>
        <v>1</v>
      </c>
      <c r="U885">
        <f t="shared" si="80"/>
        <v>1</v>
      </c>
      <c r="V885" t="str">
        <f t="shared" si="81"/>
        <v>Adult</v>
      </c>
      <c r="W885" t="str">
        <f t="shared" si="82"/>
        <v>Low</v>
      </c>
      <c r="X885">
        <f t="shared" si="83"/>
        <v>1</v>
      </c>
    </row>
    <row r="886" spans="1:24"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c r="S886">
        <f t="shared" si="78"/>
        <v>1</v>
      </c>
      <c r="T886">
        <f t="shared" si="79"/>
        <v>1</v>
      </c>
      <c r="U886">
        <f t="shared" si="80"/>
        <v>1</v>
      </c>
      <c r="V886" t="str">
        <f t="shared" si="81"/>
        <v>Senior</v>
      </c>
      <c r="W886" t="str">
        <f t="shared" si="82"/>
        <v>Medium</v>
      </c>
      <c r="X886">
        <f t="shared" si="83"/>
        <v>1</v>
      </c>
    </row>
    <row r="887" spans="1:24"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c r="S887">
        <f t="shared" si="78"/>
        <v>1</v>
      </c>
      <c r="T887">
        <f t="shared" si="79"/>
        <v>1</v>
      </c>
      <c r="U887">
        <f t="shared" si="80"/>
        <v>1</v>
      </c>
      <c r="V887" t="str">
        <f t="shared" si="81"/>
        <v>Adult</v>
      </c>
      <c r="W887" t="str">
        <f t="shared" si="82"/>
        <v>Medium</v>
      </c>
      <c r="X887">
        <f t="shared" si="83"/>
        <v>1</v>
      </c>
    </row>
    <row r="888" spans="1:24"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c r="S888">
        <f t="shared" si="78"/>
        <v>1</v>
      </c>
      <c r="T888">
        <f t="shared" si="79"/>
        <v>1</v>
      </c>
      <c r="U888">
        <f t="shared" si="80"/>
        <v>1</v>
      </c>
      <c r="V888" t="str">
        <f t="shared" si="81"/>
        <v>Youth</v>
      </c>
      <c r="W888" t="str">
        <f t="shared" si="82"/>
        <v>Medium</v>
      </c>
      <c r="X888">
        <f t="shared" si="83"/>
        <v>1</v>
      </c>
    </row>
    <row r="889" spans="1:24"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f t="shared" si="78"/>
        <v>1</v>
      </c>
      <c r="T889">
        <f t="shared" si="79"/>
        <v>1</v>
      </c>
      <c r="U889">
        <f t="shared" si="80"/>
        <v>1</v>
      </c>
      <c r="V889" t="str">
        <f t="shared" si="81"/>
        <v>Senior</v>
      </c>
      <c r="W889" t="str">
        <f t="shared" si="82"/>
        <v>Low</v>
      </c>
      <c r="X889">
        <f t="shared" si="83"/>
        <v>1</v>
      </c>
    </row>
    <row r="890" spans="1:24"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f t="shared" si="78"/>
        <v>1</v>
      </c>
      <c r="T890">
        <f t="shared" si="79"/>
        <v>1</v>
      </c>
      <c r="U890">
        <f t="shared" si="80"/>
        <v>1</v>
      </c>
      <c r="V890" t="str">
        <f t="shared" si="81"/>
        <v>Middle age</v>
      </c>
      <c r="W890" t="str">
        <f t="shared" si="82"/>
        <v>Medium</v>
      </c>
      <c r="X890">
        <f t="shared" si="83"/>
        <v>1</v>
      </c>
    </row>
    <row r="891" spans="1:24"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f t="shared" si="78"/>
        <v>1</v>
      </c>
      <c r="T891">
        <f t="shared" si="79"/>
        <v>1</v>
      </c>
      <c r="U891">
        <f t="shared" si="80"/>
        <v>1</v>
      </c>
      <c r="V891" t="str">
        <f t="shared" si="81"/>
        <v>Middle age</v>
      </c>
      <c r="W891" t="str">
        <f t="shared" si="82"/>
        <v>Medium</v>
      </c>
      <c r="X891">
        <f t="shared" si="83"/>
        <v>1</v>
      </c>
    </row>
    <row r="892" spans="1:24"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f t="shared" si="78"/>
        <v>1</v>
      </c>
      <c r="T892">
        <f t="shared" si="79"/>
        <v>1</v>
      </c>
      <c r="U892">
        <f t="shared" si="80"/>
        <v>1</v>
      </c>
      <c r="V892" t="str">
        <f t="shared" si="81"/>
        <v>Middle age</v>
      </c>
      <c r="W892" t="str">
        <f t="shared" si="82"/>
        <v>Medium</v>
      </c>
      <c r="X892">
        <f t="shared" si="83"/>
        <v>1</v>
      </c>
    </row>
    <row r="893" spans="1:24"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c r="S893">
        <f t="shared" si="78"/>
        <v>1</v>
      </c>
      <c r="T893">
        <f t="shared" si="79"/>
        <v>1</v>
      </c>
      <c r="U893">
        <f t="shared" si="80"/>
        <v>1</v>
      </c>
      <c r="V893" t="str">
        <f t="shared" si="81"/>
        <v>Youth</v>
      </c>
      <c r="W893" t="str">
        <f t="shared" si="82"/>
        <v>Low</v>
      </c>
      <c r="X893">
        <f t="shared" si="83"/>
        <v>1</v>
      </c>
    </row>
    <row r="894" spans="1:24"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c r="S894">
        <f t="shared" si="78"/>
        <v>1</v>
      </c>
      <c r="T894">
        <f t="shared" si="79"/>
        <v>1</v>
      </c>
      <c r="U894">
        <f t="shared" si="80"/>
        <v>1</v>
      </c>
      <c r="V894" t="str">
        <f t="shared" si="81"/>
        <v>Adult</v>
      </c>
      <c r="W894" t="str">
        <f t="shared" si="82"/>
        <v>Medium</v>
      </c>
      <c r="X894">
        <f t="shared" si="83"/>
        <v>1</v>
      </c>
    </row>
    <row r="895" spans="1:24"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f t="shared" si="78"/>
        <v>1</v>
      </c>
      <c r="T895">
        <f t="shared" si="79"/>
        <v>1</v>
      </c>
      <c r="U895">
        <f t="shared" si="80"/>
        <v>1</v>
      </c>
      <c r="V895" t="str">
        <f t="shared" si="81"/>
        <v>Adult</v>
      </c>
      <c r="W895" t="str">
        <f t="shared" si="82"/>
        <v>Medium</v>
      </c>
      <c r="X895">
        <f t="shared" si="83"/>
        <v>1</v>
      </c>
    </row>
    <row r="896" spans="1:24"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c r="S896">
        <f t="shared" si="78"/>
        <v>1</v>
      </c>
      <c r="T896">
        <f t="shared" si="79"/>
        <v>1</v>
      </c>
      <c r="U896">
        <f t="shared" si="80"/>
        <v>1</v>
      </c>
      <c r="V896" t="str">
        <f t="shared" si="81"/>
        <v>Adult</v>
      </c>
      <c r="W896" t="str">
        <f t="shared" si="82"/>
        <v>Medium</v>
      </c>
      <c r="X896">
        <f t="shared" si="83"/>
        <v>1</v>
      </c>
    </row>
    <row r="897" spans="1:24"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f t="shared" si="78"/>
        <v>1</v>
      </c>
      <c r="T897">
        <f t="shared" si="79"/>
        <v>1</v>
      </c>
      <c r="U897">
        <f t="shared" si="80"/>
        <v>1</v>
      </c>
      <c r="V897" t="str">
        <f t="shared" si="81"/>
        <v>Adult</v>
      </c>
      <c r="W897" t="str">
        <f t="shared" si="82"/>
        <v>Medium</v>
      </c>
      <c r="X897">
        <f t="shared" si="83"/>
        <v>1</v>
      </c>
    </row>
    <row r="898" spans="1:24"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f t="shared" si="78"/>
        <v>1</v>
      </c>
      <c r="T898">
        <f t="shared" si="79"/>
        <v>1</v>
      </c>
      <c r="U898">
        <f t="shared" si="80"/>
        <v>1</v>
      </c>
      <c r="V898" t="str">
        <f t="shared" si="81"/>
        <v>Senior</v>
      </c>
      <c r="W898" t="str">
        <f t="shared" si="82"/>
        <v>Low</v>
      </c>
      <c r="X898">
        <f t="shared" si="83"/>
        <v>1</v>
      </c>
    </row>
    <row r="899" spans="1:24"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c r="S899">
        <f t="shared" ref="S899:S962" si="84">IF(N899="Yes",1,0)</f>
        <v>1</v>
      </c>
      <c r="T899">
        <f t="shared" ref="T899:T962" si="85">IF(O899="Yes",1,0)</f>
        <v>1</v>
      </c>
      <c r="U899">
        <f t="shared" ref="U899:U962" si="86">IF(L899="Yes",1,0)</f>
        <v>1</v>
      </c>
      <c r="V899" t="str">
        <f t="shared" ref="V899:V962" si="87">IF(B899&lt;25,"Youth",IF(B899&lt;45,"Adult",IF(B899&lt;65,"Middle age","Senior")))</f>
        <v>Adult</v>
      </c>
      <c r="W899" t="str">
        <f t="shared" ref="W899:W962" si="88">IF(F899&lt;50,"Low",IF(F899&lt;100,"Medium","High"))</f>
        <v>Medium</v>
      </c>
      <c r="X899">
        <f t="shared" ref="X899:X962" si="89">COUNT(U899)</f>
        <v>1</v>
      </c>
    </row>
    <row r="900" spans="1:24"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f t="shared" si="84"/>
        <v>1</v>
      </c>
      <c r="T900">
        <f t="shared" si="85"/>
        <v>1</v>
      </c>
      <c r="U900">
        <f t="shared" si="86"/>
        <v>1</v>
      </c>
      <c r="V900" t="str">
        <f t="shared" si="87"/>
        <v>Middle age</v>
      </c>
      <c r="W900" t="str">
        <f t="shared" si="88"/>
        <v>Medium</v>
      </c>
      <c r="X900">
        <f t="shared" si="89"/>
        <v>1</v>
      </c>
    </row>
    <row r="901" spans="1:24"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c r="S901">
        <f t="shared" si="84"/>
        <v>1</v>
      </c>
      <c r="T901">
        <f t="shared" si="85"/>
        <v>1</v>
      </c>
      <c r="U901">
        <f t="shared" si="86"/>
        <v>1</v>
      </c>
      <c r="V901" t="str">
        <f t="shared" si="87"/>
        <v>Senior</v>
      </c>
      <c r="W901" t="str">
        <f t="shared" si="88"/>
        <v>Medium</v>
      </c>
      <c r="X901">
        <f t="shared" si="89"/>
        <v>1</v>
      </c>
    </row>
    <row r="902" spans="1:24"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f t="shared" si="84"/>
        <v>1</v>
      </c>
      <c r="T902">
        <f t="shared" si="85"/>
        <v>1</v>
      </c>
      <c r="U902">
        <f t="shared" si="86"/>
        <v>1</v>
      </c>
      <c r="V902" t="str">
        <f t="shared" si="87"/>
        <v>Middle age</v>
      </c>
      <c r="W902" t="str">
        <f t="shared" si="88"/>
        <v>Medium</v>
      </c>
      <c r="X902">
        <f t="shared" si="89"/>
        <v>1</v>
      </c>
    </row>
    <row r="903" spans="1:24"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f t="shared" si="84"/>
        <v>1</v>
      </c>
      <c r="T903">
        <f t="shared" si="85"/>
        <v>1</v>
      </c>
      <c r="U903">
        <f t="shared" si="86"/>
        <v>1</v>
      </c>
      <c r="V903" t="str">
        <f t="shared" si="87"/>
        <v>Middle age</v>
      </c>
      <c r="W903" t="str">
        <f t="shared" si="88"/>
        <v>Medium</v>
      </c>
      <c r="X903">
        <f t="shared" si="89"/>
        <v>1</v>
      </c>
    </row>
    <row r="904" spans="1:24"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f t="shared" si="84"/>
        <v>1</v>
      </c>
      <c r="T904">
        <f t="shared" si="85"/>
        <v>1</v>
      </c>
      <c r="U904">
        <f t="shared" si="86"/>
        <v>1</v>
      </c>
      <c r="V904" t="str">
        <f t="shared" si="87"/>
        <v>Adult</v>
      </c>
      <c r="W904" t="str">
        <f t="shared" si="88"/>
        <v>Low</v>
      </c>
      <c r="X904">
        <f t="shared" si="89"/>
        <v>1</v>
      </c>
    </row>
    <row r="905" spans="1:24"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c r="S905">
        <f t="shared" si="84"/>
        <v>1</v>
      </c>
      <c r="T905">
        <f t="shared" si="85"/>
        <v>1</v>
      </c>
      <c r="U905">
        <f t="shared" si="86"/>
        <v>1</v>
      </c>
      <c r="V905" t="str">
        <f t="shared" si="87"/>
        <v>Adult</v>
      </c>
      <c r="W905" t="str">
        <f t="shared" si="88"/>
        <v>Low</v>
      </c>
      <c r="X905">
        <f t="shared" si="89"/>
        <v>1</v>
      </c>
    </row>
    <row r="906" spans="1:24"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c r="S906">
        <f t="shared" si="84"/>
        <v>1</v>
      </c>
      <c r="T906">
        <f t="shared" si="85"/>
        <v>1</v>
      </c>
      <c r="U906">
        <f t="shared" si="86"/>
        <v>1</v>
      </c>
      <c r="V906" t="str">
        <f t="shared" si="87"/>
        <v>Senior</v>
      </c>
      <c r="W906" t="str">
        <f t="shared" si="88"/>
        <v>Medium</v>
      </c>
      <c r="X906">
        <f t="shared" si="89"/>
        <v>1</v>
      </c>
    </row>
    <row r="907" spans="1:24"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c r="S907">
        <f t="shared" si="84"/>
        <v>1</v>
      </c>
      <c r="T907">
        <f t="shared" si="85"/>
        <v>1</v>
      </c>
      <c r="U907">
        <f t="shared" si="86"/>
        <v>1</v>
      </c>
      <c r="V907" t="str">
        <f t="shared" si="87"/>
        <v>Middle age</v>
      </c>
      <c r="W907" t="str">
        <f t="shared" si="88"/>
        <v>Medium</v>
      </c>
      <c r="X907">
        <f t="shared" si="89"/>
        <v>1</v>
      </c>
    </row>
    <row r="908" spans="1:24"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c r="S908">
        <f t="shared" si="84"/>
        <v>1</v>
      </c>
      <c r="T908">
        <f t="shared" si="85"/>
        <v>1</v>
      </c>
      <c r="U908">
        <f t="shared" si="86"/>
        <v>1</v>
      </c>
      <c r="V908" t="str">
        <f t="shared" si="87"/>
        <v>Adult</v>
      </c>
      <c r="W908" t="str">
        <f t="shared" si="88"/>
        <v>Medium</v>
      </c>
      <c r="X908">
        <f t="shared" si="89"/>
        <v>1</v>
      </c>
    </row>
    <row r="909" spans="1:24"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c r="S909">
        <f t="shared" si="84"/>
        <v>1</v>
      </c>
      <c r="T909">
        <f t="shared" si="85"/>
        <v>1</v>
      </c>
      <c r="U909">
        <f t="shared" si="86"/>
        <v>1</v>
      </c>
      <c r="V909" t="str">
        <f t="shared" si="87"/>
        <v>Adult</v>
      </c>
      <c r="W909" t="str">
        <f t="shared" si="88"/>
        <v>Low</v>
      </c>
      <c r="X909">
        <f t="shared" si="89"/>
        <v>1</v>
      </c>
    </row>
    <row r="910" spans="1:24"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f t="shared" si="84"/>
        <v>1</v>
      </c>
      <c r="T910">
        <f t="shared" si="85"/>
        <v>1</v>
      </c>
      <c r="U910">
        <f t="shared" si="86"/>
        <v>1</v>
      </c>
      <c r="V910" t="str">
        <f t="shared" si="87"/>
        <v>Adult</v>
      </c>
      <c r="W910" t="str">
        <f t="shared" si="88"/>
        <v>Medium</v>
      </c>
      <c r="X910">
        <f t="shared" si="89"/>
        <v>1</v>
      </c>
    </row>
    <row r="911" spans="1:24"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f t="shared" si="84"/>
        <v>1</v>
      </c>
      <c r="T911">
        <f t="shared" si="85"/>
        <v>1</v>
      </c>
      <c r="U911">
        <f t="shared" si="86"/>
        <v>1</v>
      </c>
      <c r="V911" t="str">
        <f t="shared" si="87"/>
        <v>Middle age</v>
      </c>
      <c r="W911" t="str">
        <f t="shared" si="88"/>
        <v>Medium</v>
      </c>
      <c r="X911">
        <f t="shared" si="89"/>
        <v>1</v>
      </c>
    </row>
    <row r="912" spans="1:24"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c r="S912">
        <f t="shared" si="84"/>
        <v>1</v>
      </c>
      <c r="T912">
        <f t="shared" si="85"/>
        <v>1</v>
      </c>
      <c r="U912">
        <f t="shared" si="86"/>
        <v>1</v>
      </c>
      <c r="V912" t="str">
        <f t="shared" si="87"/>
        <v>Middle age</v>
      </c>
      <c r="W912" t="str">
        <f t="shared" si="88"/>
        <v>Low</v>
      </c>
      <c r="X912">
        <f t="shared" si="89"/>
        <v>1</v>
      </c>
    </row>
    <row r="913" spans="1:24"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c r="S913">
        <f t="shared" si="84"/>
        <v>1</v>
      </c>
      <c r="T913">
        <f t="shared" si="85"/>
        <v>1</v>
      </c>
      <c r="U913">
        <f t="shared" si="86"/>
        <v>1</v>
      </c>
      <c r="V913" t="str">
        <f t="shared" si="87"/>
        <v>Middle age</v>
      </c>
      <c r="W913" t="str">
        <f t="shared" si="88"/>
        <v>Medium</v>
      </c>
      <c r="X913">
        <f t="shared" si="89"/>
        <v>1</v>
      </c>
    </row>
    <row r="914" spans="1:24"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c r="S914">
        <f t="shared" si="84"/>
        <v>1</v>
      </c>
      <c r="T914">
        <f t="shared" si="85"/>
        <v>1</v>
      </c>
      <c r="U914">
        <f t="shared" si="86"/>
        <v>1</v>
      </c>
      <c r="V914" t="str">
        <f t="shared" si="87"/>
        <v>Youth</v>
      </c>
      <c r="W914" t="str">
        <f t="shared" si="88"/>
        <v>Medium</v>
      </c>
      <c r="X914">
        <f t="shared" si="89"/>
        <v>1</v>
      </c>
    </row>
    <row r="915" spans="1:24"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c r="S915">
        <f t="shared" si="84"/>
        <v>1</v>
      </c>
      <c r="T915">
        <f t="shared" si="85"/>
        <v>1</v>
      </c>
      <c r="U915">
        <f t="shared" si="86"/>
        <v>1</v>
      </c>
      <c r="V915" t="str">
        <f t="shared" si="87"/>
        <v>Adult</v>
      </c>
      <c r="W915" t="str">
        <f t="shared" si="88"/>
        <v>Low</v>
      </c>
      <c r="X915">
        <f t="shared" si="89"/>
        <v>1</v>
      </c>
    </row>
    <row r="916" spans="1:24"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c r="S916">
        <f t="shared" si="84"/>
        <v>1</v>
      </c>
      <c r="T916">
        <f t="shared" si="85"/>
        <v>1</v>
      </c>
      <c r="U916">
        <f t="shared" si="86"/>
        <v>1</v>
      </c>
      <c r="V916" t="str">
        <f t="shared" si="87"/>
        <v>Adult</v>
      </c>
      <c r="W916" t="str">
        <f t="shared" si="88"/>
        <v>Medium</v>
      </c>
      <c r="X916">
        <f t="shared" si="89"/>
        <v>1</v>
      </c>
    </row>
    <row r="917" spans="1:24"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c r="S917">
        <f t="shared" si="84"/>
        <v>1</v>
      </c>
      <c r="T917">
        <f t="shared" si="85"/>
        <v>1</v>
      </c>
      <c r="U917">
        <f t="shared" si="86"/>
        <v>1</v>
      </c>
      <c r="V917" t="str">
        <f t="shared" si="87"/>
        <v>Adult</v>
      </c>
      <c r="W917" t="str">
        <f t="shared" si="88"/>
        <v>Low</v>
      </c>
      <c r="X917">
        <f t="shared" si="89"/>
        <v>1</v>
      </c>
    </row>
    <row r="918" spans="1:24"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c r="S918">
        <f t="shared" si="84"/>
        <v>1</v>
      </c>
      <c r="T918">
        <f t="shared" si="85"/>
        <v>1</v>
      </c>
      <c r="U918">
        <f t="shared" si="86"/>
        <v>1</v>
      </c>
      <c r="V918" t="str">
        <f t="shared" si="87"/>
        <v>Middle age</v>
      </c>
      <c r="W918" t="str">
        <f t="shared" si="88"/>
        <v>Low</v>
      </c>
      <c r="X918">
        <f t="shared" si="89"/>
        <v>1</v>
      </c>
    </row>
    <row r="919" spans="1:24"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c r="S919">
        <f t="shared" si="84"/>
        <v>1</v>
      </c>
      <c r="T919">
        <f t="shared" si="85"/>
        <v>1</v>
      </c>
      <c r="U919">
        <f t="shared" si="86"/>
        <v>1</v>
      </c>
      <c r="V919" t="str">
        <f t="shared" si="87"/>
        <v>Senior</v>
      </c>
      <c r="W919" t="str">
        <f t="shared" si="88"/>
        <v>Medium</v>
      </c>
      <c r="X919">
        <f t="shared" si="89"/>
        <v>1</v>
      </c>
    </row>
    <row r="920" spans="1:24"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c r="S920">
        <f t="shared" si="84"/>
        <v>1</v>
      </c>
      <c r="T920">
        <f t="shared" si="85"/>
        <v>1</v>
      </c>
      <c r="U920">
        <f t="shared" si="86"/>
        <v>1</v>
      </c>
      <c r="V920" t="str">
        <f t="shared" si="87"/>
        <v>Senior</v>
      </c>
      <c r="W920" t="str">
        <f t="shared" si="88"/>
        <v>Low</v>
      </c>
      <c r="X920">
        <f t="shared" si="89"/>
        <v>1</v>
      </c>
    </row>
    <row r="921" spans="1:24"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c r="S921">
        <f t="shared" si="84"/>
        <v>1</v>
      </c>
      <c r="T921">
        <f t="shared" si="85"/>
        <v>1</v>
      </c>
      <c r="U921">
        <f t="shared" si="86"/>
        <v>1</v>
      </c>
      <c r="V921" t="str">
        <f t="shared" si="87"/>
        <v>Adult</v>
      </c>
      <c r="W921" t="str">
        <f t="shared" si="88"/>
        <v>Medium</v>
      </c>
      <c r="X921">
        <f t="shared" si="89"/>
        <v>1</v>
      </c>
    </row>
    <row r="922" spans="1:24"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f t="shared" si="84"/>
        <v>1</v>
      </c>
      <c r="T922">
        <f t="shared" si="85"/>
        <v>1</v>
      </c>
      <c r="U922">
        <f t="shared" si="86"/>
        <v>1</v>
      </c>
      <c r="V922" t="str">
        <f t="shared" si="87"/>
        <v>Adult</v>
      </c>
      <c r="W922" t="str">
        <f t="shared" si="88"/>
        <v>Medium</v>
      </c>
      <c r="X922">
        <f t="shared" si="89"/>
        <v>1</v>
      </c>
    </row>
    <row r="923" spans="1:24"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c r="S923">
        <f t="shared" si="84"/>
        <v>1</v>
      </c>
      <c r="T923">
        <f t="shared" si="85"/>
        <v>1</v>
      </c>
      <c r="U923">
        <f t="shared" si="86"/>
        <v>1</v>
      </c>
      <c r="V923" t="str">
        <f t="shared" si="87"/>
        <v>Senior</v>
      </c>
      <c r="W923" t="str">
        <f t="shared" si="88"/>
        <v>Low</v>
      </c>
      <c r="X923">
        <f t="shared" si="89"/>
        <v>1</v>
      </c>
    </row>
    <row r="924" spans="1:24"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c r="S924">
        <f t="shared" si="84"/>
        <v>1</v>
      </c>
      <c r="T924">
        <f t="shared" si="85"/>
        <v>1</v>
      </c>
      <c r="U924">
        <f t="shared" si="86"/>
        <v>1</v>
      </c>
      <c r="V924" t="str">
        <f t="shared" si="87"/>
        <v>Middle age</v>
      </c>
      <c r="W924" t="str">
        <f t="shared" si="88"/>
        <v>Medium</v>
      </c>
      <c r="X924">
        <f t="shared" si="89"/>
        <v>1</v>
      </c>
    </row>
    <row r="925" spans="1:24"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c r="S925">
        <f t="shared" si="84"/>
        <v>1</v>
      </c>
      <c r="T925">
        <f t="shared" si="85"/>
        <v>1</v>
      </c>
      <c r="U925">
        <f t="shared" si="86"/>
        <v>1</v>
      </c>
      <c r="V925" t="str">
        <f t="shared" si="87"/>
        <v>Middle age</v>
      </c>
      <c r="W925" t="str">
        <f t="shared" si="88"/>
        <v>Low</v>
      </c>
      <c r="X925">
        <f t="shared" si="89"/>
        <v>1</v>
      </c>
    </row>
    <row r="926" spans="1:24"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c r="S926">
        <f t="shared" si="84"/>
        <v>1</v>
      </c>
      <c r="T926">
        <f t="shared" si="85"/>
        <v>1</v>
      </c>
      <c r="U926">
        <f t="shared" si="86"/>
        <v>1</v>
      </c>
      <c r="V926" t="str">
        <f t="shared" si="87"/>
        <v>Middle age</v>
      </c>
      <c r="W926" t="str">
        <f t="shared" si="88"/>
        <v>Medium</v>
      </c>
      <c r="X926">
        <f t="shared" si="89"/>
        <v>1</v>
      </c>
    </row>
    <row r="927" spans="1:24"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c r="S927">
        <f t="shared" si="84"/>
        <v>1</v>
      </c>
      <c r="T927">
        <f t="shared" si="85"/>
        <v>1</v>
      </c>
      <c r="U927">
        <f t="shared" si="86"/>
        <v>1</v>
      </c>
      <c r="V927" t="str">
        <f t="shared" si="87"/>
        <v>Youth</v>
      </c>
      <c r="W927" t="str">
        <f t="shared" si="88"/>
        <v>Medium</v>
      </c>
      <c r="X927">
        <f t="shared" si="89"/>
        <v>1</v>
      </c>
    </row>
    <row r="928" spans="1:24"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c r="S928">
        <f t="shared" si="84"/>
        <v>1</v>
      </c>
      <c r="T928">
        <f t="shared" si="85"/>
        <v>1</v>
      </c>
      <c r="U928">
        <f t="shared" si="86"/>
        <v>1</v>
      </c>
      <c r="V928" t="str">
        <f t="shared" si="87"/>
        <v>Middle age</v>
      </c>
      <c r="W928" t="str">
        <f t="shared" si="88"/>
        <v>Medium</v>
      </c>
      <c r="X928">
        <f t="shared" si="89"/>
        <v>1</v>
      </c>
    </row>
    <row r="929" spans="1:24"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c r="S929">
        <f t="shared" si="84"/>
        <v>1</v>
      </c>
      <c r="T929">
        <f t="shared" si="85"/>
        <v>1</v>
      </c>
      <c r="U929">
        <f t="shared" si="86"/>
        <v>1</v>
      </c>
      <c r="V929" t="str">
        <f t="shared" si="87"/>
        <v>Adult</v>
      </c>
      <c r="W929" t="str">
        <f t="shared" si="88"/>
        <v>Medium</v>
      </c>
      <c r="X929">
        <f t="shared" si="89"/>
        <v>1</v>
      </c>
    </row>
    <row r="930" spans="1:24"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c r="S930">
        <f t="shared" si="84"/>
        <v>1</v>
      </c>
      <c r="T930">
        <f t="shared" si="85"/>
        <v>1</v>
      </c>
      <c r="U930">
        <f t="shared" si="86"/>
        <v>1</v>
      </c>
      <c r="V930" t="str">
        <f t="shared" si="87"/>
        <v>Senior</v>
      </c>
      <c r="W930" t="str">
        <f t="shared" si="88"/>
        <v>Low</v>
      </c>
      <c r="X930">
        <f t="shared" si="89"/>
        <v>1</v>
      </c>
    </row>
    <row r="931" spans="1:24"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c r="S931">
        <f t="shared" si="84"/>
        <v>1</v>
      </c>
      <c r="T931">
        <f t="shared" si="85"/>
        <v>1</v>
      </c>
      <c r="U931">
        <f t="shared" si="86"/>
        <v>1</v>
      </c>
      <c r="V931" t="str">
        <f t="shared" si="87"/>
        <v>Middle age</v>
      </c>
      <c r="W931" t="str">
        <f t="shared" si="88"/>
        <v>Medium</v>
      </c>
      <c r="X931">
        <f t="shared" si="89"/>
        <v>1</v>
      </c>
    </row>
    <row r="932" spans="1:24"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c r="S932">
        <f t="shared" si="84"/>
        <v>1</v>
      </c>
      <c r="T932">
        <f t="shared" si="85"/>
        <v>1</v>
      </c>
      <c r="U932">
        <f t="shared" si="86"/>
        <v>1</v>
      </c>
      <c r="V932" t="str">
        <f t="shared" si="87"/>
        <v>Adult</v>
      </c>
      <c r="W932" t="str">
        <f t="shared" si="88"/>
        <v>Medium</v>
      </c>
      <c r="X932">
        <f t="shared" si="89"/>
        <v>1</v>
      </c>
    </row>
    <row r="933" spans="1:24"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c r="S933">
        <f t="shared" si="84"/>
        <v>1</v>
      </c>
      <c r="T933">
        <f t="shared" si="85"/>
        <v>1</v>
      </c>
      <c r="U933">
        <f t="shared" si="86"/>
        <v>1</v>
      </c>
      <c r="V933" t="str">
        <f t="shared" si="87"/>
        <v>Youth</v>
      </c>
      <c r="W933" t="str">
        <f t="shared" si="88"/>
        <v>Low</v>
      </c>
      <c r="X933">
        <f t="shared" si="89"/>
        <v>1</v>
      </c>
    </row>
    <row r="934" spans="1:24"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c r="S934">
        <f t="shared" si="84"/>
        <v>1</v>
      </c>
      <c r="T934">
        <f t="shared" si="85"/>
        <v>1</v>
      </c>
      <c r="U934">
        <f t="shared" si="86"/>
        <v>1</v>
      </c>
      <c r="V934" t="str">
        <f t="shared" si="87"/>
        <v>Middle age</v>
      </c>
      <c r="W934" t="str">
        <f t="shared" si="88"/>
        <v>Low</v>
      </c>
      <c r="X934">
        <f t="shared" si="89"/>
        <v>1</v>
      </c>
    </row>
    <row r="935" spans="1:24"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c r="S935">
        <f t="shared" si="84"/>
        <v>1</v>
      </c>
      <c r="T935">
        <f t="shared" si="85"/>
        <v>1</v>
      </c>
      <c r="U935">
        <f t="shared" si="86"/>
        <v>1</v>
      </c>
      <c r="V935" t="str">
        <f t="shared" si="87"/>
        <v>Senior</v>
      </c>
      <c r="W935" t="str">
        <f t="shared" si="88"/>
        <v>Medium</v>
      </c>
      <c r="X935">
        <f t="shared" si="89"/>
        <v>1</v>
      </c>
    </row>
    <row r="936" spans="1:24"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c r="S936">
        <f t="shared" si="84"/>
        <v>1</v>
      </c>
      <c r="T936">
        <f t="shared" si="85"/>
        <v>1</v>
      </c>
      <c r="U936">
        <f t="shared" si="86"/>
        <v>1</v>
      </c>
      <c r="V936" t="str">
        <f t="shared" si="87"/>
        <v>Middle age</v>
      </c>
      <c r="W936" t="str">
        <f t="shared" si="88"/>
        <v>Low</v>
      </c>
      <c r="X936">
        <f t="shared" si="89"/>
        <v>1</v>
      </c>
    </row>
    <row r="937" spans="1:24"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c r="S937">
        <f t="shared" si="84"/>
        <v>1</v>
      </c>
      <c r="T937">
        <f t="shared" si="85"/>
        <v>1</v>
      </c>
      <c r="U937">
        <f t="shared" si="86"/>
        <v>1</v>
      </c>
      <c r="V937" t="str">
        <f t="shared" si="87"/>
        <v>Middle age</v>
      </c>
      <c r="W937" t="str">
        <f t="shared" si="88"/>
        <v>Medium</v>
      </c>
      <c r="X937">
        <f t="shared" si="89"/>
        <v>1</v>
      </c>
    </row>
    <row r="938" spans="1:24"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c r="S938">
        <f t="shared" si="84"/>
        <v>1</v>
      </c>
      <c r="T938">
        <f t="shared" si="85"/>
        <v>1</v>
      </c>
      <c r="U938">
        <f t="shared" si="86"/>
        <v>1</v>
      </c>
      <c r="V938" t="str">
        <f t="shared" si="87"/>
        <v>Adult</v>
      </c>
      <c r="W938" t="str">
        <f t="shared" si="88"/>
        <v>Medium</v>
      </c>
      <c r="X938">
        <f t="shared" si="89"/>
        <v>1</v>
      </c>
    </row>
    <row r="939" spans="1:24"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c r="S939">
        <f t="shared" si="84"/>
        <v>1</v>
      </c>
      <c r="T939">
        <f t="shared" si="85"/>
        <v>1</v>
      </c>
      <c r="U939">
        <f t="shared" si="86"/>
        <v>1</v>
      </c>
      <c r="V939" t="str">
        <f t="shared" si="87"/>
        <v>Adult</v>
      </c>
      <c r="W939" t="str">
        <f t="shared" si="88"/>
        <v>Low</v>
      </c>
      <c r="X939">
        <f t="shared" si="89"/>
        <v>1</v>
      </c>
    </row>
    <row r="940" spans="1:24"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c r="S940">
        <f t="shared" si="84"/>
        <v>1</v>
      </c>
      <c r="T940">
        <f t="shared" si="85"/>
        <v>1</v>
      </c>
      <c r="U940">
        <f t="shared" si="86"/>
        <v>1</v>
      </c>
      <c r="V940" t="str">
        <f t="shared" si="87"/>
        <v>Adult</v>
      </c>
      <c r="W940" t="str">
        <f t="shared" si="88"/>
        <v>Medium</v>
      </c>
      <c r="X940">
        <f t="shared" si="89"/>
        <v>1</v>
      </c>
    </row>
    <row r="941" spans="1:24"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c r="S941">
        <f t="shared" si="84"/>
        <v>1</v>
      </c>
      <c r="T941">
        <f t="shared" si="85"/>
        <v>1</v>
      </c>
      <c r="U941">
        <f t="shared" si="86"/>
        <v>1</v>
      </c>
      <c r="V941" t="str">
        <f t="shared" si="87"/>
        <v>Adult</v>
      </c>
      <c r="W941" t="str">
        <f t="shared" si="88"/>
        <v>Medium</v>
      </c>
      <c r="X941">
        <f t="shared" si="89"/>
        <v>1</v>
      </c>
    </row>
    <row r="942" spans="1:24"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f t="shared" si="84"/>
        <v>1</v>
      </c>
      <c r="T942">
        <f t="shared" si="85"/>
        <v>1</v>
      </c>
      <c r="U942">
        <f t="shared" si="86"/>
        <v>1</v>
      </c>
      <c r="V942" t="str">
        <f t="shared" si="87"/>
        <v>Middle age</v>
      </c>
      <c r="W942" t="str">
        <f t="shared" si="88"/>
        <v>Low</v>
      </c>
      <c r="X942">
        <f t="shared" si="89"/>
        <v>1</v>
      </c>
    </row>
    <row r="943" spans="1:24"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f t="shared" si="84"/>
        <v>1</v>
      </c>
      <c r="T943">
        <f t="shared" si="85"/>
        <v>1</v>
      </c>
      <c r="U943">
        <f t="shared" si="86"/>
        <v>1</v>
      </c>
      <c r="V943" t="str">
        <f t="shared" si="87"/>
        <v>Adult</v>
      </c>
      <c r="W943" t="str">
        <f t="shared" si="88"/>
        <v>Low</v>
      </c>
      <c r="X943">
        <f t="shared" si="89"/>
        <v>1</v>
      </c>
    </row>
    <row r="944" spans="1:24"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c r="S944">
        <f t="shared" si="84"/>
        <v>1</v>
      </c>
      <c r="T944">
        <f t="shared" si="85"/>
        <v>1</v>
      </c>
      <c r="U944">
        <f t="shared" si="86"/>
        <v>1</v>
      </c>
      <c r="V944" t="str">
        <f t="shared" si="87"/>
        <v>Adult</v>
      </c>
      <c r="W944" t="str">
        <f t="shared" si="88"/>
        <v>Medium</v>
      </c>
      <c r="X944">
        <f t="shared" si="89"/>
        <v>1</v>
      </c>
    </row>
    <row r="945" spans="1:24"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f t="shared" si="84"/>
        <v>1</v>
      </c>
      <c r="T945">
        <f t="shared" si="85"/>
        <v>1</v>
      </c>
      <c r="U945">
        <f t="shared" si="86"/>
        <v>1</v>
      </c>
      <c r="V945" t="str">
        <f t="shared" si="87"/>
        <v>Adult</v>
      </c>
      <c r="W945" t="str">
        <f t="shared" si="88"/>
        <v>Medium</v>
      </c>
      <c r="X945">
        <f t="shared" si="89"/>
        <v>1</v>
      </c>
    </row>
    <row r="946" spans="1:24"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f t="shared" si="84"/>
        <v>1</v>
      </c>
      <c r="T946">
        <f t="shared" si="85"/>
        <v>1</v>
      </c>
      <c r="U946">
        <f t="shared" si="86"/>
        <v>1</v>
      </c>
      <c r="V946" t="str">
        <f t="shared" si="87"/>
        <v>Middle age</v>
      </c>
      <c r="W946" t="str">
        <f t="shared" si="88"/>
        <v>Medium</v>
      </c>
      <c r="X946">
        <f t="shared" si="89"/>
        <v>1</v>
      </c>
    </row>
    <row r="947" spans="1:24"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c r="S947">
        <f t="shared" si="84"/>
        <v>1</v>
      </c>
      <c r="T947">
        <f t="shared" si="85"/>
        <v>1</v>
      </c>
      <c r="U947">
        <f t="shared" si="86"/>
        <v>1</v>
      </c>
      <c r="V947" t="str">
        <f t="shared" si="87"/>
        <v>Adult</v>
      </c>
      <c r="W947" t="str">
        <f t="shared" si="88"/>
        <v>Low</v>
      </c>
      <c r="X947">
        <f t="shared" si="89"/>
        <v>1</v>
      </c>
    </row>
    <row r="948" spans="1:24"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c r="S948">
        <f t="shared" si="84"/>
        <v>1</v>
      </c>
      <c r="T948">
        <f t="shared" si="85"/>
        <v>1</v>
      </c>
      <c r="U948">
        <f t="shared" si="86"/>
        <v>1</v>
      </c>
      <c r="V948" t="str">
        <f t="shared" si="87"/>
        <v>Middle age</v>
      </c>
      <c r="W948" t="str">
        <f t="shared" si="88"/>
        <v>Low</v>
      </c>
      <c r="X948">
        <f t="shared" si="89"/>
        <v>1</v>
      </c>
    </row>
    <row r="949" spans="1:24"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c r="S949">
        <f t="shared" si="84"/>
        <v>1</v>
      </c>
      <c r="T949">
        <f t="shared" si="85"/>
        <v>1</v>
      </c>
      <c r="U949">
        <f t="shared" si="86"/>
        <v>1</v>
      </c>
      <c r="V949" t="str">
        <f t="shared" si="87"/>
        <v>Middle age</v>
      </c>
      <c r="W949" t="str">
        <f t="shared" si="88"/>
        <v>Low</v>
      </c>
      <c r="X949">
        <f t="shared" si="89"/>
        <v>1</v>
      </c>
    </row>
    <row r="950" spans="1:24"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f t="shared" si="84"/>
        <v>1</v>
      </c>
      <c r="T950">
        <f t="shared" si="85"/>
        <v>1</v>
      </c>
      <c r="U950">
        <f t="shared" si="86"/>
        <v>1</v>
      </c>
      <c r="V950" t="str">
        <f t="shared" si="87"/>
        <v>Middle age</v>
      </c>
      <c r="W950" t="str">
        <f t="shared" si="88"/>
        <v>Medium</v>
      </c>
      <c r="X950">
        <f t="shared" si="89"/>
        <v>1</v>
      </c>
    </row>
    <row r="951" spans="1:24"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c r="S951">
        <f t="shared" si="84"/>
        <v>1</v>
      </c>
      <c r="T951">
        <f t="shared" si="85"/>
        <v>1</v>
      </c>
      <c r="U951">
        <f t="shared" si="86"/>
        <v>1</v>
      </c>
      <c r="V951" t="str">
        <f t="shared" si="87"/>
        <v>Adult</v>
      </c>
      <c r="W951" t="str">
        <f t="shared" si="88"/>
        <v>Low</v>
      </c>
      <c r="X951">
        <f t="shared" si="89"/>
        <v>1</v>
      </c>
    </row>
    <row r="952" spans="1:24"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f t="shared" si="84"/>
        <v>1</v>
      </c>
      <c r="T952">
        <f t="shared" si="85"/>
        <v>1</v>
      </c>
      <c r="U952">
        <f t="shared" si="86"/>
        <v>1</v>
      </c>
      <c r="V952" t="str">
        <f t="shared" si="87"/>
        <v>Middle age</v>
      </c>
      <c r="W952" t="str">
        <f t="shared" si="88"/>
        <v>Low</v>
      </c>
      <c r="X952">
        <f t="shared" si="89"/>
        <v>1</v>
      </c>
    </row>
    <row r="953" spans="1:24"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c r="S953">
        <f t="shared" si="84"/>
        <v>1</v>
      </c>
      <c r="T953">
        <f t="shared" si="85"/>
        <v>1</v>
      </c>
      <c r="U953">
        <f t="shared" si="86"/>
        <v>1</v>
      </c>
      <c r="V953" t="str">
        <f t="shared" si="87"/>
        <v>Middle age</v>
      </c>
      <c r="W953" t="str">
        <f t="shared" si="88"/>
        <v>Medium</v>
      </c>
      <c r="X953">
        <f t="shared" si="89"/>
        <v>1</v>
      </c>
    </row>
    <row r="954" spans="1:24"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f t="shared" si="84"/>
        <v>1</v>
      </c>
      <c r="T954">
        <f t="shared" si="85"/>
        <v>1</v>
      </c>
      <c r="U954">
        <f t="shared" si="86"/>
        <v>1</v>
      </c>
      <c r="V954" t="str">
        <f t="shared" si="87"/>
        <v>Adult</v>
      </c>
      <c r="W954" t="str">
        <f t="shared" si="88"/>
        <v>Medium</v>
      </c>
      <c r="X954">
        <f t="shared" si="89"/>
        <v>1</v>
      </c>
    </row>
    <row r="955" spans="1:24"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f t="shared" si="84"/>
        <v>1</v>
      </c>
      <c r="T955">
        <f t="shared" si="85"/>
        <v>1</v>
      </c>
      <c r="U955">
        <f t="shared" si="86"/>
        <v>1</v>
      </c>
      <c r="V955" t="str">
        <f t="shared" si="87"/>
        <v>Senior</v>
      </c>
      <c r="W955" t="str">
        <f t="shared" si="88"/>
        <v>Medium</v>
      </c>
      <c r="X955">
        <f t="shared" si="89"/>
        <v>1</v>
      </c>
    </row>
    <row r="956" spans="1:24"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f t="shared" si="84"/>
        <v>1</v>
      </c>
      <c r="T956">
        <f t="shared" si="85"/>
        <v>1</v>
      </c>
      <c r="U956">
        <f t="shared" si="86"/>
        <v>1</v>
      </c>
      <c r="V956" t="str">
        <f t="shared" si="87"/>
        <v>Middle age</v>
      </c>
      <c r="W956" t="str">
        <f t="shared" si="88"/>
        <v>Medium</v>
      </c>
      <c r="X956">
        <f t="shared" si="89"/>
        <v>1</v>
      </c>
    </row>
    <row r="957" spans="1:24"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c r="S957">
        <f t="shared" si="84"/>
        <v>1</v>
      </c>
      <c r="T957">
        <f t="shared" si="85"/>
        <v>1</v>
      </c>
      <c r="U957">
        <f t="shared" si="86"/>
        <v>1</v>
      </c>
      <c r="V957" t="str">
        <f t="shared" si="87"/>
        <v>Middle age</v>
      </c>
      <c r="W957" t="str">
        <f t="shared" si="88"/>
        <v>Medium</v>
      </c>
      <c r="X957">
        <f t="shared" si="89"/>
        <v>1</v>
      </c>
    </row>
    <row r="958" spans="1:24"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c r="S958">
        <f t="shared" si="84"/>
        <v>1</v>
      </c>
      <c r="T958">
        <f t="shared" si="85"/>
        <v>1</v>
      </c>
      <c r="U958">
        <f t="shared" si="86"/>
        <v>1</v>
      </c>
      <c r="V958" t="str">
        <f t="shared" si="87"/>
        <v>Adult</v>
      </c>
      <c r="W958" t="str">
        <f t="shared" si="88"/>
        <v>Medium</v>
      </c>
      <c r="X958">
        <f t="shared" si="89"/>
        <v>1</v>
      </c>
    </row>
    <row r="959" spans="1:24"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f t="shared" si="84"/>
        <v>1</v>
      </c>
      <c r="T959">
        <f t="shared" si="85"/>
        <v>1</v>
      </c>
      <c r="U959">
        <f t="shared" si="86"/>
        <v>1</v>
      </c>
      <c r="V959" t="str">
        <f t="shared" si="87"/>
        <v>Adult</v>
      </c>
      <c r="W959" t="str">
        <f t="shared" si="88"/>
        <v>Low</v>
      </c>
      <c r="X959">
        <f t="shared" si="89"/>
        <v>1</v>
      </c>
    </row>
    <row r="960" spans="1:24"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c r="S960">
        <f t="shared" si="84"/>
        <v>1</v>
      </c>
      <c r="T960">
        <f t="shared" si="85"/>
        <v>1</v>
      </c>
      <c r="U960">
        <f t="shared" si="86"/>
        <v>1</v>
      </c>
      <c r="V960" t="str">
        <f t="shared" si="87"/>
        <v>Senior</v>
      </c>
      <c r="W960" t="str">
        <f t="shared" si="88"/>
        <v>Medium</v>
      </c>
      <c r="X960">
        <f t="shared" si="89"/>
        <v>1</v>
      </c>
    </row>
    <row r="961" spans="1:24"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c r="S961">
        <f t="shared" si="84"/>
        <v>1</v>
      </c>
      <c r="T961">
        <f t="shared" si="85"/>
        <v>1</v>
      </c>
      <c r="U961">
        <f t="shared" si="86"/>
        <v>1</v>
      </c>
      <c r="V961" t="str">
        <f t="shared" si="87"/>
        <v>Adult</v>
      </c>
      <c r="W961" t="str">
        <f t="shared" si="88"/>
        <v>Medium</v>
      </c>
      <c r="X961">
        <f t="shared" si="89"/>
        <v>1</v>
      </c>
    </row>
    <row r="962" spans="1:24"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f t="shared" si="84"/>
        <v>1</v>
      </c>
      <c r="T962">
        <f t="shared" si="85"/>
        <v>1</v>
      </c>
      <c r="U962">
        <f t="shared" si="86"/>
        <v>1</v>
      </c>
      <c r="V962" t="str">
        <f t="shared" si="87"/>
        <v>Youth</v>
      </c>
      <c r="W962" t="str">
        <f t="shared" si="88"/>
        <v>Low</v>
      </c>
      <c r="X962">
        <f t="shared" si="89"/>
        <v>1</v>
      </c>
    </row>
    <row r="963" spans="1:24"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c r="S963">
        <f t="shared" ref="S963:S1026" si="90">IF(N963="Yes",1,0)</f>
        <v>1</v>
      </c>
      <c r="T963">
        <f t="shared" ref="T963:T1026" si="91">IF(O963="Yes",1,0)</f>
        <v>1</v>
      </c>
      <c r="U963">
        <f t="shared" ref="U963:U1026" si="92">IF(L963="Yes",1,0)</f>
        <v>1</v>
      </c>
      <c r="V963" t="str">
        <f t="shared" ref="V963:V1026" si="93">IF(B963&lt;25,"Youth",IF(B963&lt;45,"Adult",IF(B963&lt;65,"Middle age","Senior")))</f>
        <v>Middle age</v>
      </c>
      <c r="W963" t="str">
        <f t="shared" ref="W963:W1026" si="94">IF(F963&lt;50,"Low",IF(F963&lt;100,"Medium","High"))</f>
        <v>Medium</v>
      </c>
      <c r="X963">
        <f t="shared" ref="X963:X1026" si="95">COUNT(U963)</f>
        <v>1</v>
      </c>
    </row>
    <row r="964" spans="1:24"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f t="shared" si="90"/>
        <v>1</v>
      </c>
      <c r="T964">
        <f t="shared" si="91"/>
        <v>1</v>
      </c>
      <c r="U964">
        <f t="shared" si="92"/>
        <v>1</v>
      </c>
      <c r="V964" t="str">
        <f t="shared" si="93"/>
        <v>Adult</v>
      </c>
      <c r="W964" t="str">
        <f t="shared" si="94"/>
        <v>Medium</v>
      </c>
      <c r="X964">
        <f t="shared" si="95"/>
        <v>1</v>
      </c>
    </row>
    <row r="965" spans="1:24"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c r="S965">
        <f t="shared" si="90"/>
        <v>1</v>
      </c>
      <c r="T965">
        <f t="shared" si="91"/>
        <v>1</v>
      </c>
      <c r="U965">
        <f t="shared" si="92"/>
        <v>1</v>
      </c>
      <c r="V965" t="str">
        <f t="shared" si="93"/>
        <v>Youth</v>
      </c>
      <c r="W965" t="str">
        <f t="shared" si="94"/>
        <v>Medium</v>
      </c>
      <c r="X965">
        <f t="shared" si="95"/>
        <v>1</v>
      </c>
    </row>
    <row r="966" spans="1:24"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c r="S966">
        <f t="shared" si="90"/>
        <v>1</v>
      </c>
      <c r="T966">
        <f t="shared" si="91"/>
        <v>1</v>
      </c>
      <c r="U966">
        <f t="shared" si="92"/>
        <v>1</v>
      </c>
      <c r="V966" t="str">
        <f t="shared" si="93"/>
        <v>Adult</v>
      </c>
      <c r="W966" t="str">
        <f t="shared" si="94"/>
        <v>Medium</v>
      </c>
      <c r="X966">
        <f t="shared" si="95"/>
        <v>1</v>
      </c>
    </row>
    <row r="967" spans="1:24"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c r="S967">
        <f t="shared" si="90"/>
        <v>1</v>
      </c>
      <c r="T967">
        <f t="shared" si="91"/>
        <v>1</v>
      </c>
      <c r="U967">
        <f t="shared" si="92"/>
        <v>1</v>
      </c>
      <c r="V967" t="str">
        <f t="shared" si="93"/>
        <v>Adult</v>
      </c>
      <c r="W967" t="str">
        <f t="shared" si="94"/>
        <v>Medium</v>
      </c>
      <c r="X967">
        <f t="shared" si="95"/>
        <v>1</v>
      </c>
    </row>
    <row r="968" spans="1:24"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c r="S968">
        <f t="shared" si="90"/>
        <v>1</v>
      </c>
      <c r="T968">
        <f t="shared" si="91"/>
        <v>1</v>
      </c>
      <c r="U968">
        <f t="shared" si="92"/>
        <v>1</v>
      </c>
      <c r="V968" t="str">
        <f t="shared" si="93"/>
        <v>Middle age</v>
      </c>
      <c r="W968" t="str">
        <f t="shared" si="94"/>
        <v>Medium</v>
      </c>
      <c r="X968">
        <f t="shared" si="95"/>
        <v>1</v>
      </c>
    </row>
    <row r="969" spans="1:24"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c r="S969">
        <f t="shared" si="90"/>
        <v>1</v>
      </c>
      <c r="T969">
        <f t="shared" si="91"/>
        <v>1</v>
      </c>
      <c r="U969">
        <f t="shared" si="92"/>
        <v>1</v>
      </c>
      <c r="V969" t="str">
        <f t="shared" si="93"/>
        <v>Adult</v>
      </c>
      <c r="W969" t="str">
        <f t="shared" si="94"/>
        <v>Low</v>
      </c>
      <c r="X969">
        <f t="shared" si="95"/>
        <v>1</v>
      </c>
    </row>
    <row r="970" spans="1:24"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c r="S970">
        <f t="shared" si="90"/>
        <v>1</v>
      </c>
      <c r="T970">
        <f t="shared" si="91"/>
        <v>1</v>
      </c>
      <c r="U970">
        <f t="shared" si="92"/>
        <v>1</v>
      </c>
      <c r="V970" t="str">
        <f t="shared" si="93"/>
        <v>Middle age</v>
      </c>
      <c r="W970" t="str">
        <f t="shared" si="94"/>
        <v>Medium</v>
      </c>
      <c r="X970">
        <f t="shared" si="95"/>
        <v>1</v>
      </c>
    </row>
    <row r="971" spans="1:24"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c r="S971">
        <f t="shared" si="90"/>
        <v>1</v>
      </c>
      <c r="T971">
        <f t="shared" si="91"/>
        <v>1</v>
      </c>
      <c r="U971">
        <f t="shared" si="92"/>
        <v>1</v>
      </c>
      <c r="V971" t="str">
        <f t="shared" si="93"/>
        <v>Adult</v>
      </c>
      <c r="W971" t="str">
        <f t="shared" si="94"/>
        <v>Low</v>
      </c>
      <c r="X971">
        <f t="shared" si="95"/>
        <v>1</v>
      </c>
    </row>
    <row r="972" spans="1:24"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c r="S972">
        <f t="shared" si="90"/>
        <v>1</v>
      </c>
      <c r="T972">
        <f t="shared" si="91"/>
        <v>1</v>
      </c>
      <c r="U972">
        <f t="shared" si="92"/>
        <v>1</v>
      </c>
      <c r="V972" t="str">
        <f t="shared" si="93"/>
        <v>Middle age</v>
      </c>
      <c r="W972" t="str">
        <f t="shared" si="94"/>
        <v>Medium</v>
      </c>
      <c r="X972">
        <f t="shared" si="95"/>
        <v>1</v>
      </c>
    </row>
    <row r="973" spans="1:24"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f t="shared" si="90"/>
        <v>1</v>
      </c>
      <c r="T973">
        <f t="shared" si="91"/>
        <v>1</v>
      </c>
      <c r="U973">
        <f t="shared" si="92"/>
        <v>1</v>
      </c>
      <c r="V973" t="str">
        <f t="shared" si="93"/>
        <v>Middle age</v>
      </c>
      <c r="W973" t="str">
        <f t="shared" si="94"/>
        <v>Medium</v>
      </c>
      <c r="X973">
        <f t="shared" si="95"/>
        <v>1</v>
      </c>
    </row>
    <row r="974" spans="1:24"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c r="S974">
        <f t="shared" si="90"/>
        <v>1</v>
      </c>
      <c r="T974">
        <f t="shared" si="91"/>
        <v>1</v>
      </c>
      <c r="U974">
        <f t="shared" si="92"/>
        <v>1</v>
      </c>
      <c r="V974" t="str">
        <f t="shared" si="93"/>
        <v>Middle age</v>
      </c>
      <c r="W974" t="str">
        <f t="shared" si="94"/>
        <v>Medium</v>
      </c>
      <c r="X974">
        <f t="shared" si="95"/>
        <v>1</v>
      </c>
    </row>
    <row r="975" spans="1:24"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c r="S975">
        <f t="shared" si="90"/>
        <v>1</v>
      </c>
      <c r="T975">
        <f t="shared" si="91"/>
        <v>1</v>
      </c>
      <c r="U975">
        <f t="shared" si="92"/>
        <v>1</v>
      </c>
      <c r="V975" t="str">
        <f t="shared" si="93"/>
        <v>Middle age</v>
      </c>
      <c r="W975" t="str">
        <f t="shared" si="94"/>
        <v>Medium</v>
      </c>
      <c r="X975">
        <f t="shared" si="95"/>
        <v>1</v>
      </c>
    </row>
    <row r="976" spans="1:24"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c r="S976">
        <f t="shared" si="90"/>
        <v>1</v>
      </c>
      <c r="T976">
        <f t="shared" si="91"/>
        <v>1</v>
      </c>
      <c r="U976">
        <f t="shared" si="92"/>
        <v>1</v>
      </c>
      <c r="V976" t="str">
        <f t="shared" si="93"/>
        <v>Senior</v>
      </c>
      <c r="W976" t="str">
        <f t="shared" si="94"/>
        <v>Medium</v>
      </c>
      <c r="X976">
        <f t="shared" si="95"/>
        <v>1</v>
      </c>
    </row>
    <row r="977" spans="1:24"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c r="S977">
        <f t="shared" si="90"/>
        <v>1</v>
      </c>
      <c r="T977">
        <f t="shared" si="91"/>
        <v>1</v>
      </c>
      <c r="U977">
        <f t="shared" si="92"/>
        <v>1</v>
      </c>
      <c r="V977" t="str">
        <f t="shared" si="93"/>
        <v>Middle age</v>
      </c>
      <c r="W977" t="str">
        <f t="shared" si="94"/>
        <v>Low</v>
      </c>
      <c r="X977">
        <f t="shared" si="95"/>
        <v>1</v>
      </c>
    </row>
    <row r="978" spans="1:24"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c r="S978">
        <f t="shared" si="90"/>
        <v>1</v>
      </c>
      <c r="T978">
        <f t="shared" si="91"/>
        <v>1</v>
      </c>
      <c r="U978">
        <f t="shared" si="92"/>
        <v>1</v>
      </c>
      <c r="V978" t="str">
        <f t="shared" si="93"/>
        <v>Adult</v>
      </c>
      <c r="W978" t="str">
        <f t="shared" si="94"/>
        <v>Medium</v>
      </c>
      <c r="X978">
        <f t="shared" si="95"/>
        <v>1</v>
      </c>
    </row>
    <row r="979" spans="1:24"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f t="shared" si="90"/>
        <v>1</v>
      </c>
      <c r="T979">
        <f t="shared" si="91"/>
        <v>1</v>
      </c>
      <c r="U979">
        <f t="shared" si="92"/>
        <v>1</v>
      </c>
      <c r="V979" t="str">
        <f t="shared" si="93"/>
        <v>Youth</v>
      </c>
      <c r="W979" t="str">
        <f t="shared" si="94"/>
        <v>Low</v>
      </c>
      <c r="X979">
        <f t="shared" si="95"/>
        <v>1</v>
      </c>
    </row>
    <row r="980" spans="1:24"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f t="shared" si="90"/>
        <v>1</v>
      </c>
      <c r="T980">
        <f t="shared" si="91"/>
        <v>1</v>
      </c>
      <c r="U980">
        <f t="shared" si="92"/>
        <v>1</v>
      </c>
      <c r="V980" t="str">
        <f t="shared" si="93"/>
        <v>Middle age</v>
      </c>
      <c r="W980" t="str">
        <f t="shared" si="94"/>
        <v>Low</v>
      </c>
      <c r="X980">
        <f t="shared" si="95"/>
        <v>1</v>
      </c>
    </row>
    <row r="981" spans="1:24"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f t="shared" si="90"/>
        <v>1</v>
      </c>
      <c r="T981">
        <f t="shared" si="91"/>
        <v>1</v>
      </c>
      <c r="U981">
        <f t="shared" si="92"/>
        <v>1</v>
      </c>
      <c r="V981" t="str">
        <f t="shared" si="93"/>
        <v>Middle age</v>
      </c>
      <c r="W981" t="str">
        <f t="shared" si="94"/>
        <v>Low</v>
      </c>
      <c r="X981">
        <f t="shared" si="95"/>
        <v>1</v>
      </c>
    </row>
    <row r="982" spans="1:24"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c r="S982">
        <f t="shared" si="90"/>
        <v>1</v>
      </c>
      <c r="T982">
        <f t="shared" si="91"/>
        <v>1</v>
      </c>
      <c r="U982">
        <f t="shared" si="92"/>
        <v>1</v>
      </c>
      <c r="V982" t="str">
        <f t="shared" si="93"/>
        <v>Middle age</v>
      </c>
      <c r="W982" t="str">
        <f t="shared" si="94"/>
        <v>Medium</v>
      </c>
      <c r="X982">
        <f t="shared" si="95"/>
        <v>1</v>
      </c>
    </row>
    <row r="983" spans="1:24"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f t="shared" si="90"/>
        <v>1</v>
      </c>
      <c r="T983">
        <f t="shared" si="91"/>
        <v>1</v>
      </c>
      <c r="U983">
        <f t="shared" si="92"/>
        <v>1</v>
      </c>
      <c r="V983" t="str">
        <f t="shared" si="93"/>
        <v>Adult</v>
      </c>
      <c r="W983" t="str">
        <f t="shared" si="94"/>
        <v>Low</v>
      </c>
      <c r="X983">
        <f t="shared" si="95"/>
        <v>1</v>
      </c>
    </row>
    <row r="984" spans="1:24"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c r="S984">
        <f t="shared" si="90"/>
        <v>1</v>
      </c>
      <c r="T984">
        <f t="shared" si="91"/>
        <v>1</v>
      </c>
      <c r="U984">
        <f t="shared" si="92"/>
        <v>1</v>
      </c>
      <c r="V984" t="str">
        <f t="shared" si="93"/>
        <v>Adult</v>
      </c>
      <c r="W984" t="str">
        <f t="shared" si="94"/>
        <v>Medium</v>
      </c>
      <c r="X984">
        <f t="shared" si="95"/>
        <v>1</v>
      </c>
    </row>
    <row r="985" spans="1:24"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f t="shared" si="90"/>
        <v>1</v>
      </c>
      <c r="T985">
        <f t="shared" si="91"/>
        <v>1</v>
      </c>
      <c r="U985">
        <f t="shared" si="92"/>
        <v>1</v>
      </c>
      <c r="V985" t="str">
        <f t="shared" si="93"/>
        <v>Youth</v>
      </c>
      <c r="W985" t="str">
        <f t="shared" si="94"/>
        <v>Low</v>
      </c>
      <c r="X985">
        <f t="shared" si="95"/>
        <v>1</v>
      </c>
    </row>
    <row r="986" spans="1:24"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c r="S986">
        <f t="shared" si="90"/>
        <v>1</v>
      </c>
      <c r="T986">
        <f t="shared" si="91"/>
        <v>1</v>
      </c>
      <c r="U986">
        <f t="shared" si="92"/>
        <v>1</v>
      </c>
      <c r="V986" t="str">
        <f t="shared" si="93"/>
        <v>Adult</v>
      </c>
      <c r="W986" t="str">
        <f t="shared" si="94"/>
        <v>Medium</v>
      </c>
      <c r="X986">
        <f t="shared" si="95"/>
        <v>1</v>
      </c>
    </row>
    <row r="987" spans="1:24"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f t="shared" si="90"/>
        <v>1</v>
      </c>
      <c r="T987">
        <f t="shared" si="91"/>
        <v>1</v>
      </c>
      <c r="U987">
        <f t="shared" si="92"/>
        <v>1</v>
      </c>
      <c r="V987" t="str">
        <f t="shared" si="93"/>
        <v>Adult</v>
      </c>
      <c r="W987" t="str">
        <f t="shared" si="94"/>
        <v>Medium</v>
      </c>
      <c r="X987">
        <f t="shared" si="95"/>
        <v>1</v>
      </c>
    </row>
    <row r="988" spans="1:24"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f t="shared" si="90"/>
        <v>1</v>
      </c>
      <c r="T988">
        <f t="shared" si="91"/>
        <v>1</v>
      </c>
      <c r="U988">
        <f t="shared" si="92"/>
        <v>1</v>
      </c>
      <c r="V988" t="str">
        <f t="shared" si="93"/>
        <v>Middle age</v>
      </c>
      <c r="W988" t="str">
        <f t="shared" si="94"/>
        <v>Medium</v>
      </c>
      <c r="X988">
        <f t="shared" si="95"/>
        <v>1</v>
      </c>
    </row>
    <row r="989" spans="1:24"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f t="shared" si="90"/>
        <v>1</v>
      </c>
      <c r="T989">
        <f t="shared" si="91"/>
        <v>1</v>
      </c>
      <c r="U989">
        <f t="shared" si="92"/>
        <v>1</v>
      </c>
      <c r="V989" t="str">
        <f t="shared" si="93"/>
        <v>Middle age</v>
      </c>
      <c r="W989" t="str">
        <f t="shared" si="94"/>
        <v>Low</v>
      </c>
      <c r="X989">
        <f t="shared" si="95"/>
        <v>1</v>
      </c>
    </row>
    <row r="990" spans="1:24"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c r="S990">
        <f t="shared" si="90"/>
        <v>1</v>
      </c>
      <c r="T990">
        <f t="shared" si="91"/>
        <v>1</v>
      </c>
      <c r="U990">
        <f t="shared" si="92"/>
        <v>1</v>
      </c>
      <c r="V990" t="str">
        <f t="shared" si="93"/>
        <v>Middle age</v>
      </c>
      <c r="W990" t="str">
        <f t="shared" si="94"/>
        <v>Medium</v>
      </c>
      <c r="X990">
        <f t="shared" si="95"/>
        <v>1</v>
      </c>
    </row>
    <row r="991" spans="1:24"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c r="S991">
        <f t="shared" si="90"/>
        <v>1</v>
      </c>
      <c r="T991">
        <f t="shared" si="91"/>
        <v>1</v>
      </c>
      <c r="U991">
        <f t="shared" si="92"/>
        <v>1</v>
      </c>
      <c r="V991" t="str">
        <f t="shared" si="93"/>
        <v>Senior</v>
      </c>
      <c r="W991" t="str">
        <f t="shared" si="94"/>
        <v>Low</v>
      </c>
      <c r="X991">
        <f t="shared" si="95"/>
        <v>1</v>
      </c>
    </row>
    <row r="992" spans="1:24"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f t="shared" si="90"/>
        <v>1</v>
      </c>
      <c r="T992">
        <f t="shared" si="91"/>
        <v>1</v>
      </c>
      <c r="U992">
        <f t="shared" si="92"/>
        <v>1</v>
      </c>
      <c r="V992" t="str">
        <f t="shared" si="93"/>
        <v>Middle age</v>
      </c>
      <c r="W992" t="str">
        <f t="shared" si="94"/>
        <v>Medium</v>
      </c>
      <c r="X992">
        <f t="shared" si="95"/>
        <v>1</v>
      </c>
    </row>
    <row r="993" spans="1:24"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c r="S993">
        <f t="shared" si="90"/>
        <v>1</v>
      </c>
      <c r="T993">
        <f t="shared" si="91"/>
        <v>1</v>
      </c>
      <c r="U993">
        <f t="shared" si="92"/>
        <v>1</v>
      </c>
      <c r="V993" t="str">
        <f t="shared" si="93"/>
        <v>Youth</v>
      </c>
      <c r="W993" t="str">
        <f t="shared" si="94"/>
        <v>Medium</v>
      </c>
      <c r="X993">
        <f t="shared" si="95"/>
        <v>1</v>
      </c>
    </row>
    <row r="994" spans="1:24"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c r="S994">
        <f t="shared" si="90"/>
        <v>1</v>
      </c>
      <c r="T994">
        <f t="shared" si="91"/>
        <v>1</v>
      </c>
      <c r="U994">
        <f t="shared" si="92"/>
        <v>1</v>
      </c>
      <c r="V994" t="str">
        <f t="shared" si="93"/>
        <v>Middle age</v>
      </c>
      <c r="W994" t="str">
        <f t="shared" si="94"/>
        <v>Medium</v>
      </c>
      <c r="X994">
        <f t="shared" si="95"/>
        <v>1</v>
      </c>
    </row>
    <row r="995" spans="1:24"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c r="S995">
        <f t="shared" si="90"/>
        <v>1</v>
      </c>
      <c r="T995">
        <f t="shared" si="91"/>
        <v>1</v>
      </c>
      <c r="U995">
        <f t="shared" si="92"/>
        <v>1</v>
      </c>
      <c r="V995" t="str">
        <f t="shared" si="93"/>
        <v>Middle age</v>
      </c>
      <c r="W995" t="str">
        <f t="shared" si="94"/>
        <v>Medium</v>
      </c>
      <c r="X995">
        <f t="shared" si="95"/>
        <v>1</v>
      </c>
    </row>
    <row r="996" spans="1:24"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c r="S996">
        <f t="shared" si="90"/>
        <v>1</v>
      </c>
      <c r="T996">
        <f t="shared" si="91"/>
        <v>1</v>
      </c>
      <c r="U996">
        <f t="shared" si="92"/>
        <v>1</v>
      </c>
      <c r="V996" t="str">
        <f t="shared" si="93"/>
        <v>Middle age</v>
      </c>
      <c r="W996" t="str">
        <f t="shared" si="94"/>
        <v>Medium</v>
      </c>
      <c r="X996">
        <f t="shared" si="95"/>
        <v>1</v>
      </c>
    </row>
    <row r="997" spans="1:24"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f t="shared" si="90"/>
        <v>1</v>
      </c>
      <c r="T997">
        <f t="shared" si="91"/>
        <v>1</v>
      </c>
      <c r="U997">
        <f t="shared" si="92"/>
        <v>1</v>
      </c>
      <c r="V997" t="str">
        <f t="shared" si="93"/>
        <v>Adult</v>
      </c>
      <c r="W997" t="str">
        <f t="shared" si="94"/>
        <v>Medium</v>
      </c>
      <c r="X997">
        <f t="shared" si="95"/>
        <v>1</v>
      </c>
    </row>
    <row r="998" spans="1:24"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c r="S998">
        <f t="shared" si="90"/>
        <v>1</v>
      </c>
      <c r="T998">
        <f t="shared" si="91"/>
        <v>1</v>
      </c>
      <c r="U998">
        <f t="shared" si="92"/>
        <v>1</v>
      </c>
      <c r="V998" t="str">
        <f t="shared" si="93"/>
        <v>Adult</v>
      </c>
      <c r="W998" t="str">
        <f t="shared" si="94"/>
        <v>Medium</v>
      </c>
      <c r="X998">
        <f t="shared" si="95"/>
        <v>1</v>
      </c>
    </row>
    <row r="999" spans="1:24"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c r="S999">
        <f t="shared" si="90"/>
        <v>1</v>
      </c>
      <c r="T999">
        <f t="shared" si="91"/>
        <v>1</v>
      </c>
      <c r="U999">
        <f t="shared" si="92"/>
        <v>1</v>
      </c>
      <c r="V999" t="str">
        <f t="shared" si="93"/>
        <v>Middle age</v>
      </c>
      <c r="W999" t="str">
        <f t="shared" si="94"/>
        <v>Low</v>
      </c>
      <c r="X999">
        <f t="shared" si="95"/>
        <v>1</v>
      </c>
    </row>
    <row r="1000" spans="1:24"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c r="S1000">
        <f t="shared" si="90"/>
        <v>1</v>
      </c>
      <c r="T1000">
        <f t="shared" si="91"/>
        <v>1</v>
      </c>
      <c r="U1000">
        <f t="shared" si="92"/>
        <v>1</v>
      </c>
      <c r="V1000" t="str">
        <f t="shared" si="93"/>
        <v>Middle age</v>
      </c>
      <c r="W1000" t="str">
        <f t="shared" si="94"/>
        <v>Medium</v>
      </c>
      <c r="X1000">
        <f t="shared" si="95"/>
        <v>1</v>
      </c>
    </row>
    <row r="1001" spans="1:24"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c r="S1001">
        <f t="shared" si="90"/>
        <v>1</v>
      </c>
      <c r="T1001">
        <f t="shared" si="91"/>
        <v>1</v>
      </c>
      <c r="U1001">
        <f t="shared" si="92"/>
        <v>1</v>
      </c>
      <c r="V1001" t="str">
        <f t="shared" si="93"/>
        <v>Middle age</v>
      </c>
      <c r="W1001" t="str">
        <f t="shared" si="94"/>
        <v>Low</v>
      </c>
      <c r="X1001">
        <f t="shared" si="95"/>
        <v>1</v>
      </c>
    </row>
    <row r="1002" spans="1:24"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c r="S1002">
        <f t="shared" si="90"/>
        <v>1</v>
      </c>
      <c r="T1002">
        <f t="shared" si="91"/>
        <v>1</v>
      </c>
      <c r="U1002">
        <f t="shared" si="92"/>
        <v>1</v>
      </c>
      <c r="V1002" t="str">
        <f t="shared" si="93"/>
        <v>Adult</v>
      </c>
      <c r="W1002" t="str">
        <f t="shared" si="94"/>
        <v>Low</v>
      </c>
      <c r="X1002">
        <f t="shared" si="95"/>
        <v>1</v>
      </c>
    </row>
    <row r="1003" spans="1:24"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c r="S1003">
        <f t="shared" si="90"/>
        <v>1</v>
      </c>
      <c r="T1003">
        <f t="shared" si="91"/>
        <v>1</v>
      </c>
      <c r="U1003">
        <f t="shared" si="92"/>
        <v>1</v>
      </c>
      <c r="V1003" t="str">
        <f t="shared" si="93"/>
        <v>Middle age</v>
      </c>
      <c r="W1003" t="str">
        <f t="shared" si="94"/>
        <v>Medium</v>
      </c>
      <c r="X1003">
        <f t="shared" si="95"/>
        <v>1</v>
      </c>
    </row>
    <row r="1004" spans="1:24"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c r="S1004">
        <f t="shared" si="90"/>
        <v>1</v>
      </c>
      <c r="T1004">
        <f t="shared" si="91"/>
        <v>1</v>
      </c>
      <c r="U1004">
        <f t="shared" si="92"/>
        <v>1</v>
      </c>
      <c r="V1004" t="str">
        <f t="shared" si="93"/>
        <v>Middle age</v>
      </c>
      <c r="W1004" t="str">
        <f t="shared" si="94"/>
        <v>Medium</v>
      </c>
      <c r="X1004">
        <f t="shared" si="95"/>
        <v>1</v>
      </c>
    </row>
    <row r="1005" spans="1:24"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f t="shared" si="90"/>
        <v>1</v>
      </c>
      <c r="T1005">
        <f t="shared" si="91"/>
        <v>1</v>
      </c>
      <c r="U1005">
        <f t="shared" si="92"/>
        <v>1</v>
      </c>
      <c r="V1005" t="str">
        <f t="shared" si="93"/>
        <v>Middle age</v>
      </c>
      <c r="W1005" t="str">
        <f t="shared" si="94"/>
        <v>Medium</v>
      </c>
      <c r="X1005">
        <f t="shared" si="95"/>
        <v>1</v>
      </c>
    </row>
    <row r="1006" spans="1:24"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f t="shared" si="90"/>
        <v>1</v>
      </c>
      <c r="T1006">
        <f t="shared" si="91"/>
        <v>1</v>
      </c>
      <c r="U1006">
        <f t="shared" si="92"/>
        <v>1</v>
      </c>
      <c r="V1006" t="str">
        <f t="shared" si="93"/>
        <v>Adult</v>
      </c>
      <c r="W1006" t="str">
        <f t="shared" si="94"/>
        <v>Medium</v>
      </c>
      <c r="X1006">
        <f t="shared" si="95"/>
        <v>1</v>
      </c>
    </row>
    <row r="1007" spans="1:24"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f t="shared" si="90"/>
        <v>1</v>
      </c>
      <c r="T1007">
        <f t="shared" si="91"/>
        <v>1</v>
      </c>
      <c r="U1007">
        <f t="shared" si="92"/>
        <v>1</v>
      </c>
      <c r="V1007" t="str">
        <f t="shared" si="93"/>
        <v>Adult</v>
      </c>
      <c r="W1007" t="str">
        <f t="shared" si="94"/>
        <v>Medium</v>
      </c>
      <c r="X1007">
        <f t="shared" si="95"/>
        <v>1</v>
      </c>
    </row>
    <row r="1008" spans="1:24"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c r="S1008">
        <f t="shared" si="90"/>
        <v>1</v>
      </c>
      <c r="T1008">
        <f t="shared" si="91"/>
        <v>1</v>
      </c>
      <c r="U1008">
        <f t="shared" si="92"/>
        <v>1</v>
      </c>
      <c r="V1008" t="str">
        <f t="shared" si="93"/>
        <v>Youth</v>
      </c>
      <c r="W1008" t="str">
        <f t="shared" si="94"/>
        <v>Medium</v>
      </c>
      <c r="X1008">
        <f t="shared" si="95"/>
        <v>1</v>
      </c>
    </row>
    <row r="1009" spans="1:24"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f t="shared" si="90"/>
        <v>1</v>
      </c>
      <c r="T1009">
        <f t="shared" si="91"/>
        <v>1</v>
      </c>
      <c r="U1009">
        <f t="shared" si="92"/>
        <v>1</v>
      </c>
      <c r="V1009" t="str">
        <f t="shared" si="93"/>
        <v>Middle age</v>
      </c>
      <c r="W1009" t="str">
        <f t="shared" si="94"/>
        <v>Medium</v>
      </c>
      <c r="X1009">
        <f t="shared" si="95"/>
        <v>1</v>
      </c>
    </row>
    <row r="1010" spans="1:24"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f t="shared" si="90"/>
        <v>1</v>
      </c>
      <c r="T1010">
        <f t="shared" si="91"/>
        <v>1</v>
      </c>
      <c r="U1010">
        <f t="shared" si="92"/>
        <v>1</v>
      </c>
      <c r="V1010" t="str">
        <f t="shared" si="93"/>
        <v>Adult</v>
      </c>
      <c r="W1010" t="str">
        <f t="shared" si="94"/>
        <v>Medium</v>
      </c>
      <c r="X1010">
        <f t="shared" si="95"/>
        <v>1</v>
      </c>
    </row>
    <row r="1011" spans="1:24"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c r="S1011">
        <f t="shared" si="90"/>
        <v>1</v>
      </c>
      <c r="T1011">
        <f t="shared" si="91"/>
        <v>1</v>
      </c>
      <c r="U1011">
        <f t="shared" si="92"/>
        <v>1</v>
      </c>
      <c r="V1011" t="str">
        <f t="shared" si="93"/>
        <v>Adult</v>
      </c>
      <c r="W1011" t="str">
        <f t="shared" si="94"/>
        <v>Low</v>
      </c>
      <c r="X1011">
        <f t="shared" si="95"/>
        <v>1</v>
      </c>
    </row>
    <row r="1012" spans="1:24"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c r="S1012">
        <f t="shared" si="90"/>
        <v>1</v>
      </c>
      <c r="T1012">
        <f t="shared" si="91"/>
        <v>1</v>
      </c>
      <c r="U1012">
        <f t="shared" si="92"/>
        <v>1</v>
      </c>
      <c r="V1012" t="str">
        <f t="shared" si="93"/>
        <v>Middle age</v>
      </c>
      <c r="W1012" t="str">
        <f t="shared" si="94"/>
        <v>Low</v>
      </c>
      <c r="X1012">
        <f t="shared" si="95"/>
        <v>1</v>
      </c>
    </row>
    <row r="1013" spans="1:24"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f t="shared" si="90"/>
        <v>1</v>
      </c>
      <c r="T1013">
        <f t="shared" si="91"/>
        <v>1</v>
      </c>
      <c r="U1013">
        <f t="shared" si="92"/>
        <v>1</v>
      </c>
      <c r="V1013" t="str">
        <f t="shared" si="93"/>
        <v>Adult</v>
      </c>
      <c r="W1013" t="str">
        <f t="shared" si="94"/>
        <v>Low</v>
      </c>
      <c r="X1013">
        <f t="shared" si="95"/>
        <v>1</v>
      </c>
    </row>
    <row r="1014" spans="1:24"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c r="S1014">
        <f t="shared" si="90"/>
        <v>1</v>
      </c>
      <c r="T1014">
        <f t="shared" si="91"/>
        <v>1</v>
      </c>
      <c r="U1014">
        <f t="shared" si="92"/>
        <v>1</v>
      </c>
      <c r="V1014" t="str">
        <f t="shared" si="93"/>
        <v>Adult</v>
      </c>
      <c r="W1014" t="str">
        <f t="shared" si="94"/>
        <v>Low</v>
      </c>
      <c r="X1014">
        <f t="shared" si="95"/>
        <v>1</v>
      </c>
    </row>
    <row r="1015" spans="1:24"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f t="shared" si="90"/>
        <v>1</v>
      </c>
      <c r="T1015">
        <f t="shared" si="91"/>
        <v>1</v>
      </c>
      <c r="U1015">
        <f t="shared" si="92"/>
        <v>1</v>
      </c>
      <c r="V1015" t="str">
        <f t="shared" si="93"/>
        <v>Middle age</v>
      </c>
      <c r="W1015" t="str">
        <f t="shared" si="94"/>
        <v>Medium</v>
      </c>
      <c r="X1015">
        <f t="shared" si="95"/>
        <v>1</v>
      </c>
    </row>
    <row r="1016" spans="1:24"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c r="S1016">
        <f t="shared" si="90"/>
        <v>1</v>
      </c>
      <c r="T1016">
        <f t="shared" si="91"/>
        <v>1</v>
      </c>
      <c r="U1016">
        <f t="shared" si="92"/>
        <v>1</v>
      </c>
      <c r="V1016" t="str">
        <f t="shared" si="93"/>
        <v>Adult</v>
      </c>
      <c r="W1016" t="str">
        <f t="shared" si="94"/>
        <v>Medium</v>
      </c>
      <c r="X1016">
        <f t="shared" si="95"/>
        <v>1</v>
      </c>
    </row>
    <row r="1017" spans="1:24"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f t="shared" si="90"/>
        <v>1</v>
      </c>
      <c r="T1017">
        <f t="shared" si="91"/>
        <v>1</v>
      </c>
      <c r="U1017">
        <f t="shared" si="92"/>
        <v>1</v>
      </c>
      <c r="V1017" t="str">
        <f t="shared" si="93"/>
        <v>Senior</v>
      </c>
      <c r="W1017" t="str">
        <f t="shared" si="94"/>
        <v>Low</v>
      </c>
      <c r="X1017">
        <f t="shared" si="95"/>
        <v>1</v>
      </c>
    </row>
    <row r="1018" spans="1:24"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f t="shared" si="90"/>
        <v>1</v>
      </c>
      <c r="T1018">
        <f t="shared" si="91"/>
        <v>1</v>
      </c>
      <c r="U1018">
        <f t="shared" si="92"/>
        <v>1</v>
      </c>
      <c r="V1018" t="str">
        <f t="shared" si="93"/>
        <v>Youth</v>
      </c>
      <c r="W1018" t="str">
        <f t="shared" si="94"/>
        <v>Low</v>
      </c>
      <c r="X1018">
        <f t="shared" si="95"/>
        <v>1</v>
      </c>
    </row>
    <row r="1019" spans="1:24"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c r="S1019">
        <f t="shared" si="90"/>
        <v>1</v>
      </c>
      <c r="T1019">
        <f t="shared" si="91"/>
        <v>1</v>
      </c>
      <c r="U1019">
        <f t="shared" si="92"/>
        <v>1</v>
      </c>
      <c r="V1019" t="str">
        <f t="shared" si="93"/>
        <v>Youth</v>
      </c>
      <c r="W1019" t="str">
        <f t="shared" si="94"/>
        <v>Medium</v>
      </c>
      <c r="X1019">
        <f t="shared" si="95"/>
        <v>1</v>
      </c>
    </row>
    <row r="1020" spans="1:24"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c r="S1020">
        <f t="shared" si="90"/>
        <v>1</v>
      </c>
      <c r="T1020">
        <f t="shared" si="91"/>
        <v>1</v>
      </c>
      <c r="U1020">
        <f t="shared" si="92"/>
        <v>1</v>
      </c>
      <c r="V1020" t="str">
        <f t="shared" si="93"/>
        <v>Middle age</v>
      </c>
      <c r="W1020" t="str">
        <f t="shared" si="94"/>
        <v>Medium</v>
      </c>
      <c r="X1020">
        <f t="shared" si="95"/>
        <v>1</v>
      </c>
    </row>
    <row r="1021" spans="1:24"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c r="S1021">
        <f t="shared" si="90"/>
        <v>1</v>
      </c>
      <c r="T1021">
        <f t="shared" si="91"/>
        <v>1</v>
      </c>
      <c r="U1021">
        <f t="shared" si="92"/>
        <v>1</v>
      </c>
      <c r="V1021" t="str">
        <f t="shared" si="93"/>
        <v>Adult</v>
      </c>
      <c r="W1021" t="str">
        <f t="shared" si="94"/>
        <v>Medium</v>
      </c>
      <c r="X1021">
        <f t="shared" si="95"/>
        <v>1</v>
      </c>
    </row>
    <row r="1022" spans="1:24"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f t="shared" si="90"/>
        <v>1</v>
      </c>
      <c r="T1022">
        <f t="shared" si="91"/>
        <v>1</v>
      </c>
      <c r="U1022">
        <f t="shared" si="92"/>
        <v>1</v>
      </c>
      <c r="V1022" t="str">
        <f t="shared" si="93"/>
        <v>Youth</v>
      </c>
      <c r="W1022" t="str">
        <f t="shared" si="94"/>
        <v>Medium</v>
      </c>
      <c r="X1022">
        <f t="shared" si="95"/>
        <v>1</v>
      </c>
    </row>
    <row r="1023" spans="1:24"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c r="S1023">
        <f t="shared" si="90"/>
        <v>1</v>
      </c>
      <c r="T1023">
        <f t="shared" si="91"/>
        <v>1</v>
      </c>
      <c r="U1023">
        <f t="shared" si="92"/>
        <v>1</v>
      </c>
      <c r="V1023" t="str">
        <f t="shared" si="93"/>
        <v>Middle age</v>
      </c>
      <c r="W1023" t="str">
        <f t="shared" si="94"/>
        <v>Medium</v>
      </c>
      <c r="X1023">
        <f t="shared" si="95"/>
        <v>1</v>
      </c>
    </row>
    <row r="1024" spans="1:24"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f t="shared" si="90"/>
        <v>1</v>
      </c>
      <c r="T1024">
        <f t="shared" si="91"/>
        <v>1</v>
      </c>
      <c r="U1024">
        <f t="shared" si="92"/>
        <v>1</v>
      </c>
      <c r="V1024" t="str">
        <f t="shared" si="93"/>
        <v>Middle age</v>
      </c>
      <c r="W1024" t="str">
        <f t="shared" si="94"/>
        <v>Low</v>
      </c>
      <c r="X1024">
        <f t="shared" si="95"/>
        <v>1</v>
      </c>
    </row>
    <row r="1025" spans="1:24"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f t="shared" si="90"/>
        <v>1</v>
      </c>
      <c r="T1025">
        <f t="shared" si="91"/>
        <v>1</v>
      </c>
      <c r="U1025">
        <f t="shared" si="92"/>
        <v>1</v>
      </c>
      <c r="V1025" t="str">
        <f t="shared" si="93"/>
        <v>Middle age</v>
      </c>
      <c r="W1025" t="str">
        <f t="shared" si="94"/>
        <v>Medium</v>
      </c>
      <c r="X1025">
        <f t="shared" si="95"/>
        <v>1</v>
      </c>
    </row>
    <row r="1026" spans="1:24"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c r="S1026">
        <f t="shared" si="90"/>
        <v>1</v>
      </c>
      <c r="T1026">
        <f t="shared" si="91"/>
        <v>1</v>
      </c>
      <c r="U1026">
        <f t="shared" si="92"/>
        <v>1</v>
      </c>
      <c r="V1026" t="str">
        <f t="shared" si="93"/>
        <v>Adult</v>
      </c>
      <c r="W1026" t="str">
        <f t="shared" si="94"/>
        <v>Medium</v>
      </c>
      <c r="X1026">
        <f t="shared" si="95"/>
        <v>1</v>
      </c>
    </row>
    <row r="1027" spans="1:24"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c r="S1027">
        <f t="shared" ref="S1027:S1090" si="96">IF(N1027="Yes",1,0)</f>
        <v>1</v>
      </c>
      <c r="T1027">
        <f t="shared" ref="T1027:T1090" si="97">IF(O1027="Yes",1,0)</f>
        <v>1</v>
      </c>
      <c r="U1027">
        <f t="shared" ref="U1027:U1090" si="98">IF(L1027="Yes",1,0)</f>
        <v>1</v>
      </c>
      <c r="V1027" t="str">
        <f t="shared" ref="V1027:V1090" si="99">IF(B1027&lt;25,"Youth",IF(B1027&lt;45,"Adult",IF(B1027&lt;65,"Middle age","Senior")))</f>
        <v>Middle age</v>
      </c>
      <c r="W1027" t="str">
        <f t="shared" ref="W1027:W1090" si="100">IF(F1027&lt;50,"Low",IF(F1027&lt;100,"Medium","High"))</f>
        <v>Medium</v>
      </c>
      <c r="X1027">
        <f t="shared" ref="X1027:X1090" si="101">COUNT(U1027)</f>
        <v>1</v>
      </c>
    </row>
    <row r="1028" spans="1:24"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f t="shared" si="96"/>
        <v>1</v>
      </c>
      <c r="T1028">
        <f t="shared" si="97"/>
        <v>1</v>
      </c>
      <c r="U1028">
        <f t="shared" si="98"/>
        <v>1</v>
      </c>
      <c r="V1028" t="str">
        <f t="shared" si="99"/>
        <v>Middle age</v>
      </c>
      <c r="W1028" t="str">
        <f t="shared" si="100"/>
        <v>Medium</v>
      </c>
      <c r="X1028">
        <f t="shared" si="101"/>
        <v>1</v>
      </c>
    </row>
    <row r="1029" spans="1:24"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f t="shared" si="96"/>
        <v>1</v>
      </c>
      <c r="T1029">
        <f t="shared" si="97"/>
        <v>1</v>
      </c>
      <c r="U1029">
        <f t="shared" si="98"/>
        <v>1</v>
      </c>
      <c r="V1029" t="str">
        <f t="shared" si="99"/>
        <v>Adult</v>
      </c>
      <c r="W1029" t="str">
        <f t="shared" si="100"/>
        <v>Medium</v>
      </c>
      <c r="X1029">
        <f t="shared" si="101"/>
        <v>1</v>
      </c>
    </row>
    <row r="1030" spans="1:24"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c r="S1030">
        <f t="shared" si="96"/>
        <v>1</v>
      </c>
      <c r="T1030">
        <f t="shared" si="97"/>
        <v>1</v>
      </c>
      <c r="U1030">
        <f t="shared" si="98"/>
        <v>1</v>
      </c>
      <c r="V1030" t="str">
        <f t="shared" si="99"/>
        <v>Middle age</v>
      </c>
      <c r="W1030" t="str">
        <f t="shared" si="100"/>
        <v>Low</v>
      </c>
      <c r="X1030">
        <f t="shared" si="101"/>
        <v>1</v>
      </c>
    </row>
    <row r="1031" spans="1:24"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f t="shared" si="96"/>
        <v>1</v>
      </c>
      <c r="T1031">
        <f t="shared" si="97"/>
        <v>1</v>
      </c>
      <c r="U1031">
        <f t="shared" si="98"/>
        <v>1</v>
      </c>
      <c r="V1031" t="str">
        <f t="shared" si="99"/>
        <v>Adult</v>
      </c>
      <c r="W1031" t="str">
        <f t="shared" si="100"/>
        <v>Low</v>
      </c>
      <c r="X1031">
        <f t="shared" si="101"/>
        <v>1</v>
      </c>
    </row>
    <row r="1032" spans="1:24"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c r="S1032">
        <f t="shared" si="96"/>
        <v>1</v>
      </c>
      <c r="T1032">
        <f t="shared" si="97"/>
        <v>1</v>
      </c>
      <c r="U1032">
        <f t="shared" si="98"/>
        <v>1</v>
      </c>
      <c r="V1032" t="str">
        <f t="shared" si="99"/>
        <v>Middle age</v>
      </c>
      <c r="W1032" t="str">
        <f t="shared" si="100"/>
        <v>Medium</v>
      </c>
      <c r="X1032">
        <f t="shared" si="101"/>
        <v>1</v>
      </c>
    </row>
    <row r="1033" spans="1:24"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c r="S1033">
        <f t="shared" si="96"/>
        <v>1</v>
      </c>
      <c r="T1033">
        <f t="shared" si="97"/>
        <v>1</v>
      </c>
      <c r="U1033">
        <f t="shared" si="98"/>
        <v>1</v>
      </c>
      <c r="V1033" t="str">
        <f t="shared" si="99"/>
        <v>Youth</v>
      </c>
      <c r="W1033" t="str">
        <f t="shared" si="100"/>
        <v>Medium</v>
      </c>
      <c r="X1033">
        <f t="shared" si="101"/>
        <v>1</v>
      </c>
    </row>
    <row r="1034" spans="1:24"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c r="S1034">
        <f t="shared" si="96"/>
        <v>1</v>
      </c>
      <c r="T1034">
        <f t="shared" si="97"/>
        <v>1</v>
      </c>
      <c r="U1034">
        <f t="shared" si="98"/>
        <v>1</v>
      </c>
      <c r="V1034" t="str">
        <f t="shared" si="99"/>
        <v>Middle age</v>
      </c>
      <c r="W1034" t="str">
        <f t="shared" si="100"/>
        <v>Low</v>
      </c>
      <c r="X1034">
        <f t="shared" si="101"/>
        <v>1</v>
      </c>
    </row>
    <row r="1035" spans="1:24"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c r="S1035">
        <f t="shared" si="96"/>
        <v>1</v>
      </c>
      <c r="T1035">
        <f t="shared" si="97"/>
        <v>1</v>
      </c>
      <c r="U1035">
        <f t="shared" si="98"/>
        <v>1</v>
      </c>
      <c r="V1035" t="str">
        <f t="shared" si="99"/>
        <v>Youth</v>
      </c>
      <c r="W1035" t="str">
        <f t="shared" si="100"/>
        <v>Medium</v>
      </c>
      <c r="X1035">
        <f t="shared" si="101"/>
        <v>1</v>
      </c>
    </row>
    <row r="1036" spans="1:24"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c r="S1036">
        <f t="shared" si="96"/>
        <v>1</v>
      </c>
      <c r="T1036">
        <f t="shared" si="97"/>
        <v>1</v>
      </c>
      <c r="U1036">
        <f t="shared" si="98"/>
        <v>1</v>
      </c>
      <c r="V1036" t="str">
        <f t="shared" si="99"/>
        <v>Senior</v>
      </c>
      <c r="W1036" t="str">
        <f t="shared" si="100"/>
        <v>Low</v>
      </c>
      <c r="X1036">
        <f t="shared" si="101"/>
        <v>1</v>
      </c>
    </row>
    <row r="1037" spans="1:24"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c r="S1037">
        <f t="shared" si="96"/>
        <v>1</v>
      </c>
      <c r="T1037">
        <f t="shared" si="97"/>
        <v>1</v>
      </c>
      <c r="U1037">
        <f t="shared" si="98"/>
        <v>1</v>
      </c>
      <c r="V1037" t="str">
        <f t="shared" si="99"/>
        <v>Middle age</v>
      </c>
      <c r="W1037" t="str">
        <f t="shared" si="100"/>
        <v>Medium</v>
      </c>
      <c r="X1037">
        <f t="shared" si="101"/>
        <v>1</v>
      </c>
    </row>
    <row r="1038" spans="1:24"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f t="shared" si="96"/>
        <v>1</v>
      </c>
      <c r="T1038">
        <f t="shared" si="97"/>
        <v>1</v>
      </c>
      <c r="U1038">
        <f t="shared" si="98"/>
        <v>1</v>
      </c>
      <c r="V1038" t="str">
        <f t="shared" si="99"/>
        <v>Senior</v>
      </c>
      <c r="W1038" t="str">
        <f t="shared" si="100"/>
        <v>Low</v>
      </c>
      <c r="X1038">
        <f t="shared" si="101"/>
        <v>1</v>
      </c>
    </row>
    <row r="1039" spans="1:24"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f t="shared" si="96"/>
        <v>1</v>
      </c>
      <c r="T1039">
        <f t="shared" si="97"/>
        <v>1</v>
      </c>
      <c r="U1039">
        <f t="shared" si="98"/>
        <v>1</v>
      </c>
      <c r="V1039" t="str">
        <f t="shared" si="99"/>
        <v>Middle age</v>
      </c>
      <c r="W1039" t="str">
        <f t="shared" si="100"/>
        <v>Low</v>
      </c>
      <c r="X1039">
        <f t="shared" si="101"/>
        <v>1</v>
      </c>
    </row>
    <row r="1040" spans="1:24"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c r="S1040">
        <f t="shared" si="96"/>
        <v>1</v>
      </c>
      <c r="T1040">
        <f t="shared" si="97"/>
        <v>1</v>
      </c>
      <c r="U1040">
        <f t="shared" si="98"/>
        <v>1</v>
      </c>
      <c r="V1040" t="str">
        <f t="shared" si="99"/>
        <v>Adult</v>
      </c>
      <c r="W1040" t="str">
        <f t="shared" si="100"/>
        <v>Medium</v>
      </c>
      <c r="X1040">
        <f t="shared" si="101"/>
        <v>1</v>
      </c>
    </row>
    <row r="1041" spans="1:24"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f t="shared" si="96"/>
        <v>1</v>
      </c>
      <c r="T1041">
        <f t="shared" si="97"/>
        <v>1</v>
      </c>
      <c r="U1041">
        <f t="shared" si="98"/>
        <v>1</v>
      </c>
      <c r="V1041" t="str">
        <f t="shared" si="99"/>
        <v>Adult</v>
      </c>
      <c r="W1041" t="str">
        <f t="shared" si="100"/>
        <v>Low</v>
      </c>
      <c r="X1041">
        <f t="shared" si="101"/>
        <v>1</v>
      </c>
    </row>
    <row r="1042" spans="1:24"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c r="S1042">
        <f t="shared" si="96"/>
        <v>1</v>
      </c>
      <c r="T1042">
        <f t="shared" si="97"/>
        <v>1</v>
      </c>
      <c r="U1042">
        <f t="shared" si="98"/>
        <v>1</v>
      </c>
      <c r="V1042" t="str">
        <f t="shared" si="99"/>
        <v>Senior</v>
      </c>
      <c r="W1042" t="str">
        <f t="shared" si="100"/>
        <v>Low</v>
      </c>
      <c r="X1042">
        <f t="shared" si="101"/>
        <v>1</v>
      </c>
    </row>
    <row r="1043" spans="1:24"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c r="S1043">
        <f t="shared" si="96"/>
        <v>1</v>
      </c>
      <c r="T1043">
        <f t="shared" si="97"/>
        <v>1</v>
      </c>
      <c r="U1043">
        <f t="shared" si="98"/>
        <v>1</v>
      </c>
      <c r="V1043" t="str">
        <f t="shared" si="99"/>
        <v>Adult</v>
      </c>
      <c r="W1043" t="str">
        <f t="shared" si="100"/>
        <v>Low</v>
      </c>
      <c r="X1043">
        <f t="shared" si="101"/>
        <v>1</v>
      </c>
    </row>
    <row r="1044" spans="1:24"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f t="shared" si="96"/>
        <v>1</v>
      </c>
      <c r="T1044">
        <f t="shared" si="97"/>
        <v>1</v>
      </c>
      <c r="U1044">
        <f t="shared" si="98"/>
        <v>1</v>
      </c>
      <c r="V1044" t="str">
        <f t="shared" si="99"/>
        <v>Middle age</v>
      </c>
      <c r="W1044" t="str">
        <f t="shared" si="100"/>
        <v>Medium</v>
      </c>
      <c r="X1044">
        <f t="shared" si="101"/>
        <v>1</v>
      </c>
    </row>
    <row r="1045" spans="1:24"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c r="S1045">
        <f t="shared" si="96"/>
        <v>1</v>
      </c>
      <c r="T1045">
        <f t="shared" si="97"/>
        <v>1</v>
      </c>
      <c r="U1045">
        <f t="shared" si="98"/>
        <v>1</v>
      </c>
      <c r="V1045" t="str">
        <f t="shared" si="99"/>
        <v>Adult</v>
      </c>
      <c r="W1045" t="str">
        <f t="shared" si="100"/>
        <v>Medium</v>
      </c>
      <c r="X1045">
        <f t="shared" si="101"/>
        <v>1</v>
      </c>
    </row>
    <row r="1046" spans="1:24"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c r="S1046">
        <f t="shared" si="96"/>
        <v>1</v>
      </c>
      <c r="T1046">
        <f t="shared" si="97"/>
        <v>1</v>
      </c>
      <c r="U1046">
        <f t="shared" si="98"/>
        <v>1</v>
      </c>
      <c r="V1046" t="str">
        <f t="shared" si="99"/>
        <v>Adult</v>
      </c>
      <c r="W1046" t="str">
        <f t="shared" si="100"/>
        <v>Low</v>
      </c>
      <c r="X1046">
        <f t="shared" si="101"/>
        <v>1</v>
      </c>
    </row>
    <row r="1047" spans="1:24"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c r="S1047">
        <f t="shared" si="96"/>
        <v>1</v>
      </c>
      <c r="T1047">
        <f t="shared" si="97"/>
        <v>1</v>
      </c>
      <c r="U1047">
        <f t="shared" si="98"/>
        <v>1</v>
      </c>
      <c r="V1047" t="str">
        <f t="shared" si="99"/>
        <v>Middle age</v>
      </c>
      <c r="W1047" t="str">
        <f t="shared" si="100"/>
        <v>Medium</v>
      </c>
      <c r="X1047">
        <f t="shared" si="101"/>
        <v>1</v>
      </c>
    </row>
    <row r="1048" spans="1:24"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c r="S1048">
        <f t="shared" si="96"/>
        <v>1</v>
      </c>
      <c r="T1048">
        <f t="shared" si="97"/>
        <v>1</v>
      </c>
      <c r="U1048">
        <f t="shared" si="98"/>
        <v>1</v>
      </c>
      <c r="V1048" t="str">
        <f t="shared" si="99"/>
        <v>Adult</v>
      </c>
      <c r="W1048" t="str">
        <f t="shared" si="100"/>
        <v>Low</v>
      </c>
      <c r="X1048">
        <f t="shared" si="101"/>
        <v>1</v>
      </c>
    </row>
    <row r="1049" spans="1:24"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c r="S1049">
        <f t="shared" si="96"/>
        <v>1</v>
      </c>
      <c r="T1049">
        <f t="shared" si="97"/>
        <v>1</v>
      </c>
      <c r="U1049">
        <f t="shared" si="98"/>
        <v>1</v>
      </c>
      <c r="V1049" t="str">
        <f t="shared" si="99"/>
        <v>Adult</v>
      </c>
      <c r="W1049" t="str">
        <f t="shared" si="100"/>
        <v>Low</v>
      </c>
      <c r="X1049">
        <f t="shared" si="101"/>
        <v>1</v>
      </c>
    </row>
    <row r="1050" spans="1:24"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c r="S1050">
        <f t="shared" si="96"/>
        <v>1</v>
      </c>
      <c r="T1050">
        <f t="shared" si="97"/>
        <v>1</v>
      </c>
      <c r="U1050">
        <f t="shared" si="98"/>
        <v>1</v>
      </c>
      <c r="V1050" t="str">
        <f t="shared" si="99"/>
        <v>Adult</v>
      </c>
      <c r="W1050" t="str">
        <f t="shared" si="100"/>
        <v>Medium</v>
      </c>
      <c r="X1050">
        <f t="shared" si="101"/>
        <v>1</v>
      </c>
    </row>
    <row r="1051" spans="1:24"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f t="shared" si="96"/>
        <v>1</v>
      </c>
      <c r="T1051">
        <f t="shared" si="97"/>
        <v>1</v>
      </c>
      <c r="U1051">
        <f t="shared" si="98"/>
        <v>1</v>
      </c>
      <c r="V1051" t="str">
        <f t="shared" si="99"/>
        <v>Middle age</v>
      </c>
      <c r="W1051" t="str">
        <f t="shared" si="100"/>
        <v>Low</v>
      </c>
      <c r="X1051">
        <f t="shared" si="101"/>
        <v>1</v>
      </c>
    </row>
    <row r="1052" spans="1:24"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c r="S1052">
        <f t="shared" si="96"/>
        <v>1</v>
      </c>
      <c r="T1052">
        <f t="shared" si="97"/>
        <v>1</v>
      </c>
      <c r="U1052">
        <f t="shared" si="98"/>
        <v>1</v>
      </c>
      <c r="V1052" t="str">
        <f t="shared" si="99"/>
        <v>Middle age</v>
      </c>
      <c r="W1052" t="str">
        <f t="shared" si="100"/>
        <v>Medium</v>
      </c>
      <c r="X1052">
        <f t="shared" si="101"/>
        <v>1</v>
      </c>
    </row>
    <row r="1053" spans="1:24"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c r="S1053">
        <f t="shared" si="96"/>
        <v>1</v>
      </c>
      <c r="T1053">
        <f t="shared" si="97"/>
        <v>1</v>
      </c>
      <c r="U1053">
        <f t="shared" si="98"/>
        <v>1</v>
      </c>
      <c r="V1053" t="str">
        <f t="shared" si="99"/>
        <v>Middle age</v>
      </c>
      <c r="W1053" t="str">
        <f t="shared" si="100"/>
        <v>Medium</v>
      </c>
      <c r="X1053">
        <f t="shared" si="101"/>
        <v>1</v>
      </c>
    </row>
    <row r="1054" spans="1:24"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c r="S1054">
        <f t="shared" si="96"/>
        <v>1</v>
      </c>
      <c r="T1054">
        <f t="shared" si="97"/>
        <v>1</v>
      </c>
      <c r="U1054">
        <f t="shared" si="98"/>
        <v>1</v>
      </c>
      <c r="V1054" t="str">
        <f t="shared" si="99"/>
        <v>Middle age</v>
      </c>
      <c r="W1054" t="str">
        <f t="shared" si="100"/>
        <v>Low</v>
      </c>
      <c r="X1054">
        <f t="shared" si="101"/>
        <v>1</v>
      </c>
    </row>
    <row r="1055" spans="1:24"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c r="S1055">
        <f t="shared" si="96"/>
        <v>1</v>
      </c>
      <c r="T1055">
        <f t="shared" si="97"/>
        <v>1</v>
      </c>
      <c r="U1055">
        <f t="shared" si="98"/>
        <v>0</v>
      </c>
      <c r="V1055" t="str">
        <f t="shared" si="99"/>
        <v>Middle age</v>
      </c>
      <c r="W1055" t="str">
        <f t="shared" si="100"/>
        <v>Medium</v>
      </c>
      <c r="X1055">
        <f t="shared" si="101"/>
        <v>1</v>
      </c>
    </row>
    <row r="1056" spans="1:24"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c r="S1056">
        <f t="shared" si="96"/>
        <v>1</v>
      </c>
      <c r="T1056">
        <f t="shared" si="97"/>
        <v>1</v>
      </c>
      <c r="U1056">
        <f t="shared" si="98"/>
        <v>0</v>
      </c>
      <c r="V1056" t="str">
        <f t="shared" si="99"/>
        <v>Youth</v>
      </c>
      <c r="W1056" t="str">
        <f t="shared" si="100"/>
        <v>Medium</v>
      </c>
      <c r="X1056">
        <f t="shared" si="101"/>
        <v>1</v>
      </c>
    </row>
    <row r="1057" spans="1:24"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c r="S1057">
        <f t="shared" si="96"/>
        <v>1</v>
      </c>
      <c r="T1057">
        <f t="shared" si="97"/>
        <v>1</v>
      </c>
      <c r="U1057">
        <f t="shared" si="98"/>
        <v>0</v>
      </c>
      <c r="V1057" t="str">
        <f t="shared" si="99"/>
        <v>Senior</v>
      </c>
      <c r="W1057" t="str">
        <f t="shared" si="100"/>
        <v>Low</v>
      </c>
      <c r="X1057">
        <f t="shared" si="101"/>
        <v>1</v>
      </c>
    </row>
    <row r="1058" spans="1:24"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c r="S1058">
        <f t="shared" si="96"/>
        <v>1</v>
      </c>
      <c r="T1058">
        <f t="shared" si="97"/>
        <v>1</v>
      </c>
      <c r="U1058">
        <f t="shared" si="98"/>
        <v>0</v>
      </c>
      <c r="V1058" t="str">
        <f t="shared" si="99"/>
        <v>Youth</v>
      </c>
      <c r="W1058" t="str">
        <f t="shared" si="100"/>
        <v>Medium</v>
      </c>
      <c r="X1058">
        <f t="shared" si="101"/>
        <v>1</v>
      </c>
    </row>
    <row r="1059" spans="1:24"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c r="S1059">
        <f t="shared" si="96"/>
        <v>1</v>
      </c>
      <c r="T1059">
        <f t="shared" si="97"/>
        <v>1</v>
      </c>
      <c r="U1059">
        <f t="shared" si="98"/>
        <v>0</v>
      </c>
      <c r="V1059" t="str">
        <f t="shared" si="99"/>
        <v>Senior</v>
      </c>
      <c r="W1059" t="str">
        <f t="shared" si="100"/>
        <v>Low</v>
      </c>
      <c r="X1059">
        <f t="shared" si="101"/>
        <v>1</v>
      </c>
    </row>
    <row r="1060" spans="1:24"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f t="shared" si="96"/>
        <v>1</v>
      </c>
      <c r="T1060">
        <f t="shared" si="97"/>
        <v>1</v>
      </c>
      <c r="U1060">
        <f t="shared" si="98"/>
        <v>0</v>
      </c>
      <c r="V1060" t="str">
        <f t="shared" si="99"/>
        <v>Adult</v>
      </c>
      <c r="W1060" t="str">
        <f t="shared" si="100"/>
        <v>Low</v>
      </c>
      <c r="X1060">
        <f t="shared" si="101"/>
        <v>1</v>
      </c>
    </row>
    <row r="1061" spans="1:24"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c r="S1061">
        <f t="shared" si="96"/>
        <v>1</v>
      </c>
      <c r="T1061">
        <f t="shared" si="97"/>
        <v>1</v>
      </c>
      <c r="U1061">
        <f t="shared" si="98"/>
        <v>0</v>
      </c>
      <c r="V1061" t="str">
        <f t="shared" si="99"/>
        <v>Youth</v>
      </c>
      <c r="W1061" t="str">
        <f t="shared" si="100"/>
        <v>Low</v>
      </c>
      <c r="X1061">
        <f t="shared" si="101"/>
        <v>1</v>
      </c>
    </row>
    <row r="1062" spans="1:24"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c r="S1062">
        <f t="shared" si="96"/>
        <v>1</v>
      </c>
      <c r="T1062">
        <f t="shared" si="97"/>
        <v>1</v>
      </c>
      <c r="U1062">
        <f t="shared" si="98"/>
        <v>0</v>
      </c>
      <c r="V1062" t="str">
        <f t="shared" si="99"/>
        <v>Adult</v>
      </c>
      <c r="W1062" t="str">
        <f t="shared" si="100"/>
        <v>Low</v>
      </c>
      <c r="X1062">
        <f t="shared" si="101"/>
        <v>1</v>
      </c>
    </row>
    <row r="1063" spans="1:24"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c r="S1063">
        <f t="shared" si="96"/>
        <v>1</v>
      </c>
      <c r="T1063">
        <f t="shared" si="97"/>
        <v>1</v>
      </c>
      <c r="U1063">
        <f t="shared" si="98"/>
        <v>0</v>
      </c>
      <c r="V1063" t="str">
        <f t="shared" si="99"/>
        <v>Adult</v>
      </c>
      <c r="W1063" t="str">
        <f t="shared" si="100"/>
        <v>Medium</v>
      </c>
      <c r="X1063">
        <f t="shared" si="101"/>
        <v>1</v>
      </c>
    </row>
    <row r="1064" spans="1:24"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c r="S1064">
        <f t="shared" si="96"/>
        <v>1</v>
      </c>
      <c r="T1064">
        <f t="shared" si="97"/>
        <v>1</v>
      </c>
      <c r="U1064">
        <f t="shared" si="98"/>
        <v>0</v>
      </c>
      <c r="V1064" t="str">
        <f t="shared" si="99"/>
        <v>Middle age</v>
      </c>
      <c r="W1064" t="str">
        <f t="shared" si="100"/>
        <v>Medium</v>
      </c>
      <c r="X1064">
        <f t="shared" si="101"/>
        <v>1</v>
      </c>
    </row>
    <row r="1065" spans="1:24"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c r="S1065">
        <f t="shared" si="96"/>
        <v>1</v>
      </c>
      <c r="T1065">
        <f t="shared" si="97"/>
        <v>1</v>
      </c>
      <c r="U1065">
        <f t="shared" si="98"/>
        <v>0</v>
      </c>
      <c r="V1065" t="str">
        <f t="shared" si="99"/>
        <v>Middle age</v>
      </c>
      <c r="W1065" t="str">
        <f t="shared" si="100"/>
        <v>Low</v>
      </c>
      <c r="X1065">
        <f t="shared" si="101"/>
        <v>1</v>
      </c>
    </row>
    <row r="1066" spans="1:24"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f t="shared" si="96"/>
        <v>1</v>
      </c>
      <c r="T1066">
        <f t="shared" si="97"/>
        <v>1</v>
      </c>
      <c r="U1066">
        <f t="shared" si="98"/>
        <v>0</v>
      </c>
      <c r="V1066" t="str">
        <f t="shared" si="99"/>
        <v>Adult</v>
      </c>
      <c r="W1066" t="str">
        <f t="shared" si="100"/>
        <v>Low</v>
      </c>
      <c r="X1066">
        <f t="shared" si="101"/>
        <v>1</v>
      </c>
    </row>
    <row r="1067" spans="1:24"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c r="S1067">
        <f t="shared" si="96"/>
        <v>1</v>
      </c>
      <c r="T1067">
        <f t="shared" si="97"/>
        <v>1</v>
      </c>
      <c r="U1067">
        <f t="shared" si="98"/>
        <v>0</v>
      </c>
      <c r="V1067" t="str">
        <f t="shared" si="99"/>
        <v>Middle age</v>
      </c>
      <c r="W1067" t="str">
        <f t="shared" si="100"/>
        <v>Low</v>
      </c>
      <c r="X1067">
        <f t="shared" si="101"/>
        <v>1</v>
      </c>
    </row>
    <row r="1068" spans="1:24"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c r="S1068">
        <f t="shared" si="96"/>
        <v>1</v>
      </c>
      <c r="T1068">
        <f t="shared" si="97"/>
        <v>1</v>
      </c>
      <c r="U1068">
        <f t="shared" si="98"/>
        <v>0</v>
      </c>
      <c r="V1068" t="str">
        <f t="shared" si="99"/>
        <v>Middle age</v>
      </c>
      <c r="W1068" t="str">
        <f t="shared" si="100"/>
        <v>Medium</v>
      </c>
      <c r="X1068">
        <f t="shared" si="101"/>
        <v>1</v>
      </c>
    </row>
    <row r="1069" spans="1:24"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c r="S1069">
        <f t="shared" si="96"/>
        <v>1</v>
      </c>
      <c r="T1069">
        <f t="shared" si="97"/>
        <v>1</v>
      </c>
      <c r="U1069">
        <f t="shared" si="98"/>
        <v>0</v>
      </c>
      <c r="V1069" t="str">
        <f t="shared" si="99"/>
        <v>Youth</v>
      </c>
      <c r="W1069" t="str">
        <f t="shared" si="100"/>
        <v>Low</v>
      </c>
      <c r="X1069">
        <f t="shared" si="101"/>
        <v>1</v>
      </c>
    </row>
    <row r="1070" spans="1:24"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c r="S1070">
        <f t="shared" si="96"/>
        <v>1</v>
      </c>
      <c r="T1070">
        <f t="shared" si="97"/>
        <v>1</v>
      </c>
      <c r="U1070">
        <f t="shared" si="98"/>
        <v>0</v>
      </c>
      <c r="V1070" t="str">
        <f t="shared" si="99"/>
        <v>Middle age</v>
      </c>
      <c r="W1070" t="str">
        <f t="shared" si="100"/>
        <v>Medium</v>
      </c>
      <c r="X1070">
        <f t="shared" si="101"/>
        <v>1</v>
      </c>
    </row>
    <row r="1071" spans="1:24"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c r="S1071">
        <f t="shared" si="96"/>
        <v>1</v>
      </c>
      <c r="T1071">
        <f t="shared" si="97"/>
        <v>1</v>
      </c>
      <c r="U1071">
        <f t="shared" si="98"/>
        <v>0</v>
      </c>
      <c r="V1071" t="str">
        <f t="shared" si="99"/>
        <v>Adult</v>
      </c>
      <c r="W1071" t="str">
        <f t="shared" si="100"/>
        <v>Medium</v>
      </c>
      <c r="X1071">
        <f t="shared" si="101"/>
        <v>1</v>
      </c>
    </row>
    <row r="1072" spans="1:24"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f t="shared" si="96"/>
        <v>1</v>
      </c>
      <c r="T1072">
        <f t="shared" si="97"/>
        <v>1</v>
      </c>
      <c r="U1072">
        <f t="shared" si="98"/>
        <v>0</v>
      </c>
      <c r="V1072" t="str">
        <f t="shared" si="99"/>
        <v>Middle age</v>
      </c>
      <c r="W1072" t="str">
        <f t="shared" si="100"/>
        <v>Medium</v>
      </c>
      <c r="X1072">
        <f t="shared" si="101"/>
        <v>1</v>
      </c>
    </row>
    <row r="1073" spans="1:24"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f t="shared" si="96"/>
        <v>1</v>
      </c>
      <c r="T1073">
        <f t="shared" si="97"/>
        <v>1</v>
      </c>
      <c r="U1073">
        <f t="shared" si="98"/>
        <v>0</v>
      </c>
      <c r="V1073" t="str">
        <f t="shared" si="99"/>
        <v>Middle age</v>
      </c>
      <c r="W1073" t="str">
        <f t="shared" si="100"/>
        <v>Medium</v>
      </c>
      <c r="X1073">
        <f t="shared" si="101"/>
        <v>1</v>
      </c>
    </row>
    <row r="1074" spans="1:24"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c r="S1074">
        <f t="shared" si="96"/>
        <v>1</v>
      </c>
      <c r="T1074">
        <f t="shared" si="97"/>
        <v>1</v>
      </c>
      <c r="U1074">
        <f t="shared" si="98"/>
        <v>0</v>
      </c>
      <c r="V1074" t="str">
        <f t="shared" si="99"/>
        <v>Middle age</v>
      </c>
      <c r="W1074" t="str">
        <f t="shared" si="100"/>
        <v>Medium</v>
      </c>
      <c r="X1074">
        <f t="shared" si="101"/>
        <v>1</v>
      </c>
    </row>
    <row r="1075" spans="1:24"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f t="shared" si="96"/>
        <v>1</v>
      </c>
      <c r="T1075">
        <f t="shared" si="97"/>
        <v>1</v>
      </c>
      <c r="U1075">
        <f t="shared" si="98"/>
        <v>0</v>
      </c>
      <c r="V1075" t="str">
        <f t="shared" si="99"/>
        <v>Youth</v>
      </c>
      <c r="W1075" t="str">
        <f t="shared" si="100"/>
        <v>Medium</v>
      </c>
      <c r="X1075">
        <f t="shared" si="101"/>
        <v>1</v>
      </c>
    </row>
    <row r="1076" spans="1:24"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f t="shared" si="96"/>
        <v>1</v>
      </c>
      <c r="T1076">
        <f t="shared" si="97"/>
        <v>1</v>
      </c>
      <c r="U1076">
        <f t="shared" si="98"/>
        <v>0</v>
      </c>
      <c r="V1076" t="str">
        <f t="shared" si="99"/>
        <v>Middle age</v>
      </c>
      <c r="W1076" t="str">
        <f t="shared" si="100"/>
        <v>Medium</v>
      </c>
      <c r="X1076">
        <f t="shared" si="101"/>
        <v>1</v>
      </c>
    </row>
    <row r="1077" spans="1:24"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f t="shared" si="96"/>
        <v>1</v>
      </c>
      <c r="T1077">
        <f t="shared" si="97"/>
        <v>1</v>
      </c>
      <c r="U1077">
        <f t="shared" si="98"/>
        <v>0</v>
      </c>
      <c r="V1077" t="str">
        <f t="shared" si="99"/>
        <v>Middle age</v>
      </c>
      <c r="W1077" t="str">
        <f t="shared" si="100"/>
        <v>Medium</v>
      </c>
      <c r="X1077">
        <f t="shared" si="101"/>
        <v>1</v>
      </c>
    </row>
    <row r="1078" spans="1:24"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c r="S1078">
        <f t="shared" si="96"/>
        <v>1</v>
      </c>
      <c r="T1078">
        <f t="shared" si="97"/>
        <v>1</v>
      </c>
      <c r="U1078">
        <f t="shared" si="98"/>
        <v>0</v>
      </c>
      <c r="V1078" t="str">
        <f t="shared" si="99"/>
        <v>Adult</v>
      </c>
      <c r="W1078" t="str">
        <f t="shared" si="100"/>
        <v>Medium</v>
      </c>
      <c r="X1078">
        <f t="shared" si="101"/>
        <v>1</v>
      </c>
    </row>
    <row r="1079" spans="1:24"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c r="S1079">
        <f t="shared" si="96"/>
        <v>1</v>
      </c>
      <c r="T1079">
        <f t="shared" si="97"/>
        <v>1</v>
      </c>
      <c r="U1079">
        <f t="shared" si="98"/>
        <v>0</v>
      </c>
      <c r="V1079" t="str">
        <f t="shared" si="99"/>
        <v>Middle age</v>
      </c>
      <c r="W1079" t="str">
        <f t="shared" si="100"/>
        <v>Low</v>
      </c>
      <c r="X1079">
        <f t="shared" si="101"/>
        <v>1</v>
      </c>
    </row>
    <row r="1080" spans="1:24"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c r="S1080">
        <f t="shared" si="96"/>
        <v>1</v>
      </c>
      <c r="T1080">
        <f t="shared" si="97"/>
        <v>1</v>
      </c>
      <c r="U1080">
        <f t="shared" si="98"/>
        <v>0</v>
      </c>
      <c r="V1080" t="str">
        <f t="shared" si="99"/>
        <v>Adult</v>
      </c>
      <c r="W1080" t="str">
        <f t="shared" si="100"/>
        <v>Medium</v>
      </c>
      <c r="X1080">
        <f t="shared" si="101"/>
        <v>1</v>
      </c>
    </row>
    <row r="1081" spans="1:24"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c r="S1081">
        <f t="shared" si="96"/>
        <v>1</v>
      </c>
      <c r="T1081">
        <f t="shared" si="97"/>
        <v>1</v>
      </c>
      <c r="U1081">
        <f t="shared" si="98"/>
        <v>0</v>
      </c>
      <c r="V1081" t="str">
        <f t="shared" si="99"/>
        <v>Youth</v>
      </c>
      <c r="W1081" t="str">
        <f t="shared" si="100"/>
        <v>Low</v>
      </c>
      <c r="X1081">
        <f t="shared" si="101"/>
        <v>1</v>
      </c>
    </row>
    <row r="1082" spans="1:24"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f t="shared" si="96"/>
        <v>1</v>
      </c>
      <c r="T1082">
        <f t="shared" si="97"/>
        <v>1</v>
      </c>
      <c r="U1082">
        <f t="shared" si="98"/>
        <v>0</v>
      </c>
      <c r="V1082" t="str">
        <f t="shared" si="99"/>
        <v>Senior</v>
      </c>
      <c r="W1082" t="str">
        <f t="shared" si="100"/>
        <v>Medium</v>
      </c>
      <c r="X1082">
        <f t="shared" si="101"/>
        <v>1</v>
      </c>
    </row>
    <row r="1083" spans="1:24"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f t="shared" si="96"/>
        <v>1</v>
      </c>
      <c r="T1083">
        <f t="shared" si="97"/>
        <v>1</v>
      </c>
      <c r="U1083">
        <f t="shared" si="98"/>
        <v>0</v>
      </c>
      <c r="V1083" t="str">
        <f t="shared" si="99"/>
        <v>Middle age</v>
      </c>
      <c r="W1083" t="str">
        <f t="shared" si="100"/>
        <v>Low</v>
      </c>
      <c r="X1083">
        <f t="shared" si="101"/>
        <v>1</v>
      </c>
    </row>
    <row r="1084" spans="1:24"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f t="shared" si="96"/>
        <v>1</v>
      </c>
      <c r="T1084">
        <f t="shared" si="97"/>
        <v>1</v>
      </c>
      <c r="U1084">
        <f t="shared" si="98"/>
        <v>0</v>
      </c>
      <c r="V1084" t="str">
        <f t="shared" si="99"/>
        <v>Middle age</v>
      </c>
      <c r="W1084" t="str">
        <f t="shared" si="100"/>
        <v>Medium</v>
      </c>
      <c r="X1084">
        <f t="shared" si="101"/>
        <v>1</v>
      </c>
    </row>
    <row r="1085" spans="1:24"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f t="shared" si="96"/>
        <v>1</v>
      </c>
      <c r="T1085">
        <f t="shared" si="97"/>
        <v>1</v>
      </c>
      <c r="U1085">
        <f t="shared" si="98"/>
        <v>0</v>
      </c>
      <c r="V1085" t="str">
        <f t="shared" si="99"/>
        <v>Adult</v>
      </c>
      <c r="W1085" t="str">
        <f t="shared" si="100"/>
        <v>Medium</v>
      </c>
      <c r="X1085">
        <f t="shared" si="101"/>
        <v>1</v>
      </c>
    </row>
    <row r="1086" spans="1:24"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c r="S1086">
        <f t="shared" si="96"/>
        <v>1</v>
      </c>
      <c r="T1086">
        <f t="shared" si="97"/>
        <v>1</v>
      </c>
      <c r="U1086">
        <f t="shared" si="98"/>
        <v>0</v>
      </c>
      <c r="V1086" t="str">
        <f t="shared" si="99"/>
        <v>Adult</v>
      </c>
      <c r="W1086" t="str">
        <f t="shared" si="100"/>
        <v>Low</v>
      </c>
      <c r="X1086">
        <f t="shared" si="101"/>
        <v>1</v>
      </c>
    </row>
    <row r="1087" spans="1:24"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f t="shared" si="96"/>
        <v>1</v>
      </c>
      <c r="T1087">
        <f t="shared" si="97"/>
        <v>1</v>
      </c>
      <c r="U1087">
        <f t="shared" si="98"/>
        <v>0</v>
      </c>
      <c r="V1087" t="str">
        <f t="shared" si="99"/>
        <v>Adult</v>
      </c>
      <c r="W1087" t="str">
        <f t="shared" si="100"/>
        <v>Medium</v>
      </c>
      <c r="X1087">
        <f t="shared" si="101"/>
        <v>1</v>
      </c>
    </row>
    <row r="1088" spans="1:24"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f t="shared" si="96"/>
        <v>1</v>
      </c>
      <c r="T1088">
        <f t="shared" si="97"/>
        <v>1</v>
      </c>
      <c r="U1088">
        <f t="shared" si="98"/>
        <v>0</v>
      </c>
      <c r="V1088" t="str">
        <f t="shared" si="99"/>
        <v>Middle age</v>
      </c>
      <c r="W1088" t="str">
        <f t="shared" si="100"/>
        <v>Medium</v>
      </c>
      <c r="X1088">
        <f t="shared" si="101"/>
        <v>1</v>
      </c>
    </row>
    <row r="1089" spans="1:24"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c r="S1089">
        <f t="shared" si="96"/>
        <v>1</v>
      </c>
      <c r="T1089">
        <f t="shared" si="97"/>
        <v>1</v>
      </c>
      <c r="U1089">
        <f t="shared" si="98"/>
        <v>0</v>
      </c>
      <c r="V1089" t="str">
        <f t="shared" si="99"/>
        <v>Middle age</v>
      </c>
      <c r="W1089" t="str">
        <f t="shared" si="100"/>
        <v>Medium</v>
      </c>
      <c r="X1089">
        <f t="shared" si="101"/>
        <v>1</v>
      </c>
    </row>
    <row r="1090" spans="1:24"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c r="S1090">
        <f t="shared" si="96"/>
        <v>1</v>
      </c>
      <c r="T1090">
        <f t="shared" si="97"/>
        <v>1</v>
      </c>
      <c r="U1090">
        <f t="shared" si="98"/>
        <v>0</v>
      </c>
      <c r="V1090" t="str">
        <f t="shared" si="99"/>
        <v>Middle age</v>
      </c>
      <c r="W1090" t="str">
        <f t="shared" si="100"/>
        <v>Low</v>
      </c>
      <c r="X1090">
        <f t="shared" si="101"/>
        <v>1</v>
      </c>
    </row>
    <row r="1091" spans="1:24"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f t="shared" ref="S1091:S1154" si="102">IF(N1091="Yes",1,0)</f>
        <v>1</v>
      </c>
      <c r="T1091">
        <f t="shared" ref="T1091:T1154" si="103">IF(O1091="Yes",1,0)</f>
        <v>1</v>
      </c>
      <c r="U1091">
        <f t="shared" ref="U1091:U1154" si="104">IF(L1091="Yes",1,0)</f>
        <v>0</v>
      </c>
      <c r="V1091" t="str">
        <f t="shared" ref="V1091:V1154" si="105">IF(B1091&lt;25,"Youth",IF(B1091&lt;45,"Adult",IF(B1091&lt;65,"Middle age","Senior")))</f>
        <v>Adult</v>
      </c>
      <c r="W1091" t="str">
        <f t="shared" ref="W1091:W1154" si="106">IF(F1091&lt;50,"Low",IF(F1091&lt;100,"Medium","High"))</f>
        <v>Medium</v>
      </c>
      <c r="X1091">
        <f t="shared" ref="X1091:X1154" si="107">COUNT(U1091)</f>
        <v>1</v>
      </c>
    </row>
    <row r="1092" spans="1:24"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f t="shared" si="102"/>
        <v>1</v>
      </c>
      <c r="T1092">
        <f t="shared" si="103"/>
        <v>1</v>
      </c>
      <c r="U1092">
        <f t="shared" si="104"/>
        <v>0</v>
      </c>
      <c r="V1092" t="str">
        <f t="shared" si="105"/>
        <v>Adult</v>
      </c>
      <c r="W1092" t="str">
        <f t="shared" si="106"/>
        <v>Medium</v>
      </c>
      <c r="X1092">
        <f t="shared" si="107"/>
        <v>1</v>
      </c>
    </row>
    <row r="1093" spans="1:24"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c r="S1093">
        <f t="shared" si="102"/>
        <v>1</v>
      </c>
      <c r="T1093">
        <f t="shared" si="103"/>
        <v>1</v>
      </c>
      <c r="U1093">
        <f t="shared" si="104"/>
        <v>0</v>
      </c>
      <c r="V1093" t="str">
        <f t="shared" si="105"/>
        <v>Adult</v>
      </c>
      <c r="W1093" t="str">
        <f t="shared" si="106"/>
        <v>Medium</v>
      </c>
      <c r="X1093">
        <f t="shared" si="107"/>
        <v>1</v>
      </c>
    </row>
    <row r="1094" spans="1:24"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f t="shared" si="102"/>
        <v>1</v>
      </c>
      <c r="T1094">
        <f t="shared" si="103"/>
        <v>1</v>
      </c>
      <c r="U1094">
        <f t="shared" si="104"/>
        <v>0</v>
      </c>
      <c r="V1094" t="str">
        <f t="shared" si="105"/>
        <v>Senior</v>
      </c>
      <c r="W1094" t="str">
        <f t="shared" si="106"/>
        <v>Medium</v>
      </c>
      <c r="X1094">
        <f t="shared" si="107"/>
        <v>1</v>
      </c>
    </row>
    <row r="1095" spans="1:24"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c r="S1095">
        <f t="shared" si="102"/>
        <v>1</v>
      </c>
      <c r="T1095">
        <f t="shared" si="103"/>
        <v>1</v>
      </c>
      <c r="U1095">
        <f t="shared" si="104"/>
        <v>0</v>
      </c>
      <c r="V1095" t="str">
        <f t="shared" si="105"/>
        <v>Middle age</v>
      </c>
      <c r="W1095" t="str">
        <f t="shared" si="106"/>
        <v>Low</v>
      </c>
      <c r="X1095">
        <f t="shared" si="107"/>
        <v>1</v>
      </c>
    </row>
    <row r="1096" spans="1:24"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f t="shared" si="102"/>
        <v>1</v>
      </c>
      <c r="T1096">
        <f t="shared" si="103"/>
        <v>1</v>
      </c>
      <c r="U1096">
        <f t="shared" si="104"/>
        <v>0</v>
      </c>
      <c r="V1096" t="str">
        <f t="shared" si="105"/>
        <v>Adult</v>
      </c>
      <c r="W1096" t="str">
        <f t="shared" si="106"/>
        <v>Low</v>
      </c>
      <c r="X1096">
        <f t="shared" si="107"/>
        <v>1</v>
      </c>
    </row>
    <row r="1097" spans="1:24"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c r="S1097">
        <f t="shared" si="102"/>
        <v>1</v>
      </c>
      <c r="T1097">
        <f t="shared" si="103"/>
        <v>1</v>
      </c>
      <c r="U1097">
        <f t="shared" si="104"/>
        <v>0</v>
      </c>
      <c r="V1097" t="str">
        <f t="shared" si="105"/>
        <v>Youth</v>
      </c>
      <c r="W1097" t="str">
        <f t="shared" si="106"/>
        <v>Low</v>
      </c>
      <c r="X1097">
        <f t="shared" si="107"/>
        <v>1</v>
      </c>
    </row>
    <row r="1098" spans="1:24"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c r="S1098">
        <f t="shared" si="102"/>
        <v>1</v>
      </c>
      <c r="T1098">
        <f t="shared" si="103"/>
        <v>1</v>
      </c>
      <c r="U1098">
        <f t="shared" si="104"/>
        <v>0</v>
      </c>
      <c r="V1098" t="str">
        <f t="shared" si="105"/>
        <v>Middle age</v>
      </c>
      <c r="W1098" t="str">
        <f t="shared" si="106"/>
        <v>Low</v>
      </c>
      <c r="X1098">
        <f t="shared" si="107"/>
        <v>1</v>
      </c>
    </row>
    <row r="1099" spans="1:24"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f t="shared" si="102"/>
        <v>1</v>
      </c>
      <c r="T1099">
        <f t="shared" si="103"/>
        <v>1</v>
      </c>
      <c r="U1099">
        <f t="shared" si="104"/>
        <v>0</v>
      </c>
      <c r="V1099" t="str">
        <f t="shared" si="105"/>
        <v>Middle age</v>
      </c>
      <c r="W1099" t="str">
        <f t="shared" si="106"/>
        <v>Low</v>
      </c>
      <c r="X1099">
        <f t="shared" si="107"/>
        <v>1</v>
      </c>
    </row>
    <row r="1100" spans="1:24"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f t="shared" si="102"/>
        <v>1</v>
      </c>
      <c r="T1100">
        <f t="shared" si="103"/>
        <v>1</v>
      </c>
      <c r="U1100">
        <f t="shared" si="104"/>
        <v>0</v>
      </c>
      <c r="V1100" t="str">
        <f t="shared" si="105"/>
        <v>Middle age</v>
      </c>
      <c r="W1100" t="str">
        <f t="shared" si="106"/>
        <v>Medium</v>
      </c>
      <c r="X1100">
        <f t="shared" si="107"/>
        <v>1</v>
      </c>
    </row>
    <row r="1101" spans="1:24"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c r="S1101">
        <f t="shared" si="102"/>
        <v>1</v>
      </c>
      <c r="T1101">
        <f t="shared" si="103"/>
        <v>1</v>
      </c>
      <c r="U1101">
        <f t="shared" si="104"/>
        <v>0</v>
      </c>
      <c r="V1101" t="str">
        <f t="shared" si="105"/>
        <v>Youth</v>
      </c>
      <c r="W1101" t="str">
        <f t="shared" si="106"/>
        <v>Medium</v>
      </c>
      <c r="X1101">
        <f t="shared" si="107"/>
        <v>1</v>
      </c>
    </row>
    <row r="1102" spans="1:24"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c r="S1102">
        <f t="shared" si="102"/>
        <v>1</v>
      </c>
      <c r="T1102">
        <f t="shared" si="103"/>
        <v>1</v>
      </c>
      <c r="U1102">
        <f t="shared" si="104"/>
        <v>0</v>
      </c>
      <c r="V1102" t="str">
        <f t="shared" si="105"/>
        <v>Middle age</v>
      </c>
      <c r="W1102" t="str">
        <f t="shared" si="106"/>
        <v>Low</v>
      </c>
      <c r="X1102">
        <f t="shared" si="107"/>
        <v>1</v>
      </c>
    </row>
    <row r="1103" spans="1:24"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f t="shared" si="102"/>
        <v>1</v>
      </c>
      <c r="T1103">
        <f t="shared" si="103"/>
        <v>1</v>
      </c>
      <c r="U1103">
        <f t="shared" si="104"/>
        <v>0</v>
      </c>
      <c r="V1103" t="str">
        <f t="shared" si="105"/>
        <v>Adult</v>
      </c>
      <c r="W1103" t="str">
        <f t="shared" si="106"/>
        <v>Medium</v>
      </c>
      <c r="X1103">
        <f t="shared" si="107"/>
        <v>1</v>
      </c>
    </row>
    <row r="1104" spans="1:24"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c r="S1104">
        <f t="shared" si="102"/>
        <v>1</v>
      </c>
      <c r="T1104">
        <f t="shared" si="103"/>
        <v>1</v>
      </c>
      <c r="U1104">
        <f t="shared" si="104"/>
        <v>0</v>
      </c>
      <c r="V1104" t="str">
        <f t="shared" si="105"/>
        <v>Middle age</v>
      </c>
      <c r="W1104" t="str">
        <f t="shared" si="106"/>
        <v>Medium</v>
      </c>
      <c r="X1104">
        <f t="shared" si="107"/>
        <v>1</v>
      </c>
    </row>
    <row r="1105" spans="1:24"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c r="S1105">
        <f t="shared" si="102"/>
        <v>1</v>
      </c>
      <c r="T1105">
        <f t="shared" si="103"/>
        <v>1</v>
      </c>
      <c r="U1105">
        <f t="shared" si="104"/>
        <v>0</v>
      </c>
      <c r="V1105" t="str">
        <f t="shared" si="105"/>
        <v>Adult</v>
      </c>
      <c r="W1105" t="str">
        <f t="shared" si="106"/>
        <v>Low</v>
      </c>
      <c r="X1105">
        <f t="shared" si="107"/>
        <v>1</v>
      </c>
    </row>
    <row r="1106" spans="1:24"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f t="shared" si="102"/>
        <v>1</v>
      </c>
      <c r="T1106">
        <f t="shared" si="103"/>
        <v>1</v>
      </c>
      <c r="U1106">
        <f t="shared" si="104"/>
        <v>0</v>
      </c>
      <c r="V1106" t="str">
        <f t="shared" si="105"/>
        <v>Adult</v>
      </c>
      <c r="W1106" t="str">
        <f t="shared" si="106"/>
        <v>Low</v>
      </c>
      <c r="X1106">
        <f t="shared" si="107"/>
        <v>1</v>
      </c>
    </row>
    <row r="1107" spans="1:24"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c r="S1107">
        <f t="shared" si="102"/>
        <v>1</v>
      </c>
      <c r="T1107">
        <f t="shared" si="103"/>
        <v>1</v>
      </c>
      <c r="U1107">
        <f t="shared" si="104"/>
        <v>0</v>
      </c>
      <c r="V1107" t="str">
        <f t="shared" si="105"/>
        <v>Adult</v>
      </c>
      <c r="W1107" t="str">
        <f t="shared" si="106"/>
        <v>Medium</v>
      </c>
      <c r="X1107">
        <f t="shared" si="107"/>
        <v>1</v>
      </c>
    </row>
    <row r="1108" spans="1:24"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c r="S1108">
        <f t="shared" si="102"/>
        <v>1</v>
      </c>
      <c r="T1108">
        <f t="shared" si="103"/>
        <v>1</v>
      </c>
      <c r="U1108">
        <f t="shared" si="104"/>
        <v>0</v>
      </c>
      <c r="V1108" t="str">
        <f t="shared" si="105"/>
        <v>Middle age</v>
      </c>
      <c r="W1108" t="str">
        <f t="shared" si="106"/>
        <v>Medium</v>
      </c>
      <c r="X1108">
        <f t="shared" si="107"/>
        <v>1</v>
      </c>
    </row>
    <row r="1109" spans="1:24"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c r="S1109">
        <f t="shared" si="102"/>
        <v>1</v>
      </c>
      <c r="T1109">
        <f t="shared" si="103"/>
        <v>1</v>
      </c>
      <c r="U1109">
        <f t="shared" si="104"/>
        <v>0</v>
      </c>
      <c r="V1109" t="str">
        <f t="shared" si="105"/>
        <v>Senior</v>
      </c>
      <c r="W1109" t="str">
        <f t="shared" si="106"/>
        <v>Medium</v>
      </c>
      <c r="X1109">
        <f t="shared" si="107"/>
        <v>1</v>
      </c>
    </row>
    <row r="1110" spans="1:24"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c r="S1110">
        <f t="shared" si="102"/>
        <v>1</v>
      </c>
      <c r="T1110">
        <f t="shared" si="103"/>
        <v>1</v>
      </c>
      <c r="U1110">
        <f t="shared" si="104"/>
        <v>0</v>
      </c>
      <c r="V1110" t="str">
        <f t="shared" si="105"/>
        <v>Adult</v>
      </c>
      <c r="W1110" t="str">
        <f t="shared" si="106"/>
        <v>Low</v>
      </c>
      <c r="X1110">
        <f t="shared" si="107"/>
        <v>1</v>
      </c>
    </row>
    <row r="1111" spans="1:24"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c r="S1111">
        <f t="shared" si="102"/>
        <v>1</v>
      </c>
      <c r="T1111">
        <f t="shared" si="103"/>
        <v>1</v>
      </c>
      <c r="U1111">
        <f t="shared" si="104"/>
        <v>0</v>
      </c>
      <c r="V1111" t="str">
        <f t="shared" si="105"/>
        <v>Senior</v>
      </c>
      <c r="W1111" t="str">
        <f t="shared" si="106"/>
        <v>Medium</v>
      </c>
      <c r="X1111">
        <f t="shared" si="107"/>
        <v>1</v>
      </c>
    </row>
    <row r="1112" spans="1:24"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c r="S1112">
        <f t="shared" si="102"/>
        <v>1</v>
      </c>
      <c r="T1112">
        <f t="shared" si="103"/>
        <v>1</v>
      </c>
      <c r="U1112">
        <f t="shared" si="104"/>
        <v>0</v>
      </c>
      <c r="V1112" t="str">
        <f t="shared" si="105"/>
        <v>Adult</v>
      </c>
      <c r="W1112" t="str">
        <f t="shared" si="106"/>
        <v>Medium</v>
      </c>
      <c r="X1112">
        <f t="shared" si="107"/>
        <v>1</v>
      </c>
    </row>
    <row r="1113" spans="1:24"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c r="S1113">
        <f t="shared" si="102"/>
        <v>1</v>
      </c>
      <c r="T1113">
        <f t="shared" si="103"/>
        <v>1</v>
      </c>
      <c r="U1113">
        <f t="shared" si="104"/>
        <v>0</v>
      </c>
      <c r="V1113" t="str">
        <f t="shared" si="105"/>
        <v>Youth</v>
      </c>
      <c r="W1113" t="str">
        <f t="shared" si="106"/>
        <v>Medium</v>
      </c>
      <c r="X1113">
        <f t="shared" si="107"/>
        <v>1</v>
      </c>
    </row>
    <row r="1114" spans="1:24"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c r="S1114">
        <f t="shared" si="102"/>
        <v>1</v>
      </c>
      <c r="T1114">
        <f t="shared" si="103"/>
        <v>1</v>
      </c>
      <c r="U1114">
        <f t="shared" si="104"/>
        <v>0</v>
      </c>
      <c r="V1114" t="str">
        <f t="shared" si="105"/>
        <v>Senior</v>
      </c>
      <c r="W1114" t="str">
        <f t="shared" si="106"/>
        <v>Medium</v>
      </c>
      <c r="X1114">
        <f t="shared" si="107"/>
        <v>1</v>
      </c>
    </row>
    <row r="1115" spans="1:24"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f t="shared" si="102"/>
        <v>1</v>
      </c>
      <c r="T1115">
        <f t="shared" si="103"/>
        <v>1</v>
      </c>
      <c r="U1115">
        <f t="shared" si="104"/>
        <v>0</v>
      </c>
      <c r="V1115" t="str">
        <f t="shared" si="105"/>
        <v>Adult</v>
      </c>
      <c r="W1115" t="str">
        <f t="shared" si="106"/>
        <v>Medium</v>
      </c>
      <c r="X1115">
        <f t="shared" si="107"/>
        <v>1</v>
      </c>
    </row>
    <row r="1116" spans="1:24"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c r="S1116">
        <f t="shared" si="102"/>
        <v>1</v>
      </c>
      <c r="T1116">
        <f t="shared" si="103"/>
        <v>1</v>
      </c>
      <c r="U1116">
        <f t="shared" si="104"/>
        <v>0</v>
      </c>
      <c r="V1116" t="str">
        <f t="shared" si="105"/>
        <v>Middle age</v>
      </c>
      <c r="W1116" t="str">
        <f t="shared" si="106"/>
        <v>Low</v>
      </c>
      <c r="X1116">
        <f t="shared" si="107"/>
        <v>1</v>
      </c>
    </row>
    <row r="1117" spans="1:24"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f t="shared" si="102"/>
        <v>1</v>
      </c>
      <c r="T1117">
        <f t="shared" si="103"/>
        <v>1</v>
      </c>
      <c r="U1117">
        <f t="shared" si="104"/>
        <v>0</v>
      </c>
      <c r="V1117" t="str">
        <f t="shared" si="105"/>
        <v>Adult</v>
      </c>
      <c r="W1117" t="str">
        <f t="shared" si="106"/>
        <v>Medium</v>
      </c>
      <c r="X1117">
        <f t="shared" si="107"/>
        <v>1</v>
      </c>
    </row>
    <row r="1118" spans="1:24"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f t="shared" si="102"/>
        <v>1</v>
      </c>
      <c r="T1118">
        <f t="shared" si="103"/>
        <v>1</v>
      </c>
      <c r="U1118">
        <f t="shared" si="104"/>
        <v>0</v>
      </c>
      <c r="V1118" t="str">
        <f t="shared" si="105"/>
        <v>Senior</v>
      </c>
      <c r="W1118" t="str">
        <f t="shared" si="106"/>
        <v>Medium</v>
      </c>
      <c r="X1118">
        <f t="shared" si="107"/>
        <v>1</v>
      </c>
    </row>
    <row r="1119" spans="1:24"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f t="shared" si="102"/>
        <v>1</v>
      </c>
      <c r="T1119">
        <f t="shared" si="103"/>
        <v>1</v>
      </c>
      <c r="U1119">
        <f t="shared" si="104"/>
        <v>0</v>
      </c>
      <c r="V1119" t="str">
        <f t="shared" si="105"/>
        <v>Adult</v>
      </c>
      <c r="W1119" t="str">
        <f t="shared" si="106"/>
        <v>Medium</v>
      </c>
      <c r="X1119">
        <f t="shared" si="107"/>
        <v>1</v>
      </c>
    </row>
    <row r="1120" spans="1:24"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f t="shared" si="102"/>
        <v>1</v>
      </c>
      <c r="T1120">
        <f t="shared" si="103"/>
        <v>1</v>
      </c>
      <c r="U1120">
        <f t="shared" si="104"/>
        <v>0</v>
      </c>
      <c r="V1120" t="str">
        <f t="shared" si="105"/>
        <v>Middle age</v>
      </c>
      <c r="W1120" t="str">
        <f t="shared" si="106"/>
        <v>Medium</v>
      </c>
      <c r="X1120">
        <f t="shared" si="107"/>
        <v>1</v>
      </c>
    </row>
    <row r="1121" spans="1:24"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f t="shared" si="102"/>
        <v>1</v>
      </c>
      <c r="T1121">
        <f t="shared" si="103"/>
        <v>1</v>
      </c>
      <c r="U1121">
        <f t="shared" si="104"/>
        <v>0</v>
      </c>
      <c r="V1121" t="str">
        <f t="shared" si="105"/>
        <v>Adult</v>
      </c>
      <c r="W1121" t="str">
        <f t="shared" si="106"/>
        <v>Low</v>
      </c>
      <c r="X1121">
        <f t="shared" si="107"/>
        <v>1</v>
      </c>
    </row>
    <row r="1122" spans="1:24"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c r="S1122">
        <f t="shared" si="102"/>
        <v>1</v>
      </c>
      <c r="T1122">
        <f t="shared" si="103"/>
        <v>1</v>
      </c>
      <c r="U1122">
        <f t="shared" si="104"/>
        <v>0</v>
      </c>
      <c r="V1122" t="str">
        <f t="shared" si="105"/>
        <v>Youth</v>
      </c>
      <c r="W1122" t="str">
        <f t="shared" si="106"/>
        <v>Medium</v>
      </c>
      <c r="X1122">
        <f t="shared" si="107"/>
        <v>1</v>
      </c>
    </row>
    <row r="1123" spans="1:24"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c r="S1123">
        <f t="shared" si="102"/>
        <v>1</v>
      </c>
      <c r="T1123">
        <f t="shared" si="103"/>
        <v>1</v>
      </c>
      <c r="U1123">
        <f t="shared" si="104"/>
        <v>0</v>
      </c>
      <c r="V1123" t="str">
        <f t="shared" si="105"/>
        <v>Middle age</v>
      </c>
      <c r="W1123" t="str">
        <f t="shared" si="106"/>
        <v>Medium</v>
      </c>
      <c r="X1123">
        <f t="shared" si="107"/>
        <v>1</v>
      </c>
    </row>
    <row r="1124" spans="1:24"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f t="shared" si="102"/>
        <v>1</v>
      </c>
      <c r="T1124">
        <f t="shared" si="103"/>
        <v>1</v>
      </c>
      <c r="U1124">
        <f t="shared" si="104"/>
        <v>0</v>
      </c>
      <c r="V1124" t="str">
        <f t="shared" si="105"/>
        <v>Senior</v>
      </c>
      <c r="W1124" t="str">
        <f t="shared" si="106"/>
        <v>Medium</v>
      </c>
      <c r="X1124">
        <f t="shared" si="107"/>
        <v>1</v>
      </c>
    </row>
    <row r="1125" spans="1:24"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f t="shared" si="102"/>
        <v>1</v>
      </c>
      <c r="T1125">
        <f t="shared" si="103"/>
        <v>1</v>
      </c>
      <c r="U1125">
        <f t="shared" si="104"/>
        <v>0</v>
      </c>
      <c r="V1125" t="str">
        <f t="shared" si="105"/>
        <v>Adult</v>
      </c>
      <c r="W1125" t="str">
        <f t="shared" si="106"/>
        <v>Medium</v>
      </c>
      <c r="X1125">
        <f t="shared" si="107"/>
        <v>1</v>
      </c>
    </row>
    <row r="1126" spans="1:24"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c r="S1126">
        <f t="shared" si="102"/>
        <v>1</v>
      </c>
      <c r="T1126">
        <f t="shared" si="103"/>
        <v>1</v>
      </c>
      <c r="U1126">
        <f t="shared" si="104"/>
        <v>0</v>
      </c>
      <c r="V1126" t="str">
        <f t="shared" si="105"/>
        <v>Adult</v>
      </c>
      <c r="W1126" t="str">
        <f t="shared" si="106"/>
        <v>Low</v>
      </c>
      <c r="X1126">
        <f t="shared" si="107"/>
        <v>1</v>
      </c>
    </row>
    <row r="1127" spans="1:24"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c r="S1127">
        <f t="shared" si="102"/>
        <v>1</v>
      </c>
      <c r="T1127">
        <f t="shared" si="103"/>
        <v>1</v>
      </c>
      <c r="U1127">
        <f t="shared" si="104"/>
        <v>0</v>
      </c>
      <c r="V1127" t="str">
        <f t="shared" si="105"/>
        <v>Adult</v>
      </c>
      <c r="W1127" t="str">
        <f t="shared" si="106"/>
        <v>Medium</v>
      </c>
      <c r="X1127">
        <f t="shared" si="107"/>
        <v>1</v>
      </c>
    </row>
    <row r="1128" spans="1:24"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f t="shared" si="102"/>
        <v>1</v>
      </c>
      <c r="T1128">
        <f t="shared" si="103"/>
        <v>1</v>
      </c>
      <c r="U1128">
        <f t="shared" si="104"/>
        <v>0</v>
      </c>
      <c r="V1128" t="str">
        <f t="shared" si="105"/>
        <v>Youth</v>
      </c>
      <c r="W1128" t="str">
        <f t="shared" si="106"/>
        <v>Medium</v>
      </c>
      <c r="X1128">
        <f t="shared" si="107"/>
        <v>1</v>
      </c>
    </row>
    <row r="1129" spans="1:24"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c r="S1129">
        <f t="shared" si="102"/>
        <v>1</v>
      </c>
      <c r="T1129">
        <f t="shared" si="103"/>
        <v>1</v>
      </c>
      <c r="U1129">
        <f t="shared" si="104"/>
        <v>0</v>
      </c>
      <c r="V1129" t="str">
        <f t="shared" si="105"/>
        <v>Middle age</v>
      </c>
      <c r="W1129" t="str">
        <f t="shared" si="106"/>
        <v>Medium</v>
      </c>
      <c r="X1129">
        <f t="shared" si="107"/>
        <v>1</v>
      </c>
    </row>
    <row r="1130" spans="1:24"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f t="shared" si="102"/>
        <v>1</v>
      </c>
      <c r="T1130">
        <f t="shared" si="103"/>
        <v>1</v>
      </c>
      <c r="U1130">
        <f t="shared" si="104"/>
        <v>0</v>
      </c>
      <c r="V1130" t="str">
        <f t="shared" si="105"/>
        <v>Middle age</v>
      </c>
      <c r="W1130" t="str">
        <f t="shared" si="106"/>
        <v>Low</v>
      </c>
      <c r="X1130">
        <f t="shared" si="107"/>
        <v>1</v>
      </c>
    </row>
    <row r="1131" spans="1:24"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c r="S1131">
        <f t="shared" si="102"/>
        <v>1</v>
      </c>
      <c r="T1131">
        <f t="shared" si="103"/>
        <v>1</v>
      </c>
      <c r="U1131">
        <f t="shared" si="104"/>
        <v>0</v>
      </c>
      <c r="V1131" t="str">
        <f t="shared" si="105"/>
        <v>Adult</v>
      </c>
      <c r="W1131" t="str">
        <f t="shared" si="106"/>
        <v>Medium</v>
      </c>
      <c r="X1131">
        <f t="shared" si="107"/>
        <v>1</v>
      </c>
    </row>
    <row r="1132" spans="1:24"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f t="shared" si="102"/>
        <v>1</v>
      </c>
      <c r="T1132">
        <f t="shared" si="103"/>
        <v>1</v>
      </c>
      <c r="U1132">
        <f t="shared" si="104"/>
        <v>0</v>
      </c>
      <c r="V1132" t="str">
        <f t="shared" si="105"/>
        <v>Senior</v>
      </c>
      <c r="W1132" t="str">
        <f t="shared" si="106"/>
        <v>Low</v>
      </c>
      <c r="X1132">
        <f t="shared" si="107"/>
        <v>1</v>
      </c>
    </row>
    <row r="1133" spans="1:24"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c r="S1133">
        <f t="shared" si="102"/>
        <v>1</v>
      </c>
      <c r="T1133">
        <f t="shared" si="103"/>
        <v>1</v>
      </c>
      <c r="U1133">
        <f t="shared" si="104"/>
        <v>0</v>
      </c>
      <c r="V1133" t="str">
        <f t="shared" si="105"/>
        <v>Senior</v>
      </c>
      <c r="W1133" t="str">
        <f t="shared" si="106"/>
        <v>Medium</v>
      </c>
      <c r="X1133">
        <f t="shared" si="107"/>
        <v>1</v>
      </c>
    </row>
    <row r="1134" spans="1:24"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c r="S1134">
        <f t="shared" si="102"/>
        <v>1</v>
      </c>
      <c r="T1134">
        <f t="shared" si="103"/>
        <v>1</v>
      </c>
      <c r="U1134">
        <f t="shared" si="104"/>
        <v>0</v>
      </c>
      <c r="V1134" t="str">
        <f t="shared" si="105"/>
        <v>Middle age</v>
      </c>
      <c r="W1134" t="str">
        <f t="shared" si="106"/>
        <v>Medium</v>
      </c>
      <c r="X1134">
        <f t="shared" si="107"/>
        <v>1</v>
      </c>
    </row>
    <row r="1135" spans="1:24"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c r="S1135">
        <f t="shared" si="102"/>
        <v>1</v>
      </c>
      <c r="T1135">
        <f t="shared" si="103"/>
        <v>1</v>
      </c>
      <c r="U1135">
        <f t="shared" si="104"/>
        <v>0</v>
      </c>
      <c r="V1135" t="str">
        <f t="shared" si="105"/>
        <v>Adult</v>
      </c>
      <c r="W1135" t="str">
        <f t="shared" si="106"/>
        <v>Low</v>
      </c>
      <c r="X1135">
        <f t="shared" si="107"/>
        <v>1</v>
      </c>
    </row>
    <row r="1136" spans="1:24"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c r="S1136">
        <f t="shared" si="102"/>
        <v>1</v>
      </c>
      <c r="T1136">
        <f t="shared" si="103"/>
        <v>1</v>
      </c>
      <c r="U1136">
        <f t="shared" si="104"/>
        <v>0</v>
      </c>
      <c r="V1136" t="str">
        <f t="shared" si="105"/>
        <v>Middle age</v>
      </c>
      <c r="W1136" t="str">
        <f t="shared" si="106"/>
        <v>Medium</v>
      </c>
      <c r="X1136">
        <f t="shared" si="107"/>
        <v>1</v>
      </c>
    </row>
    <row r="1137" spans="1:24"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c r="S1137">
        <f t="shared" si="102"/>
        <v>1</v>
      </c>
      <c r="T1137">
        <f t="shared" si="103"/>
        <v>1</v>
      </c>
      <c r="U1137">
        <f t="shared" si="104"/>
        <v>0</v>
      </c>
      <c r="V1137" t="str">
        <f t="shared" si="105"/>
        <v>Senior</v>
      </c>
      <c r="W1137" t="str">
        <f t="shared" si="106"/>
        <v>Medium</v>
      </c>
      <c r="X1137">
        <f t="shared" si="107"/>
        <v>1</v>
      </c>
    </row>
    <row r="1138" spans="1:24"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f t="shared" si="102"/>
        <v>1</v>
      </c>
      <c r="T1138">
        <f t="shared" si="103"/>
        <v>1</v>
      </c>
      <c r="U1138">
        <f t="shared" si="104"/>
        <v>0</v>
      </c>
      <c r="V1138" t="str">
        <f t="shared" si="105"/>
        <v>Youth</v>
      </c>
      <c r="W1138" t="str">
        <f t="shared" si="106"/>
        <v>Medium</v>
      </c>
      <c r="X1138">
        <f t="shared" si="107"/>
        <v>1</v>
      </c>
    </row>
    <row r="1139" spans="1:24"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c r="S1139">
        <f t="shared" si="102"/>
        <v>1</v>
      </c>
      <c r="T1139">
        <f t="shared" si="103"/>
        <v>1</v>
      </c>
      <c r="U1139">
        <f t="shared" si="104"/>
        <v>0</v>
      </c>
      <c r="V1139" t="str">
        <f t="shared" si="105"/>
        <v>Middle age</v>
      </c>
      <c r="W1139" t="str">
        <f t="shared" si="106"/>
        <v>Medium</v>
      </c>
      <c r="X1139">
        <f t="shared" si="107"/>
        <v>1</v>
      </c>
    </row>
    <row r="1140" spans="1:24"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c r="S1140">
        <f t="shared" si="102"/>
        <v>1</v>
      </c>
      <c r="T1140">
        <f t="shared" si="103"/>
        <v>1</v>
      </c>
      <c r="U1140">
        <f t="shared" si="104"/>
        <v>0</v>
      </c>
      <c r="V1140" t="str">
        <f t="shared" si="105"/>
        <v>Youth</v>
      </c>
      <c r="W1140" t="str">
        <f t="shared" si="106"/>
        <v>Low</v>
      </c>
      <c r="X1140">
        <f t="shared" si="107"/>
        <v>1</v>
      </c>
    </row>
    <row r="1141" spans="1:24"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c r="S1141">
        <f t="shared" si="102"/>
        <v>1</v>
      </c>
      <c r="T1141">
        <f t="shared" si="103"/>
        <v>1</v>
      </c>
      <c r="U1141">
        <f t="shared" si="104"/>
        <v>0</v>
      </c>
      <c r="V1141" t="str">
        <f t="shared" si="105"/>
        <v>Middle age</v>
      </c>
      <c r="W1141" t="str">
        <f t="shared" si="106"/>
        <v>Medium</v>
      </c>
      <c r="X1141">
        <f t="shared" si="107"/>
        <v>1</v>
      </c>
    </row>
    <row r="1142" spans="1:24"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c r="S1142">
        <f t="shared" si="102"/>
        <v>1</v>
      </c>
      <c r="T1142">
        <f t="shared" si="103"/>
        <v>1</v>
      </c>
      <c r="U1142">
        <f t="shared" si="104"/>
        <v>0</v>
      </c>
      <c r="V1142" t="str">
        <f t="shared" si="105"/>
        <v>Adult</v>
      </c>
      <c r="W1142" t="str">
        <f t="shared" si="106"/>
        <v>Low</v>
      </c>
      <c r="X1142">
        <f t="shared" si="107"/>
        <v>1</v>
      </c>
    </row>
    <row r="1143" spans="1:24"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f t="shared" si="102"/>
        <v>1</v>
      </c>
      <c r="T1143">
        <f t="shared" si="103"/>
        <v>1</v>
      </c>
      <c r="U1143">
        <f t="shared" si="104"/>
        <v>0</v>
      </c>
      <c r="V1143" t="str">
        <f t="shared" si="105"/>
        <v>Adult</v>
      </c>
      <c r="W1143" t="str">
        <f t="shared" si="106"/>
        <v>Low</v>
      </c>
      <c r="X1143">
        <f t="shared" si="107"/>
        <v>1</v>
      </c>
    </row>
    <row r="1144" spans="1:24"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c r="S1144">
        <f t="shared" si="102"/>
        <v>1</v>
      </c>
      <c r="T1144">
        <f t="shared" si="103"/>
        <v>1</v>
      </c>
      <c r="U1144">
        <f t="shared" si="104"/>
        <v>0</v>
      </c>
      <c r="V1144" t="str">
        <f t="shared" si="105"/>
        <v>Senior</v>
      </c>
      <c r="W1144" t="str">
        <f t="shared" si="106"/>
        <v>Medium</v>
      </c>
      <c r="X1144">
        <f t="shared" si="107"/>
        <v>1</v>
      </c>
    </row>
    <row r="1145" spans="1:24"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c r="S1145">
        <f t="shared" si="102"/>
        <v>1</v>
      </c>
      <c r="T1145">
        <f t="shared" si="103"/>
        <v>1</v>
      </c>
      <c r="U1145">
        <f t="shared" si="104"/>
        <v>0</v>
      </c>
      <c r="V1145" t="str">
        <f t="shared" si="105"/>
        <v>Senior</v>
      </c>
      <c r="W1145" t="str">
        <f t="shared" si="106"/>
        <v>Low</v>
      </c>
      <c r="X1145">
        <f t="shared" si="107"/>
        <v>1</v>
      </c>
    </row>
    <row r="1146" spans="1:24"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c r="S1146">
        <f t="shared" si="102"/>
        <v>1</v>
      </c>
      <c r="T1146">
        <f t="shared" si="103"/>
        <v>1</v>
      </c>
      <c r="U1146">
        <f t="shared" si="104"/>
        <v>0</v>
      </c>
      <c r="V1146" t="str">
        <f t="shared" si="105"/>
        <v>Adult</v>
      </c>
      <c r="W1146" t="str">
        <f t="shared" si="106"/>
        <v>Medium</v>
      </c>
      <c r="X1146">
        <f t="shared" si="107"/>
        <v>1</v>
      </c>
    </row>
    <row r="1147" spans="1:24"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c r="S1147">
        <f t="shared" si="102"/>
        <v>1</v>
      </c>
      <c r="T1147">
        <f t="shared" si="103"/>
        <v>1</v>
      </c>
      <c r="U1147">
        <f t="shared" si="104"/>
        <v>0</v>
      </c>
      <c r="V1147" t="str">
        <f t="shared" si="105"/>
        <v>Adult</v>
      </c>
      <c r="W1147" t="str">
        <f t="shared" si="106"/>
        <v>Medium</v>
      </c>
      <c r="X1147">
        <f t="shared" si="107"/>
        <v>1</v>
      </c>
    </row>
    <row r="1148" spans="1:24"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c r="S1148">
        <f t="shared" si="102"/>
        <v>1</v>
      </c>
      <c r="T1148">
        <f t="shared" si="103"/>
        <v>1</v>
      </c>
      <c r="U1148">
        <f t="shared" si="104"/>
        <v>0</v>
      </c>
      <c r="V1148" t="str">
        <f t="shared" si="105"/>
        <v>Middle age</v>
      </c>
      <c r="W1148" t="str">
        <f t="shared" si="106"/>
        <v>Low</v>
      </c>
      <c r="X1148">
        <f t="shared" si="107"/>
        <v>1</v>
      </c>
    </row>
    <row r="1149" spans="1:24"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f t="shared" si="102"/>
        <v>1</v>
      </c>
      <c r="T1149">
        <f t="shared" si="103"/>
        <v>1</v>
      </c>
      <c r="U1149">
        <f t="shared" si="104"/>
        <v>0</v>
      </c>
      <c r="V1149" t="str">
        <f t="shared" si="105"/>
        <v>Middle age</v>
      </c>
      <c r="W1149" t="str">
        <f t="shared" si="106"/>
        <v>Low</v>
      </c>
      <c r="X1149">
        <f t="shared" si="107"/>
        <v>1</v>
      </c>
    </row>
    <row r="1150" spans="1:24"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c r="S1150">
        <f t="shared" si="102"/>
        <v>1</v>
      </c>
      <c r="T1150">
        <f t="shared" si="103"/>
        <v>1</v>
      </c>
      <c r="U1150">
        <f t="shared" si="104"/>
        <v>0</v>
      </c>
      <c r="V1150" t="str">
        <f t="shared" si="105"/>
        <v>Adult</v>
      </c>
      <c r="W1150" t="str">
        <f t="shared" si="106"/>
        <v>Medium</v>
      </c>
      <c r="X1150">
        <f t="shared" si="107"/>
        <v>1</v>
      </c>
    </row>
    <row r="1151" spans="1:24"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f t="shared" si="102"/>
        <v>1</v>
      </c>
      <c r="T1151">
        <f t="shared" si="103"/>
        <v>1</v>
      </c>
      <c r="U1151">
        <f t="shared" si="104"/>
        <v>0</v>
      </c>
      <c r="V1151" t="str">
        <f t="shared" si="105"/>
        <v>Youth</v>
      </c>
      <c r="W1151" t="str">
        <f t="shared" si="106"/>
        <v>Low</v>
      </c>
      <c r="X1151">
        <f t="shared" si="107"/>
        <v>1</v>
      </c>
    </row>
    <row r="1152" spans="1:24"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f t="shared" si="102"/>
        <v>1</v>
      </c>
      <c r="T1152">
        <f t="shared" si="103"/>
        <v>1</v>
      </c>
      <c r="U1152">
        <f t="shared" si="104"/>
        <v>0</v>
      </c>
      <c r="V1152" t="str">
        <f t="shared" si="105"/>
        <v>Adult</v>
      </c>
      <c r="W1152" t="str">
        <f t="shared" si="106"/>
        <v>Low</v>
      </c>
      <c r="X1152">
        <f t="shared" si="107"/>
        <v>1</v>
      </c>
    </row>
    <row r="1153" spans="1:24"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c r="S1153">
        <f t="shared" si="102"/>
        <v>1</v>
      </c>
      <c r="T1153">
        <f t="shared" si="103"/>
        <v>1</v>
      </c>
      <c r="U1153">
        <f t="shared" si="104"/>
        <v>0</v>
      </c>
      <c r="V1153" t="str">
        <f t="shared" si="105"/>
        <v>Adult</v>
      </c>
      <c r="W1153" t="str">
        <f t="shared" si="106"/>
        <v>Medium</v>
      </c>
      <c r="X1153">
        <f t="shared" si="107"/>
        <v>1</v>
      </c>
    </row>
    <row r="1154" spans="1:24"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f t="shared" si="102"/>
        <v>1</v>
      </c>
      <c r="T1154">
        <f t="shared" si="103"/>
        <v>1</v>
      </c>
      <c r="U1154">
        <f t="shared" si="104"/>
        <v>0</v>
      </c>
      <c r="V1154" t="str">
        <f t="shared" si="105"/>
        <v>Middle age</v>
      </c>
      <c r="W1154" t="str">
        <f t="shared" si="106"/>
        <v>Low</v>
      </c>
      <c r="X1154">
        <f t="shared" si="107"/>
        <v>1</v>
      </c>
    </row>
    <row r="1155" spans="1:24"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c r="S1155">
        <f t="shared" ref="S1155:S1218" si="108">IF(N1155="Yes",1,0)</f>
        <v>1</v>
      </c>
      <c r="T1155">
        <f t="shared" ref="T1155:T1218" si="109">IF(O1155="Yes",1,0)</f>
        <v>1</v>
      </c>
      <c r="U1155">
        <f t="shared" ref="U1155:U1218" si="110">IF(L1155="Yes",1,0)</f>
        <v>0</v>
      </c>
      <c r="V1155" t="str">
        <f t="shared" ref="V1155:V1218" si="111">IF(B1155&lt;25,"Youth",IF(B1155&lt;45,"Adult",IF(B1155&lt;65,"Middle age","Senior")))</f>
        <v>Adult</v>
      </c>
      <c r="W1155" t="str">
        <f t="shared" ref="W1155:W1218" si="112">IF(F1155&lt;50,"Low",IF(F1155&lt;100,"Medium","High"))</f>
        <v>Low</v>
      </c>
      <c r="X1155">
        <f t="shared" ref="X1155:X1218" si="113">COUNT(U1155)</f>
        <v>1</v>
      </c>
    </row>
    <row r="1156" spans="1:24"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c r="S1156">
        <f t="shared" si="108"/>
        <v>1</v>
      </c>
      <c r="T1156">
        <f t="shared" si="109"/>
        <v>1</v>
      </c>
      <c r="U1156">
        <f t="shared" si="110"/>
        <v>0</v>
      </c>
      <c r="V1156" t="str">
        <f t="shared" si="111"/>
        <v>Middle age</v>
      </c>
      <c r="W1156" t="str">
        <f t="shared" si="112"/>
        <v>Medium</v>
      </c>
      <c r="X1156">
        <f t="shared" si="113"/>
        <v>1</v>
      </c>
    </row>
    <row r="1157" spans="1:24"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c r="S1157">
        <f t="shared" si="108"/>
        <v>1</v>
      </c>
      <c r="T1157">
        <f t="shared" si="109"/>
        <v>1</v>
      </c>
      <c r="U1157">
        <f t="shared" si="110"/>
        <v>0</v>
      </c>
      <c r="V1157" t="str">
        <f t="shared" si="111"/>
        <v>Senior</v>
      </c>
      <c r="W1157" t="str">
        <f t="shared" si="112"/>
        <v>Medium</v>
      </c>
      <c r="X1157">
        <f t="shared" si="113"/>
        <v>1</v>
      </c>
    </row>
    <row r="1158" spans="1:24"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c r="S1158">
        <f t="shared" si="108"/>
        <v>1</v>
      </c>
      <c r="T1158">
        <f t="shared" si="109"/>
        <v>1</v>
      </c>
      <c r="U1158">
        <f t="shared" si="110"/>
        <v>0</v>
      </c>
      <c r="V1158" t="str">
        <f t="shared" si="111"/>
        <v>Youth</v>
      </c>
      <c r="W1158" t="str">
        <f t="shared" si="112"/>
        <v>Low</v>
      </c>
      <c r="X1158">
        <f t="shared" si="113"/>
        <v>1</v>
      </c>
    </row>
    <row r="1159" spans="1:24"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f t="shared" si="108"/>
        <v>1</v>
      </c>
      <c r="T1159">
        <f t="shared" si="109"/>
        <v>1</v>
      </c>
      <c r="U1159">
        <f t="shared" si="110"/>
        <v>0</v>
      </c>
      <c r="V1159" t="str">
        <f t="shared" si="111"/>
        <v>Adult</v>
      </c>
      <c r="W1159" t="str">
        <f t="shared" si="112"/>
        <v>Medium</v>
      </c>
      <c r="X1159">
        <f t="shared" si="113"/>
        <v>1</v>
      </c>
    </row>
    <row r="1160" spans="1:24"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f t="shared" si="108"/>
        <v>1</v>
      </c>
      <c r="T1160">
        <f t="shared" si="109"/>
        <v>1</v>
      </c>
      <c r="U1160">
        <f t="shared" si="110"/>
        <v>0</v>
      </c>
      <c r="V1160" t="str">
        <f t="shared" si="111"/>
        <v>Senior</v>
      </c>
      <c r="W1160" t="str">
        <f t="shared" si="112"/>
        <v>Medium</v>
      </c>
      <c r="X1160">
        <f t="shared" si="113"/>
        <v>1</v>
      </c>
    </row>
    <row r="1161" spans="1:24"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f t="shared" si="108"/>
        <v>1</v>
      </c>
      <c r="T1161">
        <f t="shared" si="109"/>
        <v>1</v>
      </c>
      <c r="U1161">
        <f t="shared" si="110"/>
        <v>0</v>
      </c>
      <c r="V1161" t="str">
        <f t="shared" si="111"/>
        <v>Senior</v>
      </c>
      <c r="W1161" t="str">
        <f t="shared" si="112"/>
        <v>Medium</v>
      </c>
      <c r="X1161">
        <f t="shared" si="113"/>
        <v>1</v>
      </c>
    </row>
    <row r="1162" spans="1:24"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f t="shared" si="108"/>
        <v>1</v>
      </c>
      <c r="T1162">
        <f t="shared" si="109"/>
        <v>1</v>
      </c>
      <c r="U1162">
        <f t="shared" si="110"/>
        <v>0</v>
      </c>
      <c r="V1162" t="str">
        <f t="shared" si="111"/>
        <v>Adult</v>
      </c>
      <c r="W1162" t="str">
        <f t="shared" si="112"/>
        <v>Low</v>
      </c>
      <c r="X1162">
        <f t="shared" si="113"/>
        <v>1</v>
      </c>
    </row>
    <row r="1163" spans="1:24"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c r="S1163">
        <f t="shared" si="108"/>
        <v>1</v>
      </c>
      <c r="T1163">
        <f t="shared" si="109"/>
        <v>1</v>
      </c>
      <c r="U1163">
        <f t="shared" si="110"/>
        <v>0</v>
      </c>
      <c r="V1163" t="str">
        <f t="shared" si="111"/>
        <v>Middle age</v>
      </c>
      <c r="W1163" t="str">
        <f t="shared" si="112"/>
        <v>Medium</v>
      </c>
      <c r="X1163">
        <f t="shared" si="113"/>
        <v>1</v>
      </c>
    </row>
    <row r="1164" spans="1:24"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c r="S1164">
        <f t="shared" si="108"/>
        <v>1</v>
      </c>
      <c r="T1164">
        <f t="shared" si="109"/>
        <v>1</v>
      </c>
      <c r="U1164">
        <f t="shared" si="110"/>
        <v>0</v>
      </c>
      <c r="V1164" t="str">
        <f t="shared" si="111"/>
        <v>Middle age</v>
      </c>
      <c r="W1164" t="str">
        <f t="shared" si="112"/>
        <v>Medium</v>
      </c>
      <c r="X1164">
        <f t="shared" si="113"/>
        <v>1</v>
      </c>
    </row>
    <row r="1165" spans="1:24"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c r="S1165">
        <f t="shared" si="108"/>
        <v>1</v>
      </c>
      <c r="T1165">
        <f t="shared" si="109"/>
        <v>1</v>
      </c>
      <c r="U1165">
        <f t="shared" si="110"/>
        <v>0</v>
      </c>
      <c r="V1165" t="str">
        <f t="shared" si="111"/>
        <v>Adult</v>
      </c>
      <c r="W1165" t="str">
        <f t="shared" si="112"/>
        <v>Medium</v>
      </c>
      <c r="X1165">
        <f t="shared" si="113"/>
        <v>1</v>
      </c>
    </row>
    <row r="1166" spans="1:24"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c r="S1166">
        <f t="shared" si="108"/>
        <v>1</v>
      </c>
      <c r="T1166">
        <f t="shared" si="109"/>
        <v>1</v>
      </c>
      <c r="U1166">
        <f t="shared" si="110"/>
        <v>0</v>
      </c>
      <c r="V1166" t="str">
        <f t="shared" si="111"/>
        <v>Senior</v>
      </c>
      <c r="W1166" t="str">
        <f t="shared" si="112"/>
        <v>Medium</v>
      </c>
      <c r="X1166">
        <f t="shared" si="113"/>
        <v>1</v>
      </c>
    </row>
    <row r="1167" spans="1:24"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c r="S1167">
        <f t="shared" si="108"/>
        <v>1</v>
      </c>
      <c r="T1167">
        <f t="shared" si="109"/>
        <v>1</v>
      </c>
      <c r="U1167">
        <f t="shared" si="110"/>
        <v>0</v>
      </c>
      <c r="V1167" t="str">
        <f t="shared" si="111"/>
        <v>Middle age</v>
      </c>
      <c r="W1167" t="str">
        <f t="shared" si="112"/>
        <v>Medium</v>
      </c>
      <c r="X1167">
        <f t="shared" si="113"/>
        <v>1</v>
      </c>
    </row>
    <row r="1168" spans="1:24"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c r="S1168">
        <f t="shared" si="108"/>
        <v>1</v>
      </c>
      <c r="T1168">
        <f t="shared" si="109"/>
        <v>1</v>
      </c>
      <c r="U1168">
        <f t="shared" si="110"/>
        <v>0</v>
      </c>
      <c r="V1168" t="str">
        <f t="shared" si="111"/>
        <v>Middle age</v>
      </c>
      <c r="W1168" t="str">
        <f t="shared" si="112"/>
        <v>Low</v>
      </c>
      <c r="X1168">
        <f t="shared" si="113"/>
        <v>1</v>
      </c>
    </row>
    <row r="1169" spans="1:24"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c r="S1169">
        <f t="shared" si="108"/>
        <v>1</v>
      </c>
      <c r="T1169">
        <f t="shared" si="109"/>
        <v>1</v>
      </c>
      <c r="U1169">
        <f t="shared" si="110"/>
        <v>0</v>
      </c>
      <c r="V1169" t="str">
        <f t="shared" si="111"/>
        <v>Middle age</v>
      </c>
      <c r="W1169" t="str">
        <f t="shared" si="112"/>
        <v>Medium</v>
      </c>
      <c r="X1169">
        <f t="shared" si="113"/>
        <v>1</v>
      </c>
    </row>
    <row r="1170" spans="1:24"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f t="shared" si="108"/>
        <v>1</v>
      </c>
      <c r="T1170">
        <f t="shared" si="109"/>
        <v>1</v>
      </c>
      <c r="U1170">
        <f t="shared" si="110"/>
        <v>0</v>
      </c>
      <c r="V1170" t="str">
        <f t="shared" si="111"/>
        <v>Senior</v>
      </c>
      <c r="W1170" t="str">
        <f t="shared" si="112"/>
        <v>Medium</v>
      </c>
      <c r="X1170">
        <f t="shared" si="113"/>
        <v>1</v>
      </c>
    </row>
    <row r="1171" spans="1:24"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f t="shared" si="108"/>
        <v>1</v>
      </c>
      <c r="T1171">
        <f t="shared" si="109"/>
        <v>1</v>
      </c>
      <c r="U1171">
        <f t="shared" si="110"/>
        <v>0</v>
      </c>
      <c r="V1171" t="str">
        <f t="shared" si="111"/>
        <v>Adult</v>
      </c>
      <c r="W1171" t="str">
        <f t="shared" si="112"/>
        <v>Medium</v>
      </c>
      <c r="X1171">
        <f t="shared" si="113"/>
        <v>1</v>
      </c>
    </row>
    <row r="1172" spans="1:24"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c r="S1172">
        <f t="shared" si="108"/>
        <v>1</v>
      </c>
      <c r="T1172">
        <f t="shared" si="109"/>
        <v>1</v>
      </c>
      <c r="U1172">
        <f t="shared" si="110"/>
        <v>0</v>
      </c>
      <c r="V1172" t="str">
        <f t="shared" si="111"/>
        <v>Middle age</v>
      </c>
      <c r="W1172" t="str">
        <f t="shared" si="112"/>
        <v>Medium</v>
      </c>
      <c r="X1172">
        <f t="shared" si="113"/>
        <v>1</v>
      </c>
    </row>
    <row r="1173" spans="1:24"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c r="S1173">
        <f t="shared" si="108"/>
        <v>1</v>
      </c>
      <c r="T1173">
        <f t="shared" si="109"/>
        <v>1</v>
      </c>
      <c r="U1173">
        <f t="shared" si="110"/>
        <v>0</v>
      </c>
      <c r="V1173" t="str">
        <f t="shared" si="111"/>
        <v>Adult</v>
      </c>
      <c r="W1173" t="str">
        <f t="shared" si="112"/>
        <v>Medium</v>
      </c>
      <c r="X1173">
        <f t="shared" si="113"/>
        <v>1</v>
      </c>
    </row>
    <row r="1174" spans="1:24"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c r="S1174">
        <f t="shared" si="108"/>
        <v>1</v>
      </c>
      <c r="T1174">
        <f t="shared" si="109"/>
        <v>1</v>
      </c>
      <c r="U1174">
        <f t="shared" si="110"/>
        <v>0</v>
      </c>
      <c r="V1174" t="str">
        <f t="shared" si="111"/>
        <v>Middle age</v>
      </c>
      <c r="W1174" t="str">
        <f t="shared" si="112"/>
        <v>Medium</v>
      </c>
      <c r="X1174">
        <f t="shared" si="113"/>
        <v>1</v>
      </c>
    </row>
    <row r="1175" spans="1:24"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f t="shared" si="108"/>
        <v>1</v>
      </c>
      <c r="T1175">
        <f t="shared" si="109"/>
        <v>1</v>
      </c>
      <c r="U1175">
        <f t="shared" si="110"/>
        <v>0</v>
      </c>
      <c r="V1175" t="str">
        <f t="shared" si="111"/>
        <v>Adult</v>
      </c>
      <c r="W1175" t="str">
        <f t="shared" si="112"/>
        <v>Medium</v>
      </c>
      <c r="X1175">
        <f t="shared" si="113"/>
        <v>1</v>
      </c>
    </row>
    <row r="1176" spans="1:24"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f t="shared" si="108"/>
        <v>1</v>
      </c>
      <c r="T1176">
        <f t="shared" si="109"/>
        <v>1</v>
      </c>
      <c r="U1176">
        <f t="shared" si="110"/>
        <v>0</v>
      </c>
      <c r="V1176" t="str">
        <f t="shared" si="111"/>
        <v>Adult</v>
      </c>
      <c r="W1176" t="str">
        <f t="shared" si="112"/>
        <v>Low</v>
      </c>
      <c r="X1176">
        <f t="shared" si="113"/>
        <v>1</v>
      </c>
    </row>
    <row r="1177" spans="1:24"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f t="shared" si="108"/>
        <v>1</v>
      </c>
      <c r="T1177">
        <f t="shared" si="109"/>
        <v>1</v>
      </c>
      <c r="U1177">
        <f t="shared" si="110"/>
        <v>0</v>
      </c>
      <c r="V1177" t="str">
        <f t="shared" si="111"/>
        <v>Adult</v>
      </c>
      <c r="W1177" t="str">
        <f t="shared" si="112"/>
        <v>Medium</v>
      </c>
      <c r="X1177">
        <f t="shared" si="113"/>
        <v>1</v>
      </c>
    </row>
    <row r="1178" spans="1:24"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c r="S1178">
        <f t="shared" si="108"/>
        <v>1</v>
      </c>
      <c r="T1178">
        <f t="shared" si="109"/>
        <v>1</v>
      </c>
      <c r="U1178">
        <f t="shared" si="110"/>
        <v>0</v>
      </c>
      <c r="V1178" t="str">
        <f t="shared" si="111"/>
        <v>Adult</v>
      </c>
      <c r="W1178" t="str">
        <f t="shared" si="112"/>
        <v>Medium</v>
      </c>
      <c r="X1178">
        <f t="shared" si="113"/>
        <v>1</v>
      </c>
    </row>
    <row r="1179" spans="1:24"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c r="S1179">
        <f t="shared" si="108"/>
        <v>1</v>
      </c>
      <c r="T1179">
        <f t="shared" si="109"/>
        <v>1</v>
      </c>
      <c r="U1179">
        <f t="shared" si="110"/>
        <v>0</v>
      </c>
      <c r="V1179" t="str">
        <f t="shared" si="111"/>
        <v>Middle age</v>
      </c>
      <c r="W1179" t="str">
        <f t="shared" si="112"/>
        <v>Low</v>
      </c>
      <c r="X1179">
        <f t="shared" si="113"/>
        <v>1</v>
      </c>
    </row>
    <row r="1180" spans="1:24"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c r="S1180">
        <f t="shared" si="108"/>
        <v>1</v>
      </c>
      <c r="T1180">
        <f t="shared" si="109"/>
        <v>1</v>
      </c>
      <c r="U1180">
        <f t="shared" si="110"/>
        <v>0</v>
      </c>
      <c r="V1180" t="str">
        <f t="shared" si="111"/>
        <v>Adult</v>
      </c>
      <c r="W1180" t="str">
        <f t="shared" si="112"/>
        <v>Low</v>
      </c>
      <c r="X1180">
        <f t="shared" si="113"/>
        <v>1</v>
      </c>
    </row>
    <row r="1181" spans="1:24"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c r="S1181">
        <f t="shared" si="108"/>
        <v>1</v>
      </c>
      <c r="T1181">
        <f t="shared" si="109"/>
        <v>1</v>
      </c>
      <c r="U1181">
        <f t="shared" si="110"/>
        <v>0</v>
      </c>
      <c r="V1181" t="str">
        <f t="shared" si="111"/>
        <v>Youth</v>
      </c>
      <c r="W1181" t="str">
        <f t="shared" si="112"/>
        <v>Low</v>
      </c>
      <c r="X1181">
        <f t="shared" si="113"/>
        <v>1</v>
      </c>
    </row>
    <row r="1182" spans="1:24"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c r="S1182">
        <f t="shared" si="108"/>
        <v>1</v>
      </c>
      <c r="T1182">
        <f t="shared" si="109"/>
        <v>1</v>
      </c>
      <c r="U1182">
        <f t="shared" si="110"/>
        <v>0</v>
      </c>
      <c r="V1182" t="str">
        <f t="shared" si="111"/>
        <v>Youth</v>
      </c>
      <c r="W1182" t="str">
        <f t="shared" si="112"/>
        <v>Low</v>
      </c>
      <c r="X1182">
        <f t="shared" si="113"/>
        <v>1</v>
      </c>
    </row>
    <row r="1183" spans="1:24"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c r="S1183">
        <f t="shared" si="108"/>
        <v>1</v>
      </c>
      <c r="T1183">
        <f t="shared" si="109"/>
        <v>1</v>
      </c>
      <c r="U1183">
        <f t="shared" si="110"/>
        <v>0</v>
      </c>
      <c r="V1183" t="str">
        <f t="shared" si="111"/>
        <v>Middle age</v>
      </c>
      <c r="W1183" t="str">
        <f t="shared" si="112"/>
        <v>Medium</v>
      </c>
      <c r="X1183">
        <f t="shared" si="113"/>
        <v>1</v>
      </c>
    </row>
    <row r="1184" spans="1:24"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f t="shared" si="108"/>
        <v>1</v>
      </c>
      <c r="T1184">
        <f t="shared" si="109"/>
        <v>1</v>
      </c>
      <c r="U1184">
        <f t="shared" si="110"/>
        <v>0</v>
      </c>
      <c r="V1184" t="str">
        <f t="shared" si="111"/>
        <v>Adult</v>
      </c>
      <c r="W1184" t="str">
        <f t="shared" si="112"/>
        <v>Low</v>
      </c>
      <c r="X1184">
        <f t="shared" si="113"/>
        <v>1</v>
      </c>
    </row>
    <row r="1185" spans="1:24"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c r="S1185">
        <f t="shared" si="108"/>
        <v>1</v>
      </c>
      <c r="T1185">
        <f t="shared" si="109"/>
        <v>1</v>
      </c>
      <c r="U1185">
        <f t="shared" si="110"/>
        <v>0</v>
      </c>
      <c r="V1185" t="str">
        <f t="shared" si="111"/>
        <v>Youth</v>
      </c>
      <c r="W1185" t="str">
        <f t="shared" si="112"/>
        <v>Low</v>
      </c>
      <c r="X1185">
        <f t="shared" si="113"/>
        <v>1</v>
      </c>
    </row>
    <row r="1186" spans="1:24"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f t="shared" si="108"/>
        <v>1</v>
      </c>
      <c r="T1186">
        <f t="shared" si="109"/>
        <v>1</v>
      </c>
      <c r="U1186">
        <f t="shared" si="110"/>
        <v>0</v>
      </c>
      <c r="V1186" t="str">
        <f t="shared" si="111"/>
        <v>Middle age</v>
      </c>
      <c r="W1186" t="str">
        <f t="shared" si="112"/>
        <v>Medium</v>
      </c>
      <c r="X1186">
        <f t="shared" si="113"/>
        <v>1</v>
      </c>
    </row>
    <row r="1187" spans="1:24"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c r="S1187">
        <f t="shared" si="108"/>
        <v>1</v>
      </c>
      <c r="T1187">
        <f t="shared" si="109"/>
        <v>1</v>
      </c>
      <c r="U1187">
        <f t="shared" si="110"/>
        <v>0</v>
      </c>
      <c r="V1187" t="str">
        <f t="shared" si="111"/>
        <v>Middle age</v>
      </c>
      <c r="W1187" t="str">
        <f t="shared" si="112"/>
        <v>Medium</v>
      </c>
      <c r="X1187">
        <f t="shared" si="113"/>
        <v>1</v>
      </c>
    </row>
    <row r="1188" spans="1:24"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c r="S1188">
        <f t="shared" si="108"/>
        <v>1</v>
      </c>
      <c r="T1188">
        <f t="shared" si="109"/>
        <v>1</v>
      </c>
      <c r="U1188">
        <f t="shared" si="110"/>
        <v>0</v>
      </c>
      <c r="V1188" t="str">
        <f t="shared" si="111"/>
        <v>Middle age</v>
      </c>
      <c r="W1188" t="str">
        <f t="shared" si="112"/>
        <v>Medium</v>
      </c>
      <c r="X1188">
        <f t="shared" si="113"/>
        <v>1</v>
      </c>
    </row>
    <row r="1189" spans="1:24"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f t="shared" si="108"/>
        <v>1</v>
      </c>
      <c r="T1189">
        <f t="shared" si="109"/>
        <v>1</v>
      </c>
      <c r="U1189">
        <f t="shared" si="110"/>
        <v>0</v>
      </c>
      <c r="V1189" t="str">
        <f t="shared" si="111"/>
        <v>Middle age</v>
      </c>
      <c r="W1189" t="str">
        <f t="shared" si="112"/>
        <v>Medium</v>
      </c>
      <c r="X1189">
        <f t="shared" si="113"/>
        <v>1</v>
      </c>
    </row>
    <row r="1190" spans="1:24"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c r="S1190">
        <f t="shared" si="108"/>
        <v>1</v>
      </c>
      <c r="T1190">
        <f t="shared" si="109"/>
        <v>1</v>
      </c>
      <c r="U1190">
        <f t="shared" si="110"/>
        <v>0</v>
      </c>
      <c r="V1190" t="str">
        <f t="shared" si="111"/>
        <v>Senior</v>
      </c>
      <c r="W1190" t="str">
        <f t="shared" si="112"/>
        <v>Low</v>
      </c>
      <c r="X1190">
        <f t="shared" si="113"/>
        <v>1</v>
      </c>
    </row>
    <row r="1191" spans="1:24"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c r="S1191">
        <f t="shared" si="108"/>
        <v>1</v>
      </c>
      <c r="T1191">
        <f t="shared" si="109"/>
        <v>1</v>
      </c>
      <c r="U1191">
        <f t="shared" si="110"/>
        <v>0</v>
      </c>
      <c r="V1191" t="str">
        <f t="shared" si="111"/>
        <v>Middle age</v>
      </c>
      <c r="W1191" t="str">
        <f t="shared" si="112"/>
        <v>Medium</v>
      </c>
      <c r="X1191">
        <f t="shared" si="113"/>
        <v>1</v>
      </c>
    </row>
    <row r="1192" spans="1:24"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c r="S1192">
        <f t="shared" si="108"/>
        <v>1</v>
      </c>
      <c r="T1192">
        <f t="shared" si="109"/>
        <v>1</v>
      </c>
      <c r="U1192">
        <f t="shared" si="110"/>
        <v>0</v>
      </c>
      <c r="V1192" t="str">
        <f t="shared" si="111"/>
        <v>Middle age</v>
      </c>
      <c r="W1192" t="str">
        <f t="shared" si="112"/>
        <v>Low</v>
      </c>
      <c r="X1192">
        <f t="shared" si="113"/>
        <v>1</v>
      </c>
    </row>
    <row r="1193" spans="1:24"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c r="S1193">
        <f t="shared" si="108"/>
        <v>1</v>
      </c>
      <c r="T1193">
        <f t="shared" si="109"/>
        <v>1</v>
      </c>
      <c r="U1193">
        <f t="shared" si="110"/>
        <v>0</v>
      </c>
      <c r="V1193" t="str">
        <f t="shared" si="111"/>
        <v>Adult</v>
      </c>
      <c r="W1193" t="str">
        <f t="shared" si="112"/>
        <v>Medium</v>
      </c>
      <c r="X1193">
        <f t="shared" si="113"/>
        <v>1</v>
      </c>
    </row>
    <row r="1194" spans="1:24"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c r="S1194">
        <f t="shared" si="108"/>
        <v>1</v>
      </c>
      <c r="T1194">
        <f t="shared" si="109"/>
        <v>1</v>
      </c>
      <c r="U1194">
        <f t="shared" si="110"/>
        <v>0</v>
      </c>
      <c r="V1194" t="str">
        <f t="shared" si="111"/>
        <v>Middle age</v>
      </c>
      <c r="W1194" t="str">
        <f t="shared" si="112"/>
        <v>Medium</v>
      </c>
      <c r="X1194">
        <f t="shared" si="113"/>
        <v>1</v>
      </c>
    </row>
    <row r="1195" spans="1:24"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c r="S1195">
        <f t="shared" si="108"/>
        <v>1</v>
      </c>
      <c r="T1195">
        <f t="shared" si="109"/>
        <v>1</v>
      </c>
      <c r="U1195">
        <f t="shared" si="110"/>
        <v>0</v>
      </c>
      <c r="V1195" t="str">
        <f t="shared" si="111"/>
        <v>Adult</v>
      </c>
      <c r="W1195" t="str">
        <f t="shared" si="112"/>
        <v>Medium</v>
      </c>
      <c r="X1195">
        <f t="shared" si="113"/>
        <v>1</v>
      </c>
    </row>
    <row r="1196" spans="1:24"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c r="S1196">
        <f t="shared" si="108"/>
        <v>1</v>
      </c>
      <c r="T1196">
        <f t="shared" si="109"/>
        <v>1</v>
      </c>
      <c r="U1196">
        <f t="shared" si="110"/>
        <v>0</v>
      </c>
      <c r="V1196" t="str">
        <f t="shared" si="111"/>
        <v>Middle age</v>
      </c>
      <c r="W1196" t="str">
        <f t="shared" si="112"/>
        <v>Low</v>
      </c>
      <c r="X1196">
        <f t="shared" si="113"/>
        <v>1</v>
      </c>
    </row>
    <row r="1197" spans="1:24"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f t="shared" si="108"/>
        <v>1</v>
      </c>
      <c r="T1197">
        <f t="shared" si="109"/>
        <v>1</v>
      </c>
      <c r="U1197">
        <f t="shared" si="110"/>
        <v>0</v>
      </c>
      <c r="V1197" t="str">
        <f t="shared" si="111"/>
        <v>Adult</v>
      </c>
      <c r="W1197" t="str">
        <f t="shared" si="112"/>
        <v>Medium</v>
      </c>
      <c r="X1197">
        <f t="shared" si="113"/>
        <v>1</v>
      </c>
    </row>
    <row r="1198" spans="1:24"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f t="shared" si="108"/>
        <v>1</v>
      </c>
      <c r="T1198">
        <f t="shared" si="109"/>
        <v>1</v>
      </c>
      <c r="U1198">
        <f t="shared" si="110"/>
        <v>0</v>
      </c>
      <c r="V1198" t="str">
        <f t="shared" si="111"/>
        <v>Adult</v>
      </c>
      <c r="W1198" t="str">
        <f t="shared" si="112"/>
        <v>Medium</v>
      </c>
      <c r="X1198">
        <f t="shared" si="113"/>
        <v>1</v>
      </c>
    </row>
    <row r="1199" spans="1:24"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c r="S1199">
        <f t="shared" si="108"/>
        <v>1</v>
      </c>
      <c r="T1199">
        <f t="shared" si="109"/>
        <v>1</v>
      </c>
      <c r="U1199">
        <f t="shared" si="110"/>
        <v>0</v>
      </c>
      <c r="V1199" t="str">
        <f t="shared" si="111"/>
        <v>Middle age</v>
      </c>
      <c r="W1199" t="str">
        <f t="shared" si="112"/>
        <v>Medium</v>
      </c>
      <c r="X1199">
        <f t="shared" si="113"/>
        <v>1</v>
      </c>
    </row>
    <row r="1200" spans="1:24"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c r="S1200">
        <f t="shared" si="108"/>
        <v>1</v>
      </c>
      <c r="T1200">
        <f t="shared" si="109"/>
        <v>1</v>
      </c>
      <c r="U1200">
        <f t="shared" si="110"/>
        <v>0</v>
      </c>
      <c r="V1200" t="str">
        <f t="shared" si="111"/>
        <v>Adult</v>
      </c>
      <c r="W1200" t="str">
        <f t="shared" si="112"/>
        <v>Low</v>
      </c>
      <c r="X1200">
        <f t="shared" si="113"/>
        <v>1</v>
      </c>
    </row>
    <row r="1201" spans="1:24"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c r="S1201">
        <f t="shared" si="108"/>
        <v>1</v>
      </c>
      <c r="T1201">
        <f t="shared" si="109"/>
        <v>1</v>
      </c>
      <c r="U1201">
        <f t="shared" si="110"/>
        <v>0</v>
      </c>
      <c r="V1201" t="str">
        <f t="shared" si="111"/>
        <v>Middle age</v>
      </c>
      <c r="W1201" t="str">
        <f t="shared" si="112"/>
        <v>Medium</v>
      </c>
      <c r="X1201">
        <f t="shared" si="113"/>
        <v>1</v>
      </c>
    </row>
    <row r="1202" spans="1:24"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c r="S1202">
        <f t="shared" si="108"/>
        <v>1</v>
      </c>
      <c r="T1202">
        <f t="shared" si="109"/>
        <v>1</v>
      </c>
      <c r="U1202">
        <f t="shared" si="110"/>
        <v>0</v>
      </c>
      <c r="V1202" t="str">
        <f t="shared" si="111"/>
        <v>Adult</v>
      </c>
      <c r="W1202" t="str">
        <f t="shared" si="112"/>
        <v>Low</v>
      </c>
      <c r="X1202">
        <f t="shared" si="113"/>
        <v>1</v>
      </c>
    </row>
    <row r="1203" spans="1:24"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c r="S1203">
        <f t="shared" si="108"/>
        <v>1</v>
      </c>
      <c r="T1203">
        <f t="shared" si="109"/>
        <v>1</v>
      </c>
      <c r="U1203">
        <f t="shared" si="110"/>
        <v>0</v>
      </c>
      <c r="V1203" t="str">
        <f t="shared" si="111"/>
        <v>Adult</v>
      </c>
      <c r="W1203" t="str">
        <f t="shared" si="112"/>
        <v>Medium</v>
      </c>
      <c r="X1203">
        <f t="shared" si="113"/>
        <v>1</v>
      </c>
    </row>
    <row r="1204" spans="1:24"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f t="shared" si="108"/>
        <v>1</v>
      </c>
      <c r="T1204">
        <f t="shared" si="109"/>
        <v>1</v>
      </c>
      <c r="U1204">
        <f t="shared" si="110"/>
        <v>0</v>
      </c>
      <c r="V1204" t="str">
        <f t="shared" si="111"/>
        <v>Middle age</v>
      </c>
      <c r="W1204" t="str">
        <f t="shared" si="112"/>
        <v>Low</v>
      </c>
      <c r="X1204">
        <f t="shared" si="113"/>
        <v>1</v>
      </c>
    </row>
    <row r="1205" spans="1:24"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c r="S1205">
        <f t="shared" si="108"/>
        <v>1</v>
      </c>
      <c r="T1205">
        <f t="shared" si="109"/>
        <v>1</v>
      </c>
      <c r="U1205">
        <f t="shared" si="110"/>
        <v>0</v>
      </c>
      <c r="V1205" t="str">
        <f t="shared" si="111"/>
        <v>Adult</v>
      </c>
      <c r="W1205" t="str">
        <f t="shared" si="112"/>
        <v>Medium</v>
      </c>
      <c r="X1205">
        <f t="shared" si="113"/>
        <v>1</v>
      </c>
    </row>
    <row r="1206" spans="1:24"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f t="shared" si="108"/>
        <v>1</v>
      </c>
      <c r="T1206">
        <f t="shared" si="109"/>
        <v>1</v>
      </c>
      <c r="U1206">
        <f t="shared" si="110"/>
        <v>0</v>
      </c>
      <c r="V1206" t="str">
        <f t="shared" si="111"/>
        <v>Senior</v>
      </c>
      <c r="W1206" t="str">
        <f t="shared" si="112"/>
        <v>Medium</v>
      </c>
      <c r="X1206">
        <f t="shared" si="113"/>
        <v>1</v>
      </c>
    </row>
    <row r="1207" spans="1:24"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f t="shared" si="108"/>
        <v>1</v>
      </c>
      <c r="T1207">
        <f t="shared" si="109"/>
        <v>1</v>
      </c>
      <c r="U1207">
        <f t="shared" si="110"/>
        <v>0</v>
      </c>
      <c r="V1207" t="str">
        <f t="shared" si="111"/>
        <v>Middle age</v>
      </c>
      <c r="W1207" t="str">
        <f t="shared" si="112"/>
        <v>Medium</v>
      </c>
      <c r="X1207">
        <f t="shared" si="113"/>
        <v>1</v>
      </c>
    </row>
    <row r="1208" spans="1:24"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f t="shared" si="108"/>
        <v>1</v>
      </c>
      <c r="T1208">
        <f t="shared" si="109"/>
        <v>1</v>
      </c>
      <c r="U1208">
        <f t="shared" si="110"/>
        <v>0</v>
      </c>
      <c r="V1208" t="str">
        <f t="shared" si="111"/>
        <v>Youth</v>
      </c>
      <c r="W1208" t="str">
        <f t="shared" si="112"/>
        <v>Medium</v>
      </c>
      <c r="X1208">
        <f t="shared" si="113"/>
        <v>1</v>
      </c>
    </row>
    <row r="1209" spans="1:24"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c r="S1209">
        <f t="shared" si="108"/>
        <v>1</v>
      </c>
      <c r="T1209">
        <f t="shared" si="109"/>
        <v>1</v>
      </c>
      <c r="U1209">
        <f t="shared" si="110"/>
        <v>0</v>
      </c>
      <c r="V1209" t="str">
        <f t="shared" si="111"/>
        <v>Middle age</v>
      </c>
      <c r="W1209" t="str">
        <f t="shared" si="112"/>
        <v>Medium</v>
      </c>
      <c r="X1209">
        <f t="shared" si="113"/>
        <v>1</v>
      </c>
    </row>
    <row r="1210" spans="1:24"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c r="S1210">
        <f t="shared" si="108"/>
        <v>1</v>
      </c>
      <c r="T1210">
        <f t="shared" si="109"/>
        <v>1</v>
      </c>
      <c r="U1210">
        <f t="shared" si="110"/>
        <v>0</v>
      </c>
      <c r="V1210" t="str">
        <f t="shared" si="111"/>
        <v>Youth</v>
      </c>
      <c r="W1210" t="str">
        <f t="shared" si="112"/>
        <v>High</v>
      </c>
      <c r="X1210">
        <f t="shared" si="113"/>
        <v>1</v>
      </c>
    </row>
    <row r="1211" spans="1:24"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c r="S1211">
        <f t="shared" si="108"/>
        <v>1</v>
      </c>
      <c r="T1211">
        <f t="shared" si="109"/>
        <v>1</v>
      </c>
      <c r="U1211">
        <f t="shared" si="110"/>
        <v>0</v>
      </c>
      <c r="V1211" t="str">
        <f t="shared" si="111"/>
        <v>Adult</v>
      </c>
      <c r="W1211" t="str">
        <f t="shared" si="112"/>
        <v>Medium</v>
      </c>
      <c r="X1211">
        <f t="shared" si="113"/>
        <v>1</v>
      </c>
    </row>
    <row r="1212" spans="1:24"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f t="shared" si="108"/>
        <v>1</v>
      </c>
      <c r="T1212">
        <f t="shared" si="109"/>
        <v>1</v>
      </c>
      <c r="U1212">
        <f t="shared" si="110"/>
        <v>0</v>
      </c>
      <c r="V1212" t="str">
        <f t="shared" si="111"/>
        <v>Adult</v>
      </c>
      <c r="W1212" t="str">
        <f t="shared" si="112"/>
        <v>Medium</v>
      </c>
      <c r="X1212">
        <f t="shared" si="113"/>
        <v>1</v>
      </c>
    </row>
    <row r="1213" spans="1:24"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c r="S1213">
        <f t="shared" si="108"/>
        <v>1</v>
      </c>
      <c r="T1213">
        <f t="shared" si="109"/>
        <v>1</v>
      </c>
      <c r="U1213">
        <f t="shared" si="110"/>
        <v>0</v>
      </c>
      <c r="V1213" t="str">
        <f t="shared" si="111"/>
        <v>Youth</v>
      </c>
      <c r="W1213" t="str">
        <f t="shared" si="112"/>
        <v>Medium</v>
      </c>
      <c r="X1213">
        <f t="shared" si="113"/>
        <v>1</v>
      </c>
    </row>
    <row r="1214" spans="1:24"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c r="S1214">
        <f t="shared" si="108"/>
        <v>1</v>
      </c>
      <c r="T1214">
        <f t="shared" si="109"/>
        <v>1</v>
      </c>
      <c r="U1214">
        <f t="shared" si="110"/>
        <v>0</v>
      </c>
      <c r="V1214" t="str">
        <f t="shared" si="111"/>
        <v>Adult</v>
      </c>
      <c r="W1214" t="str">
        <f t="shared" si="112"/>
        <v>Medium</v>
      </c>
      <c r="X1214">
        <f t="shared" si="113"/>
        <v>1</v>
      </c>
    </row>
    <row r="1215" spans="1:24"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f t="shared" si="108"/>
        <v>1</v>
      </c>
      <c r="T1215">
        <f t="shared" si="109"/>
        <v>1</v>
      </c>
      <c r="U1215">
        <f t="shared" si="110"/>
        <v>0</v>
      </c>
      <c r="V1215" t="str">
        <f t="shared" si="111"/>
        <v>Senior</v>
      </c>
      <c r="W1215" t="str">
        <f t="shared" si="112"/>
        <v>Medium</v>
      </c>
      <c r="X1215">
        <f t="shared" si="113"/>
        <v>1</v>
      </c>
    </row>
    <row r="1216" spans="1:24"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c r="S1216">
        <f t="shared" si="108"/>
        <v>1</v>
      </c>
      <c r="T1216">
        <f t="shared" si="109"/>
        <v>1</v>
      </c>
      <c r="U1216">
        <f t="shared" si="110"/>
        <v>0</v>
      </c>
      <c r="V1216" t="str">
        <f t="shared" si="111"/>
        <v>Adult</v>
      </c>
      <c r="W1216" t="str">
        <f t="shared" si="112"/>
        <v>Medium</v>
      </c>
      <c r="X1216">
        <f t="shared" si="113"/>
        <v>1</v>
      </c>
    </row>
    <row r="1217" spans="1:24"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c r="S1217">
        <f t="shared" si="108"/>
        <v>1</v>
      </c>
      <c r="T1217">
        <f t="shared" si="109"/>
        <v>1</v>
      </c>
      <c r="U1217">
        <f t="shared" si="110"/>
        <v>0</v>
      </c>
      <c r="V1217" t="str">
        <f t="shared" si="111"/>
        <v>Senior</v>
      </c>
      <c r="W1217" t="str">
        <f t="shared" si="112"/>
        <v>Low</v>
      </c>
      <c r="X1217">
        <f t="shared" si="113"/>
        <v>1</v>
      </c>
    </row>
    <row r="1218" spans="1:24"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c r="S1218">
        <f t="shared" si="108"/>
        <v>1</v>
      </c>
      <c r="T1218">
        <f t="shared" si="109"/>
        <v>1</v>
      </c>
      <c r="U1218">
        <f t="shared" si="110"/>
        <v>0</v>
      </c>
      <c r="V1218" t="str">
        <f t="shared" si="111"/>
        <v>Middle age</v>
      </c>
      <c r="W1218" t="str">
        <f t="shared" si="112"/>
        <v>Low</v>
      </c>
      <c r="X1218">
        <f t="shared" si="113"/>
        <v>1</v>
      </c>
    </row>
    <row r="1219" spans="1:24"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c r="S1219">
        <f t="shared" ref="S1219:S1282" si="114">IF(N1219="Yes",1,0)</f>
        <v>1</v>
      </c>
      <c r="T1219">
        <f t="shared" ref="T1219:T1282" si="115">IF(O1219="Yes",1,0)</f>
        <v>1</v>
      </c>
      <c r="U1219">
        <f t="shared" ref="U1219:U1282" si="116">IF(L1219="Yes",1,0)</f>
        <v>0</v>
      </c>
      <c r="V1219" t="str">
        <f t="shared" ref="V1219:V1282" si="117">IF(B1219&lt;25,"Youth",IF(B1219&lt;45,"Adult",IF(B1219&lt;65,"Middle age","Senior")))</f>
        <v>Middle age</v>
      </c>
      <c r="W1219" t="str">
        <f t="shared" ref="W1219:W1282" si="118">IF(F1219&lt;50,"Low",IF(F1219&lt;100,"Medium","High"))</f>
        <v>Medium</v>
      </c>
      <c r="X1219">
        <f t="shared" ref="X1219:X1282" si="119">COUNT(U1219)</f>
        <v>1</v>
      </c>
    </row>
    <row r="1220" spans="1:24"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c r="S1220">
        <f t="shared" si="114"/>
        <v>1</v>
      </c>
      <c r="T1220">
        <f t="shared" si="115"/>
        <v>1</v>
      </c>
      <c r="U1220">
        <f t="shared" si="116"/>
        <v>0</v>
      </c>
      <c r="V1220" t="str">
        <f t="shared" si="117"/>
        <v>Middle age</v>
      </c>
      <c r="W1220" t="str">
        <f t="shared" si="118"/>
        <v>Medium</v>
      </c>
      <c r="X1220">
        <f t="shared" si="119"/>
        <v>1</v>
      </c>
    </row>
    <row r="1221" spans="1:24"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c r="S1221">
        <f t="shared" si="114"/>
        <v>1</v>
      </c>
      <c r="T1221">
        <f t="shared" si="115"/>
        <v>1</v>
      </c>
      <c r="U1221">
        <f t="shared" si="116"/>
        <v>0</v>
      </c>
      <c r="V1221" t="str">
        <f t="shared" si="117"/>
        <v>Youth</v>
      </c>
      <c r="W1221" t="str">
        <f t="shared" si="118"/>
        <v>Low</v>
      </c>
      <c r="X1221">
        <f t="shared" si="119"/>
        <v>1</v>
      </c>
    </row>
    <row r="1222" spans="1:24"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f t="shared" si="114"/>
        <v>1</v>
      </c>
      <c r="T1222">
        <f t="shared" si="115"/>
        <v>1</v>
      </c>
      <c r="U1222">
        <f t="shared" si="116"/>
        <v>0</v>
      </c>
      <c r="V1222" t="str">
        <f t="shared" si="117"/>
        <v>Senior</v>
      </c>
      <c r="W1222" t="str">
        <f t="shared" si="118"/>
        <v>Medium</v>
      </c>
      <c r="X1222">
        <f t="shared" si="119"/>
        <v>1</v>
      </c>
    </row>
    <row r="1223" spans="1:24"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c r="S1223">
        <f t="shared" si="114"/>
        <v>1</v>
      </c>
      <c r="T1223">
        <f t="shared" si="115"/>
        <v>1</v>
      </c>
      <c r="U1223">
        <f t="shared" si="116"/>
        <v>0</v>
      </c>
      <c r="V1223" t="str">
        <f t="shared" si="117"/>
        <v>Youth</v>
      </c>
      <c r="W1223" t="str">
        <f t="shared" si="118"/>
        <v>Medium</v>
      </c>
      <c r="X1223">
        <f t="shared" si="119"/>
        <v>1</v>
      </c>
    </row>
    <row r="1224" spans="1:24"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c r="S1224">
        <f t="shared" si="114"/>
        <v>1</v>
      </c>
      <c r="T1224">
        <f t="shared" si="115"/>
        <v>1</v>
      </c>
      <c r="U1224">
        <f t="shared" si="116"/>
        <v>0</v>
      </c>
      <c r="V1224" t="str">
        <f t="shared" si="117"/>
        <v>Middle age</v>
      </c>
      <c r="W1224" t="str">
        <f t="shared" si="118"/>
        <v>Medium</v>
      </c>
      <c r="X1224">
        <f t="shared" si="119"/>
        <v>1</v>
      </c>
    </row>
    <row r="1225" spans="1:24"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c r="S1225">
        <f t="shared" si="114"/>
        <v>1</v>
      </c>
      <c r="T1225">
        <f t="shared" si="115"/>
        <v>1</v>
      </c>
      <c r="U1225">
        <f t="shared" si="116"/>
        <v>0</v>
      </c>
      <c r="V1225" t="str">
        <f t="shared" si="117"/>
        <v>Senior</v>
      </c>
      <c r="W1225" t="str">
        <f t="shared" si="118"/>
        <v>Low</v>
      </c>
      <c r="X1225">
        <f t="shared" si="119"/>
        <v>1</v>
      </c>
    </row>
    <row r="1226" spans="1:24"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c r="S1226">
        <f t="shared" si="114"/>
        <v>1</v>
      </c>
      <c r="T1226">
        <f t="shared" si="115"/>
        <v>1</v>
      </c>
      <c r="U1226">
        <f t="shared" si="116"/>
        <v>0</v>
      </c>
      <c r="V1226" t="str">
        <f t="shared" si="117"/>
        <v>Middle age</v>
      </c>
      <c r="W1226" t="str">
        <f t="shared" si="118"/>
        <v>Medium</v>
      </c>
      <c r="X1226">
        <f t="shared" si="119"/>
        <v>1</v>
      </c>
    </row>
    <row r="1227" spans="1:24"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f t="shared" si="114"/>
        <v>1</v>
      </c>
      <c r="T1227">
        <f t="shared" si="115"/>
        <v>1</v>
      </c>
      <c r="U1227">
        <f t="shared" si="116"/>
        <v>0</v>
      </c>
      <c r="V1227" t="str">
        <f t="shared" si="117"/>
        <v>Adult</v>
      </c>
      <c r="W1227" t="str">
        <f t="shared" si="118"/>
        <v>Medium</v>
      </c>
      <c r="X1227">
        <f t="shared" si="119"/>
        <v>1</v>
      </c>
    </row>
    <row r="1228" spans="1:24"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c r="S1228">
        <f t="shared" si="114"/>
        <v>1</v>
      </c>
      <c r="T1228">
        <f t="shared" si="115"/>
        <v>1</v>
      </c>
      <c r="U1228">
        <f t="shared" si="116"/>
        <v>0</v>
      </c>
      <c r="V1228" t="str">
        <f t="shared" si="117"/>
        <v>Middle age</v>
      </c>
      <c r="W1228" t="str">
        <f t="shared" si="118"/>
        <v>Medium</v>
      </c>
      <c r="X1228">
        <f t="shared" si="119"/>
        <v>1</v>
      </c>
    </row>
    <row r="1229" spans="1:24"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c r="S1229">
        <f t="shared" si="114"/>
        <v>1</v>
      </c>
      <c r="T1229">
        <f t="shared" si="115"/>
        <v>1</v>
      </c>
      <c r="U1229">
        <f t="shared" si="116"/>
        <v>0</v>
      </c>
      <c r="V1229" t="str">
        <f t="shared" si="117"/>
        <v>Adult</v>
      </c>
      <c r="W1229" t="str">
        <f t="shared" si="118"/>
        <v>Low</v>
      </c>
      <c r="X1229">
        <f t="shared" si="119"/>
        <v>1</v>
      </c>
    </row>
    <row r="1230" spans="1:24"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c r="S1230">
        <f t="shared" si="114"/>
        <v>1</v>
      </c>
      <c r="T1230">
        <f t="shared" si="115"/>
        <v>1</v>
      </c>
      <c r="U1230">
        <f t="shared" si="116"/>
        <v>0</v>
      </c>
      <c r="V1230" t="str">
        <f t="shared" si="117"/>
        <v>Middle age</v>
      </c>
      <c r="W1230" t="str">
        <f t="shared" si="118"/>
        <v>Medium</v>
      </c>
      <c r="X1230">
        <f t="shared" si="119"/>
        <v>1</v>
      </c>
    </row>
    <row r="1231" spans="1:24"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f t="shared" si="114"/>
        <v>1</v>
      </c>
      <c r="T1231">
        <f t="shared" si="115"/>
        <v>1</v>
      </c>
      <c r="U1231">
        <f t="shared" si="116"/>
        <v>0</v>
      </c>
      <c r="V1231" t="str">
        <f t="shared" si="117"/>
        <v>Adult</v>
      </c>
      <c r="W1231" t="str">
        <f t="shared" si="118"/>
        <v>Medium</v>
      </c>
      <c r="X1231">
        <f t="shared" si="119"/>
        <v>1</v>
      </c>
    </row>
    <row r="1232" spans="1:24"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f t="shared" si="114"/>
        <v>1</v>
      </c>
      <c r="T1232">
        <f t="shared" si="115"/>
        <v>1</v>
      </c>
      <c r="U1232">
        <f t="shared" si="116"/>
        <v>0</v>
      </c>
      <c r="V1232" t="str">
        <f t="shared" si="117"/>
        <v>Adult</v>
      </c>
      <c r="W1232" t="str">
        <f t="shared" si="118"/>
        <v>Medium</v>
      </c>
      <c r="X1232">
        <f t="shared" si="119"/>
        <v>1</v>
      </c>
    </row>
    <row r="1233" spans="1:24"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c r="S1233">
        <f t="shared" si="114"/>
        <v>1</v>
      </c>
      <c r="T1233">
        <f t="shared" si="115"/>
        <v>1</v>
      </c>
      <c r="U1233">
        <f t="shared" si="116"/>
        <v>0</v>
      </c>
      <c r="V1233" t="str">
        <f t="shared" si="117"/>
        <v>Senior</v>
      </c>
      <c r="W1233" t="str">
        <f t="shared" si="118"/>
        <v>Medium</v>
      </c>
      <c r="X1233">
        <f t="shared" si="119"/>
        <v>1</v>
      </c>
    </row>
    <row r="1234" spans="1:24"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f t="shared" si="114"/>
        <v>1</v>
      </c>
      <c r="T1234">
        <f t="shared" si="115"/>
        <v>1</v>
      </c>
      <c r="U1234">
        <f t="shared" si="116"/>
        <v>0</v>
      </c>
      <c r="V1234" t="str">
        <f t="shared" si="117"/>
        <v>Middle age</v>
      </c>
      <c r="W1234" t="str">
        <f t="shared" si="118"/>
        <v>Low</v>
      </c>
      <c r="X1234">
        <f t="shared" si="119"/>
        <v>1</v>
      </c>
    </row>
    <row r="1235" spans="1:24"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c r="S1235">
        <f t="shared" si="114"/>
        <v>1</v>
      </c>
      <c r="T1235">
        <f t="shared" si="115"/>
        <v>1</v>
      </c>
      <c r="U1235">
        <f t="shared" si="116"/>
        <v>0</v>
      </c>
      <c r="V1235" t="str">
        <f t="shared" si="117"/>
        <v>Middle age</v>
      </c>
      <c r="W1235" t="str">
        <f t="shared" si="118"/>
        <v>Medium</v>
      </c>
      <c r="X1235">
        <f t="shared" si="119"/>
        <v>1</v>
      </c>
    </row>
    <row r="1236" spans="1:24"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f t="shared" si="114"/>
        <v>1</v>
      </c>
      <c r="T1236">
        <f t="shared" si="115"/>
        <v>1</v>
      </c>
      <c r="U1236">
        <f t="shared" si="116"/>
        <v>0</v>
      </c>
      <c r="V1236" t="str">
        <f t="shared" si="117"/>
        <v>Adult</v>
      </c>
      <c r="W1236" t="str">
        <f t="shared" si="118"/>
        <v>Medium</v>
      </c>
      <c r="X1236">
        <f t="shared" si="119"/>
        <v>1</v>
      </c>
    </row>
    <row r="1237" spans="1:24"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c r="S1237">
        <f t="shared" si="114"/>
        <v>1</v>
      </c>
      <c r="T1237">
        <f t="shared" si="115"/>
        <v>1</v>
      </c>
      <c r="U1237">
        <f t="shared" si="116"/>
        <v>0</v>
      </c>
      <c r="V1237" t="str">
        <f t="shared" si="117"/>
        <v>Youth</v>
      </c>
      <c r="W1237" t="str">
        <f t="shared" si="118"/>
        <v>Low</v>
      </c>
      <c r="X1237">
        <f t="shared" si="119"/>
        <v>1</v>
      </c>
    </row>
    <row r="1238" spans="1:24"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f t="shared" si="114"/>
        <v>1</v>
      </c>
      <c r="T1238">
        <f t="shared" si="115"/>
        <v>1</v>
      </c>
      <c r="U1238">
        <f t="shared" si="116"/>
        <v>0</v>
      </c>
      <c r="V1238" t="str">
        <f t="shared" si="117"/>
        <v>Adult</v>
      </c>
      <c r="W1238" t="str">
        <f t="shared" si="118"/>
        <v>Medium</v>
      </c>
      <c r="X1238">
        <f t="shared" si="119"/>
        <v>1</v>
      </c>
    </row>
    <row r="1239" spans="1:24"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c r="S1239">
        <f t="shared" si="114"/>
        <v>1</v>
      </c>
      <c r="T1239">
        <f t="shared" si="115"/>
        <v>1</v>
      </c>
      <c r="U1239">
        <f t="shared" si="116"/>
        <v>0</v>
      </c>
      <c r="V1239" t="str">
        <f t="shared" si="117"/>
        <v>Adult</v>
      </c>
      <c r="W1239" t="str">
        <f t="shared" si="118"/>
        <v>Medium</v>
      </c>
      <c r="X1239">
        <f t="shared" si="119"/>
        <v>1</v>
      </c>
    </row>
    <row r="1240" spans="1:24"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c r="S1240">
        <f t="shared" si="114"/>
        <v>1</v>
      </c>
      <c r="T1240">
        <f t="shared" si="115"/>
        <v>1</v>
      </c>
      <c r="U1240">
        <f t="shared" si="116"/>
        <v>0</v>
      </c>
      <c r="V1240" t="str">
        <f t="shared" si="117"/>
        <v>Middle age</v>
      </c>
      <c r="W1240" t="str">
        <f t="shared" si="118"/>
        <v>Medium</v>
      </c>
      <c r="X1240">
        <f t="shared" si="119"/>
        <v>1</v>
      </c>
    </row>
    <row r="1241" spans="1:24"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c r="S1241">
        <f t="shared" si="114"/>
        <v>1</v>
      </c>
      <c r="T1241">
        <f t="shared" si="115"/>
        <v>1</v>
      </c>
      <c r="U1241">
        <f t="shared" si="116"/>
        <v>0</v>
      </c>
      <c r="V1241" t="str">
        <f t="shared" si="117"/>
        <v>Middle age</v>
      </c>
      <c r="W1241" t="str">
        <f t="shared" si="118"/>
        <v>Low</v>
      </c>
      <c r="X1241">
        <f t="shared" si="119"/>
        <v>1</v>
      </c>
    </row>
    <row r="1242" spans="1:24"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c r="S1242">
        <f t="shared" si="114"/>
        <v>1</v>
      </c>
      <c r="T1242">
        <f t="shared" si="115"/>
        <v>1</v>
      </c>
      <c r="U1242">
        <f t="shared" si="116"/>
        <v>0</v>
      </c>
      <c r="V1242" t="str">
        <f t="shared" si="117"/>
        <v>Adult</v>
      </c>
      <c r="W1242" t="str">
        <f t="shared" si="118"/>
        <v>Medium</v>
      </c>
      <c r="X1242">
        <f t="shared" si="119"/>
        <v>1</v>
      </c>
    </row>
    <row r="1243" spans="1:24"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c r="S1243">
        <f t="shared" si="114"/>
        <v>1</v>
      </c>
      <c r="T1243">
        <f t="shared" si="115"/>
        <v>1</v>
      </c>
      <c r="U1243">
        <f t="shared" si="116"/>
        <v>0</v>
      </c>
      <c r="V1243" t="str">
        <f t="shared" si="117"/>
        <v>Middle age</v>
      </c>
      <c r="W1243" t="str">
        <f t="shared" si="118"/>
        <v>Medium</v>
      </c>
      <c r="X1243">
        <f t="shared" si="119"/>
        <v>1</v>
      </c>
    </row>
    <row r="1244" spans="1:24"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c r="S1244">
        <f t="shared" si="114"/>
        <v>1</v>
      </c>
      <c r="T1244">
        <f t="shared" si="115"/>
        <v>1</v>
      </c>
      <c r="U1244">
        <f t="shared" si="116"/>
        <v>0</v>
      </c>
      <c r="V1244" t="str">
        <f t="shared" si="117"/>
        <v>Middle age</v>
      </c>
      <c r="W1244" t="str">
        <f t="shared" si="118"/>
        <v>Low</v>
      </c>
      <c r="X1244">
        <f t="shared" si="119"/>
        <v>1</v>
      </c>
    </row>
    <row r="1245" spans="1:24"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c r="S1245">
        <f t="shared" si="114"/>
        <v>1</v>
      </c>
      <c r="T1245">
        <f t="shared" si="115"/>
        <v>1</v>
      </c>
      <c r="U1245">
        <f t="shared" si="116"/>
        <v>0</v>
      </c>
      <c r="V1245" t="str">
        <f t="shared" si="117"/>
        <v>Adult</v>
      </c>
      <c r="W1245" t="str">
        <f t="shared" si="118"/>
        <v>Low</v>
      </c>
      <c r="X1245">
        <f t="shared" si="119"/>
        <v>1</v>
      </c>
    </row>
    <row r="1246" spans="1:24"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c r="S1246">
        <f t="shared" si="114"/>
        <v>1</v>
      </c>
      <c r="T1246">
        <f t="shared" si="115"/>
        <v>1</v>
      </c>
      <c r="U1246">
        <f t="shared" si="116"/>
        <v>0</v>
      </c>
      <c r="V1246" t="str">
        <f t="shared" si="117"/>
        <v>Senior</v>
      </c>
      <c r="W1246" t="str">
        <f t="shared" si="118"/>
        <v>Medium</v>
      </c>
      <c r="X1246">
        <f t="shared" si="119"/>
        <v>1</v>
      </c>
    </row>
    <row r="1247" spans="1:24"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c r="S1247">
        <f t="shared" si="114"/>
        <v>1</v>
      </c>
      <c r="T1247">
        <f t="shared" si="115"/>
        <v>1</v>
      </c>
      <c r="U1247">
        <f t="shared" si="116"/>
        <v>0</v>
      </c>
      <c r="V1247" t="str">
        <f t="shared" si="117"/>
        <v>Adult</v>
      </c>
      <c r="W1247" t="str">
        <f t="shared" si="118"/>
        <v>Low</v>
      </c>
      <c r="X1247">
        <f t="shared" si="119"/>
        <v>1</v>
      </c>
    </row>
    <row r="1248" spans="1:24"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c r="S1248">
        <f t="shared" si="114"/>
        <v>1</v>
      </c>
      <c r="T1248">
        <f t="shared" si="115"/>
        <v>1</v>
      </c>
      <c r="U1248">
        <f t="shared" si="116"/>
        <v>0</v>
      </c>
      <c r="V1248" t="str">
        <f t="shared" si="117"/>
        <v>Adult</v>
      </c>
      <c r="W1248" t="str">
        <f t="shared" si="118"/>
        <v>Medium</v>
      </c>
      <c r="X1248">
        <f t="shared" si="119"/>
        <v>1</v>
      </c>
    </row>
    <row r="1249" spans="1:24"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c r="S1249">
        <f t="shared" si="114"/>
        <v>1</v>
      </c>
      <c r="T1249">
        <f t="shared" si="115"/>
        <v>1</v>
      </c>
      <c r="U1249">
        <f t="shared" si="116"/>
        <v>0</v>
      </c>
      <c r="V1249" t="str">
        <f t="shared" si="117"/>
        <v>Senior</v>
      </c>
      <c r="W1249" t="str">
        <f t="shared" si="118"/>
        <v>Medium</v>
      </c>
      <c r="X1249">
        <f t="shared" si="119"/>
        <v>1</v>
      </c>
    </row>
    <row r="1250" spans="1:24"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c r="S1250">
        <f t="shared" si="114"/>
        <v>1</v>
      </c>
      <c r="T1250">
        <f t="shared" si="115"/>
        <v>1</v>
      </c>
      <c r="U1250">
        <f t="shared" si="116"/>
        <v>0</v>
      </c>
      <c r="V1250" t="str">
        <f t="shared" si="117"/>
        <v>Middle age</v>
      </c>
      <c r="W1250" t="str">
        <f t="shared" si="118"/>
        <v>Low</v>
      </c>
      <c r="X1250">
        <f t="shared" si="119"/>
        <v>1</v>
      </c>
    </row>
    <row r="1251" spans="1:24"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c r="S1251">
        <f t="shared" si="114"/>
        <v>1</v>
      </c>
      <c r="T1251">
        <f t="shared" si="115"/>
        <v>1</v>
      </c>
      <c r="U1251">
        <f t="shared" si="116"/>
        <v>0</v>
      </c>
      <c r="V1251" t="str">
        <f t="shared" si="117"/>
        <v>Middle age</v>
      </c>
      <c r="W1251" t="str">
        <f t="shared" si="118"/>
        <v>Medium</v>
      </c>
      <c r="X1251">
        <f t="shared" si="119"/>
        <v>1</v>
      </c>
    </row>
    <row r="1252" spans="1:24"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c r="S1252">
        <f t="shared" si="114"/>
        <v>1</v>
      </c>
      <c r="T1252">
        <f t="shared" si="115"/>
        <v>1</v>
      </c>
      <c r="U1252">
        <f t="shared" si="116"/>
        <v>0</v>
      </c>
      <c r="V1252" t="str">
        <f t="shared" si="117"/>
        <v>Middle age</v>
      </c>
      <c r="W1252" t="str">
        <f t="shared" si="118"/>
        <v>Low</v>
      </c>
      <c r="X1252">
        <f t="shared" si="119"/>
        <v>1</v>
      </c>
    </row>
    <row r="1253" spans="1:24"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c r="S1253">
        <f t="shared" si="114"/>
        <v>1</v>
      </c>
      <c r="T1253">
        <f t="shared" si="115"/>
        <v>1</v>
      </c>
      <c r="U1253">
        <f t="shared" si="116"/>
        <v>0</v>
      </c>
      <c r="V1253" t="str">
        <f t="shared" si="117"/>
        <v>Middle age</v>
      </c>
      <c r="W1253" t="str">
        <f t="shared" si="118"/>
        <v>Medium</v>
      </c>
      <c r="X1253">
        <f t="shared" si="119"/>
        <v>1</v>
      </c>
    </row>
    <row r="1254" spans="1:24"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c r="S1254">
        <f t="shared" si="114"/>
        <v>1</v>
      </c>
      <c r="T1254">
        <f t="shared" si="115"/>
        <v>1</v>
      </c>
      <c r="U1254">
        <f t="shared" si="116"/>
        <v>0</v>
      </c>
      <c r="V1254" t="str">
        <f t="shared" si="117"/>
        <v>Adult</v>
      </c>
      <c r="W1254" t="str">
        <f t="shared" si="118"/>
        <v>Low</v>
      </c>
      <c r="X1254">
        <f t="shared" si="119"/>
        <v>1</v>
      </c>
    </row>
    <row r="1255" spans="1:24"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c r="S1255">
        <f t="shared" si="114"/>
        <v>1</v>
      </c>
      <c r="T1255">
        <f t="shared" si="115"/>
        <v>1</v>
      </c>
      <c r="U1255">
        <f t="shared" si="116"/>
        <v>0</v>
      </c>
      <c r="V1255" t="str">
        <f t="shared" si="117"/>
        <v>Adult</v>
      </c>
      <c r="W1255" t="str">
        <f t="shared" si="118"/>
        <v>Low</v>
      </c>
      <c r="X1255">
        <f t="shared" si="119"/>
        <v>1</v>
      </c>
    </row>
    <row r="1256" spans="1:24"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c r="S1256">
        <f t="shared" si="114"/>
        <v>1</v>
      </c>
      <c r="T1256">
        <f t="shared" si="115"/>
        <v>1</v>
      </c>
      <c r="U1256">
        <f t="shared" si="116"/>
        <v>0</v>
      </c>
      <c r="V1256" t="str">
        <f t="shared" si="117"/>
        <v>Middle age</v>
      </c>
      <c r="W1256" t="str">
        <f t="shared" si="118"/>
        <v>Medium</v>
      </c>
      <c r="X1256">
        <f t="shared" si="119"/>
        <v>1</v>
      </c>
    </row>
    <row r="1257" spans="1:24"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c r="S1257">
        <f t="shared" si="114"/>
        <v>1</v>
      </c>
      <c r="T1257">
        <f t="shared" si="115"/>
        <v>1</v>
      </c>
      <c r="U1257">
        <f t="shared" si="116"/>
        <v>0</v>
      </c>
      <c r="V1257" t="str">
        <f t="shared" si="117"/>
        <v>Adult</v>
      </c>
      <c r="W1257" t="str">
        <f t="shared" si="118"/>
        <v>Medium</v>
      </c>
      <c r="X1257">
        <f t="shared" si="119"/>
        <v>1</v>
      </c>
    </row>
    <row r="1258" spans="1:24"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c r="S1258">
        <f t="shared" si="114"/>
        <v>1</v>
      </c>
      <c r="T1258">
        <f t="shared" si="115"/>
        <v>1</v>
      </c>
      <c r="U1258">
        <f t="shared" si="116"/>
        <v>0</v>
      </c>
      <c r="V1258" t="str">
        <f t="shared" si="117"/>
        <v>Middle age</v>
      </c>
      <c r="W1258" t="str">
        <f t="shared" si="118"/>
        <v>Low</v>
      </c>
      <c r="X1258">
        <f t="shared" si="119"/>
        <v>1</v>
      </c>
    </row>
    <row r="1259" spans="1:24"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c r="S1259">
        <f t="shared" si="114"/>
        <v>1</v>
      </c>
      <c r="T1259">
        <f t="shared" si="115"/>
        <v>1</v>
      </c>
      <c r="U1259">
        <f t="shared" si="116"/>
        <v>0</v>
      </c>
      <c r="V1259" t="str">
        <f t="shared" si="117"/>
        <v>Senior</v>
      </c>
      <c r="W1259" t="str">
        <f t="shared" si="118"/>
        <v>Medium</v>
      </c>
      <c r="X1259">
        <f t="shared" si="119"/>
        <v>1</v>
      </c>
    </row>
    <row r="1260" spans="1:24"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c r="S1260">
        <f t="shared" si="114"/>
        <v>1</v>
      </c>
      <c r="T1260">
        <f t="shared" si="115"/>
        <v>1</v>
      </c>
      <c r="U1260">
        <f t="shared" si="116"/>
        <v>0</v>
      </c>
      <c r="V1260" t="str">
        <f t="shared" si="117"/>
        <v>Middle age</v>
      </c>
      <c r="W1260" t="str">
        <f t="shared" si="118"/>
        <v>Medium</v>
      </c>
      <c r="X1260">
        <f t="shared" si="119"/>
        <v>1</v>
      </c>
    </row>
    <row r="1261" spans="1:24"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c r="S1261">
        <f t="shared" si="114"/>
        <v>1</v>
      </c>
      <c r="T1261">
        <f t="shared" si="115"/>
        <v>1</v>
      </c>
      <c r="U1261">
        <f t="shared" si="116"/>
        <v>0</v>
      </c>
      <c r="V1261" t="str">
        <f t="shared" si="117"/>
        <v>Senior</v>
      </c>
      <c r="W1261" t="str">
        <f t="shared" si="118"/>
        <v>Medium</v>
      </c>
      <c r="X1261">
        <f t="shared" si="119"/>
        <v>1</v>
      </c>
    </row>
    <row r="1262" spans="1:24"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c r="S1262">
        <f t="shared" si="114"/>
        <v>1</v>
      </c>
      <c r="T1262">
        <f t="shared" si="115"/>
        <v>1</v>
      </c>
      <c r="U1262">
        <f t="shared" si="116"/>
        <v>0</v>
      </c>
      <c r="V1262" t="str">
        <f t="shared" si="117"/>
        <v>Middle age</v>
      </c>
      <c r="W1262" t="str">
        <f t="shared" si="118"/>
        <v>Medium</v>
      </c>
      <c r="X1262">
        <f t="shared" si="119"/>
        <v>1</v>
      </c>
    </row>
    <row r="1263" spans="1:24"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c r="S1263">
        <f t="shared" si="114"/>
        <v>1</v>
      </c>
      <c r="T1263">
        <f t="shared" si="115"/>
        <v>1</v>
      </c>
      <c r="U1263">
        <f t="shared" si="116"/>
        <v>0</v>
      </c>
      <c r="V1263" t="str">
        <f t="shared" si="117"/>
        <v>Youth</v>
      </c>
      <c r="W1263" t="str">
        <f t="shared" si="118"/>
        <v>Low</v>
      </c>
      <c r="X1263">
        <f t="shared" si="119"/>
        <v>1</v>
      </c>
    </row>
    <row r="1264" spans="1:24"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c r="S1264">
        <f t="shared" si="114"/>
        <v>1</v>
      </c>
      <c r="T1264">
        <f t="shared" si="115"/>
        <v>1</v>
      </c>
      <c r="U1264">
        <f t="shared" si="116"/>
        <v>0</v>
      </c>
      <c r="V1264" t="str">
        <f t="shared" si="117"/>
        <v>Adult</v>
      </c>
      <c r="W1264" t="str">
        <f t="shared" si="118"/>
        <v>Medium</v>
      </c>
      <c r="X1264">
        <f t="shared" si="119"/>
        <v>1</v>
      </c>
    </row>
    <row r="1265" spans="1:24"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c r="S1265">
        <f t="shared" si="114"/>
        <v>1</v>
      </c>
      <c r="T1265">
        <f t="shared" si="115"/>
        <v>1</v>
      </c>
      <c r="U1265">
        <f t="shared" si="116"/>
        <v>0</v>
      </c>
      <c r="V1265" t="str">
        <f t="shared" si="117"/>
        <v>Adult</v>
      </c>
      <c r="W1265" t="str">
        <f t="shared" si="118"/>
        <v>Medium</v>
      </c>
      <c r="X1265">
        <f t="shared" si="119"/>
        <v>1</v>
      </c>
    </row>
    <row r="1266" spans="1:24"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c r="S1266">
        <f t="shared" si="114"/>
        <v>1</v>
      </c>
      <c r="T1266">
        <f t="shared" si="115"/>
        <v>1</v>
      </c>
      <c r="U1266">
        <f t="shared" si="116"/>
        <v>0</v>
      </c>
      <c r="V1266" t="str">
        <f t="shared" si="117"/>
        <v>Middle age</v>
      </c>
      <c r="W1266" t="str">
        <f t="shared" si="118"/>
        <v>Medium</v>
      </c>
      <c r="X1266">
        <f t="shared" si="119"/>
        <v>1</v>
      </c>
    </row>
    <row r="1267" spans="1:24"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c r="S1267">
        <f t="shared" si="114"/>
        <v>1</v>
      </c>
      <c r="T1267">
        <f t="shared" si="115"/>
        <v>1</v>
      </c>
      <c r="U1267">
        <f t="shared" si="116"/>
        <v>0</v>
      </c>
      <c r="V1267" t="str">
        <f t="shared" si="117"/>
        <v>Adult</v>
      </c>
      <c r="W1267" t="str">
        <f t="shared" si="118"/>
        <v>Medium</v>
      </c>
      <c r="X1267">
        <f t="shared" si="119"/>
        <v>1</v>
      </c>
    </row>
    <row r="1268" spans="1:24"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c r="S1268">
        <f t="shared" si="114"/>
        <v>1</v>
      </c>
      <c r="T1268">
        <f t="shared" si="115"/>
        <v>1</v>
      </c>
      <c r="U1268">
        <f t="shared" si="116"/>
        <v>0</v>
      </c>
      <c r="V1268" t="str">
        <f t="shared" si="117"/>
        <v>Youth</v>
      </c>
      <c r="W1268" t="str">
        <f t="shared" si="118"/>
        <v>Low</v>
      </c>
      <c r="X1268">
        <f t="shared" si="119"/>
        <v>1</v>
      </c>
    </row>
    <row r="1269" spans="1:24"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c r="S1269">
        <f t="shared" si="114"/>
        <v>1</v>
      </c>
      <c r="T1269">
        <f t="shared" si="115"/>
        <v>1</v>
      </c>
      <c r="U1269">
        <f t="shared" si="116"/>
        <v>0</v>
      </c>
      <c r="V1269" t="str">
        <f t="shared" si="117"/>
        <v>Middle age</v>
      </c>
      <c r="W1269" t="str">
        <f t="shared" si="118"/>
        <v>Medium</v>
      </c>
      <c r="X1269">
        <f t="shared" si="119"/>
        <v>1</v>
      </c>
    </row>
    <row r="1270" spans="1:24"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c r="S1270">
        <f t="shared" si="114"/>
        <v>1</v>
      </c>
      <c r="T1270">
        <f t="shared" si="115"/>
        <v>1</v>
      </c>
      <c r="U1270">
        <f t="shared" si="116"/>
        <v>0</v>
      </c>
      <c r="V1270" t="str">
        <f t="shared" si="117"/>
        <v>Youth</v>
      </c>
      <c r="W1270" t="str">
        <f t="shared" si="118"/>
        <v>Medium</v>
      </c>
      <c r="X1270">
        <f t="shared" si="119"/>
        <v>1</v>
      </c>
    </row>
    <row r="1271" spans="1:24"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c r="S1271">
        <f t="shared" si="114"/>
        <v>1</v>
      </c>
      <c r="T1271">
        <f t="shared" si="115"/>
        <v>1</v>
      </c>
      <c r="U1271">
        <f t="shared" si="116"/>
        <v>0</v>
      </c>
      <c r="V1271" t="str">
        <f t="shared" si="117"/>
        <v>Adult</v>
      </c>
      <c r="W1271" t="str">
        <f t="shared" si="118"/>
        <v>Medium</v>
      </c>
      <c r="X1271">
        <f t="shared" si="119"/>
        <v>1</v>
      </c>
    </row>
    <row r="1272" spans="1:24"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c r="S1272">
        <f t="shared" si="114"/>
        <v>1</v>
      </c>
      <c r="T1272">
        <f t="shared" si="115"/>
        <v>1</v>
      </c>
      <c r="U1272">
        <f t="shared" si="116"/>
        <v>0</v>
      </c>
      <c r="V1272" t="str">
        <f t="shared" si="117"/>
        <v>Senior</v>
      </c>
      <c r="W1272" t="str">
        <f t="shared" si="118"/>
        <v>Medium</v>
      </c>
      <c r="X1272">
        <f t="shared" si="119"/>
        <v>1</v>
      </c>
    </row>
    <row r="1273" spans="1:24"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c r="S1273">
        <f t="shared" si="114"/>
        <v>1</v>
      </c>
      <c r="T1273">
        <f t="shared" si="115"/>
        <v>1</v>
      </c>
      <c r="U1273">
        <f t="shared" si="116"/>
        <v>0</v>
      </c>
      <c r="V1273" t="str">
        <f t="shared" si="117"/>
        <v>Senior</v>
      </c>
      <c r="W1273" t="str">
        <f t="shared" si="118"/>
        <v>Medium</v>
      </c>
      <c r="X1273">
        <f t="shared" si="119"/>
        <v>1</v>
      </c>
    </row>
    <row r="1274" spans="1:24"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c r="S1274">
        <f t="shared" si="114"/>
        <v>1</v>
      </c>
      <c r="T1274">
        <f t="shared" si="115"/>
        <v>1</v>
      </c>
      <c r="U1274">
        <f t="shared" si="116"/>
        <v>0</v>
      </c>
      <c r="V1274" t="str">
        <f t="shared" si="117"/>
        <v>Adult</v>
      </c>
      <c r="W1274" t="str">
        <f t="shared" si="118"/>
        <v>Medium</v>
      </c>
      <c r="X1274">
        <f t="shared" si="119"/>
        <v>1</v>
      </c>
    </row>
    <row r="1275" spans="1:24"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c r="S1275">
        <f t="shared" si="114"/>
        <v>1</v>
      </c>
      <c r="T1275">
        <f t="shared" si="115"/>
        <v>1</v>
      </c>
      <c r="U1275">
        <f t="shared" si="116"/>
        <v>0</v>
      </c>
      <c r="V1275" t="str">
        <f t="shared" si="117"/>
        <v>Adult</v>
      </c>
      <c r="W1275" t="str">
        <f t="shared" si="118"/>
        <v>Low</v>
      </c>
      <c r="X1275">
        <f t="shared" si="119"/>
        <v>1</v>
      </c>
    </row>
    <row r="1276" spans="1:24"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c r="S1276">
        <f t="shared" si="114"/>
        <v>1</v>
      </c>
      <c r="T1276">
        <f t="shared" si="115"/>
        <v>1</v>
      </c>
      <c r="U1276">
        <f t="shared" si="116"/>
        <v>0</v>
      </c>
      <c r="V1276" t="str">
        <f t="shared" si="117"/>
        <v>Middle age</v>
      </c>
      <c r="W1276" t="str">
        <f t="shared" si="118"/>
        <v>Medium</v>
      </c>
      <c r="X1276">
        <f t="shared" si="119"/>
        <v>1</v>
      </c>
    </row>
    <row r="1277" spans="1:24"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c r="S1277">
        <f t="shared" si="114"/>
        <v>1</v>
      </c>
      <c r="T1277">
        <f t="shared" si="115"/>
        <v>1</v>
      </c>
      <c r="U1277">
        <f t="shared" si="116"/>
        <v>0</v>
      </c>
      <c r="V1277" t="str">
        <f t="shared" si="117"/>
        <v>Middle age</v>
      </c>
      <c r="W1277" t="str">
        <f t="shared" si="118"/>
        <v>Low</v>
      </c>
      <c r="X1277">
        <f t="shared" si="119"/>
        <v>1</v>
      </c>
    </row>
    <row r="1278" spans="1:24"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c r="S1278">
        <f t="shared" si="114"/>
        <v>1</v>
      </c>
      <c r="T1278">
        <f t="shared" si="115"/>
        <v>1</v>
      </c>
      <c r="U1278">
        <f t="shared" si="116"/>
        <v>0</v>
      </c>
      <c r="V1278" t="str">
        <f t="shared" si="117"/>
        <v>Middle age</v>
      </c>
      <c r="W1278" t="str">
        <f t="shared" si="118"/>
        <v>Medium</v>
      </c>
      <c r="X1278">
        <f t="shared" si="119"/>
        <v>1</v>
      </c>
    </row>
    <row r="1279" spans="1:24"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c r="S1279">
        <f t="shared" si="114"/>
        <v>1</v>
      </c>
      <c r="T1279">
        <f t="shared" si="115"/>
        <v>1</v>
      </c>
      <c r="U1279">
        <f t="shared" si="116"/>
        <v>0</v>
      </c>
      <c r="V1279" t="str">
        <f t="shared" si="117"/>
        <v>Youth</v>
      </c>
      <c r="W1279" t="str">
        <f t="shared" si="118"/>
        <v>Medium</v>
      </c>
      <c r="X1279">
        <f t="shared" si="119"/>
        <v>1</v>
      </c>
    </row>
    <row r="1280" spans="1:24"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c r="S1280">
        <f t="shared" si="114"/>
        <v>1</v>
      </c>
      <c r="T1280">
        <f t="shared" si="115"/>
        <v>1</v>
      </c>
      <c r="U1280">
        <f t="shared" si="116"/>
        <v>0</v>
      </c>
      <c r="V1280" t="str">
        <f t="shared" si="117"/>
        <v>Adult</v>
      </c>
      <c r="W1280" t="str">
        <f t="shared" si="118"/>
        <v>Medium</v>
      </c>
      <c r="X1280">
        <f t="shared" si="119"/>
        <v>1</v>
      </c>
    </row>
    <row r="1281" spans="1:24"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c r="S1281">
        <f t="shared" si="114"/>
        <v>1</v>
      </c>
      <c r="T1281">
        <f t="shared" si="115"/>
        <v>1</v>
      </c>
      <c r="U1281">
        <f t="shared" si="116"/>
        <v>0</v>
      </c>
      <c r="V1281" t="str">
        <f t="shared" si="117"/>
        <v>Middle age</v>
      </c>
      <c r="W1281" t="str">
        <f t="shared" si="118"/>
        <v>Medium</v>
      </c>
      <c r="X1281">
        <f t="shared" si="119"/>
        <v>1</v>
      </c>
    </row>
    <row r="1282" spans="1:24"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c r="S1282">
        <f t="shared" si="114"/>
        <v>1</v>
      </c>
      <c r="T1282">
        <f t="shared" si="115"/>
        <v>1</v>
      </c>
      <c r="U1282">
        <f t="shared" si="116"/>
        <v>0</v>
      </c>
      <c r="V1282" t="str">
        <f t="shared" si="117"/>
        <v>Adult</v>
      </c>
      <c r="W1282" t="str">
        <f t="shared" si="118"/>
        <v>Medium</v>
      </c>
      <c r="X1282">
        <f t="shared" si="119"/>
        <v>1</v>
      </c>
    </row>
    <row r="1283" spans="1:24"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c r="S1283">
        <f t="shared" ref="S1283:S1346" si="120">IF(N1283="Yes",1,0)</f>
        <v>1</v>
      </c>
      <c r="T1283">
        <f t="shared" ref="T1283:T1346" si="121">IF(O1283="Yes",1,0)</f>
        <v>1</v>
      </c>
      <c r="U1283">
        <f t="shared" ref="U1283:U1346" si="122">IF(L1283="Yes",1,0)</f>
        <v>0</v>
      </c>
      <c r="V1283" t="str">
        <f t="shared" ref="V1283:V1346" si="123">IF(B1283&lt;25,"Youth",IF(B1283&lt;45,"Adult",IF(B1283&lt;65,"Middle age","Senior")))</f>
        <v>Adult</v>
      </c>
      <c r="W1283" t="str">
        <f t="shared" ref="W1283:W1346" si="124">IF(F1283&lt;50,"Low",IF(F1283&lt;100,"Medium","High"))</f>
        <v>Medium</v>
      </c>
      <c r="X1283">
        <f t="shared" ref="X1283:X1346" si="125">COUNT(U1283)</f>
        <v>1</v>
      </c>
    </row>
    <row r="1284" spans="1:24"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c r="S1284">
        <f t="shared" si="120"/>
        <v>1</v>
      </c>
      <c r="T1284">
        <f t="shared" si="121"/>
        <v>1</v>
      </c>
      <c r="U1284">
        <f t="shared" si="122"/>
        <v>0</v>
      </c>
      <c r="V1284" t="str">
        <f t="shared" si="123"/>
        <v>Youth</v>
      </c>
      <c r="W1284" t="str">
        <f t="shared" si="124"/>
        <v>Medium</v>
      </c>
      <c r="X1284">
        <f t="shared" si="125"/>
        <v>1</v>
      </c>
    </row>
    <row r="1285" spans="1:24"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c r="S1285">
        <f t="shared" si="120"/>
        <v>1</v>
      </c>
      <c r="T1285">
        <f t="shared" si="121"/>
        <v>1</v>
      </c>
      <c r="U1285">
        <f t="shared" si="122"/>
        <v>0</v>
      </c>
      <c r="V1285" t="str">
        <f t="shared" si="123"/>
        <v>Senior</v>
      </c>
      <c r="W1285" t="str">
        <f t="shared" si="124"/>
        <v>Medium</v>
      </c>
      <c r="X1285">
        <f t="shared" si="125"/>
        <v>1</v>
      </c>
    </row>
    <row r="1286" spans="1:24"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c r="S1286">
        <f t="shared" si="120"/>
        <v>1</v>
      </c>
      <c r="T1286">
        <f t="shared" si="121"/>
        <v>1</v>
      </c>
      <c r="U1286">
        <f t="shared" si="122"/>
        <v>0</v>
      </c>
      <c r="V1286" t="str">
        <f t="shared" si="123"/>
        <v>Senior</v>
      </c>
      <c r="W1286" t="str">
        <f t="shared" si="124"/>
        <v>Medium</v>
      </c>
      <c r="X1286">
        <f t="shared" si="125"/>
        <v>1</v>
      </c>
    </row>
    <row r="1287" spans="1:24"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c r="S1287">
        <f t="shared" si="120"/>
        <v>1</v>
      </c>
      <c r="T1287">
        <f t="shared" si="121"/>
        <v>1</v>
      </c>
      <c r="U1287">
        <f t="shared" si="122"/>
        <v>0</v>
      </c>
      <c r="V1287" t="str">
        <f t="shared" si="123"/>
        <v>Middle age</v>
      </c>
      <c r="W1287" t="str">
        <f t="shared" si="124"/>
        <v>Medium</v>
      </c>
      <c r="X1287">
        <f t="shared" si="125"/>
        <v>1</v>
      </c>
    </row>
    <row r="1288" spans="1:24"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c r="S1288">
        <f t="shared" si="120"/>
        <v>1</v>
      </c>
      <c r="T1288">
        <f t="shared" si="121"/>
        <v>1</v>
      </c>
      <c r="U1288">
        <f t="shared" si="122"/>
        <v>0</v>
      </c>
      <c r="V1288" t="str">
        <f t="shared" si="123"/>
        <v>Adult</v>
      </c>
      <c r="W1288" t="str">
        <f t="shared" si="124"/>
        <v>Low</v>
      </c>
      <c r="X1288">
        <f t="shared" si="125"/>
        <v>1</v>
      </c>
    </row>
    <row r="1289" spans="1:24"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c r="S1289">
        <f t="shared" si="120"/>
        <v>1</v>
      </c>
      <c r="T1289">
        <f t="shared" si="121"/>
        <v>1</v>
      </c>
      <c r="U1289">
        <f t="shared" si="122"/>
        <v>0</v>
      </c>
      <c r="V1289" t="str">
        <f t="shared" si="123"/>
        <v>Youth</v>
      </c>
      <c r="W1289" t="str">
        <f t="shared" si="124"/>
        <v>Low</v>
      </c>
      <c r="X1289">
        <f t="shared" si="125"/>
        <v>1</v>
      </c>
    </row>
    <row r="1290" spans="1:24"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c r="S1290">
        <f t="shared" si="120"/>
        <v>1</v>
      </c>
      <c r="T1290">
        <f t="shared" si="121"/>
        <v>1</v>
      </c>
      <c r="U1290">
        <f t="shared" si="122"/>
        <v>0</v>
      </c>
      <c r="V1290" t="str">
        <f t="shared" si="123"/>
        <v>Senior</v>
      </c>
      <c r="W1290" t="str">
        <f t="shared" si="124"/>
        <v>Medium</v>
      </c>
      <c r="X1290">
        <f t="shared" si="125"/>
        <v>1</v>
      </c>
    </row>
    <row r="1291" spans="1:24"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c r="S1291">
        <f t="shared" si="120"/>
        <v>1</v>
      </c>
      <c r="T1291">
        <f t="shared" si="121"/>
        <v>1</v>
      </c>
      <c r="U1291">
        <f t="shared" si="122"/>
        <v>0</v>
      </c>
      <c r="V1291" t="str">
        <f t="shared" si="123"/>
        <v>Adult</v>
      </c>
      <c r="W1291" t="str">
        <f t="shared" si="124"/>
        <v>Low</v>
      </c>
      <c r="X1291">
        <f t="shared" si="125"/>
        <v>1</v>
      </c>
    </row>
    <row r="1292" spans="1:24"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c r="S1292">
        <f t="shared" si="120"/>
        <v>1</v>
      </c>
      <c r="T1292">
        <f t="shared" si="121"/>
        <v>1</v>
      </c>
      <c r="U1292">
        <f t="shared" si="122"/>
        <v>0</v>
      </c>
      <c r="V1292" t="str">
        <f t="shared" si="123"/>
        <v>Senior</v>
      </c>
      <c r="W1292" t="str">
        <f t="shared" si="124"/>
        <v>Low</v>
      </c>
      <c r="X1292">
        <f t="shared" si="125"/>
        <v>1</v>
      </c>
    </row>
    <row r="1293" spans="1:24"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c r="S1293">
        <f t="shared" si="120"/>
        <v>1</v>
      </c>
      <c r="T1293">
        <f t="shared" si="121"/>
        <v>1</v>
      </c>
      <c r="U1293">
        <f t="shared" si="122"/>
        <v>0</v>
      </c>
      <c r="V1293" t="str">
        <f t="shared" si="123"/>
        <v>Senior</v>
      </c>
      <c r="W1293" t="str">
        <f t="shared" si="124"/>
        <v>Medium</v>
      </c>
      <c r="X1293">
        <f t="shared" si="125"/>
        <v>1</v>
      </c>
    </row>
    <row r="1294" spans="1:24"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c r="S1294">
        <f t="shared" si="120"/>
        <v>1</v>
      </c>
      <c r="T1294">
        <f t="shared" si="121"/>
        <v>1</v>
      </c>
      <c r="U1294">
        <f t="shared" si="122"/>
        <v>0</v>
      </c>
      <c r="V1294" t="str">
        <f t="shared" si="123"/>
        <v>Adult</v>
      </c>
      <c r="W1294" t="str">
        <f t="shared" si="124"/>
        <v>Medium</v>
      </c>
      <c r="X1294">
        <f t="shared" si="125"/>
        <v>1</v>
      </c>
    </row>
    <row r="1295" spans="1:24"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c r="S1295">
        <f t="shared" si="120"/>
        <v>1</v>
      </c>
      <c r="T1295">
        <f t="shared" si="121"/>
        <v>1</v>
      </c>
      <c r="U1295">
        <f t="shared" si="122"/>
        <v>0</v>
      </c>
      <c r="V1295" t="str">
        <f t="shared" si="123"/>
        <v>Youth</v>
      </c>
      <c r="W1295" t="str">
        <f t="shared" si="124"/>
        <v>Medium</v>
      </c>
      <c r="X1295">
        <f t="shared" si="125"/>
        <v>1</v>
      </c>
    </row>
    <row r="1296" spans="1:24"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c r="S1296">
        <f t="shared" si="120"/>
        <v>1</v>
      </c>
      <c r="T1296">
        <f t="shared" si="121"/>
        <v>1</v>
      </c>
      <c r="U1296">
        <f t="shared" si="122"/>
        <v>0</v>
      </c>
      <c r="V1296" t="str">
        <f t="shared" si="123"/>
        <v>Adult</v>
      </c>
      <c r="W1296" t="str">
        <f t="shared" si="124"/>
        <v>Medium</v>
      </c>
      <c r="X1296">
        <f t="shared" si="125"/>
        <v>1</v>
      </c>
    </row>
    <row r="1297" spans="1:24"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c r="S1297">
        <f t="shared" si="120"/>
        <v>1</v>
      </c>
      <c r="T1297">
        <f t="shared" si="121"/>
        <v>1</v>
      </c>
      <c r="U1297">
        <f t="shared" si="122"/>
        <v>0</v>
      </c>
      <c r="V1297" t="str">
        <f t="shared" si="123"/>
        <v>Adult</v>
      </c>
      <c r="W1297" t="str">
        <f t="shared" si="124"/>
        <v>Medium</v>
      </c>
      <c r="X1297">
        <f t="shared" si="125"/>
        <v>1</v>
      </c>
    </row>
    <row r="1298" spans="1:24"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c r="S1298">
        <f t="shared" si="120"/>
        <v>1</v>
      </c>
      <c r="T1298">
        <f t="shared" si="121"/>
        <v>1</v>
      </c>
      <c r="U1298">
        <f t="shared" si="122"/>
        <v>0</v>
      </c>
      <c r="V1298" t="str">
        <f t="shared" si="123"/>
        <v>Middle age</v>
      </c>
      <c r="W1298" t="str">
        <f t="shared" si="124"/>
        <v>Low</v>
      </c>
      <c r="X1298">
        <f t="shared" si="125"/>
        <v>1</v>
      </c>
    </row>
    <row r="1299" spans="1:24"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c r="S1299">
        <f t="shared" si="120"/>
        <v>1</v>
      </c>
      <c r="T1299">
        <f t="shared" si="121"/>
        <v>1</v>
      </c>
      <c r="U1299">
        <f t="shared" si="122"/>
        <v>0</v>
      </c>
      <c r="V1299" t="str">
        <f t="shared" si="123"/>
        <v>Adult</v>
      </c>
      <c r="W1299" t="str">
        <f t="shared" si="124"/>
        <v>Medium</v>
      </c>
      <c r="X1299">
        <f t="shared" si="125"/>
        <v>1</v>
      </c>
    </row>
    <row r="1300" spans="1:24"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c r="S1300">
        <f t="shared" si="120"/>
        <v>1</v>
      </c>
      <c r="T1300">
        <f t="shared" si="121"/>
        <v>1</v>
      </c>
      <c r="U1300">
        <f t="shared" si="122"/>
        <v>0</v>
      </c>
      <c r="V1300" t="str">
        <f t="shared" si="123"/>
        <v>Adult</v>
      </c>
      <c r="W1300" t="str">
        <f t="shared" si="124"/>
        <v>Medium</v>
      </c>
      <c r="X1300">
        <f t="shared" si="125"/>
        <v>1</v>
      </c>
    </row>
    <row r="1301" spans="1:24"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c r="S1301">
        <f t="shared" si="120"/>
        <v>1</v>
      </c>
      <c r="T1301">
        <f t="shared" si="121"/>
        <v>1</v>
      </c>
      <c r="U1301">
        <f t="shared" si="122"/>
        <v>0</v>
      </c>
      <c r="V1301" t="str">
        <f t="shared" si="123"/>
        <v>Adult</v>
      </c>
      <c r="W1301" t="str">
        <f t="shared" si="124"/>
        <v>Low</v>
      </c>
      <c r="X1301">
        <f t="shared" si="125"/>
        <v>1</v>
      </c>
    </row>
    <row r="1302" spans="1:24"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c r="S1302">
        <f t="shared" si="120"/>
        <v>1</v>
      </c>
      <c r="T1302">
        <f t="shared" si="121"/>
        <v>1</v>
      </c>
      <c r="U1302">
        <f t="shared" si="122"/>
        <v>0</v>
      </c>
      <c r="V1302" t="str">
        <f t="shared" si="123"/>
        <v>Senior</v>
      </c>
      <c r="W1302" t="str">
        <f t="shared" si="124"/>
        <v>High</v>
      </c>
      <c r="X1302">
        <f t="shared" si="125"/>
        <v>1</v>
      </c>
    </row>
    <row r="1303" spans="1:24"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c r="S1303">
        <f t="shared" si="120"/>
        <v>1</v>
      </c>
      <c r="T1303">
        <f t="shared" si="121"/>
        <v>1</v>
      </c>
      <c r="U1303">
        <f t="shared" si="122"/>
        <v>0</v>
      </c>
      <c r="V1303" t="str">
        <f t="shared" si="123"/>
        <v>Adult</v>
      </c>
      <c r="W1303" t="str">
        <f t="shared" si="124"/>
        <v>Medium</v>
      </c>
      <c r="X1303">
        <f t="shared" si="125"/>
        <v>1</v>
      </c>
    </row>
    <row r="1304" spans="1:24"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c r="S1304">
        <f t="shared" si="120"/>
        <v>1</v>
      </c>
      <c r="T1304">
        <f t="shared" si="121"/>
        <v>1</v>
      </c>
      <c r="U1304">
        <f t="shared" si="122"/>
        <v>0</v>
      </c>
      <c r="V1304" t="str">
        <f t="shared" si="123"/>
        <v>Youth</v>
      </c>
      <c r="W1304" t="str">
        <f t="shared" si="124"/>
        <v>Low</v>
      </c>
      <c r="X1304">
        <f t="shared" si="125"/>
        <v>1</v>
      </c>
    </row>
    <row r="1305" spans="1:24"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c r="S1305">
        <f t="shared" si="120"/>
        <v>1</v>
      </c>
      <c r="T1305">
        <f t="shared" si="121"/>
        <v>1</v>
      </c>
      <c r="U1305">
        <f t="shared" si="122"/>
        <v>0</v>
      </c>
      <c r="V1305" t="str">
        <f t="shared" si="123"/>
        <v>Adult</v>
      </c>
      <c r="W1305" t="str">
        <f t="shared" si="124"/>
        <v>Low</v>
      </c>
      <c r="X1305">
        <f t="shared" si="125"/>
        <v>1</v>
      </c>
    </row>
    <row r="1306" spans="1:24"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c r="S1306">
        <f t="shared" si="120"/>
        <v>1</v>
      </c>
      <c r="T1306">
        <f t="shared" si="121"/>
        <v>1</v>
      </c>
      <c r="U1306">
        <f t="shared" si="122"/>
        <v>0</v>
      </c>
      <c r="V1306" t="str">
        <f t="shared" si="123"/>
        <v>Middle age</v>
      </c>
      <c r="W1306" t="str">
        <f t="shared" si="124"/>
        <v>Medium</v>
      </c>
      <c r="X1306">
        <f t="shared" si="125"/>
        <v>1</v>
      </c>
    </row>
    <row r="1307" spans="1:24"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c r="S1307">
        <f t="shared" si="120"/>
        <v>1</v>
      </c>
      <c r="T1307">
        <f t="shared" si="121"/>
        <v>1</v>
      </c>
      <c r="U1307">
        <f t="shared" si="122"/>
        <v>0</v>
      </c>
      <c r="V1307" t="str">
        <f t="shared" si="123"/>
        <v>Adult</v>
      </c>
      <c r="W1307" t="str">
        <f t="shared" si="124"/>
        <v>Medium</v>
      </c>
      <c r="X1307">
        <f t="shared" si="125"/>
        <v>1</v>
      </c>
    </row>
    <row r="1308" spans="1:24"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c r="S1308">
        <f t="shared" si="120"/>
        <v>1</v>
      </c>
      <c r="T1308">
        <f t="shared" si="121"/>
        <v>1</v>
      </c>
      <c r="U1308">
        <f t="shared" si="122"/>
        <v>0</v>
      </c>
      <c r="V1308" t="str">
        <f t="shared" si="123"/>
        <v>Middle age</v>
      </c>
      <c r="W1308" t="str">
        <f t="shared" si="124"/>
        <v>Low</v>
      </c>
      <c r="X1308">
        <f t="shared" si="125"/>
        <v>1</v>
      </c>
    </row>
    <row r="1309" spans="1:24"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c r="S1309">
        <f t="shared" si="120"/>
        <v>1</v>
      </c>
      <c r="T1309">
        <f t="shared" si="121"/>
        <v>1</v>
      </c>
      <c r="U1309">
        <f t="shared" si="122"/>
        <v>0</v>
      </c>
      <c r="V1309" t="str">
        <f t="shared" si="123"/>
        <v>Youth</v>
      </c>
      <c r="W1309" t="str">
        <f t="shared" si="124"/>
        <v>Low</v>
      </c>
      <c r="X1309">
        <f t="shared" si="125"/>
        <v>1</v>
      </c>
    </row>
    <row r="1310" spans="1:24"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c r="S1310">
        <f t="shared" si="120"/>
        <v>1</v>
      </c>
      <c r="T1310">
        <f t="shared" si="121"/>
        <v>1</v>
      </c>
      <c r="U1310">
        <f t="shared" si="122"/>
        <v>0</v>
      </c>
      <c r="V1310" t="str">
        <f t="shared" si="123"/>
        <v>Middle age</v>
      </c>
      <c r="W1310" t="str">
        <f t="shared" si="124"/>
        <v>Low</v>
      </c>
      <c r="X1310">
        <f t="shared" si="125"/>
        <v>1</v>
      </c>
    </row>
    <row r="1311" spans="1:24"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c r="S1311">
        <f t="shared" si="120"/>
        <v>1</v>
      </c>
      <c r="T1311">
        <f t="shared" si="121"/>
        <v>1</v>
      </c>
      <c r="U1311">
        <f t="shared" si="122"/>
        <v>0</v>
      </c>
      <c r="V1311" t="str">
        <f t="shared" si="123"/>
        <v>Adult</v>
      </c>
      <c r="W1311" t="str">
        <f t="shared" si="124"/>
        <v>Low</v>
      </c>
      <c r="X1311">
        <f t="shared" si="125"/>
        <v>1</v>
      </c>
    </row>
    <row r="1312" spans="1:24"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c r="S1312">
        <f t="shared" si="120"/>
        <v>1</v>
      </c>
      <c r="T1312">
        <f t="shared" si="121"/>
        <v>1</v>
      </c>
      <c r="U1312">
        <f t="shared" si="122"/>
        <v>0</v>
      </c>
      <c r="V1312" t="str">
        <f t="shared" si="123"/>
        <v>Adult</v>
      </c>
      <c r="W1312" t="str">
        <f t="shared" si="124"/>
        <v>Medium</v>
      </c>
      <c r="X1312">
        <f t="shared" si="125"/>
        <v>1</v>
      </c>
    </row>
    <row r="1313" spans="1:24"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c r="S1313">
        <f t="shared" si="120"/>
        <v>1</v>
      </c>
      <c r="T1313">
        <f t="shared" si="121"/>
        <v>1</v>
      </c>
      <c r="U1313">
        <f t="shared" si="122"/>
        <v>0</v>
      </c>
      <c r="V1313" t="str">
        <f t="shared" si="123"/>
        <v>Adult</v>
      </c>
      <c r="W1313" t="str">
        <f t="shared" si="124"/>
        <v>Medium</v>
      </c>
      <c r="X1313">
        <f t="shared" si="125"/>
        <v>1</v>
      </c>
    </row>
    <row r="1314" spans="1:24"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c r="S1314">
        <f t="shared" si="120"/>
        <v>1</v>
      </c>
      <c r="T1314">
        <f t="shared" si="121"/>
        <v>1</v>
      </c>
      <c r="U1314">
        <f t="shared" si="122"/>
        <v>0</v>
      </c>
      <c r="V1314" t="str">
        <f t="shared" si="123"/>
        <v>Senior</v>
      </c>
      <c r="W1314" t="str">
        <f t="shared" si="124"/>
        <v>Medium</v>
      </c>
      <c r="X1314">
        <f t="shared" si="125"/>
        <v>1</v>
      </c>
    </row>
    <row r="1315" spans="1:24"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c r="S1315">
        <f t="shared" si="120"/>
        <v>1</v>
      </c>
      <c r="T1315">
        <f t="shared" si="121"/>
        <v>1</v>
      </c>
      <c r="U1315">
        <f t="shared" si="122"/>
        <v>0</v>
      </c>
      <c r="V1315" t="str">
        <f t="shared" si="123"/>
        <v>Senior</v>
      </c>
      <c r="W1315" t="str">
        <f t="shared" si="124"/>
        <v>Low</v>
      </c>
      <c r="X1315">
        <f t="shared" si="125"/>
        <v>1</v>
      </c>
    </row>
    <row r="1316" spans="1:24"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c r="S1316">
        <f t="shared" si="120"/>
        <v>1</v>
      </c>
      <c r="T1316">
        <f t="shared" si="121"/>
        <v>1</v>
      </c>
      <c r="U1316">
        <f t="shared" si="122"/>
        <v>0</v>
      </c>
      <c r="V1316" t="str">
        <f t="shared" si="123"/>
        <v>Adult</v>
      </c>
      <c r="W1316" t="str">
        <f t="shared" si="124"/>
        <v>Medium</v>
      </c>
      <c r="X1316">
        <f t="shared" si="125"/>
        <v>1</v>
      </c>
    </row>
    <row r="1317" spans="1:24"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c r="S1317">
        <f t="shared" si="120"/>
        <v>1</v>
      </c>
      <c r="T1317">
        <f t="shared" si="121"/>
        <v>1</v>
      </c>
      <c r="U1317">
        <f t="shared" si="122"/>
        <v>0</v>
      </c>
      <c r="V1317" t="str">
        <f t="shared" si="123"/>
        <v>Middle age</v>
      </c>
      <c r="W1317" t="str">
        <f t="shared" si="124"/>
        <v>Medium</v>
      </c>
      <c r="X1317">
        <f t="shared" si="125"/>
        <v>1</v>
      </c>
    </row>
    <row r="1318" spans="1:24"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c r="S1318">
        <f t="shared" si="120"/>
        <v>1</v>
      </c>
      <c r="T1318">
        <f t="shared" si="121"/>
        <v>1</v>
      </c>
      <c r="U1318">
        <f t="shared" si="122"/>
        <v>0</v>
      </c>
      <c r="V1318" t="str">
        <f t="shared" si="123"/>
        <v>Adult</v>
      </c>
      <c r="W1318" t="str">
        <f t="shared" si="124"/>
        <v>Low</v>
      </c>
      <c r="X1318">
        <f t="shared" si="125"/>
        <v>1</v>
      </c>
    </row>
    <row r="1319" spans="1:24"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c r="S1319">
        <f t="shared" si="120"/>
        <v>1</v>
      </c>
      <c r="T1319">
        <f t="shared" si="121"/>
        <v>1</v>
      </c>
      <c r="U1319">
        <f t="shared" si="122"/>
        <v>0</v>
      </c>
      <c r="V1319" t="str">
        <f t="shared" si="123"/>
        <v>Adult</v>
      </c>
      <c r="W1319" t="str">
        <f t="shared" si="124"/>
        <v>Low</v>
      </c>
      <c r="X1319">
        <f t="shared" si="125"/>
        <v>1</v>
      </c>
    </row>
    <row r="1320" spans="1:24"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c r="S1320">
        <f t="shared" si="120"/>
        <v>1</v>
      </c>
      <c r="T1320">
        <f t="shared" si="121"/>
        <v>1</v>
      </c>
      <c r="U1320">
        <f t="shared" si="122"/>
        <v>0</v>
      </c>
      <c r="V1320" t="str">
        <f t="shared" si="123"/>
        <v>Middle age</v>
      </c>
      <c r="W1320" t="str">
        <f t="shared" si="124"/>
        <v>Medium</v>
      </c>
      <c r="X1320">
        <f t="shared" si="125"/>
        <v>1</v>
      </c>
    </row>
    <row r="1321" spans="1:24"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c r="S1321">
        <f t="shared" si="120"/>
        <v>1</v>
      </c>
      <c r="T1321">
        <f t="shared" si="121"/>
        <v>1</v>
      </c>
      <c r="U1321">
        <f t="shared" si="122"/>
        <v>0</v>
      </c>
      <c r="V1321" t="str">
        <f t="shared" si="123"/>
        <v>Senior</v>
      </c>
      <c r="W1321" t="str">
        <f t="shared" si="124"/>
        <v>Low</v>
      </c>
      <c r="X1321">
        <f t="shared" si="125"/>
        <v>1</v>
      </c>
    </row>
    <row r="1322" spans="1:24"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c r="S1322">
        <f t="shared" si="120"/>
        <v>1</v>
      </c>
      <c r="T1322">
        <f t="shared" si="121"/>
        <v>1</v>
      </c>
      <c r="U1322">
        <f t="shared" si="122"/>
        <v>0</v>
      </c>
      <c r="V1322" t="str">
        <f t="shared" si="123"/>
        <v>Middle age</v>
      </c>
      <c r="W1322" t="str">
        <f t="shared" si="124"/>
        <v>Low</v>
      </c>
      <c r="X1322">
        <f t="shared" si="125"/>
        <v>1</v>
      </c>
    </row>
    <row r="1323" spans="1:24"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c r="S1323">
        <f t="shared" si="120"/>
        <v>1</v>
      </c>
      <c r="T1323">
        <f t="shared" si="121"/>
        <v>1</v>
      </c>
      <c r="U1323">
        <f t="shared" si="122"/>
        <v>0</v>
      </c>
      <c r="V1323" t="str">
        <f t="shared" si="123"/>
        <v>Middle age</v>
      </c>
      <c r="W1323" t="str">
        <f t="shared" si="124"/>
        <v>Medium</v>
      </c>
      <c r="X1323">
        <f t="shared" si="125"/>
        <v>1</v>
      </c>
    </row>
    <row r="1324" spans="1:24"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c r="S1324">
        <f t="shared" si="120"/>
        <v>1</v>
      </c>
      <c r="T1324">
        <f t="shared" si="121"/>
        <v>1</v>
      </c>
      <c r="U1324">
        <f t="shared" si="122"/>
        <v>0</v>
      </c>
      <c r="V1324" t="str">
        <f t="shared" si="123"/>
        <v>Youth</v>
      </c>
      <c r="W1324" t="str">
        <f t="shared" si="124"/>
        <v>Medium</v>
      </c>
      <c r="X1324">
        <f t="shared" si="125"/>
        <v>1</v>
      </c>
    </row>
    <row r="1325" spans="1:24"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c r="S1325">
        <f t="shared" si="120"/>
        <v>1</v>
      </c>
      <c r="T1325">
        <f t="shared" si="121"/>
        <v>1</v>
      </c>
      <c r="U1325">
        <f t="shared" si="122"/>
        <v>0</v>
      </c>
      <c r="V1325" t="str">
        <f t="shared" si="123"/>
        <v>Middle age</v>
      </c>
      <c r="W1325" t="str">
        <f t="shared" si="124"/>
        <v>Medium</v>
      </c>
      <c r="X1325">
        <f t="shared" si="125"/>
        <v>1</v>
      </c>
    </row>
    <row r="1326" spans="1:24"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c r="S1326">
        <f t="shared" si="120"/>
        <v>1</v>
      </c>
      <c r="T1326">
        <f t="shared" si="121"/>
        <v>1</v>
      </c>
      <c r="U1326">
        <f t="shared" si="122"/>
        <v>0</v>
      </c>
      <c r="V1326" t="str">
        <f t="shared" si="123"/>
        <v>Adult</v>
      </c>
      <c r="W1326" t="str">
        <f t="shared" si="124"/>
        <v>Medium</v>
      </c>
      <c r="X1326">
        <f t="shared" si="125"/>
        <v>1</v>
      </c>
    </row>
    <row r="1327" spans="1:24"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c r="S1327">
        <f t="shared" si="120"/>
        <v>1</v>
      </c>
      <c r="T1327">
        <f t="shared" si="121"/>
        <v>1</v>
      </c>
      <c r="U1327">
        <f t="shared" si="122"/>
        <v>0</v>
      </c>
      <c r="V1327" t="str">
        <f t="shared" si="123"/>
        <v>Adult</v>
      </c>
      <c r="W1327" t="str">
        <f t="shared" si="124"/>
        <v>Medium</v>
      </c>
      <c r="X1327">
        <f t="shared" si="125"/>
        <v>1</v>
      </c>
    </row>
    <row r="1328" spans="1:24"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c r="S1328">
        <f t="shared" si="120"/>
        <v>1</v>
      </c>
      <c r="T1328">
        <f t="shared" si="121"/>
        <v>1</v>
      </c>
      <c r="U1328">
        <f t="shared" si="122"/>
        <v>0</v>
      </c>
      <c r="V1328" t="str">
        <f t="shared" si="123"/>
        <v>Adult</v>
      </c>
      <c r="W1328" t="str">
        <f t="shared" si="124"/>
        <v>Medium</v>
      </c>
      <c r="X1328">
        <f t="shared" si="125"/>
        <v>1</v>
      </c>
    </row>
    <row r="1329" spans="1:24"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c r="S1329">
        <f t="shared" si="120"/>
        <v>1</v>
      </c>
      <c r="T1329">
        <f t="shared" si="121"/>
        <v>1</v>
      </c>
      <c r="U1329">
        <f t="shared" si="122"/>
        <v>0</v>
      </c>
      <c r="V1329" t="str">
        <f t="shared" si="123"/>
        <v>Middle age</v>
      </c>
      <c r="W1329" t="str">
        <f t="shared" si="124"/>
        <v>Low</v>
      </c>
      <c r="X1329">
        <f t="shared" si="125"/>
        <v>1</v>
      </c>
    </row>
    <row r="1330" spans="1:24"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c r="S1330">
        <f t="shared" si="120"/>
        <v>1</v>
      </c>
      <c r="T1330">
        <f t="shared" si="121"/>
        <v>1</v>
      </c>
      <c r="U1330">
        <f t="shared" si="122"/>
        <v>0</v>
      </c>
      <c r="V1330" t="str">
        <f t="shared" si="123"/>
        <v>Adult</v>
      </c>
      <c r="W1330" t="str">
        <f t="shared" si="124"/>
        <v>Medium</v>
      </c>
      <c r="X1330">
        <f t="shared" si="125"/>
        <v>1</v>
      </c>
    </row>
    <row r="1331" spans="1:24"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c r="S1331">
        <f t="shared" si="120"/>
        <v>1</v>
      </c>
      <c r="T1331">
        <f t="shared" si="121"/>
        <v>1</v>
      </c>
      <c r="U1331">
        <f t="shared" si="122"/>
        <v>0</v>
      </c>
      <c r="V1331" t="str">
        <f t="shared" si="123"/>
        <v>Senior</v>
      </c>
      <c r="W1331" t="str">
        <f t="shared" si="124"/>
        <v>Medium</v>
      </c>
      <c r="X1331">
        <f t="shared" si="125"/>
        <v>1</v>
      </c>
    </row>
    <row r="1332" spans="1:24"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c r="S1332">
        <f t="shared" si="120"/>
        <v>1</v>
      </c>
      <c r="T1332">
        <f t="shared" si="121"/>
        <v>1</v>
      </c>
      <c r="U1332">
        <f t="shared" si="122"/>
        <v>0</v>
      </c>
      <c r="V1332" t="str">
        <f t="shared" si="123"/>
        <v>Adult</v>
      </c>
      <c r="W1332" t="str">
        <f t="shared" si="124"/>
        <v>Medium</v>
      </c>
      <c r="X1332">
        <f t="shared" si="125"/>
        <v>1</v>
      </c>
    </row>
    <row r="1333" spans="1:24"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c r="S1333">
        <f t="shared" si="120"/>
        <v>1</v>
      </c>
      <c r="T1333">
        <f t="shared" si="121"/>
        <v>1</v>
      </c>
      <c r="U1333">
        <f t="shared" si="122"/>
        <v>0</v>
      </c>
      <c r="V1333" t="str">
        <f t="shared" si="123"/>
        <v>Adult</v>
      </c>
      <c r="W1333" t="str">
        <f t="shared" si="124"/>
        <v>Medium</v>
      </c>
      <c r="X1333">
        <f t="shared" si="125"/>
        <v>1</v>
      </c>
    </row>
    <row r="1334" spans="1:24"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c r="S1334">
        <f t="shared" si="120"/>
        <v>1</v>
      </c>
      <c r="T1334">
        <f t="shared" si="121"/>
        <v>1</v>
      </c>
      <c r="U1334">
        <f t="shared" si="122"/>
        <v>0</v>
      </c>
      <c r="V1334" t="str">
        <f t="shared" si="123"/>
        <v>Senior</v>
      </c>
      <c r="W1334" t="str">
        <f t="shared" si="124"/>
        <v>Medium</v>
      </c>
      <c r="X1334">
        <f t="shared" si="125"/>
        <v>1</v>
      </c>
    </row>
    <row r="1335" spans="1:24"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c r="S1335">
        <f t="shared" si="120"/>
        <v>1</v>
      </c>
      <c r="T1335">
        <f t="shared" si="121"/>
        <v>1</v>
      </c>
      <c r="U1335">
        <f t="shared" si="122"/>
        <v>0</v>
      </c>
      <c r="V1335" t="str">
        <f t="shared" si="123"/>
        <v>Adult</v>
      </c>
      <c r="W1335" t="str">
        <f t="shared" si="124"/>
        <v>Medium</v>
      </c>
      <c r="X1335">
        <f t="shared" si="125"/>
        <v>1</v>
      </c>
    </row>
    <row r="1336" spans="1:24"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c r="S1336">
        <f t="shared" si="120"/>
        <v>1</v>
      </c>
      <c r="T1336">
        <f t="shared" si="121"/>
        <v>1</v>
      </c>
      <c r="U1336">
        <f t="shared" si="122"/>
        <v>0</v>
      </c>
      <c r="V1336" t="str">
        <f t="shared" si="123"/>
        <v>Middle age</v>
      </c>
      <c r="W1336" t="str">
        <f t="shared" si="124"/>
        <v>Medium</v>
      </c>
      <c r="X1336">
        <f t="shared" si="125"/>
        <v>1</v>
      </c>
    </row>
    <row r="1337" spans="1:24"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c r="S1337">
        <f t="shared" si="120"/>
        <v>1</v>
      </c>
      <c r="T1337">
        <f t="shared" si="121"/>
        <v>1</v>
      </c>
      <c r="U1337">
        <f t="shared" si="122"/>
        <v>0</v>
      </c>
      <c r="V1337" t="str">
        <f t="shared" si="123"/>
        <v>Middle age</v>
      </c>
      <c r="W1337" t="str">
        <f t="shared" si="124"/>
        <v>Low</v>
      </c>
      <c r="X1337">
        <f t="shared" si="125"/>
        <v>1</v>
      </c>
    </row>
    <row r="1338" spans="1:24"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c r="S1338">
        <f t="shared" si="120"/>
        <v>1</v>
      </c>
      <c r="T1338">
        <f t="shared" si="121"/>
        <v>1</v>
      </c>
      <c r="U1338">
        <f t="shared" si="122"/>
        <v>0</v>
      </c>
      <c r="V1338" t="str">
        <f t="shared" si="123"/>
        <v>Youth</v>
      </c>
      <c r="W1338" t="str">
        <f t="shared" si="124"/>
        <v>Medium</v>
      </c>
      <c r="X1338">
        <f t="shared" si="125"/>
        <v>1</v>
      </c>
    </row>
    <row r="1339" spans="1:24"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c r="S1339">
        <f t="shared" si="120"/>
        <v>1</v>
      </c>
      <c r="T1339">
        <f t="shared" si="121"/>
        <v>1</v>
      </c>
      <c r="U1339">
        <f t="shared" si="122"/>
        <v>0</v>
      </c>
      <c r="V1339" t="str">
        <f t="shared" si="123"/>
        <v>Adult</v>
      </c>
      <c r="W1339" t="str">
        <f t="shared" si="124"/>
        <v>Medium</v>
      </c>
      <c r="X1339">
        <f t="shared" si="125"/>
        <v>1</v>
      </c>
    </row>
    <row r="1340" spans="1:24"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c r="S1340">
        <f t="shared" si="120"/>
        <v>1</v>
      </c>
      <c r="T1340">
        <f t="shared" si="121"/>
        <v>1</v>
      </c>
      <c r="U1340">
        <f t="shared" si="122"/>
        <v>0</v>
      </c>
      <c r="V1340" t="str">
        <f t="shared" si="123"/>
        <v>Middle age</v>
      </c>
      <c r="W1340" t="str">
        <f t="shared" si="124"/>
        <v>Medium</v>
      </c>
      <c r="X1340">
        <f t="shared" si="125"/>
        <v>1</v>
      </c>
    </row>
    <row r="1341" spans="1:24"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c r="S1341">
        <f t="shared" si="120"/>
        <v>1</v>
      </c>
      <c r="T1341">
        <f t="shared" si="121"/>
        <v>1</v>
      </c>
      <c r="U1341">
        <f t="shared" si="122"/>
        <v>0</v>
      </c>
      <c r="V1341" t="str">
        <f t="shared" si="123"/>
        <v>Adult</v>
      </c>
      <c r="W1341" t="str">
        <f t="shared" si="124"/>
        <v>Medium</v>
      </c>
      <c r="X1341">
        <f t="shared" si="125"/>
        <v>1</v>
      </c>
    </row>
    <row r="1342" spans="1:24"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c r="S1342">
        <f t="shared" si="120"/>
        <v>1</v>
      </c>
      <c r="T1342">
        <f t="shared" si="121"/>
        <v>1</v>
      </c>
      <c r="U1342">
        <f t="shared" si="122"/>
        <v>0</v>
      </c>
      <c r="V1342" t="str">
        <f t="shared" si="123"/>
        <v>Adult</v>
      </c>
      <c r="W1342" t="str">
        <f t="shared" si="124"/>
        <v>Medium</v>
      </c>
      <c r="X1342">
        <f t="shared" si="125"/>
        <v>1</v>
      </c>
    </row>
    <row r="1343" spans="1:24"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c r="S1343">
        <f t="shared" si="120"/>
        <v>1</v>
      </c>
      <c r="T1343">
        <f t="shared" si="121"/>
        <v>1</v>
      </c>
      <c r="U1343">
        <f t="shared" si="122"/>
        <v>0</v>
      </c>
      <c r="V1343" t="str">
        <f t="shared" si="123"/>
        <v>Adult</v>
      </c>
      <c r="W1343" t="str">
        <f t="shared" si="124"/>
        <v>Low</v>
      </c>
      <c r="X1343">
        <f t="shared" si="125"/>
        <v>1</v>
      </c>
    </row>
    <row r="1344" spans="1:24"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c r="S1344">
        <f t="shared" si="120"/>
        <v>1</v>
      </c>
      <c r="T1344">
        <f t="shared" si="121"/>
        <v>1</v>
      </c>
      <c r="U1344">
        <f t="shared" si="122"/>
        <v>0</v>
      </c>
      <c r="V1344" t="str">
        <f t="shared" si="123"/>
        <v>Middle age</v>
      </c>
      <c r="W1344" t="str">
        <f t="shared" si="124"/>
        <v>Low</v>
      </c>
      <c r="X1344">
        <f t="shared" si="125"/>
        <v>1</v>
      </c>
    </row>
    <row r="1345" spans="1:24"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c r="S1345">
        <f t="shared" si="120"/>
        <v>1</v>
      </c>
      <c r="T1345">
        <f t="shared" si="121"/>
        <v>1</v>
      </c>
      <c r="U1345">
        <f t="shared" si="122"/>
        <v>0</v>
      </c>
      <c r="V1345" t="str">
        <f t="shared" si="123"/>
        <v>Senior</v>
      </c>
      <c r="W1345" t="str">
        <f t="shared" si="124"/>
        <v>Medium</v>
      </c>
      <c r="X1345">
        <f t="shared" si="125"/>
        <v>1</v>
      </c>
    </row>
    <row r="1346" spans="1:24"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c r="S1346">
        <f t="shared" si="120"/>
        <v>1</v>
      </c>
      <c r="T1346">
        <f t="shared" si="121"/>
        <v>1</v>
      </c>
      <c r="U1346">
        <f t="shared" si="122"/>
        <v>0</v>
      </c>
      <c r="V1346" t="str">
        <f t="shared" si="123"/>
        <v>Middle age</v>
      </c>
      <c r="W1346" t="str">
        <f t="shared" si="124"/>
        <v>Low</v>
      </c>
      <c r="X1346">
        <f t="shared" si="125"/>
        <v>1</v>
      </c>
    </row>
    <row r="1347" spans="1:24"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c r="S1347">
        <f t="shared" ref="S1347:S1410" si="126">IF(N1347="Yes",1,0)</f>
        <v>1</v>
      </c>
      <c r="T1347">
        <f t="shared" ref="T1347:T1410" si="127">IF(O1347="Yes",1,0)</f>
        <v>1</v>
      </c>
      <c r="U1347">
        <f t="shared" ref="U1347:U1410" si="128">IF(L1347="Yes",1,0)</f>
        <v>0</v>
      </c>
      <c r="V1347" t="str">
        <f t="shared" ref="V1347:V1410" si="129">IF(B1347&lt;25,"Youth",IF(B1347&lt;45,"Adult",IF(B1347&lt;65,"Middle age","Senior")))</f>
        <v>Adult</v>
      </c>
      <c r="W1347" t="str">
        <f t="shared" ref="W1347:W1410" si="130">IF(F1347&lt;50,"Low",IF(F1347&lt;100,"Medium","High"))</f>
        <v>Low</v>
      </c>
      <c r="X1347">
        <f t="shared" ref="X1347:X1410" si="131">COUNT(U1347)</f>
        <v>1</v>
      </c>
    </row>
    <row r="1348" spans="1:24"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c r="S1348">
        <f t="shared" si="126"/>
        <v>1</v>
      </c>
      <c r="T1348">
        <f t="shared" si="127"/>
        <v>1</v>
      </c>
      <c r="U1348">
        <f t="shared" si="128"/>
        <v>0</v>
      </c>
      <c r="V1348" t="str">
        <f t="shared" si="129"/>
        <v>Adult</v>
      </c>
      <c r="W1348" t="str">
        <f t="shared" si="130"/>
        <v>Medium</v>
      </c>
      <c r="X1348">
        <f t="shared" si="131"/>
        <v>1</v>
      </c>
    </row>
    <row r="1349" spans="1:24"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c r="S1349">
        <f t="shared" si="126"/>
        <v>1</v>
      </c>
      <c r="T1349">
        <f t="shared" si="127"/>
        <v>1</v>
      </c>
      <c r="U1349">
        <f t="shared" si="128"/>
        <v>0</v>
      </c>
      <c r="V1349" t="str">
        <f t="shared" si="129"/>
        <v>Adult</v>
      </c>
      <c r="W1349" t="str">
        <f t="shared" si="130"/>
        <v>Medium</v>
      </c>
      <c r="X1349">
        <f t="shared" si="131"/>
        <v>1</v>
      </c>
    </row>
    <row r="1350" spans="1:24"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c r="S1350">
        <f t="shared" si="126"/>
        <v>1</v>
      </c>
      <c r="T1350">
        <f t="shared" si="127"/>
        <v>1</v>
      </c>
      <c r="U1350">
        <f t="shared" si="128"/>
        <v>0</v>
      </c>
      <c r="V1350" t="str">
        <f t="shared" si="129"/>
        <v>Youth</v>
      </c>
      <c r="W1350" t="str">
        <f t="shared" si="130"/>
        <v>Medium</v>
      </c>
      <c r="X1350">
        <f t="shared" si="131"/>
        <v>1</v>
      </c>
    </row>
    <row r="1351" spans="1:24"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c r="S1351">
        <f t="shared" si="126"/>
        <v>1</v>
      </c>
      <c r="T1351">
        <f t="shared" si="127"/>
        <v>1</v>
      </c>
      <c r="U1351">
        <f t="shared" si="128"/>
        <v>0</v>
      </c>
      <c r="V1351" t="str">
        <f t="shared" si="129"/>
        <v>Youth</v>
      </c>
      <c r="W1351" t="str">
        <f t="shared" si="130"/>
        <v>Low</v>
      </c>
      <c r="X1351">
        <f t="shared" si="131"/>
        <v>1</v>
      </c>
    </row>
    <row r="1352" spans="1:24"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c r="S1352">
        <f t="shared" si="126"/>
        <v>1</v>
      </c>
      <c r="T1352">
        <f t="shared" si="127"/>
        <v>1</v>
      </c>
      <c r="U1352">
        <f t="shared" si="128"/>
        <v>0</v>
      </c>
      <c r="V1352" t="str">
        <f t="shared" si="129"/>
        <v>Adult</v>
      </c>
      <c r="W1352" t="str">
        <f t="shared" si="130"/>
        <v>Medium</v>
      </c>
      <c r="X1352">
        <f t="shared" si="131"/>
        <v>1</v>
      </c>
    </row>
    <row r="1353" spans="1:24"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c r="S1353">
        <f t="shared" si="126"/>
        <v>1</v>
      </c>
      <c r="T1353">
        <f t="shared" si="127"/>
        <v>1</v>
      </c>
      <c r="U1353">
        <f t="shared" si="128"/>
        <v>0</v>
      </c>
      <c r="V1353" t="str">
        <f t="shared" si="129"/>
        <v>Adult</v>
      </c>
      <c r="W1353" t="str">
        <f t="shared" si="130"/>
        <v>Low</v>
      </c>
      <c r="X1353">
        <f t="shared" si="131"/>
        <v>1</v>
      </c>
    </row>
    <row r="1354" spans="1:24"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c r="S1354">
        <f t="shared" si="126"/>
        <v>1</v>
      </c>
      <c r="T1354">
        <f t="shared" si="127"/>
        <v>1</v>
      </c>
      <c r="U1354">
        <f t="shared" si="128"/>
        <v>0</v>
      </c>
      <c r="V1354" t="str">
        <f t="shared" si="129"/>
        <v>Senior</v>
      </c>
      <c r="W1354" t="str">
        <f t="shared" si="130"/>
        <v>Medium</v>
      </c>
      <c r="X1354">
        <f t="shared" si="131"/>
        <v>1</v>
      </c>
    </row>
    <row r="1355" spans="1:24"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c r="S1355">
        <f t="shared" si="126"/>
        <v>1</v>
      </c>
      <c r="T1355">
        <f t="shared" si="127"/>
        <v>1</v>
      </c>
      <c r="U1355">
        <f t="shared" si="128"/>
        <v>0</v>
      </c>
      <c r="V1355" t="str">
        <f t="shared" si="129"/>
        <v>Adult</v>
      </c>
      <c r="W1355" t="str">
        <f t="shared" si="130"/>
        <v>Medium</v>
      </c>
      <c r="X1355">
        <f t="shared" si="131"/>
        <v>1</v>
      </c>
    </row>
    <row r="1356" spans="1:24"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c r="S1356">
        <f t="shared" si="126"/>
        <v>1</v>
      </c>
      <c r="T1356">
        <f t="shared" si="127"/>
        <v>1</v>
      </c>
      <c r="U1356">
        <f t="shared" si="128"/>
        <v>0</v>
      </c>
      <c r="V1356" t="str">
        <f t="shared" si="129"/>
        <v>Middle age</v>
      </c>
      <c r="W1356" t="str">
        <f t="shared" si="130"/>
        <v>Low</v>
      </c>
      <c r="X1356">
        <f t="shared" si="131"/>
        <v>1</v>
      </c>
    </row>
    <row r="1357" spans="1:24"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c r="S1357">
        <f t="shared" si="126"/>
        <v>1</v>
      </c>
      <c r="T1357">
        <f t="shared" si="127"/>
        <v>1</v>
      </c>
      <c r="U1357">
        <f t="shared" si="128"/>
        <v>0</v>
      </c>
      <c r="V1357" t="str">
        <f t="shared" si="129"/>
        <v>Middle age</v>
      </c>
      <c r="W1357" t="str">
        <f t="shared" si="130"/>
        <v>Medium</v>
      </c>
      <c r="X1357">
        <f t="shared" si="131"/>
        <v>1</v>
      </c>
    </row>
    <row r="1358" spans="1:24"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c r="S1358">
        <f t="shared" si="126"/>
        <v>1</v>
      </c>
      <c r="T1358">
        <f t="shared" si="127"/>
        <v>1</v>
      </c>
      <c r="U1358">
        <f t="shared" si="128"/>
        <v>0</v>
      </c>
      <c r="V1358" t="str">
        <f t="shared" si="129"/>
        <v>Middle age</v>
      </c>
      <c r="W1358" t="str">
        <f t="shared" si="130"/>
        <v>Medium</v>
      </c>
      <c r="X1358">
        <f t="shared" si="131"/>
        <v>1</v>
      </c>
    </row>
    <row r="1359" spans="1:24"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c r="S1359">
        <f t="shared" si="126"/>
        <v>1</v>
      </c>
      <c r="T1359">
        <f t="shared" si="127"/>
        <v>1</v>
      </c>
      <c r="U1359">
        <f t="shared" si="128"/>
        <v>0</v>
      </c>
      <c r="V1359" t="str">
        <f t="shared" si="129"/>
        <v>Youth</v>
      </c>
      <c r="W1359" t="str">
        <f t="shared" si="130"/>
        <v>Medium</v>
      </c>
      <c r="X1359">
        <f t="shared" si="131"/>
        <v>1</v>
      </c>
    </row>
    <row r="1360" spans="1:24"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c r="S1360">
        <f t="shared" si="126"/>
        <v>1</v>
      </c>
      <c r="T1360">
        <f t="shared" si="127"/>
        <v>1</v>
      </c>
      <c r="U1360">
        <f t="shared" si="128"/>
        <v>0</v>
      </c>
      <c r="V1360" t="str">
        <f t="shared" si="129"/>
        <v>Youth</v>
      </c>
      <c r="W1360" t="str">
        <f t="shared" si="130"/>
        <v>Low</v>
      </c>
      <c r="X1360">
        <f t="shared" si="131"/>
        <v>1</v>
      </c>
    </row>
    <row r="1361" spans="1:24"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c r="S1361">
        <f t="shared" si="126"/>
        <v>1</v>
      </c>
      <c r="T1361">
        <f t="shared" si="127"/>
        <v>1</v>
      </c>
      <c r="U1361">
        <f t="shared" si="128"/>
        <v>0</v>
      </c>
      <c r="V1361" t="str">
        <f t="shared" si="129"/>
        <v>Adult</v>
      </c>
      <c r="W1361" t="str">
        <f t="shared" si="130"/>
        <v>Medium</v>
      </c>
      <c r="X1361">
        <f t="shared" si="131"/>
        <v>1</v>
      </c>
    </row>
    <row r="1362" spans="1:24"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c r="S1362">
        <f t="shared" si="126"/>
        <v>1</v>
      </c>
      <c r="T1362">
        <f t="shared" si="127"/>
        <v>1</v>
      </c>
      <c r="U1362">
        <f t="shared" si="128"/>
        <v>0</v>
      </c>
      <c r="V1362" t="str">
        <f t="shared" si="129"/>
        <v>Middle age</v>
      </c>
      <c r="W1362" t="str">
        <f t="shared" si="130"/>
        <v>Low</v>
      </c>
      <c r="X1362">
        <f t="shared" si="131"/>
        <v>1</v>
      </c>
    </row>
    <row r="1363" spans="1:24"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c r="S1363">
        <f t="shared" si="126"/>
        <v>1</v>
      </c>
      <c r="T1363">
        <f t="shared" si="127"/>
        <v>1</v>
      </c>
      <c r="U1363">
        <f t="shared" si="128"/>
        <v>0</v>
      </c>
      <c r="V1363" t="str">
        <f t="shared" si="129"/>
        <v>Middle age</v>
      </c>
      <c r="W1363" t="str">
        <f t="shared" si="130"/>
        <v>Low</v>
      </c>
      <c r="X1363">
        <f t="shared" si="131"/>
        <v>1</v>
      </c>
    </row>
    <row r="1364" spans="1:24"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c r="S1364">
        <f t="shared" si="126"/>
        <v>1</v>
      </c>
      <c r="T1364">
        <f t="shared" si="127"/>
        <v>1</v>
      </c>
      <c r="U1364">
        <f t="shared" si="128"/>
        <v>0</v>
      </c>
      <c r="V1364" t="str">
        <f t="shared" si="129"/>
        <v>Adult</v>
      </c>
      <c r="W1364" t="str">
        <f t="shared" si="130"/>
        <v>Low</v>
      </c>
      <c r="X1364">
        <f t="shared" si="131"/>
        <v>1</v>
      </c>
    </row>
    <row r="1365" spans="1:24"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c r="S1365">
        <f t="shared" si="126"/>
        <v>1</v>
      </c>
      <c r="T1365">
        <f t="shared" si="127"/>
        <v>1</v>
      </c>
      <c r="U1365">
        <f t="shared" si="128"/>
        <v>0</v>
      </c>
      <c r="V1365" t="str">
        <f t="shared" si="129"/>
        <v>Adult</v>
      </c>
      <c r="W1365" t="str">
        <f t="shared" si="130"/>
        <v>Medium</v>
      </c>
      <c r="X1365">
        <f t="shared" si="131"/>
        <v>1</v>
      </c>
    </row>
    <row r="1366" spans="1:24"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c r="S1366">
        <f t="shared" si="126"/>
        <v>1</v>
      </c>
      <c r="T1366">
        <f t="shared" si="127"/>
        <v>1</v>
      </c>
      <c r="U1366">
        <f t="shared" si="128"/>
        <v>0</v>
      </c>
      <c r="V1366" t="str">
        <f t="shared" si="129"/>
        <v>Senior</v>
      </c>
      <c r="W1366" t="str">
        <f t="shared" si="130"/>
        <v>Medium</v>
      </c>
      <c r="X1366">
        <f t="shared" si="131"/>
        <v>1</v>
      </c>
    </row>
    <row r="1367" spans="1:24"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c r="S1367">
        <f t="shared" si="126"/>
        <v>1</v>
      </c>
      <c r="T1367">
        <f t="shared" si="127"/>
        <v>1</v>
      </c>
      <c r="U1367">
        <f t="shared" si="128"/>
        <v>0</v>
      </c>
      <c r="V1367" t="str">
        <f t="shared" si="129"/>
        <v>Adult</v>
      </c>
      <c r="W1367" t="str">
        <f t="shared" si="130"/>
        <v>Medium</v>
      </c>
      <c r="X1367">
        <f t="shared" si="131"/>
        <v>1</v>
      </c>
    </row>
    <row r="1368" spans="1:24"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c r="S1368">
        <f t="shared" si="126"/>
        <v>1</v>
      </c>
      <c r="T1368">
        <f t="shared" si="127"/>
        <v>1</v>
      </c>
      <c r="U1368">
        <f t="shared" si="128"/>
        <v>0</v>
      </c>
      <c r="V1368" t="str">
        <f t="shared" si="129"/>
        <v>Middle age</v>
      </c>
      <c r="W1368" t="str">
        <f t="shared" si="130"/>
        <v>Low</v>
      </c>
      <c r="X1368">
        <f t="shared" si="131"/>
        <v>1</v>
      </c>
    </row>
    <row r="1369" spans="1:24"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c r="S1369">
        <f t="shared" si="126"/>
        <v>1</v>
      </c>
      <c r="T1369">
        <f t="shared" si="127"/>
        <v>1</v>
      </c>
      <c r="U1369">
        <f t="shared" si="128"/>
        <v>0</v>
      </c>
      <c r="V1369" t="str">
        <f t="shared" si="129"/>
        <v>Middle age</v>
      </c>
      <c r="W1369" t="str">
        <f t="shared" si="130"/>
        <v>Medium</v>
      </c>
      <c r="X1369">
        <f t="shared" si="131"/>
        <v>1</v>
      </c>
    </row>
    <row r="1370" spans="1:24"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c r="S1370">
        <f t="shared" si="126"/>
        <v>1</v>
      </c>
      <c r="T1370">
        <f t="shared" si="127"/>
        <v>1</v>
      </c>
      <c r="U1370">
        <f t="shared" si="128"/>
        <v>0</v>
      </c>
      <c r="V1370" t="str">
        <f t="shared" si="129"/>
        <v>Youth</v>
      </c>
      <c r="W1370" t="str">
        <f t="shared" si="130"/>
        <v>Low</v>
      </c>
      <c r="X1370">
        <f t="shared" si="131"/>
        <v>1</v>
      </c>
    </row>
    <row r="1371" spans="1:24"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c r="S1371">
        <f t="shared" si="126"/>
        <v>1</v>
      </c>
      <c r="T1371">
        <f t="shared" si="127"/>
        <v>1</v>
      </c>
      <c r="U1371">
        <f t="shared" si="128"/>
        <v>0</v>
      </c>
      <c r="V1371" t="str">
        <f t="shared" si="129"/>
        <v>Adult</v>
      </c>
      <c r="W1371" t="str">
        <f t="shared" si="130"/>
        <v>Medium</v>
      </c>
      <c r="X1371">
        <f t="shared" si="131"/>
        <v>1</v>
      </c>
    </row>
    <row r="1372" spans="1:24"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c r="S1372">
        <f t="shared" si="126"/>
        <v>1</v>
      </c>
      <c r="T1372">
        <f t="shared" si="127"/>
        <v>1</v>
      </c>
      <c r="U1372">
        <f t="shared" si="128"/>
        <v>0</v>
      </c>
      <c r="V1372" t="str">
        <f t="shared" si="129"/>
        <v>Adult</v>
      </c>
      <c r="W1372" t="str">
        <f t="shared" si="130"/>
        <v>Medium</v>
      </c>
      <c r="X1372">
        <f t="shared" si="131"/>
        <v>1</v>
      </c>
    </row>
    <row r="1373" spans="1:24"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c r="S1373">
        <f t="shared" si="126"/>
        <v>1</v>
      </c>
      <c r="T1373">
        <f t="shared" si="127"/>
        <v>1</v>
      </c>
      <c r="U1373">
        <f t="shared" si="128"/>
        <v>0</v>
      </c>
      <c r="V1373" t="str">
        <f t="shared" si="129"/>
        <v>Adult</v>
      </c>
      <c r="W1373" t="str">
        <f t="shared" si="130"/>
        <v>Medium</v>
      </c>
      <c r="X1373">
        <f t="shared" si="131"/>
        <v>1</v>
      </c>
    </row>
    <row r="1374" spans="1:24"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c r="S1374">
        <f t="shared" si="126"/>
        <v>1</v>
      </c>
      <c r="T1374">
        <f t="shared" si="127"/>
        <v>1</v>
      </c>
      <c r="U1374">
        <f t="shared" si="128"/>
        <v>0</v>
      </c>
      <c r="V1374" t="str">
        <f t="shared" si="129"/>
        <v>Middle age</v>
      </c>
      <c r="W1374" t="str">
        <f t="shared" si="130"/>
        <v>Medium</v>
      </c>
      <c r="X1374">
        <f t="shared" si="131"/>
        <v>1</v>
      </c>
    </row>
    <row r="1375" spans="1:24"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c r="S1375">
        <f t="shared" si="126"/>
        <v>1</v>
      </c>
      <c r="T1375">
        <f t="shared" si="127"/>
        <v>1</v>
      </c>
      <c r="U1375">
        <f t="shared" si="128"/>
        <v>0</v>
      </c>
      <c r="V1375" t="str">
        <f t="shared" si="129"/>
        <v>Youth</v>
      </c>
      <c r="W1375" t="str">
        <f t="shared" si="130"/>
        <v>Low</v>
      </c>
      <c r="X1375">
        <f t="shared" si="131"/>
        <v>1</v>
      </c>
    </row>
    <row r="1376" spans="1:24"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c r="S1376">
        <f t="shared" si="126"/>
        <v>1</v>
      </c>
      <c r="T1376">
        <f t="shared" si="127"/>
        <v>1</v>
      </c>
      <c r="U1376">
        <f t="shared" si="128"/>
        <v>0</v>
      </c>
      <c r="V1376" t="str">
        <f t="shared" si="129"/>
        <v>Youth</v>
      </c>
      <c r="W1376" t="str">
        <f t="shared" si="130"/>
        <v>Medium</v>
      </c>
      <c r="X1376">
        <f t="shared" si="131"/>
        <v>1</v>
      </c>
    </row>
    <row r="1377" spans="1:24"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c r="S1377">
        <f t="shared" si="126"/>
        <v>1</v>
      </c>
      <c r="T1377">
        <f t="shared" si="127"/>
        <v>1</v>
      </c>
      <c r="U1377">
        <f t="shared" si="128"/>
        <v>0</v>
      </c>
      <c r="V1377" t="str">
        <f t="shared" si="129"/>
        <v>Adult</v>
      </c>
      <c r="W1377" t="str">
        <f t="shared" si="130"/>
        <v>Low</v>
      </c>
      <c r="X1377">
        <f t="shared" si="131"/>
        <v>1</v>
      </c>
    </row>
    <row r="1378" spans="1:24"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c r="S1378">
        <f t="shared" si="126"/>
        <v>1</v>
      </c>
      <c r="T1378">
        <f t="shared" si="127"/>
        <v>1</v>
      </c>
      <c r="U1378">
        <f t="shared" si="128"/>
        <v>0</v>
      </c>
      <c r="V1378" t="str">
        <f t="shared" si="129"/>
        <v>Middle age</v>
      </c>
      <c r="W1378" t="str">
        <f t="shared" si="130"/>
        <v>Medium</v>
      </c>
      <c r="X1378">
        <f t="shared" si="131"/>
        <v>1</v>
      </c>
    </row>
    <row r="1379" spans="1:24"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c r="S1379">
        <f t="shared" si="126"/>
        <v>1</v>
      </c>
      <c r="T1379">
        <f t="shared" si="127"/>
        <v>1</v>
      </c>
      <c r="U1379">
        <f t="shared" si="128"/>
        <v>0</v>
      </c>
      <c r="V1379" t="str">
        <f t="shared" si="129"/>
        <v>Adult</v>
      </c>
      <c r="W1379" t="str">
        <f t="shared" si="130"/>
        <v>Medium</v>
      </c>
      <c r="X1379">
        <f t="shared" si="131"/>
        <v>1</v>
      </c>
    </row>
    <row r="1380" spans="1:24"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c r="S1380">
        <f t="shared" si="126"/>
        <v>1</v>
      </c>
      <c r="T1380">
        <f t="shared" si="127"/>
        <v>1</v>
      </c>
      <c r="U1380">
        <f t="shared" si="128"/>
        <v>0</v>
      </c>
      <c r="V1380" t="str">
        <f t="shared" si="129"/>
        <v>Adult</v>
      </c>
      <c r="W1380" t="str">
        <f t="shared" si="130"/>
        <v>Low</v>
      </c>
      <c r="X1380">
        <f t="shared" si="131"/>
        <v>1</v>
      </c>
    </row>
    <row r="1381" spans="1:24"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c r="S1381">
        <f t="shared" si="126"/>
        <v>1</v>
      </c>
      <c r="T1381">
        <f t="shared" si="127"/>
        <v>1</v>
      </c>
      <c r="U1381">
        <f t="shared" si="128"/>
        <v>0</v>
      </c>
      <c r="V1381" t="str">
        <f t="shared" si="129"/>
        <v>Youth</v>
      </c>
      <c r="W1381" t="str">
        <f t="shared" si="130"/>
        <v>Medium</v>
      </c>
      <c r="X1381">
        <f t="shared" si="131"/>
        <v>1</v>
      </c>
    </row>
    <row r="1382" spans="1:24"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c r="S1382">
        <f t="shared" si="126"/>
        <v>1</v>
      </c>
      <c r="T1382">
        <f t="shared" si="127"/>
        <v>1</v>
      </c>
      <c r="U1382">
        <f t="shared" si="128"/>
        <v>0</v>
      </c>
      <c r="V1382" t="str">
        <f t="shared" si="129"/>
        <v>Middle age</v>
      </c>
      <c r="W1382" t="str">
        <f t="shared" si="130"/>
        <v>Low</v>
      </c>
      <c r="X1382">
        <f t="shared" si="131"/>
        <v>1</v>
      </c>
    </row>
    <row r="1383" spans="1:24"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c r="S1383">
        <f t="shared" si="126"/>
        <v>1</v>
      </c>
      <c r="T1383">
        <f t="shared" si="127"/>
        <v>1</v>
      </c>
      <c r="U1383">
        <f t="shared" si="128"/>
        <v>0</v>
      </c>
      <c r="V1383" t="str">
        <f t="shared" si="129"/>
        <v>Adult</v>
      </c>
      <c r="W1383" t="str">
        <f t="shared" si="130"/>
        <v>Medium</v>
      </c>
      <c r="X1383">
        <f t="shared" si="131"/>
        <v>1</v>
      </c>
    </row>
    <row r="1384" spans="1:24"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c r="S1384">
        <f t="shared" si="126"/>
        <v>1</v>
      </c>
      <c r="T1384">
        <f t="shared" si="127"/>
        <v>1</v>
      </c>
      <c r="U1384">
        <f t="shared" si="128"/>
        <v>0</v>
      </c>
      <c r="V1384" t="str">
        <f t="shared" si="129"/>
        <v>Senior</v>
      </c>
      <c r="W1384" t="str">
        <f t="shared" si="130"/>
        <v>Medium</v>
      </c>
      <c r="X1384">
        <f t="shared" si="131"/>
        <v>1</v>
      </c>
    </row>
    <row r="1385" spans="1:24"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c r="S1385">
        <f t="shared" si="126"/>
        <v>1</v>
      </c>
      <c r="T1385">
        <f t="shared" si="127"/>
        <v>1</v>
      </c>
      <c r="U1385">
        <f t="shared" si="128"/>
        <v>0</v>
      </c>
      <c r="V1385" t="str">
        <f t="shared" si="129"/>
        <v>Adult</v>
      </c>
      <c r="W1385" t="str">
        <f t="shared" si="130"/>
        <v>Medium</v>
      </c>
      <c r="X1385">
        <f t="shared" si="131"/>
        <v>1</v>
      </c>
    </row>
    <row r="1386" spans="1:24"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c r="S1386">
        <f t="shared" si="126"/>
        <v>1</v>
      </c>
      <c r="T1386">
        <f t="shared" si="127"/>
        <v>1</v>
      </c>
      <c r="U1386">
        <f t="shared" si="128"/>
        <v>0</v>
      </c>
      <c r="V1386" t="str">
        <f t="shared" si="129"/>
        <v>Middle age</v>
      </c>
      <c r="W1386" t="str">
        <f t="shared" si="130"/>
        <v>Medium</v>
      </c>
      <c r="X1386">
        <f t="shared" si="131"/>
        <v>1</v>
      </c>
    </row>
    <row r="1387" spans="1:24"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c r="S1387">
        <f t="shared" si="126"/>
        <v>1</v>
      </c>
      <c r="T1387">
        <f t="shared" si="127"/>
        <v>1</v>
      </c>
      <c r="U1387">
        <f t="shared" si="128"/>
        <v>0</v>
      </c>
      <c r="V1387" t="str">
        <f t="shared" si="129"/>
        <v>Adult</v>
      </c>
      <c r="W1387" t="str">
        <f t="shared" si="130"/>
        <v>Medium</v>
      </c>
      <c r="X1387">
        <f t="shared" si="131"/>
        <v>1</v>
      </c>
    </row>
    <row r="1388" spans="1:24"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c r="S1388">
        <f t="shared" si="126"/>
        <v>1</v>
      </c>
      <c r="T1388">
        <f t="shared" si="127"/>
        <v>1</v>
      </c>
      <c r="U1388">
        <f t="shared" si="128"/>
        <v>0</v>
      </c>
      <c r="V1388" t="str">
        <f t="shared" si="129"/>
        <v>Senior</v>
      </c>
      <c r="W1388" t="str">
        <f t="shared" si="130"/>
        <v>Medium</v>
      </c>
      <c r="X1388">
        <f t="shared" si="131"/>
        <v>1</v>
      </c>
    </row>
    <row r="1389" spans="1:24"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c r="S1389">
        <f t="shared" si="126"/>
        <v>1</v>
      </c>
      <c r="T1389">
        <f t="shared" si="127"/>
        <v>1</v>
      </c>
      <c r="U1389">
        <f t="shared" si="128"/>
        <v>0</v>
      </c>
      <c r="V1389" t="str">
        <f t="shared" si="129"/>
        <v>Youth</v>
      </c>
      <c r="W1389" t="str">
        <f t="shared" si="130"/>
        <v>Medium</v>
      </c>
      <c r="X1389">
        <f t="shared" si="131"/>
        <v>1</v>
      </c>
    </row>
    <row r="1390" spans="1:24"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c r="S1390">
        <f t="shared" si="126"/>
        <v>1</v>
      </c>
      <c r="T1390">
        <f t="shared" si="127"/>
        <v>1</v>
      </c>
      <c r="U1390">
        <f t="shared" si="128"/>
        <v>0</v>
      </c>
      <c r="V1390" t="str">
        <f t="shared" si="129"/>
        <v>Middle age</v>
      </c>
      <c r="W1390" t="str">
        <f t="shared" si="130"/>
        <v>Low</v>
      </c>
      <c r="X1390">
        <f t="shared" si="131"/>
        <v>1</v>
      </c>
    </row>
    <row r="1391" spans="1:24"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c r="S1391">
        <f t="shared" si="126"/>
        <v>1</v>
      </c>
      <c r="T1391">
        <f t="shared" si="127"/>
        <v>1</v>
      </c>
      <c r="U1391">
        <f t="shared" si="128"/>
        <v>0</v>
      </c>
      <c r="V1391" t="str">
        <f t="shared" si="129"/>
        <v>Middle age</v>
      </c>
      <c r="W1391" t="str">
        <f t="shared" si="130"/>
        <v>Medium</v>
      </c>
      <c r="X1391">
        <f t="shared" si="131"/>
        <v>1</v>
      </c>
    </row>
    <row r="1392" spans="1:24"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c r="S1392">
        <f t="shared" si="126"/>
        <v>1</v>
      </c>
      <c r="T1392">
        <f t="shared" si="127"/>
        <v>1</v>
      </c>
      <c r="U1392">
        <f t="shared" si="128"/>
        <v>0</v>
      </c>
      <c r="V1392" t="str">
        <f t="shared" si="129"/>
        <v>Adult</v>
      </c>
      <c r="W1392" t="str">
        <f t="shared" si="130"/>
        <v>Low</v>
      </c>
      <c r="X1392">
        <f t="shared" si="131"/>
        <v>1</v>
      </c>
    </row>
    <row r="1393" spans="1:24"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c r="S1393">
        <f t="shared" si="126"/>
        <v>1</v>
      </c>
      <c r="T1393">
        <f t="shared" si="127"/>
        <v>1</v>
      </c>
      <c r="U1393">
        <f t="shared" si="128"/>
        <v>0</v>
      </c>
      <c r="V1393" t="str">
        <f t="shared" si="129"/>
        <v>Middle age</v>
      </c>
      <c r="W1393" t="str">
        <f t="shared" si="130"/>
        <v>Low</v>
      </c>
      <c r="X1393">
        <f t="shared" si="131"/>
        <v>1</v>
      </c>
    </row>
    <row r="1394" spans="1:24"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c r="S1394">
        <f t="shared" si="126"/>
        <v>1</v>
      </c>
      <c r="T1394">
        <f t="shared" si="127"/>
        <v>1</v>
      </c>
      <c r="U1394">
        <f t="shared" si="128"/>
        <v>0</v>
      </c>
      <c r="V1394" t="str">
        <f t="shared" si="129"/>
        <v>Adult</v>
      </c>
      <c r="W1394" t="str">
        <f t="shared" si="130"/>
        <v>Low</v>
      </c>
      <c r="X1394">
        <f t="shared" si="131"/>
        <v>1</v>
      </c>
    </row>
    <row r="1395" spans="1:24"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c r="S1395">
        <f t="shared" si="126"/>
        <v>1</v>
      </c>
      <c r="T1395">
        <f t="shared" si="127"/>
        <v>1</v>
      </c>
      <c r="U1395">
        <f t="shared" si="128"/>
        <v>0</v>
      </c>
      <c r="V1395" t="str">
        <f t="shared" si="129"/>
        <v>Middle age</v>
      </c>
      <c r="W1395" t="str">
        <f t="shared" si="130"/>
        <v>Medium</v>
      </c>
      <c r="X1395">
        <f t="shared" si="131"/>
        <v>1</v>
      </c>
    </row>
    <row r="1396" spans="1:24"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c r="S1396">
        <f t="shared" si="126"/>
        <v>1</v>
      </c>
      <c r="T1396">
        <f t="shared" si="127"/>
        <v>1</v>
      </c>
      <c r="U1396">
        <f t="shared" si="128"/>
        <v>0</v>
      </c>
      <c r="V1396" t="str">
        <f t="shared" si="129"/>
        <v>Adult</v>
      </c>
      <c r="W1396" t="str">
        <f t="shared" si="130"/>
        <v>Low</v>
      </c>
      <c r="X1396">
        <f t="shared" si="131"/>
        <v>1</v>
      </c>
    </row>
    <row r="1397" spans="1:24"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c r="S1397">
        <f t="shared" si="126"/>
        <v>1</v>
      </c>
      <c r="T1397">
        <f t="shared" si="127"/>
        <v>1</v>
      </c>
      <c r="U1397">
        <f t="shared" si="128"/>
        <v>0</v>
      </c>
      <c r="V1397" t="str">
        <f t="shared" si="129"/>
        <v>Middle age</v>
      </c>
      <c r="W1397" t="str">
        <f t="shared" si="130"/>
        <v>Low</v>
      </c>
      <c r="X1397">
        <f t="shared" si="131"/>
        <v>1</v>
      </c>
    </row>
    <row r="1398" spans="1:24"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c r="S1398">
        <f t="shared" si="126"/>
        <v>1</v>
      </c>
      <c r="T1398">
        <f t="shared" si="127"/>
        <v>1</v>
      </c>
      <c r="U1398">
        <f t="shared" si="128"/>
        <v>0</v>
      </c>
      <c r="V1398" t="str">
        <f t="shared" si="129"/>
        <v>Adult</v>
      </c>
      <c r="W1398" t="str">
        <f t="shared" si="130"/>
        <v>Low</v>
      </c>
      <c r="X1398">
        <f t="shared" si="131"/>
        <v>1</v>
      </c>
    </row>
    <row r="1399" spans="1:24"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c r="S1399">
        <f t="shared" si="126"/>
        <v>1</v>
      </c>
      <c r="T1399">
        <f t="shared" si="127"/>
        <v>1</v>
      </c>
      <c r="U1399">
        <f t="shared" si="128"/>
        <v>0</v>
      </c>
      <c r="V1399" t="str">
        <f t="shared" si="129"/>
        <v>Middle age</v>
      </c>
      <c r="W1399" t="str">
        <f t="shared" si="130"/>
        <v>Medium</v>
      </c>
      <c r="X1399">
        <f t="shared" si="131"/>
        <v>1</v>
      </c>
    </row>
    <row r="1400" spans="1:24"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c r="S1400">
        <f t="shared" si="126"/>
        <v>1</v>
      </c>
      <c r="T1400">
        <f t="shared" si="127"/>
        <v>1</v>
      </c>
      <c r="U1400">
        <f t="shared" si="128"/>
        <v>0</v>
      </c>
      <c r="V1400" t="str">
        <f t="shared" si="129"/>
        <v>Adult</v>
      </c>
      <c r="W1400" t="str">
        <f t="shared" si="130"/>
        <v>Low</v>
      </c>
      <c r="X1400">
        <f t="shared" si="131"/>
        <v>1</v>
      </c>
    </row>
    <row r="1401" spans="1:24"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c r="S1401">
        <f t="shared" si="126"/>
        <v>1</v>
      </c>
      <c r="T1401">
        <f t="shared" si="127"/>
        <v>1</v>
      </c>
      <c r="U1401">
        <f t="shared" si="128"/>
        <v>0</v>
      </c>
      <c r="V1401" t="str">
        <f t="shared" si="129"/>
        <v>Youth</v>
      </c>
      <c r="W1401" t="str">
        <f t="shared" si="130"/>
        <v>Medium</v>
      </c>
      <c r="X1401">
        <f t="shared" si="131"/>
        <v>1</v>
      </c>
    </row>
    <row r="1402" spans="1:24"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c r="S1402">
        <f t="shared" si="126"/>
        <v>1</v>
      </c>
      <c r="T1402">
        <f t="shared" si="127"/>
        <v>1</v>
      </c>
      <c r="U1402">
        <f t="shared" si="128"/>
        <v>0</v>
      </c>
      <c r="V1402" t="str">
        <f t="shared" si="129"/>
        <v>Adult</v>
      </c>
      <c r="W1402" t="str">
        <f t="shared" si="130"/>
        <v>Low</v>
      </c>
      <c r="X1402">
        <f t="shared" si="131"/>
        <v>1</v>
      </c>
    </row>
    <row r="1403" spans="1:24"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c r="S1403">
        <f t="shared" si="126"/>
        <v>1</v>
      </c>
      <c r="T1403">
        <f t="shared" si="127"/>
        <v>1</v>
      </c>
      <c r="U1403">
        <f t="shared" si="128"/>
        <v>0</v>
      </c>
      <c r="V1403" t="str">
        <f t="shared" si="129"/>
        <v>Youth</v>
      </c>
      <c r="W1403" t="str">
        <f t="shared" si="130"/>
        <v>Medium</v>
      </c>
      <c r="X1403">
        <f t="shared" si="131"/>
        <v>1</v>
      </c>
    </row>
    <row r="1404" spans="1:24"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c r="S1404">
        <f t="shared" si="126"/>
        <v>1</v>
      </c>
      <c r="T1404">
        <f t="shared" si="127"/>
        <v>1</v>
      </c>
      <c r="U1404">
        <f t="shared" si="128"/>
        <v>0</v>
      </c>
      <c r="V1404" t="str">
        <f t="shared" si="129"/>
        <v>Middle age</v>
      </c>
      <c r="W1404" t="str">
        <f t="shared" si="130"/>
        <v>Low</v>
      </c>
      <c r="X1404">
        <f t="shared" si="131"/>
        <v>1</v>
      </c>
    </row>
    <row r="1405" spans="1:24"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c r="S1405">
        <f t="shared" si="126"/>
        <v>1</v>
      </c>
      <c r="T1405">
        <f t="shared" si="127"/>
        <v>1</v>
      </c>
      <c r="U1405">
        <f t="shared" si="128"/>
        <v>0</v>
      </c>
      <c r="V1405" t="str">
        <f t="shared" si="129"/>
        <v>Adult</v>
      </c>
      <c r="W1405" t="str">
        <f t="shared" si="130"/>
        <v>Low</v>
      </c>
      <c r="X1405">
        <f t="shared" si="131"/>
        <v>1</v>
      </c>
    </row>
    <row r="1406" spans="1:24"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c r="S1406">
        <f t="shared" si="126"/>
        <v>1</v>
      </c>
      <c r="T1406">
        <f t="shared" si="127"/>
        <v>1</v>
      </c>
      <c r="U1406">
        <f t="shared" si="128"/>
        <v>0</v>
      </c>
      <c r="V1406" t="str">
        <f t="shared" si="129"/>
        <v>Adult</v>
      </c>
      <c r="W1406" t="str">
        <f t="shared" si="130"/>
        <v>Low</v>
      </c>
      <c r="X1406">
        <f t="shared" si="131"/>
        <v>1</v>
      </c>
    </row>
    <row r="1407" spans="1:24"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c r="S1407">
        <f t="shared" si="126"/>
        <v>1</v>
      </c>
      <c r="T1407">
        <f t="shared" si="127"/>
        <v>1</v>
      </c>
      <c r="U1407">
        <f t="shared" si="128"/>
        <v>0</v>
      </c>
      <c r="V1407" t="str">
        <f t="shared" si="129"/>
        <v>Adult</v>
      </c>
      <c r="W1407" t="str">
        <f t="shared" si="130"/>
        <v>High</v>
      </c>
      <c r="X1407">
        <f t="shared" si="131"/>
        <v>1</v>
      </c>
    </row>
    <row r="1408" spans="1:24"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c r="S1408">
        <f t="shared" si="126"/>
        <v>1</v>
      </c>
      <c r="T1408">
        <f t="shared" si="127"/>
        <v>1</v>
      </c>
      <c r="U1408">
        <f t="shared" si="128"/>
        <v>0</v>
      </c>
      <c r="V1408" t="str">
        <f t="shared" si="129"/>
        <v>Adult</v>
      </c>
      <c r="W1408" t="str">
        <f t="shared" si="130"/>
        <v>Low</v>
      </c>
      <c r="X1408">
        <f t="shared" si="131"/>
        <v>1</v>
      </c>
    </row>
    <row r="1409" spans="1:24"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c r="S1409">
        <f t="shared" si="126"/>
        <v>1</v>
      </c>
      <c r="T1409">
        <f t="shared" si="127"/>
        <v>1</v>
      </c>
      <c r="U1409">
        <f t="shared" si="128"/>
        <v>0</v>
      </c>
      <c r="V1409" t="str">
        <f t="shared" si="129"/>
        <v>Middle age</v>
      </c>
      <c r="W1409" t="str">
        <f t="shared" si="130"/>
        <v>Medium</v>
      </c>
      <c r="X1409">
        <f t="shared" si="131"/>
        <v>1</v>
      </c>
    </row>
    <row r="1410" spans="1:24"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c r="S1410">
        <f t="shared" si="126"/>
        <v>1</v>
      </c>
      <c r="T1410">
        <f t="shared" si="127"/>
        <v>1</v>
      </c>
      <c r="U1410">
        <f t="shared" si="128"/>
        <v>0</v>
      </c>
      <c r="V1410" t="str">
        <f t="shared" si="129"/>
        <v>Middle age</v>
      </c>
      <c r="W1410" t="str">
        <f t="shared" si="130"/>
        <v>Medium</v>
      </c>
      <c r="X1410">
        <f t="shared" si="131"/>
        <v>1</v>
      </c>
    </row>
    <row r="1411" spans="1:24"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c r="S1411">
        <f t="shared" ref="S1411:S1474" si="132">IF(N1411="Yes",1,0)</f>
        <v>1</v>
      </c>
      <c r="T1411">
        <f t="shared" ref="T1411:T1474" si="133">IF(O1411="Yes",1,0)</f>
        <v>1</v>
      </c>
      <c r="U1411">
        <f t="shared" ref="U1411:U1474" si="134">IF(L1411="Yes",1,0)</f>
        <v>0</v>
      </c>
      <c r="V1411" t="str">
        <f t="shared" ref="V1411:V1474" si="135">IF(B1411&lt;25,"Youth",IF(B1411&lt;45,"Adult",IF(B1411&lt;65,"Middle age","Senior")))</f>
        <v>Adult</v>
      </c>
      <c r="W1411" t="str">
        <f t="shared" ref="W1411:W1474" si="136">IF(F1411&lt;50,"Low",IF(F1411&lt;100,"Medium","High"))</f>
        <v>Medium</v>
      </c>
      <c r="X1411">
        <f t="shared" ref="X1411:X1474" si="137">COUNT(U1411)</f>
        <v>1</v>
      </c>
    </row>
    <row r="1412" spans="1:24"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c r="S1412">
        <f t="shared" si="132"/>
        <v>1</v>
      </c>
      <c r="T1412">
        <f t="shared" si="133"/>
        <v>1</v>
      </c>
      <c r="U1412">
        <f t="shared" si="134"/>
        <v>0</v>
      </c>
      <c r="V1412" t="str">
        <f t="shared" si="135"/>
        <v>Middle age</v>
      </c>
      <c r="W1412" t="str">
        <f t="shared" si="136"/>
        <v>Medium</v>
      </c>
      <c r="X1412">
        <f t="shared" si="137"/>
        <v>1</v>
      </c>
    </row>
    <row r="1413" spans="1:24"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c r="S1413">
        <f t="shared" si="132"/>
        <v>1</v>
      </c>
      <c r="T1413">
        <f t="shared" si="133"/>
        <v>1</v>
      </c>
      <c r="U1413">
        <f t="shared" si="134"/>
        <v>0</v>
      </c>
      <c r="V1413" t="str">
        <f t="shared" si="135"/>
        <v>Middle age</v>
      </c>
      <c r="W1413" t="str">
        <f t="shared" si="136"/>
        <v>Low</v>
      </c>
      <c r="X1413">
        <f t="shared" si="137"/>
        <v>1</v>
      </c>
    </row>
    <row r="1414" spans="1:24"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c r="S1414">
        <f t="shared" si="132"/>
        <v>1</v>
      </c>
      <c r="T1414">
        <f t="shared" si="133"/>
        <v>1</v>
      </c>
      <c r="U1414">
        <f t="shared" si="134"/>
        <v>0</v>
      </c>
      <c r="V1414" t="str">
        <f t="shared" si="135"/>
        <v>Adult</v>
      </c>
      <c r="W1414" t="str">
        <f t="shared" si="136"/>
        <v>High</v>
      </c>
      <c r="X1414">
        <f t="shared" si="137"/>
        <v>1</v>
      </c>
    </row>
    <row r="1415" spans="1:24"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c r="S1415">
        <f t="shared" si="132"/>
        <v>1</v>
      </c>
      <c r="T1415">
        <f t="shared" si="133"/>
        <v>1</v>
      </c>
      <c r="U1415">
        <f t="shared" si="134"/>
        <v>0</v>
      </c>
      <c r="V1415" t="str">
        <f t="shared" si="135"/>
        <v>Middle age</v>
      </c>
      <c r="W1415" t="str">
        <f t="shared" si="136"/>
        <v>Medium</v>
      </c>
      <c r="X1415">
        <f t="shared" si="137"/>
        <v>1</v>
      </c>
    </row>
    <row r="1416" spans="1:24"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c r="S1416">
        <f t="shared" si="132"/>
        <v>1</v>
      </c>
      <c r="T1416">
        <f t="shared" si="133"/>
        <v>1</v>
      </c>
      <c r="U1416">
        <f t="shared" si="134"/>
        <v>0</v>
      </c>
      <c r="V1416" t="str">
        <f t="shared" si="135"/>
        <v>Adult</v>
      </c>
      <c r="W1416" t="str">
        <f t="shared" si="136"/>
        <v>Medium</v>
      </c>
      <c r="X1416">
        <f t="shared" si="137"/>
        <v>1</v>
      </c>
    </row>
    <row r="1417" spans="1:24"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c r="S1417">
        <f t="shared" si="132"/>
        <v>1</v>
      </c>
      <c r="T1417">
        <f t="shared" si="133"/>
        <v>1</v>
      </c>
      <c r="U1417">
        <f t="shared" si="134"/>
        <v>0</v>
      </c>
      <c r="V1417" t="str">
        <f t="shared" si="135"/>
        <v>Middle age</v>
      </c>
      <c r="W1417" t="str">
        <f t="shared" si="136"/>
        <v>Medium</v>
      </c>
      <c r="X1417">
        <f t="shared" si="137"/>
        <v>1</v>
      </c>
    </row>
    <row r="1418" spans="1:24"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c r="S1418">
        <f t="shared" si="132"/>
        <v>1</v>
      </c>
      <c r="T1418">
        <f t="shared" si="133"/>
        <v>1</v>
      </c>
      <c r="U1418">
        <f t="shared" si="134"/>
        <v>0</v>
      </c>
      <c r="V1418" t="str">
        <f t="shared" si="135"/>
        <v>Middle age</v>
      </c>
      <c r="W1418" t="str">
        <f t="shared" si="136"/>
        <v>Medium</v>
      </c>
      <c r="X1418">
        <f t="shared" si="137"/>
        <v>1</v>
      </c>
    </row>
    <row r="1419" spans="1:24"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c r="S1419">
        <f t="shared" si="132"/>
        <v>1</v>
      </c>
      <c r="T1419">
        <f t="shared" si="133"/>
        <v>1</v>
      </c>
      <c r="U1419">
        <f t="shared" si="134"/>
        <v>0</v>
      </c>
      <c r="V1419" t="str">
        <f t="shared" si="135"/>
        <v>Middle age</v>
      </c>
      <c r="W1419" t="str">
        <f t="shared" si="136"/>
        <v>Low</v>
      </c>
      <c r="X1419">
        <f t="shared" si="137"/>
        <v>1</v>
      </c>
    </row>
    <row r="1420" spans="1:24"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c r="S1420">
        <f t="shared" si="132"/>
        <v>1</v>
      </c>
      <c r="T1420">
        <f t="shared" si="133"/>
        <v>1</v>
      </c>
      <c r="U1420">
        <f t="shared" si="134"/>
        <v>0</v>
      </c>
      <c r="V1420" t="str">
        <f t="shared" si="135"/>
        <v>Youth</v>
      </c>
      <c r="W1420" t="str">
        <f t="shared" si="136"/>
        <v>Medium</v>
      </c>
      <c r="X1420">
        <f t="shared" si="137"/>
        <v>1</v>
      </c>
    </row>
    <row r="1421" spans="1:24"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c r="S1421">
        <f t="shared" si="132"/>
        <v>1</v>
      </c>
      <c r="T1421">
        <f t="shared" si="133"/>
        <v>1</v>
      </c>
      <c r="U1421">
        <f t="shared" si="134"/>
        <v>0</v>
      </c>
      <c r="V1421" t="str">
        <f t="shared" si="135"/>
        <v>Adult</v>
      </c>
      <c r="W1421" t="str">
        <f t="shared" si="136"/>
        <v>Medium</v>
      </c>
      <c r="X1421">
        <f t="shared" si="137"/>
        <v>1</v>
      </c>
    </row>
    <row r="1422" spans="1:24"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c r="S1422">
        <f t="shared" si="132"/>
        <v>1</v>
      </c>
      <c r="T1422">
        <f t="shared" si="133"/>
        <v>1</v>
      </c>
      <c r="U1422">
        <f t="shared" si="134"/>
        <v>0</v>
      </c>
      <c r="V1422" t="str">
        <f t="shared" si="135"/>
        <v>Youth</v>
      </c>
      <c r="W1422" t="str">
        <f t="shared" si="136"/>
        <v>Medium</v>
      </c>
      <c r="X1422">
        <f t="shared" si="137"/>
        <v>1</v>
      </c>
    </row>
    <row r="1423" spans="1:24"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c r="S1423">
        <f t="shared" si="132"/>
        <v>1</v>
      </c>
      <c r="T1423">
        <f t="shared" si="133"/>
        <v>1</v>
      </c>
      <c r="U1423">
        <f t="shared" si="134"/>
        <v>0</v>
      </c>
      <c r="V1423" t="str">
        <f t="shared" si="135"/>
        <v>Senior</v>
      </c>
      <c r="W1423" t="str">
        <f t="shared" si="136"/>
        <v>High</v>
      </c>
      <c r="X1423">
        <f t="shared" si="137"/>
        <v>1</v>
      </c>
    </row>
    <row r="1424" spans="1:24"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c r="S1424">
        <f t="shared" si="132"/>
        <v>1</v>
      </c>
      <c r="T1424">
        <f t="shared" si="133"/>
        <v>1</v>
      </c>
      <c r="U1424">
        <f t="shared" si="134"/>
        <v>0</v>
      </c>
      <c r="V1424" t="str">
        <f t="shared" si="135"/>
        <v>Adult</v>
      </c>
      <c r="W1424" t="str">
        <f t="shared" si="136"/>
        <v>Low</v>
      </c>
      <c r="X1424">
        <f t="shared" si="137"/>
        <v>1</v>
      </c>
    </row>
    <row r="1425" spans="1:24"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c r="S1425">
        <f t="shared" si="132"/>
        <v>1</v>
      </c>
      <c r="T1425">
        <f t="shared" si="133"/>
        <v>1</v>
      </c>
      <c r="U1425">
        <f t="shared" si="134"/>
        <v>0</v>
      </c>
      <c r="V1425" t="str">
        <f t="shared" si="135"/>
        <v>Middle age</v>
      </c>
      <c r="W1425" t="str">
        <f t="shared" si="136"/>
        <v>Medium</v>
      </c>
      <c r="X1425">
        <f t="shared" si="137"/>
        <v>1</v>
      </c>
    </row>
    <row r="1426" spans="1:24"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c r="S1426">
        <f t="shared" si="132"/>
        <v>1</v>
      </c>
      <c r="T1426">
        <f t="shared" si="133"/>
        <v>1</v>
      </c>
      <c r="U1426">
        <f t="shared" si="134"/>
        <v>0</v>
      </c>
      <c r="V1426" t="str">
        <f t="shared" si="135"/>
        <v>Senior</v>
      </c>
      <c r="W1426" t="str">
        <f t="shared" si="136"/>
        <v>Low</v>
      </c>
      <c r="X1426">
        <f t="shared" si="137"/>
        <v>1</v>
      </c>
    </row>
    <row r="1427" spans="1:24"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c r="S1427">
        <f t="shared" si="132"/>
        <v>1</v>
      </c>
      <c r="T1427">
        <f t="shared" si="133"/>
        <v>1</v>
      </c>
      <c r="U1427">
        <f t="shared" si="134"/>
        <v>0</v>
      </c>
      <c r="V1427" t="str">
        <f t="shared" si="135"/>
        <v>Middle age</v>
      </c>
      <c r="W1427" t="str">
        <f t="shared" si="136"/>
        <v>Low</v>
      </c>
      <c r="X1427">
        <f t="shared" si="137"/>
        <v>1</v>
      </c>
    </row>
    <row r="1428" spans="1:24"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c r="S1428">
        <f t="shared" si="132"/>
        <v>1</v>
      </c>
      <c r="T1428">
        <f t="shared" si="133"/>
        <v>1</v>
      </c>
      <c r="U1428">
        <f t="shared" si="134"/>
        <v>0</v>
      </c>
      <c r="V1428" t="str">
        <f t="shared" si="135"/>
        <v>Middle age</v>
      </c>
      <c r="W1428" t="str">
        <f t="shared" si="136"/>
        <v>Low</v>
      </c>
      <c r="X1428">
        <f t="shared" si="137"/>
        <v>1</v>
      </c>
    </row>
    <row r="1429" spans="1:24"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c r="S1429">
        <f t="shared" si="132"/>
        <v>1</v>
      </c>
      <c r="T1429">
        <f t="shared" si="133"/>
        <v>1</v>
      </c>
      <c r="U1429">
        <f t="shared" si="134"/>
        <v>0</v>
      </c>
      <c r="V1429" t="str">
        <f t="shared" si="135"/>
        <v>Adult</v>
      </c>
      <c r="W1429" t="str">
        <f t="shared" si="136"/>
        <v>Medium</v>
      </c>
      <c r="X1429">
        <f t="shared" si="137"/>
        <v>1</v>
      </c>
    </row>
    <row r="1430" spans="1:24"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c r="S1430">
        <f t="shared" si="132"/>
        <v>1</v>
      </c>
      <c r="T1430">
        <f t="shared" si="133"/>
        <v>1</v>
      </c>
      <c r="U1430">
        <f t="shared" si="134"/>
        <v>0</v>
      </c>
      <c r="V1430" t="str">
        <f t="shared" si="135"/>
        <v>Youth</v>
      </c>
      <c r="W1430" t="str">
        <f t="shared" si="136"/>
        <v>Medium</v>
      </c>
      <c r="X1430">
        <f t="shared" si="137"/>
        <v>1</v>
      </c>
    </row>
    <row r="1431" spans="1:24"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c r="S1431">
        <f t="shared" si="132"/>
        <v>1</v>
      </c>
      <c r="T1431">
        <f t="shared" si="133"/>
        <v>1</v>
      </c>
      <c r="U1431">
        <f t="shared" si="134"/>
        <v>0</v>
      </c>
      <c r="V1431" t="str">
        <f t="shared" si="135"/>
        <v>Youth</v>
      </c>
      <c r="W1431" t="str">
        <f t="shared" si="136"/>
        <v>Low</v>
      </c>
      <c r="X1431">
        <f t="shared" si="137"/>
        <v>1</v>
      </c>
    </row>
    <row r="1432" spans="1:24"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c r="S1432">
        <f t="shared" si="132"/>
        <v>1</v>
      </c>
      <c r="T1432">
        <f t="shared" si="133"/>
        <v>1</v>
      </c>
      <c r="U1432">
        <f t="shared" si="134"/>
        <v>0</v>
      </c>
      <c r="V1432" t="str">
        <f t="shared" si="135"/>
        <v>Middle age</v>
      </c>
      <c r="W1432" t="str">
        <f t="shared" si="136"/>
        <v>Low</v>
      </c>
      <c r="X1432">
        <f t="shared" si="137"/>
        <v>1</v>
      </c>
    </row>
    <row r="1433" spans="1:24"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c r="S1433">
        <f t="shared" si="132"/>
        <v>1</v>
      </c>
      <c r="T1433">
        <f t="shared" si="133"/>
        <v>1</v>
      </c>
      <c r="U1433">
        <f t="shared" si="134"/>
        <v>0</v>
      </c>
      <c r="V1433" t="str">
        <f t="shared" si="135"/>
        <v>Adult</v>
      </c>
      <c r="W1433" t="str">
        <f t="shared" si="136"/>
        <v>Medium</v>
      </c>
      <c r="X1433">
        <f t="shared" si="137"/>
        <v>1</v>
      </c>
    </row>
    <row r="1434" spans="1:24"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c r="S1434">
        <f t="shared" si="132"/>
        <v>1</v>
      </c>
      <c r="T1434">
        <f t="shared" si="133"/>
        <v>1</v>
      </c>
      <c r="U1434">
        <f t="shared" si="134"/>
        <v>0</v>
      </c>
      <c r="V1434" t="str">
        <f t="shared" si="135"/>
        <v>Adult</v>
      </c>
      <c r="W1434" t="str">
        <f t="shared" si="136"/>
        <v>Low</v>
      </c>
      <c r="X1434">
        <f t="shared" si="137"/>
        <v>1</v>
      </c>
    </row>
    <row r="1435" spans="1:24"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c r="S1435">
        <f t="shared" si="132"/>
        <v>1</v>
      </c>
      <c r="T1435">
        <f t="shared" si="133"/>
        <v>1</v>
      </c>
      <c r="U1435">
        <f t="shared" si="134"/>
        <v>0</v>
      </c>
      <c r="V1435" t="str">
        <f t="shared" si="135"/>
        <v>Senior</v>
      </c>
      <c r="W1435" t="str">
        <f t="shared" si="136"/>
        <v>Medium</v>
      </c>
      <c r="X1435">
        <f t="shared" si="137"/>
        <v>1</v>
      </c>
    </row>
    <row r="1436" spans="1:24"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c r="S1436">
        <f t="shared" si="132"/>
        <v>1</v>
      </c>
      <c r="T1436">
        <f t="shared" si="133"/>
        <v>1</v>
      </c>
      <c r="U1436">
        <f t="shared" si="134"/>
        <v>0</v>
      </c>
      <c r="V1436" t="str">
        <f t="shared" si="135"/>
        <v>Middle age</v>
      </c>
      <c r="W1436" t="str">
        <f t="shared" si="136"/>
        <v>Medium</v>
      </c>
      <c r="X1436">
        <f t="shared" si="137"/>
        <v>1</v>
      </c>
    </row>
    <row r="1437" spans="1:24"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c r="S1437">
        <f t="shared" si="132"/>
        <v>1</v>
      </c>
      <c r="T1437">
        <f t="shared" si="133"/>
        <v>1</v>
      </c>
      <c r="U1437">
        <f t="shared" si="134"/>
        <v>0</v>
      </c>
      <c r="V1437" t="str">
        <f t="shared" si="135"/>
        <v>Middle age</v>
      </c>
      <c r="W1437" t="str">
        <f t="shared" si="136"/>
        <v>Medium</v>
      </c>
      <c r="X1437">
        <f t="shared" si="137"/>
        <v>1</v>
      </c>
    </row>
    <row r="1438" spans="1:24"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c r="S1438">
        <f t="shared" si="132"/>
        <v>1</v>
      </c>
      <c r="T1438">
        <f t="shared" si="133"/>
        <v>1</v>
      </c>
      <c r="U1438">
        <f t="shared" si="134"/>
        <v>0</v>
      </c>
      <c r="V1438" t="str">
        <f t="shared" si="135"/>
        <v>Adult</v>
      </c>
      <c r="W1438" t="str">
        <f t="shared" si="136"/>
        <v>Medium</v>
      </c>
      <c r="X1438">
        <f t="shared" si="137"/>
        <v>1</v>
      </c>
    </row>
    <row r="1439" spans="1:24"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c r="S1439">
        <f t="shared" si="132"/>
        <v>1</v>
      </c>
      <c r="T1439">
        <f t="shared" si="133"/>
        <v>1</v>
      </c>
      <c r="U1439">
        <f t="shared" si="134"/>
        <v>0</v>
      </c>
      <c r="V1439" t="str">
        <f t="shared" si="135"/>
        <v>Senior</v>
      </c>
      <c r="W1439" t="str">
        <f t="shared" si="136"/>
        <v>Medium</v>
      </c>
      <c r="X1439">
        <f t="shared" si="137"/>
        <v>1</v>
      </c>
    </row>
    <row r="1440" spans="1:24"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c r="S1440">
        <f t="shared" si="132"/>
        <v>1</v>
      </c>
      <c r="T1440">
        <f t="shared" si="133"/>
        <v>1</v>
      </c>
      <c r="U1440">
        <f t="shared" si="134"/>
        <v>0</v>
      </c>
      <c r="V1440" t="str">
        <f t="shared" si="135"/>
        <v>Middle age</v>
      </c>
      <c r="W1440" t="str">
        <f t="shared" si="136"/>
        <v>Low</v>
      </c>
      <c r="X1440">
        <f t="shared" si="137"/>
        <v>1</v>
      </c>
    </row>
    <row r="1441" spans="1:24"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c r="S1441">
        <f t="shared" si="132"/>
        <v>1</v>
      </c>
      <c r="T1441">
        <f t="shared" si="133"/>
        <v>1</v>
      </c>
      <c r="U1441">
        <f t="shared" si="134"/>
        <v>0</v>
      </c>
      <c r="V1441" t="str">
        <f t="shared" si="135"/>
        <v>Adult</v>
      </c>
      <c r="W1441" t="str">
        <f t="shared" si="136"/>
        <v>Low</v>
      </c>
      <c r="X1441">
        <f t="shared" si="137"/>
        <v>1</v>
      </c>
    </row>
    <row r="1442" spans="1:24"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c r="S1442">
        <f t="shared" si="132"/>
        <v>1</v>
      </c>
      <c r="T1442">
        <f t="shared" si="133"/>
        <v>1</v>
      </c>
      <c r="U1442">
        <f t="shared" si="134"/>
        <v>0</v>
      </c>
      <c r="V1442" t="str">
        <f t="shared" si="135"/>
        <v>Adult</v>
      </c>
      <c r="W1442" t="str">
        <f t="shared" si="136"/>
        <v>Medium</v>
      </c>
      <c r="X1442">
        <f t="shared" si="137"/>
        <v>1</v>
      </c>
    </row>
    <row r="1443" spans="1:24"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c r="S1443">
        <f t="shared" si="132"/>
        <v>1</v>
      </c>
      <c r="T1443">
        <f t="shared" si="133"/>
        <v>1</v>
      </c>
      <c r="U1443">
        <f t="shared" si="134"/>
        <v>0</v>
      </c>
      <c r="V1443" t="str">
        <f t="shared" si="135"/>
        <v>Adult</v>
      </c>
      <c r="W1443" t="str">
        <f t="shared" si="136"/>
        <v>Low</v>
      </c>
      <c r="X1443">
        <f t="shared" si="137"/>
        <v>1</v>
      </c>
    </row>
    <row r="1444" spans="1:24"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c r="S1444">
        <f t="shared" si="132"/>
        <v>1</v>
      </c>
      <c r="T1444">
        <f t="shared" si="133"/>
        <v>1</v>
      </c>
      <c r="U1444">
        <f t="shared" si="134"/>
        <v>0</v>
      </c>
      <c r="V1444" t="str">
        <f t="shared" si="135"/>
        <v>Middle age</v>
      </c>
      <c r="W1444" t="str">
        <f t="shared" si="136"/>
        <v>Medium</v>
      </c>
      <c r="X1444">
        <f t="shared" si="137"/>
        <v>1</v>
      </c>
    </row>
    <row r="1445" spans="1:24"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c r="S1445">
        <f t="shared" si="132"/>
        <v>1</v>
      </c>
      <c r="T1445">
        <f t="shared" si="133"/>
        <v>1</v>
      </c>
      <c r="U1445">
        <f t="shared" si="134"/>
        <v>0</v>
      </c>
      <c r="V1445" t="str">
        <f t="shared" si="135"/>
        <v>Middle age</v>
      </c>
      <c r="W1445" t="str">
        <f t="shared" si="136"/>
        <v>Low</v>
      </c>
      <c r="X1445">
        <f t="shared" si="137"/>
        <v>1</v>
      </c>
    </row>
    <row r="1446" spans="1:24"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c r="S1446">
        <f t="shared" si="132"/>
        <v>1</v>
      </c>
      <c r="T1446">
        <f t="shared" si="133"/>
        <v>1</v>
      </c>
      <c r="U1446">
        <f t="shared" si="134"/>
        <v>0</v>
      </c>
      <c r="V1446" t="str">
        <f t="shared" si="135"/>
        <v>Adult</v>
      </c>
      <c r="W1446" t="str">
        <f t="shared" si="136"/>
        <v>Low</v>
      </c>
      <c r="X1446">
        <f t="shared" si="137"/>
        <v>1</v>
      </c>
    </row>
    <row r="1447" spans="1:24"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c r="S1447">
        <f t="shared" si="132"/>
        <v>1</v>
      </c>
      <c r="T1447">
        <f t="shared" si="133"/>
        <v>1</v>
      </c>
      <c r="U1447">
        <f t="shared" si="134"/>
        <v>0</v>
      </c>
      <c r="V1447" t="str">
        <f t="shared" si="135"/>
        <v>Middle age</v>
      </c>
      <c r="W1447" t="str">
        <f t="shared" si="136"/>
        <v>Medium</v>
      </c>
      <c r="X1447">
        <f t="shared" si="137"/>
        <v>1</v>
      </c>
    </row>
    <row r="1448" spans="1:24"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c r="S1448">
        <f t="shared" si="132"/>
        <v>1</v>
      </c>
      <c r="T1448">
        <f t="shared" si="133"/>
        <v>1</v>
      </c>
      <c r="U1448">
        <f t="shared" si="134"/>
        <v>0</v>
      </c>
      <c r="V1448" t="str">
        <f t="shared" si="135"/>
        <v>Middle age</v>
      </c>
      <c r="W1448" t="str">
        <f t="shared" si="136"/>
        <v>Low</v>
      </c>
      <c r="X1448">
        <f t="shared" si="137"/>
        <v>1</v>
      </c>
    </row>
    <row r="1449" spans="1:24"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c r="S1449">
        <f t="shared" si="132"/>
        <v>1</v>
      </c>
      <c r="T1449">
        <f t="shared" si="133"/>
        <v>1</v>
      </c>
      <c r="U1449">
        <f t="shared" si="134"/>
        <v>0</v>
      </c>
      <c r="V1449" t="str">
        <f t="shared" si="135"/>
        <v>Youth</v>
      </c>
      <c r="W1449" t="str">
        <f t="shared" si="136"/>
        <v>Medium</v>
      </c>
      <c r="X1449">
        <f t="shared" si="137"/>
        <v>1</v>
      </c>
    </row>
    <row r="1450" spans="1:24"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c r="S1450">
        <f t="shared" si="132"/>
        <v>1</v>
      </c>
      <c r="T1450">
        <f t="shared" si="133"/>
        <v>1</v>
      </c>
      <c r="U1450">
        <f t="shared" si="134"/>
        <v>0</v>
      </c>
      <c r="V1450" t="str">
        <f t="shared" si="135"/>
        <v>Middle age</v>
      </c>
      <c r="W1450" t="str">
        <f t="shared" si="136"/>
        <v>Medium</v>
      </c>
      <c r="X1450">
        <f t="shared" si="137"/>
        <v>1</v>
      </c>
    </row>
    <row r="1451" spans="1:24"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c r="S1451">
        <f t="shared" si="132"/>
        <v>1</v>
      </c>
      <c r="T1451">
        <f t="shared" si="133"/>
        <v>1</v>
      </c>
      <c r="U1451">
        <f t="shared" si="134"/>
        <v>0</v>
      </c>
      <c r="V1451" t="str">
        <f t="shared" si="135"/>
        <v>Youth</v>
      </c>
      <c r="W1451" t="str">
        <f t="shared" si="136"/>
        <v>Low</v>
      </c>
      <c r="X1451">
        <f t="shared" si="137"/>
        <v>1</v>
      </c>
    </row>
    <row r="1452" spans="1:24"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c r="S1452">
        <f t="shared" si="132"/>
        <v>1</v>
      </c>
      <c r="T1452">
        <f t="shared" si="133"/>
        <v>1</v>
      </c>
      <c r="U1452">
        <f t="shared" si="134"/>
        <v>0</v>
      </c>
      <c r="V1452" t="str">
        <f t="shared" si="135"/>
        <v>Adult</v>
      </c>
      <c r="W1452" t="str">
        <f t="shared" si="136"/>
        <v>Low</v>
      </c>
      <c r="X1452">
        <f t="shared" si="137"/>
        <v>1</v>
      </c>
    </row>
    <row r="1453" spans="1:24"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c r="S1453">
        <f t="shared" si="132"/>
        <v>1</v>
      </c>
      <c r="T1453">
        <f t="shared" si="133"/>
        <v>1</v>
      </c>
      <c r="U1453">
        <f t="shared" si="134"/>
        <v>0</v>
      </c>
      <c r="V1453" t="str">
        <f t="shared" si="135"/>
        <v>Middle age</v>
      </c>
      <c r="W1453" t="str">
        <f t="shared" si="136"/>
        <v>Low</v>
      </c>
      <c r="X1453">
        <f t="shared" si="137"/>
        <v>1</v>
      </c>
    </row>
    <row r="1454" spans="1:24"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c r="S1454">
        <f t="shared" si="132"/>
        <v>1</v>
      </c>
      <c r="T1454">
        <f t="shared" si="133"/>
        <v>1</v>
      </c>
      <c r="U1454">
        <f t="shared" si="134"/>
        <v>0</v>
      </c>
      <c r="V1454" t="str">
        <f t="shared" si="135"/>
        <v>Middle age</v>
      </c>
      <c r="W1454" t="str">
        <f t="shared" si="136"/>
        <v>Low</v>
      </c>
      <c r="X1454">
        <f t="shared" si="137"/>
        <v>1</v>
      </c>
    </row>
    <row r="1455" spans="1:24"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c r="S1455">
        <f t="shared" si="132"/>
        <v>1</v>
      </c>
      <c r="T1455">
        <f t="shared" si="133"/>
        <v>1</v>
      </c>
      <c r="U1455">
        <f t="shared" si="134"/>
        <v>0</v>
      </c>
      <c r="V1455" t="str">
        <f t="shared" si="135"/>
        <v>Adult</v>
      </c>
      <c r="W1455" t="str">
        <f t="shared" si="136"/>
        <v>Medium</v>
      </c>
      <c r="X1455">
        <f t="shared" si="137"/>
        <v>1</v>
      </c>
    </row>
    <row r="1456" spans="1:24"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c r="S1456">
        <f t="shared" si="132"/>
        <v>1</v>
      </c>
      <c r="T1456">
        <f t="shared" si="133"/>
        <v>1</v>
      </c>
      <c r="U1456">
        <f t="shared" si="134"/>
        <v>0</v>
      </c>
      <c r="V1456" t="str">
        <f t="shared" si="135"/>
        <v>Senior</v>
      </c>
      <c r="W1456" t="str">
        <f t="shared" si="136"/>
        <v>Medium</v>
      </c>
      <c r="X1456">
        <f t="shared" si="137"/>
        <v>1</v>
      </c>
    </row>
    <row r="1457" spans="1:24"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c r="S1457">
        <f t="shared" si="132"/>
        <v>1</v>
      </c>
      <c r="T1457">
        <f t="shared" si="133"/>
        <v>1</v>
      </c>
      <c r="U1457">
        <f t="shared" si="134"/>
        <v>0</v>
      </c>
      <c r="V1457" t="str">
        <f t="shared" si="135"/>
        <v>Middle age</v>
      </c>
      <c r="W1457" t="str">
        <f t="shared" si="136"/>
        <v>Medium</v>
      </c>
      <c r="X1457">
        <f t="shared" si="137"/>
        <v>1</v>
      </c>
    </row>
    <row r="1458" spans="1:24"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c r="S1458">
        <f t="shared" si="132"/>
        <v>1</v>
      </c>
      <c r="T1458">
        <f t="shared" si="133"/>
        <v>1</v>
      </c>
      <c r="U1458">
        <f t="shared" si="134"/>
        <v>0</v>
      </c>
      <c r="V1458" t="str">
        <f t="shared" si="135"/>
        <v>Middle age</v>
      </c>
      <c r="W1458" t="str">
        <f t="shared" si="136"/>
        <v>High</v>
      </c>
      <c r="X1458">
        <f t="shared" si="137"/>
        <v>1</v>
      </c>
    </row>
    <row r="1459" spans="1:24"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c r="S1459">
        <f t="shared" si="132"/>
        <v>1</v>
      </c>
      <c r="T1459">
        <f t="shared" si="133"/>
        <v>1</v>
      </c>
      <c r="U1459">
        <f t="shared" si="134"/>
        <v>0</v>
      </c>
      <c r="V1459" t="str">
        <f t="shared" si="135"/>
        <v>Middle age</v>
      </c>
      <c r="W1459" t="str">
        <f t="shared" si="136"/>
        <v>Medium</v>
      </c>
      <c r="X1459">
        <f t="shared" si="137"/>
        <v>1</v>
      </c>
    </row>
    <row r="1460" spans="1:24"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c r="S1460">
        <f t="shared" si="132"/>
        <v>1</v>
      </c>
      <c r="T1460">
        <f t="shared" si="133"/>
        <v>1</v>
      </c>
      <c r="U1460">
        <f t="shared" si="134"/>
        <v>0</v>
      </c>
      <c r="V1460" t="str">
        <f t="shared" si="135"/>
        <v>Adult</v>
      </c>
      <c r="W1460" t="str">
        <f t="shared" si="136"/>
        <v>Low</v>
      </c>
      <c r="X1460">
        <f t="shared" si="137"/>
        <v>1</v>
      </c>
    </row>
    <row r="1461" spans="1:24"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c r="S1461">
        <f t="shared" si="132"/>
        <v>1</v>
      </c>
      <c r="T1461">
        <f t="shared" si="133"/>
        <v>1</v>
      </c>
      <c r="U1461">
        <f t="shared" si="134"/>
        <v>0</v>
      </c>
      <c r="V1461" t="str">
        <f t="shared" si="135"/>
        <v>Youth</v>
      </c>
      <c r="W1461" t="str">
        <f t="shared" si="136"/>
        <v>Low</v>
      </c>
      <c r="X1461">
        <f t="shared" si="137"/>
        <v>1</v>
      </c>
    </row>
    <row r="1462" spans="1:24"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c r="S1462">
        <f t="shared" si="132"/>
        <v>1</v>
      </c>
      <c r="T1462">
        <f t="shared" si="133"/>
        <v>1</v>
      </c>
      <c r="U1462">
        <f t="shared" si="134"/>
        <v>0</v>
      </c>
      <c r="V1462" t="str">
        <f t="shared" si="135"/>
        <v>Senior</v>
      </c>
      <c r="W1462" t="str">
        <f t="shared" si="136"/>
        <v>Medium</v>
      </c>
      <c r="X1462">
        <f t="shared" si="137"/>
        <v>1</v>
      </c>
    </row>
    <row r="1463" spans="1:24"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c r="S1463">
        <f t="shared" si="132"/>
        <v>1</v>
      </c>
      <c r="T1463">
        <f t="shared" si="133"/>
        <v>1</v>
      </c>
      <c r="U1463">
        <f t="shared" si="134"/>
        <v>0</v>
      </c>
      <c r="V1463" t="str">
        <f t="shared" si="135"/>
        <v>Middle age</v>
      </c>
      <c r="W1463" t="str">
        <f t="shared" si="136"/>
        <v>Medium</v>
      </c>
      <c r="X1463">
        <f t="shared" si="137"/>
        <v>1</v>
      </c>
    </row>
    <row r="1464" spans="1:24"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c r="S1464">
        <f t="shared" si="132"/>
        <v>1</v>
      </c>
      <c r="T1464">
        <f t="shared" si="133"/>
        <v>1</v>
      </c>
      <c r="U1464">
        <f t="shared" si="134"/>
        <v>0</v>
      </c>
      <c r="V1464" t="str">
        <f t="shared" si="135"/>
        <v>Adult</v>
      </c>
      <c r="W1464" t="str">
        <f t="shared" si="136"/>
        <v>Medium</v>
      </c>
      <c r="X1464">
        <f t="shared" si="137"/>
        <v>1</v>
      </c>
    </row>
    <row r="1465" spans="1:24"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c r="S1465">
        <f t="shared" si="132"/>
        <v>1</v>
      </c>
      <c r="T1465">
        <f t="shared" si="133"/>
        <v>1</v>
      </c>
      <c r="U1465">
        <f t="shared" si="134"/>
        <v>0</v>
      </c>
      <c r="V1465" t="str">
        <f t="shared" si="135"/>
        <v>Middle age</v>
      </c>
      <c r="W1465" t="str">
        <f t="shared" si="136"/>
        <v>Low</v>
      </c>
      <c r="X1465">
        <f t="shared" si="137"/>
        <v>1</v>
      </c>
    </row>
    <row r="1466" spans="1:24"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c r="S1466">
        <f t="shared" si="132"/>
        <v>1</v>
      </c>
      <c r="T1466">
        <f t="shared" si="133"/>
        <v>1</v>
      </c>
      <c r="U1466">
        <f t="shared" si="134"/>
        <v>0</v>
      </c>
      <c r="V1466" t="str">
        <f t="shared" si="135"/>
        <v>Adult</v>
      </c>
      <c r="W1466" t="str">
        <f t="shared" si="136"/>
        <v>Medium</v>
      </c>
      <c r="X1466">
        <f t="shared" si="137"/>
        <v>1</v>
      </c>
    </row>
    <row r="1467" spans="1:24"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c r="S1467">
        <f t="shared" si="132"/>
        <v>1</v>
      </c>
      <c r="T1467">
        <f t="shared" si="133"/>
        <v>1</v>
      </c>
      <c r="U1467">
        <f t="shared" si="134"/>
        <v>0</v>
      </c>
      <c r="V1467" t="str">
        <f t="shared" si="135"/>
        <v>Middle age</v>
      </c>
      <c r="W1467" t="str">
        <f t="shared" si="136"/>
        <v>Medium</v>
      </c>
      <c r="X1467">
        <f t="shared" si="137"/>
        <v>1</v>
      </c>
    </row>
    <row r="1468" spans="1:24"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c r="S1468">
        <f t="shared" si="132"/>
        <v>1</v>
      </c>
      <c r="T1468">
        <f t="shared" si="133"/>
        <v>1</v>
      </c>
      <c r="U1468">
        <f t="shared" si="134"/>
        <v>0</v>
      </c>
      <c r="V1468" t="str">
        <f t="shared" si="135"/>
        <v>Middle age</v>
      </c>
      <c r="W1468" t="str">
        <f t="shared" si="136"/>
        <v>Medium</v>
      </c>
      <c r="X1468">
        <f t="shared" si="137"/>
        <v>1</v>
      </c>
    </row>
    <row r="1469" spans="1:24"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c r="S1469">
        <f t="shared" si="132"/>
        <v>1</v>
      </c>
      <c r="T1469">
        <f t="shared" si="133"/>
        <v>1</v>
      </c>
      <c r="U1469">
        <f t="shared" si="134"/>
        <v>0</v>
      </c>
      <c r="V1469" t="str">
        <f t="shared" si="135"/>
        <v>Adult</v>
      </c>
      <c r="W1469" t="str">
        <f t="shared" si="136"/>
        <v>Low</v>
      </c>
      <c r="X1469">
        <f t="shared" si="137"/>
        <v>1</v>
      </c>
    </row>
    <row r="1470" spans="1:24"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c r="S1470">
        <f t="shared" si="132"/>
        <v>1</v>
      </c>
      <c r="T1470">
        <f t="shared" si="133"/>
        <v>1</v>
      </c>
      <c r="U1470">
        <f t="shared" si="134"/>
        <v>0</v>
      </c>
      <c r="V1470" t="str">
        <f t="shared" si="135"/>
        <v>Adult</v>
      </c>
      <c r="W1470" t="str">
        <f t="shared" si="136"/>
        <v>Low</v>
      </c>
      <c r="X1470">
        <f t="shared" si="137"/>
        <v>1</v>
      </c>
    </row>
    <row r="1471" spans="1:24"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c r="S1471">
        <f t="shared" si="132"/>
        <v>1</v>
      </c>
      <c r="T1471">
        <f t="shared" si="133"/>
        <v>1</v>
      </c>
      <c r="U1471">
        <f t="shared" si="134"/>
        <v>0</v>
      </c>
      <c r="V1471" t="str">
        <f t="shared" si="135"/>
        <v>Adult</v>
      </c>
      <c r="W1471" t="str">
        <f t="shared" si="136"/>
        <v>Medium</v>
      </c>
      <c r="X1471">
        <f t="shared" si="137"/>
        <v>1</v>
      </c>
    </row>
    <row r="1472" spans="1:24"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c r="S1472">
        <f t="shared" si="132"/>
        <v>1</v>
      </c>
      <c r="T1472">
        <f t="shared" si="133"/>
        <v>1</v>
      </c>
      <c r="U1472">
        <f t="shared" si="134"/>
        <v>0</v>
      </c>
      <c r="V1472" t="str">
        <f t="shared" si="135"/>
        <v>Adult</v>
      </c>
      <c r="W1472" t="str">
        <f t="shared" si="136"/>
        <v>Low</v>
      </c>
      <c r="X1472">
        <f t="shared" si="137"/>
        <v>1</v>
      </c>
    </row>
    <row r="1473" spans="1:24"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c r="S1473">
        <f t="shared" si="132"/>
        <v>1</v>
      </c>
      <c r="T1473">
        <f t="shared" si="133"/>
        <v>1</v>
      </c>
      <c r="U1473">
        <f t="shared" si="134"/>
        <v>0</v>
      </c>
      <c r="V1473" t="str">
        <f t="shared" si="135"/>
        <v>Adult</v>
      </c>
      <c r="W1473" t="str">
        <f t="shared" si="136"/>
        <v>Medium</v>
      </c>
      <c r="X1473">
        <f t="shared" si="137"/>
        <v>1</v>
      </c>
    </row>
    <row r="1474" spans="1:24"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c r="S1474">
        <f t="shared" si="132"/>
        <v>1</v>
      </c>
      <c r="T1474">
        <f t="shared" si="133"/>
        <v>1</v>
      </c>
      <c r="U1474">
        <f t="shared" si="134"/>
        <v>0</v>
      </c>
      <c r="V1474" t="str">
        <f t="shared" si="135"/>
        <v>Adult</v>
      </c>
      <c r="W1474" t="str">
        <f t="shared" si="136"/>
        <v>Low</v>
      </c>
      <c r="X1474">
        <f t="shared" si="137"/>
        <v>1</v>
      </c>
    </row>
    <row r="1475" spans="1:24"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c r="S1475">
        <f t="shared" ref="S1475:S1538" si="138">IF(N1475="Yes",1,0)</f>
        <v>1</v>
      </c>
      <c r="T1475">
        <f t="shared" ref="T1475:T1538" si="139">IF(O1475="Yes",1,0)</f>
        <v>1</v>
      </c>
      <c r="U1475">
        <f t="shared" ref="U1475:U1538" si="140">IF(L1475="Yes",1,0)</f>
        <v>0</v>
      </c>
      <c r="V1475" t="str">
        <f t="shared" ref="V1475:V1538" si="141">IF(B1475&lt;25,"Youth",IF(B1475&lt;45,"Adult",IF(B1475&lt;65,"Middle age","Senior")))</f>
        <v>Senior</v>
      </c>
      <c r="W1475" t="str">
        <f t="shared" ref="W1475:W1538" si="142">IF(F1475&lt;50,"Low",IF(F1475&lt;100,"Medium","High"))</f>
        <v>Medium</v>
      </c>
      <c r="X1475">
        <f t="shared" ref="X1475:X1538" si="143">COUNT(U1475)</f>
        <v>1</v>
      </c>
    </row>
    <row r="1476" spans="1:24"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c r="S1476">
        <f t="shared" si="138"/>
        <v>1</v>
      </c>
      <c r="T1476">
        <f t="shared" si="139"/>
        <v>1</v>
      </c>
      <c r="U1476">
        <f t="shared" si="140"/>
        <v>0</v>
      </c>
      <c r="V1476" t="str">
        <f t="shared" si="141"/>
        <v>Adult</v>
      </c>
      <c r="W1476" t="str">
        <f t="shared" si="142"/>
        <v>Medium</v>
      </c>
      <c r="X1476">
        <f t="shared" si="143"/>
        <v>1</v>
      </c>
    </row>
    <row r="1477" spans="1:24"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c r="S1477">
        <f t="shared" si="138"/>
        <v>1</v>
      </c>
      <c r="T1477">
        <f t="shared" si="139"/>
        <v>1</v>
      </c>
      <c r="U1477">
        <f t="shared" si="140"/>
        <v>0</v>
      </c>
      <c r="V1477" t="str">
        <f t="shared" si="141"/>
        <v>Adult</v>
      </c>
      <c r="W1477" t="str">
        <f t="shared" si="142"/>
        <v>Medium</v>
      </c>
      <c r="X1477">
        <f t="shared" si="143"/>
        <v>1</v>
      </c>
    </row>
    <row r="1478" spans="1:24"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c r="S1478">
        <f t="shared" si="138"/>
        <v>1</v>
      </c>
      <c r="T1478">
        <f t="shared" si="139"/>
        <v>1</v>
      </c>
      <c r="U1478">
        <f t="shared" si="140"/>
        <v>0</v>
      </c>
      <c r="V1478" t="str">
        <f t="shared" si="141"/>
        <v>Adult</v>
      </c>
      <c r="W1478" t="str">
        <f t="shared" si="142"/>
        <v>Medium</v>
      </c>
      <c r="X1478">
        <f t="shared" si="143"/>
        <v>1</v>
      </c>
    </row>
    <row r="1479" spans="1:24"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c r="S1479">
        <f t="shared" si="138"/>
        <v>1</v>
      </c>
      <c r="T1479">
        <f t="shared" si="139"/>
        <v>1</v>
      </c>
      <c r="U1479">
        <f t="shared" si="140"/>
        <v>0</v>
      </c>
      <c r="V1479" t="str">
        <f t="shared" si="141"/>
        <v>Youth</v>
      </c>
      <c r="W1479" t="str">
        <f t="shared" si="142"/>
        <v>Low</v>
      </c>
      <c r="X1479">
        <f t="shared" si="143"/>
        <v>1</v>
      </c>
    </row>
    <row r="1480" spans="1:24"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c r="S1480">
        <f t="shared" si="138"/>
        <v>1</v>
      </c>
      <c r="T1480">
        <f t="shared" si="139"/>
        <v>1</v>
      </c>
      <c r="U1480">
        <f t="shared" si="140"/>
        <v>0</v>
      </c>
      <c r="V1480" t="str">
        <f t="shared" si="141"/>
        <v>Adult</v>
      </c>
      <c r="W1480" t="str">
        <f t="shared" si="142"/>
        <v>Low</v>
      </c>
      <c r="X1480">
        <f t="shared" si="143"/>
        <v>1</v>
      </c>
    </row>
    <row r="1481" spans="1:24"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c r="S1481">
        <f t="shared" si="138"/>
        <v>1</v>
      </c>
      <c r="T1481">
        <f t="shared" si="139"/>
        <v>1</v>
      </c>
      <c r="U1481">
        <f t="shared" si="140"/>
        <v>0</v>
      </c>
      <c r="V1481" t="str">
        <f t="shared" si="141"/>
        <v>Middle age</v>
      </c>
      <c r="W1481" t="str">
        <f t="shared" si="142"/>
        <v>High</v>
      </c>
      <c r="X1481">
        <f t="shared" si="143"/>
        <v>1</v>
      </c>
    </row>
    <row r="1482" spans="1:24"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c r="S1482">
        <f t="shared" si="138"/>
        <v>1</v>
      </c>
      <c r="T1482">
        <f t="shared" si="139"/>
        <v>1</v>
      </c>
      <c r="U1482">
        <f t="shared" si="140"/>
        <v>0</v>
      </c>
      <c r="V1482" t="str">
        <f t="shared" si="141"/>
        <v>Adult</v>
      </c>
      <c r="W1482" t="str">
        <f t="shared" si="142"/>
        <v>Medium</v>
      </c>
      <c r="X1482">
        <f t="shared" si="143"/>
        <v>1</v>
      </c>
    </row>
    <row r="1483" spans="1:24"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c r="S1483">
        <f t="shared" si="138"/>
        <v>1</v>
      </c>
      <c r="T1483">
        <f t="shared" si="139"/>
        <v>1</v>
      </c>
      <c r="U1483">
        <f t="shared" si="140"/>
        <v>0</v>
      </c>
      <c r="V1483" t="str">
        <f t="shared" si="141"/>
        <v>Middle age</v>
      </c>
      <c r="W1483" t="str">
        <f t="shared" si="142"/>
        <v>Low</v>
      </c>
      <c r="X1483">
        <f t="shared" si="143"/>
        <v>1</v>
      </c>
    </row>
    <row r="1484" spans="1:24"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c r="S1484">
        <f t="shared" si="138"/>
        <v>1</v>
      </c>
      <c r="T1484">
        <f t="shared" si="139"/>
        <v>1</v>
      </c>
      <c r="U1484">
        <f t="shared" si="140"/>
        <v>0</v>
      </c>
      <c r="V1484" t="str">
        <f t="shared" si="141"/>
        <v>Adult</v>
      </c>
      <c r="W1484" t="str">
        <f t="shared" si="142"/>
        <v>Medium</v>
      </c>
      <c r="X1484">
        <f t="shared" si="143"/>
        <v>1</v>
      </c>
    </row>
    <row r="1485" spans="1:24"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c r="S1485">
        <f t="shared" si="138"/>
        <v>1</v>
      </c>
      <c r="T1485">
        <f t="shared" si="139"/>
        <v>1</v>
      </c>
      <c r="U1485">
        <f t="shared" si="140"/>
        <v>0</v>
      </c>
      <c r="V1485" t="str">
        <f t="shared" si="141"/>
        <v>Adult</v>
      </c>
      <c r="W1485" t="str">
        <f t="shared" si="142"/>
        <v>Medium</v>
      </c>
      <c r="X1485">
        <f t="shared" si="143"/>
        <v>1</v>
      </c>
    </row>
    <row r="1486" spans="1:24"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c r="S1486">
        <f t="shared" si="138"/>
        <v>1</v>
      </c>
      <c r="T1486">
        <f t="shared" si="139"/>
        <v>1</v>
      </c>
      <c r="U1486">
        <f t="shared" si="140"/>
        <v>0</v>
      </c>
      <c r="V1486" t="str">
        <f t="shared" si="141"/>
        <v>Middle age</v>
      </c>
      <c r="W1486" t="str">
        <f t="shared" si="142"/>
        <v>Low</v>
      </c>
      <c r="X1486">
        <f t="shared" si="143"/>
        <v>1</v>
      </c>
    </row>
    <row r="1487" spans="1:24"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c r="S1487">
        <f t="shared" si="138"/>
        <v>1</v>
      </c>
      <c r="T1487">
        <f t="shared" si="139"/>
        <v>1</v>
      </c>
      <c r="U1487">
        <f t="shared" si="140"/>
        <v>0</v>
      </c>
      <c r="V1487" t="str">
        <f t="shared" si="141"/>
        <v>Youth</v>
      </c>
      <c r="W1487" t="str">
        <f t="shared" si="142"/>
        <v>Medium</v>
      </c>
      <c r="X1487">
        <f t="shared" si="143"/>
        <v>1</v>
      </c>
    </row>
    <row r="1488" spans="1:24"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c r="S1488">
        <f t="shared" si="138"/>
        <v>1</v>
      </c>
      <c r="T1488">
        <f t="shared" si="139"/>
        <v>1</v>
      </c>
      <c r="U1488">
        <f t="shared" si="140"/>
        <v>0</v>
      </c>
      <c r="V1488" t="str">
        <f t="shared" si="141"/>
        <v>Adult</v>
      </c>
      <c r="W1488" t="str">
        <f t="shared" si="142"/>
        <v>Medium</v>
      </c>
      <c r="X1488">
        <f t="shared" si="143"/>
        <v>1</v>
      </c>
    </row>
    <row r="1489" spans="1:24"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c r="S1489">
        <f t="shared" si="138"/>
        <v>1</v>
      </c>
      <c r="T1489">
        <f t="shared" si="139"/>
        <v>1</v>
      </c>
      <c r="U1489">
        <f t="shared" si="140"/>
        <v>0</v>
      </c>
      <c r="V1489" t="str">
        <f t="shared" si="141"/>
        <v>Adult</v>
      </c>
      <c r="W1489" t="str">
        <f t="shared" si="142"/>
        <v>Low</v>
      </c>
      <c r="X1489">
        <f t="shared" si="143"/>
        <v>1</v>
      </c>
    </row>
    <row r="1490" spans="1:24"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c r="S1490">
        <f t="shared" si="138"/>
        <v>1</v>
      </c>
      <c r="T1490">
        <f t="shared" si="139"/>
        <v>1</v>
      </c>
      <c r="U1490">
        <f t="shared" si="140"/>
        <v>0</v>
      </c>
      <c r="V1490" t="str">
        <f t="shared" si="141"/>
        <v>Youth</v>
      </c>
      <c r="W1490" t="str">
        <f t="shared" si="142"/>
        <v>Low</v>
      </c>
      <c r="X1490">
        <f t="shared" si="143"/>
        <v>1</v>
      </c>
    </row>
    <row r="1491" spans="1:24"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c r="S1491">
        <f t="shared" si="138"/>
        <v>1</v>
      </c>
      <c r="T1491">
        <f t="shared" si="139"/>
        <v>1</v>
      </c>
      <c r="U1491">
        <f t="shared" si="140"/>
        <v>0</v>
      </c>
      <c r="V1491" t="str">
        <f t="shared" si="141"/>
        <v>Youth</v>
      </c>
      <c r="W1491" t="str">
        <f t="shared" si="142"/>
        <v>Low</v>
      </c>
      <c r="X1491">
        <f t="shared" si="143"/>
        <v>1</v>
      </c>
    </row>
    <row r="1492" spans="1:24"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c r="S1492">
        <f t="shared" si="138"/>
        <v>1</v>
      </c>
      <c r="T1492">
        <f t="shared" si="139"/>
        <v>1</v>
      </c>
      <c r="U1492">
        <f t="shared" si="140"/>
        <v>0</v>
      </c>
      <c r="V1492" t="str">
        <f t="shared" si="141"/>
        <v>Senior</v>
      </c>
      <c r="W1492" t="str">
        <f t="shared" si="142"/>
        <v>Medium</v>
      </c>
      <c r="X1492">
        <f t="shared" si="143"/>
        <v>1</v>
      </c>
    </row>
    <row r="1493" spans="1:24"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c r="S1493">
        <f t="shared" si="138"/>
        <v>1</v>
      </c>
      <c r="T1493">
        <f t="shared" si="139"/>
        <v>1</v>
      </c>
      <c r="U1493">
        <f t="shared" si="140"/>
        <v>0</v>
      </c>
      <c r="V1493" t="str">
        <f t="shared" si="141"/>
        <v>Adult</v>
      </c>
      <c r="W1493" t="str">
        <f t="shared" si="142"/>
        <v>Medium</v>
      </c>
      <c r="X1493">
        <f t="shared" si="143"/>
        <v>1</v>
      </c>
    </row>
    <row r="1494" spans="1:24"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c r="S1494">
        <f t="shared" si="138"/>
        <v>1</v>
      </c>
      <c r="T1494">
        <f t="shared" si="139"/>
        <v>1</v>
      </c>
      <c r="U1494">
        <f t="shared" si="140"/>
        <v>0</v>
      </c>
      <c r="V1494" t="str">
        <f t="shared" si="141"/>
        <v>Middle age</v>
      </c>
      <c r="W1494" t="str">
        <f t="shared" si="142"/>
        <v>Low</v>
      </c>
      <c r="X1494">
        <f t="shared" si="143"/>
        <v>1</v>
      </c>
    </row>
    <row r="1495" spans="1:24"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c r="S1495">
        <f t="shared" si="138"/>
        <v>1</v>
      </c>
      <c r="T1495">
        <f t="shared" si="139"/>
        <v>1</v>
      </c>
      <c r="U1495">
        <f t="shared" si="140"/>
        <v>0</v>
      </c>
      <c r="V1495" t="str">
        <f t="shared" si="141"/>
        <v>Senior</v>
      </c>
      <c r="W1495" t="str">
        <f t="shared" si="142"/>
        <v>Low</v>
      </c>
      <c r="X1495">
        <f t="shared" si="143"/>
        <v>1</v>
      </c>
    </row>
    <row r="1496" spans="1:24"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c r="S1496">
        <f t="shared" si="138"/>
        <v>1</v>
      </c>
      <c r="T1496">
        <f t="shared" si="139"/>
        <v>1</v>
      </c>
      <c r="U1496">
        <f t="shared" si="140"/>
        <v>0</v>
      </c>
      <c r="V1496" t="str">
        <f t="shared" si="141"/>
        <v>Adult</v>
      </c>
      <c r="W1496" t="str">
        <f t="shared" si="142"/>
        <v>Medium</v>
      </c>
      <c r="X1496">
        <f t="shared" si="143"/>
        <v>1</v>
      </c>
    </row>
    <row r="1497" spans="1:24"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c r="S1497">
        <f t="shared" si="138"/>
        <v>1</v>
      </c>
      <c r="T1497">
        <f t="shared" si="139"/>
        <v>1</v>
      </c>
      <c r="U1497">
        <f t="shared" si="140"/>
        <v>0</v>
      </c>
      <c r="V1497" t="str">
        <f t="shared" si="141"/>
        <v>Middle age</v>
      </c>
      <c r="W1497" t="str">
        <f t="shared" si="142"/>
        <v>Low</v>
      </c>
      <c r="X1497">
        <f t="shared" si="143"/>
        <v>1</v>
      </c>
    </row>
    <row r="1498" spans="1:24"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c r="S1498">
        <f t="shared" si="138"/>
        <v>1</v>
      </c>
      <c r="T1498">
        <f t="shared" si="139"/>
        <v>1</v>
      </c>
      <c r="U1498">
        <f t="shared" si="140"/>
        <v>0</v>
      </c>
      <c r="V1498" t="str">
        <f t="shared" si="141"/>
        <v>Middle age</v>
      </c>
      <c r="W1498" t="str">
        <f t="shared" si="142"/>
        <v>Medium</v>
      </c>
      <c r="X1498">
        <f t="shared" si="143"/>
        <v>1</v>
      </c>
    </row>
    <row r="1499" spans="1:24"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c r="S1499">
        <f t="shared" si="138"/>
        <v>1</v>
      </c>
      <c r="T1499">
        <f t="shared" si="139"/>
        <v>1</v>
      </c>
      <c r="U1499">
        <f t="shared" si="140"/>
        <v>0</v>
      </c>
      <c r="V1499" t="str">
        <f t="shared" si="141"/>
        <v>Senior</v>
      </c>
      <c r="W1499" t="str">
        <f t="shared" si="142"/>
        <v>Low</v>
      </c>
      <c r="X1499">
        <f t="shared" si="143"/>
        <v>1</v>
      </c>
    </row>
    <row r="1500" spans="1:24"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c r="S1500">
        <f t="shared" si="138"/>
        <v>1</v>
      </c>
      <c r="T1500">
        <f t="shared" si="139"/>
        <v>1</v>
      </c>
      <c r="U1500">
        <f t="shared" si="140"/>
        <v>0</v>
      </c>
      <c r="V1500" t="str">
        <f t="shared" si="141"/>
        <v>Middle age</v>
      </c>
      <c r="W1500" t="str">
        <f t="shared" si="142"/>
        <v>Low</v>
      </c>
      <c r="X1500">
        <f t="shared" si="143"/>
        <v>1</v>
      </c>
    </row>
    <row r="1501" spans="1:24"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c r="S1501">
        <f t="shared" si="138"/>
        <v>1</v>
      </c>
      <c r="T1501">
        <f t="shared" si="139"/>
        <v>1</v>
      </c>
      <c r="U1501">
        <f t="shared" si="140"/>
        <v>0</v>
      </c>
      <c r="V1501" t="str">
        <f t="shared" si="141"/>
        <v>Youth</v>
      </c>
      <c r="W1501" t="str">
        <f t="shared" si="142"/>
        <v>Medium</v>
      </c>
      <c r="X1501">
        <f t="shared" si="143"/>
        <v>1</v>
      </c>
    </row>
    <row r="1502" spans="1:24"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c r="S1502">
        <f t="shared" si="138"/>
        <v>1</v>
      </c>
      <c r="T1502">
        <f t="shared" si="139"/>
        <v>1</v>
      </c>
      <c r="U1502">
        <f t="shared" si="140"/>
        <v>0</v>
      </c>
      <c r="V1502" t="str">
        <f t="shared" si="141"/>
        <v>Middle age</v>
      </c>
      <c r="W1502" t="str">
        <f t="shared" si="142"/>
        <v>Medium</v>
      </c>
      <c r="X1502">
        <f t="shared" si="143"/>
        <v>1</v>
      </c>
    </row>
    <row r="1503" spans="1:24"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c r="S1503">
        <f t="shared" si="138"/>
        <v>1</v>
      </c>
      <c r="T1503">
        <f t="shared" si="139"/>
        <v>1</v>
      </c>
      <c r="U1503">
        <f t="shared" si="140"/>
        <v>0</v>
      </c>
      <c r="V1503" t="str">
        <f t="shared" si="141"/>
        <v>Adult</v>
      </c>
      <c r="W1503" t="str">
        <f t="shared" si="142"/>
        <v>Medium</v>
      </c>
      <c r="X1503">
        <f t="shared" si="143"/>
        <v>1</v>
      </c>
    </row>
    <row r="1504" spans="1:24"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c r="S1504">
        <f t="shared" si="138"/>
        <v>1</v>
      </c>
      <c r="T1504">
        <f t="shared" si="139"/>
        <v>1</v>
      </c>
      <c r="U1504">
        <f t="shared" si="140"/>
        <v>0</v>
      </c>
      <c r="V1504" t="str">
        <f t="shared" si="141"/>
        <v>Adult</v>
      </c>
      <c r="W1504" t="str">
        <f t="shared" si="142"/>
        <v>Medium</v>
      </c>
      <c r="X1504">
        <f t="shared" si="143"/>
        <v>1</v>
      </c>
    </row>
    <row r="1505" spans="1:24"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c r="S1505">
        <f t="shared" si="138"/>
        <v>1</v>
      </c>
      <c r="T1505">
        <f t="shared" si="139"/>
        <v>1</v>
      </c>
      <c r="U1505">
        <f t="shared" si="140"/>
        <v>0</v>
      </c>
      <c r="V1505" t="str">
        <f t="shared" si="141"/>
        <v>Middle age</v>
      </c>
      <c r="W1505" t="str">
        <f t="shared" si="142"/>
        <v>Low</v>
      </c>
      <c r="X1505">
        <f t="shared" si="143"/>
        <v>1</v>
      </c>
    </row>
    <row r="1506" spans="1:24"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c r="S1506">
        <f t="shared" si="138"/>
        <v>1</v>
      </c>
      <c r="T1506">
        <f t="shared" si="139"/>
        <v>1</v>
      </c>
      <c r="U1506">
        <f t="shared" si="140"/>
        <v>0</v>
      </c>
      <c r="V1506" t="str">
        <f t="shared" si="141"/>
        <v>Middle age</v>
      </c>
      <c r="W1506" t="str">
        <f t="shared" si="142"/>
        <v>Medium</v>
      </c>
      <c r="X1506">
        <f t="shared" si="143"/>
        <v>1</v>
      </c>
    </row>
    <row r="1507" spans="1:24"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c r="S1507">
        <f t="shared" si="138"/>
        <v>1</v>
      </c>
      <c r="T1507">
        <f t="shared" si="139"/>
        <v>1</v>
      </c>
      <c r="U1507">
        <f t="shared" si="140"/>
        <v>0</v>
      </c>
      <c r="V1507" t="str">
        <f t="shared" si="141"/>
        <v>Middle age</v>
      </c>
      <c r="W1507" t="str">
        <f t="shared" si="142"/>
        <v>Low</v>
      </c>
      <c r="X1507">
        <f t="shared" si="143"/>
        <v>1</v>
      </c>
    </row>
    <row r="1508" spans="1:24"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c r="S1508">
        <f t="shared" si="138"/>
        <v>1</v>
      </c>
      <c r="T1508">
        <f t="shared" si="139"/>
        <v>1</v>
      </c>
      <c r="U1508">
        <f t="shared" si="140"/>
        <v>0</v>
      </c>
      <c r="V1508" t="str">
        <f t="shared" si="141"/>
        <v>Adult</v>
      </c>
      <c r="W1508" t="str">
        <f t="shared" si="142"/>
        <v>Low</v>
      </c>
      <c r="X1508">
        <f t="shared" si="143"/>
        <v>1</v>
      </c>
    </row>
    <row r="1509" spans="1:24"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c r="S1509">
        <f t="shared" si="138"/>
        <v>1</v>
      </c>
      <c r="T1509">
        <f t="shared" si="139"/>
        <v>1</v>
      </c>
      <c r="U1509">
        <f t="shared" si="140"/>
        <v>0</v>
      </c>
      <c r="V1509" t="str">
        <f t="shared" si="141"/>
        <v>Senior</v>
      </c>
      <c r="W1509" t="str">
        <f t="shared" si="142"/>
        <v>Medium</v>
      </c>
      <c r="X1509">
        <f t="shared" si="143"/>
        <v>1</v>
      </c>
    </row>
    <row r="1510" spans="1:24"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c r="S1510">
        <f t="shared" si="138"/>
        <v>1</v>
      </c>
      <c r="T1510">
        <f t="shared" si="139"/>
        <v>1</v>
      </c>
      <c r="U1510">
        <f t="shared" si="140"/>
        <v>0</v>
      </c>
      <c r="V1510" t="str">
        <f t="shared" si="141"/>
        <v>Adult</v>
      </c>
      <c r="W1510" t="str">
        <f t="shared" si="142"/>
        <v>Medium</v>
      </c>
      <c r="X1510">
        <f t="shared" si="143"/>
        <v>1</v>
      </c>
    </row>
    <row r="1511" spans="1:24"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c r="S1511">
        <f t="shared" si="138"/>
        <v>1</v>
      </c>
      <c r="T1511">
        <f t="shared" si="139"/>
        <v>1</v>
      </c>
      <c r="U1511">
        <f t="shared" si="140"/>
        <v>0</v>
      </c>
      <c r="V1511" t="str">
        <f t="shared" si="141"/>
        <v>Youth</v>
      </c>
      <c r="W1511" t="str">
        <f t="shared" si="142"/>
        <v>Medium</v>
      </c>
      <c r="X1511">
        <f t="shared" si="143"/>
        <v>1</v>
      </c>
    </row>
    <row r="1512" spans="1:24"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c r="S1512">
        <f t="shared" si="138"/>
        <v>1</v>
      </c>
      <c r="T1512">
        <f t="shared" si="139"/>
        <v>1</v>
      </c>
      <c r="U1512">
        <f t="shared" si="140"/>
        <v>0</v>
      </c>
      <c r="V1512" t="str">
        <f t="shared" si="141"/>
        <v>Middle age</v>
      </c>
      <c r="W1512" t="str">
        <f t="shared" si="142"/>
        <v>Low</v>
      </c>
      <c r="X1512">
        <f t="shared" si="143"/>
        <v>1</v>
      </c>
    </row>
    <row r="1513" spans="1:24"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c r="S1513">
        <f t="shared" si="138"/>
        <v>1</v>
      </c>
      <c r="T1513">
        <f t="shared" si="139"/>
        <v>1</v>
      </c>
      <c r="U1513">
        <f t="shared" si="140"/>
        <v>0</v>
      </c>
      <c r="V1513" t="str">
        <f t="shared" si="141"/>
        <v>Adult</v>
      </c>
      <c r="W1513" t="str">
        <f t="shared" si="142"/>
        <v>Medium</v>
      </c>
      <c r="X1513">
        <f t="shared" si="143"/>
        <v>1</v>
      </c>
    </row>
    <row r="1514" spans="1:24"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c r="S1514">
        <f t="shared" si="138"/>
        <v>1</v>
      </c>
      <c r="T1514">
        <f t="shared" si="139"/>
        <v>1</v>
      </c>
      <c r="U1514">
        <f t="shared" si="140"/>
        <v>0</v>
      </c>
      <c r="V1514" t="str">
        <f t="shared" si="141"/>
        <v>Middle age</v>
      </c>
      <c r="W1514" t="str">
        <f t="shared" si="142"/>
        <v>Low</v>
      </c>
      <c r="X1514">
        <f t="shared" si="143"/>
        <v>1</v>
      </c>
    </row>
    <row r="1515" spans="1:24"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c r="S1515">
        <f t="shared" si="138"/>
        <v>1</v>
      </c>
      <c r="T1515">
        <f t="shared" si="139"/>
        <v>1</v>
      </c>
      <c r="U1515">
        <f t="shared" si="140"/>
        <v>0</v>
      </c>
      <c r="V1515" t="str">
        <f t="shared" si="141"/>
        <v>Youth</v>
      </c>
      <c r="W1515" t="str">
        <f t="shared" si="142"/>
        <v>Low</v>
      </c>
      <c r="X1515">
        <f t="shared" si="143"/>
        <v>1</v>
      </c>
    </row>
    <row r="1516" spans="1:24"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c r="S1516">
        <f t="shared" si="138"/>
        <v>1</v>
      </c>
      <c r="T1516">
        <f t="shared" si="139"/>
        <v>1</v>
      </c>
      <c r="U1516">
        <f t="shared" si="140"/>
        <v>0</v>
      </c>
      <c r="V1516" t="str">
        <f t="shared" si="141"/>
        <v>Adult</v>
      </c>
      <c r="W1516" t="str">
        <f t="shared" si="142"/>
        <v>Medium</v>
      </c>
      <c r="X1516">
        <f t="shared" si="143"/>
        <v>1</v>
      </c>
    </row>
    <row r="1517" spans="1:24"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c r="S1517">
        <f t="shared" si="138"/>
        <v>1</v>
      </c>
      <c r="T1517">
        <f t="shared" si="139"/>
        <v>1</v>
      </c>
      <c r="U1517">
        <f t="shared" si="140"/>
        <v>0</v>
      </c>
      <c r="V1517" t="str">
        <f t="shared" si="141"/>
        <v>Adult</v>
      </c>
      <c r="W1517" t="str">
        <f t="shared" si="142"/>
        <v>Medium</v>
      </c>
      <c r="X1517">
        <f t="shared" si="143"/>
        <v>1</v>
      </c>
    </row>
    <row r="1518" spans="1:24"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c r="S1518">
        <f t="shared" si="138"/>
        <v>1</v>
      </c>
      <c r="T1518">
        <f t="shared" si="139"/>
        <v>1</v>
      </c>
      <c r="U1518">
        <f t="shared" si="140"/>
        <v>0</v>
      </c>
      <c r="V1518" t="str">
        <f t="shared" si="141"/>
        <v>Youth</v>
      </c>
      <c r="W1518" t="str">
        <f t="shared" si="142"/>
        <v>Medium</v>
      </c>
      <c r="X1518">
        <f t="shared" si="143"/>
        <v>1</v>
      </c>
    </row>
    <row r="1519" spans="1:24"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c r="S1519">
        <f t="shared" si="138"/>
        <v>1</v>
      </c>
      <c r="T1519">
        <f t="shared" si="139"/>
        <v>1</v>
      </c>
      <c r="U1519">
        <f t="shared" si="140"/>
        <v>0</v>
      </c>
      <c r="V1519" t="str">
        <f t="shared" si="141"/>
        <v>Middle age</v>
      </c>
      <c r="W1519" t="str">
        <f t="shared" si="142"/>
        <v>Low</v>
      </c>
      <c r="X1519">
        <f t="shared" si="143"/>
        <v>1</v>
      </c>
    </row>
    <row r="1520" spans="1:24"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c r="S1520">
        <f t="shared" si="138"/>
        <v>1</v>
      </c>
      <c r="T1520">
        <f t="shared" si="139"/>
        <v>1</v>
      </c>
      <c r="U1520">
        <f t="shared" si="140"/>
        <v>0</v>
      </c>
      <c r="V1520" t="str">
        <f t="shared" si="141"/>
        <v>Senior</v>
      </c>
      <c r="W1520" t="str">
        <f t="shared" si="142"/>
        <v>Medium</v>
      </c>
      <c r="X1520">
        <f t="shared" si="143"/>
        <v>1</v>
      </c>
    </row>
    <row r="1521" spans="1:24"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c r="S1521">
        <f t="shared" si="138"/>
        <v>1</v>
      </c>
      <c r="T1521">
        <f t="shared" si="139"/>
        <v>1</v>
      </c>
      <c r="U1521">
        <f t="shared" si="140"/>
        <v>0</v>
      </c>
      <c r="V1521" t="str">
        <f t="shared" si="141"/>
        <v>Middle age</v>
      </c>
      <c r="W1521" t="str">
        <f t="shared" si="142"/>
        <v>Medium</v>
      </c>
      <c r="X1521">
        <f t="shared" si="143"/>
        <v>1</v>
      </c>
    </row>
    <row r="1522" spans="1:24"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c r="S1522">
        <f t="shared" si="138"/>
        <v>1</v>
      </c>
      <c r="T1522">
        <f t="shared" si="139"/>
        <v>1</v>
      </c>
      <c r="U1522">
        <f t="shared" si="140"/>
        <v>0</v>
      </c>
      <c r="V1522" t="str">
        <f t="shared" si="141"/>
        <v>Youth</v>
      </c>
      <c r="W1522" t="str">
        <f t="shared" si="142"/>
        <v>Medium</v>
      </c>
      <c r="X1522">
        <f t="shared" si="143"/>
        <v>1</v>
      </c>
    </row>
    <row r="1523" spans="1:24"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c r="S1523">
        <f t="shared" si="138"/>
        <v>1</v>
      </c>
      <c r="T1523">
        <f t="shared" si="139"/>
        <v>1</v>
      </c>
      <c r="U1523">
        <f t="shared" si="140"/>
        <v>0</v>
      </c>
      <c r="V1523" t="str">
        <f t="shared" si="141"/>
        <v>Adult</v>
      </c>
      <c r="W1523" t="str">
        <f t="shared" si="142"/>
        <v>Medium</v>
      </c>
      <c r="X1523">
        <f t="shared" si="143"/>
        <v>1</v>
      </c>
    </row>
    <row r="1524" spans="1:24"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c r="S1524">
        <f t="shared" si="138"/>
        <v>1</v>
      </c>
      <c r="T1524">
        <f t="shared" si="139"/>
        <v>1</v>
      </c>
      <c r="U1524">
        <f t="shared" si="140"/>
        <v>0</v>
      </c>
      <c r="V1524" t="str">
        <f t="shared" si="141"/>
        <v>Adult</v>
      </c>
      <c r="W1524" t="str">
        <f t="shared" si="142"/>
        <v>Medium</v>
      </c>
      <c r="X1524">
        <f t="shared" si="143"/>
        <v>1</v>
      </c>
    </row>
    <row r="1525" spans="1:24"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c r="S1525">
        <f t="shared" si="138"/>
        <v>1</v>
      </c>
      <c r="T1525">
        <f t="shared" si="139"/>
        <v>1</v>
      </c>
      <c r="U1525">
        <f t="shared" si="140"/>
        <v>0</v>
      </c>
      <c r="V1525" t="str">
        <f t="shared" si="141"/>
        <v>Middle age</v>
      </c>
      <c r="W1525" t="str">
        <f t="shared" si="142"/>
        <v>Medium</v>
      </c>
      <c r="X1525">
        <f t="shared" si="143"/>
        <v>1</v>
      </c>
    </row>
    <row r="1526" spans="1:24"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c r="S1526">
        <f t="shared" si="138"/>
        <v>1</v>
      </c>
      <c r="T1526">
        <f t="shared" si="139"/>
        <v>1</v>
      </c>
      <c r="U1526">
        <f t="shared" si="140"/>
        <v>0</v>
      </c>
      <c r="V1526" t="str">
        <f t="shared" si="141"/>
        <v>Youth</v>
      </c>
      <c r="W1526" t="str">
        <f t="shared" si="142"/>
        <v>Medium</v>
      </c>
      <c r="X1526">
        <f t="shared" si="143"/>
        <v>1</v>
      </c>
    </row>
    <row r="1527" spans="1:24"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c r="S1527">
        <f t="shared" si="138"/>
        <v>1</v>
      </c>
      <c r="T1527">
        <f t="shared" si="139"/>
        <v>1</v>
      </c>
      <c r="U1527">
        <f t="shared" si="140"/>
        <v>0</v>
      </c>
      <c r="V1527" t="str">
        <f t="shared" si="141"/>
        <v>Adult</v>
      </c>
      <c r="W1527" t="str">
        <f t="shared" si="142"/>
        <v>Low</v>
      </c>
      <c r="X1527">
        <f t="shared" si="143"/>
        <v>1</v>
      </c>
    </row>
    <row r="1528" spans="1:24"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c r="S1528">
        <f t="shared" si="138"/>
        <v>1</v>
      </c>
      <c r="T1528">
        <f t="shared" si="139"/>
        <v>1</v>
      </c>
      <c r="U1528">
        <f t="shared" si="140"/>
        <v>0</v>
      </c>
      <c r="V1528" t="str">
        <f t="shared" si="141"/>
        <v>Adult</v>
      </c>
      <c r="W1528" t="str">
        <f t="shared" si="142"/>
        <v>Low</v>
      </c>
      <c r="X1528">
        <f t="shared" si="143"/>
        <v>1</v>
      </c>
    </row>
    <row r="1529" spans="1:24"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c r="S1529">
        <f t="shared" si="138"/>
        <v>1</v>
      </c>
      <c r="T1529">
        <f t="shared" si="139"/>
        <v>1</v>
      </c>
      <c r="U1529">
        <f t="shared" si="140"/>
        <v>0</v>
      </c>
      <c r="V1529" t="str">
        <f t="shared" si="141"/>
        <v>Adult</v>
      </c>
      <c r="W1529" t="str">
        <f t="shared" si="142"/>
        <v>Medium</v>
      </c>
      <c r="X1529">
        <f t="shared" si="143"/>
        <v>1</v>
      </c>
    </row>
    <row r="1530" spans="1:24"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c r="S1530">
        <f t="shared" si="138"/>
        <v>1</v>
      </c>
      <c r="T1530">
        <f t="shared" si="139"/>
        <v>1</v>
      </c>
      <c r="U1530">
        <f t="shared" si="140"/>
        <v>0</v>
      </c>
      <c r="V1530" t="str">
        <f t="shared" si="141"/>
        <v>Senior</v>
      </c>
      <c r="W1530" t="str">
        <f t="shared" si="142"/>
        <v>Medium</v>
      </c>
      <c r="X1530">
        <f t="shared" si="143"/>
        <v>1</v>
      </c>
    </row>
    <row r="1531" spans="1:24"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c r="S1531">
        <f t="shared" si="138"/>
        <v>1</v>
      </c>
      <c r="T1531">
        <f t="shared" si="139"/>
        <v>1</v>
      </c>
      <c r="U1531">
        <f t="shared" si="140"/>
        <v>0</v>
      </c>
      <c r="V1531" t="str">
        <f t="shared" si="141"/>
        <v>Youth</v>
      </c>
      <c r="W1531" t="str">
        <f t="shared" si="142"/>
        <v>Medium</v>
      </c>
      <c r="X1531">
        <f t="shared" si="143"/>
        <v>1</v>
      </c>
    </row>
    <row r="1532" spans="1:24"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c r="S1532">
        <f t="shared" si="138"/>
        <v>1</v>
      </c>
      <c r="T1532">
        <f t="shared" si="139"/>
        <v>1</v>
      </c>
      <c r="U1532">
        <f t="shared" si="140"/>
        <v>0</v>
      </c>
      <c r="V1532" t="str">
        <f t="shared" si="141"/>
        <v>Middle age</v>
      </c>
      <c r="W1532" t="str">
        <f t="shared" si="142"/>
        <v>Low</v>
      </c>
      <c r="X1532">
        <f t="shared" si="143"/>
        <v>1</v>
      </c>
    </row>
    <row r="1533" spans="1:24"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c r="S1533">
        <f t="shared" si="138"/>
        <v>1</v>
      </c>
      <c r="T1533">
        <f t="shared" si="139"/>
        <v>1</v>
      </c>
      <c r="U1533">
        <f t="shared" si="140"/>
        <v>0</v>
      </c>
      <c r="V1533" t="str">
        <f t="shared" si="141"/>
        <v>Middle age</v>
      </c>
      <c r="W1533" t="str">
        <f t="shared" si="142"/>
        <v>Medium</v>
      </c>
      <c r="X1533">
        <f t="shared" si="143"/>
        <v>1</v>
      </c>
    </row>
    <row r="1534" spans="1:24"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c r="S1534">
        <f t="shared" si="138"/>
        <v>1</v>
      </c>
      <c r="T1534">
        <f t="shared" si="139"/>
        <v>1</v>
      </c>
      <c r="U1534">
        <f t="shared" si="140"/>
        <v>0</v>
      </c>
      <c r="V1534" t="str">
        <f t="shared" si="141"/>
        <v>Senior</v>
      </c>
      <c r="W1534" t="str">
        <f t="shared" si="142"/>
        <v>Low</v>
      </c>
      <c r="X1534">
        <f t="shared" si="143"/>
        <v>1</v>
      </c>
    </row>
    <row r="1535" spans="1:24"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c r="S1535">
        <f t="shared" si="138"/>
        <v>1</v>
      </c>
      <c r="T1535">
        <f t="shared" si="139"/>
        <v>1</v>
      </c>
      <c r="U1535">
        <f t="shared" si="140"/>
        <v>0</v>
      </c>
      <c r="V1535" t="str">
        <f t="shared" si="141"/>
        <v>Middle age</v>
      </c>
      <c r="W1535" t="str">
        <f t="shared" si="142"/>
        <v>Medium</v>
      </c>
      <c r="X1535">
        <f t="shared" si="143"/>
        <v>1</v>
      </c>
    </row>
    <row r="1536" spans="1:24"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c r="S1536">
        <f t="shared" si="138"/>
        <v>1</v>
      </c>
      <c r="T1536">
        <f t="shared" si="139"/>
        <v>1</v>
      </c>
      <c r="U1536">
        <f t="shared" si="140"/>
        <v>0</v>
      </c>
      <c r="V1536" t="str">
        <f t="shared" si="141"/>
        <v>Middle age</v>
      </c>
      <c r="W1536" t="str">
        <f t="shared" si="142"/>
        <v>Medium</v>
      </c>
      <c r="X1536">
        <f t="shared" si="143"/>
        <v>1</v>
      </c>
    </row>
    <row r="1537" spans="1:24"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c r="S1537">
        <f t="shared" si="138"/>
        <v>1</v>
      </c>
      <c r="T1537">
        <f t="shared" si="139"/>
        <v>1</v>
      </c>
      <c r="U1537">
        <f t="shared" si="140"/>
        <v>0</v>
      </c>
      <c r="V1537" t="str">
        <f t="shared" si="141"/>
        <v>Adult</v>
      </c>
      <c r="W1537" t="str">
        <f t="shared" si="142"/>
        <v>Medium</v>
      </c>
      <c r="X1537">
        <f t="shared" si="143"/>
        <v>1</v>
      </c>
    </row>
    <row r="1538" spans="1:24"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c r="S1538">
        <f t="shared" si="138"/>
        <v>1</v>
      </c>
      <c r="T1538">
        <f t="shared" si="139"/>
        <v>1</v>
      </c>
      <c r="U1538">
        <f t="shared" si="140"/>
        <v>0</v>
      </c>
      <c r="V1538" t="str">
        <f t="shared" si="141"/>
        <v>Youth</v>
      </c>
      <c r="W1538" t="str">
        <f t="shared" si="142"/>
        <v>Medium</v>
      </c>
      <c r="X1538">
        <f t="shared" si="143"/>
        <v>1</v>
      </c>
    </row>
    <row r="1539" spans="1:24"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c r="S1539">
        <f t="shared" ref="S1539:S1602" si="144">IF(N1539="Yes",1,0)</f>
        <v>1</v>
      </c>
      <c r="T1539">
        <f t="shared" ref="T1539:T1602" si="145">IF(O1539="Yes",1,0)</f>
        <v>1</v>
      </c>
      <c r="U1539">
        <f t="shared" ref="U1539:U1602" si="146">IF(L1539="Yes",1,0)</f>
        <v>0</v>
      </c>
      <c r="V1539" t="str">
        <f t="shared" ref="V1539:V1602" si="147">IF(B1539&lt;25,"Youth",IF(B1539&lt;45,"Adult",IF(B1539&lt;65,"Middle age","Senior")))</f>
        <v>Senior</v>
      </c>
      <c r="W1539" t="str">
        <f t="shared" ref="W1539:W1602" si="148">IF(F1539&lt;50,"Low",IF(F1539&lt;100,"Medium","High"))</f>
        <v>Medium</v>
      </c>
      <c r="X1539">
        <f t="shared" ref="X1539:X1602" si="149">COUNT(U1539)</f>
        <v>1</v>
      </c>
    </row>
    <row r="1540" spans="1:24"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c r="S1540">
        <f t="shared" si="144"/>
        <v>1</v>
      </c>
      <c r="T1540">
        <f t="shared" si="145"/>
        <v>1</v>
      </c>
      <c r="U1540">
        <f t="shared" si="146"/>
        <v>0</v>
      </c>
      <c r="V1540" t="str">
        <f t="shared" si="147"/>
        <v>Middle age</v>
      </c>
      <c r="W1540" t="str">
        <f t="shared" si="148"/>
        <v>Medium</v>
      </c>
      <c r="X1540">
        <f t="shared" si="149"/>
        <v>1</v>
      </c>
    </row>
    <row r="1541" spans="1:24"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c r="S1541">
        <f t="shared" si="144"/>
        <v>1</v>
      </c>
      <c r="T1541">
        <f t="shared" si="145"/>
        <v>1</v>
      </c>
      <c r="U1541">
        <f t="shared" si="146"/>
        <v>0</v>
      </c>
      <c r="V1541" t="str">
        <f t="shared" si="147"/>
        <v>Adult</v>
      </c>
      <c r="W1541" t="str">
        <f t="shared" si="148"/>
        <v>Medium</v>
      </c>
      <c r="X1541">
        <f t="shared" si="149"/>
        <v>1</v>
      </c>
    </row>
    <row r="1542" spans="1:24"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c r="S1542">
        <f t="shared" si="144"/>
        <v>1</v>
      </c>
      <c r="T1542">
        <f t="shared" si="145"/>
        <v>1</v>
      </c>
      <c r="U1542">
        <f t="shared" si="146"/>
        <v>0</v>
      </c>
      <c r="V1542" t="str">
        <f t="shared" si="147"/>
        <v>Adult</v>
      </c>
      <c r="W1542" t="str">
        <f t="shared" si="148"/>
        <v>Medium</v>
      </c>
      <c r="X1542">
        <f t="shared" si="149"/>
        <v>1</v>
      </c>
    </row>
    <row r="1543" spans="1:24"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c r="S1543">
        <f t="shared" si="144"/>
        <v>1</v>
      </c>
      <c r="T1543">
        <f t="shared" si="145"/>
        <v>1</v>
      </c>
      <c r="U1543">
        <f t="shared" si="146"/>
        <v>0</v>
      </c>
      <c r="V1543" t="str">
        <f t="shared" si="147"/>
        <v>Youth</v>
      </c>
      <c r="W1543" t="str">
        <f t="shared" si="148"/>
        <v>Medium</v>
      </c>
      <c r="X1543">
        <f t="shared" si="149"/>
        <v>1</v>
      </c>
    </row>
    <row r="1544" spans="1:24"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c r="S1544">
        <f t="shared" si="144"/>
        <v>1</v>
      </c>
      <c r="T1544">
        <f t="shared" si="145"/>
        <v>1</v>
      </c>
      <c r="U1544">
        <f t="shared" si="146"/>
        <v>0</v>
      </c>
      <c r="V1544" t="str">
        <f t="shared" si="147"/>
        <v>Middle age</v>
      </c>
      <c r="W1544" t="str">
        <f t="shared" si="148"/>
        <v>Low</v>
      </c>
      <c r="X1544">
        <f t="shared" si="149"/>
        <v>1</v>
      </c>
    </row>
    <row r="1545" spans="1:24"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c r="S1545">
        <f t="shared" si="144"/>
        <v>1</v>
      </c>
      <c r="T1545">
        <f t="shared" si="145"/>
        <v>1</v>
      </c>
      <c r="U1545">
        <f t="shared" si="146"/>
        <v>0</v>
      </c>
      <c r="V1545" t="str">
        <f t="shared" si="147"/>
        <v>Middle age</v>
      </c>
      <c r="W1545" t="str">
        <f t="shared" si="148"/>
        <v>Medium</v>
      </c>
      <c r="X1545">
        <f t="shared" si="149"/>
        <v>1</v>
      </c>
    </row>
    <row r="1546" spans="1:24"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c r="S1546">
        <f t="shared" si="144"/>
        <v>1</v>
      </c>
      <c r="T1546">
        <f t="shared" si="145"/>
        <v>1</v>
      </c>
      <c r="U1546">
        <f t="shared" si="146"/>
        <v>0</v>
      </c>
      <c r="V1546" t="str">
        <f t="shared" si="147"/>
        <v>Adult</v>
      </c>
      <c r="W1546" t="str">
        <f t="shared" si="148"/>
        <v>Low</v>
      </c>
      <c r="X1546">
        <f t="shared" si="149"/>
        <v>1</v>
      </c>
    </row>
    <row r="1547" spans="1:24"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c r="S1547">
        <f t="shared" si="144"/>
        <v>1</v>
      </c>
      <c r="T1547">
        <f t="shared" si="145"/>
        <v>1</v>
      </c>
      <c r="U1547">
        <f t="shared" si="146"/>
        <v>0</v>
      </c>
      <c r="V1547" t="str">
        <f t="shared" si="147"/>
        <v>Middle age</v>
      </c>
      <c r="W1547" t="str">
        <f t="shared" si="148"/>
        <v>Low</v>
      </c>
      <c r="X1547">
        <f t="shared" si="149"/>
        <v>1</v>
      </c>
    </row>
    <row r="1548" spans="1:24"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c r="S1548">
        <f t="shared" si="144"/>
        <v>1</v>
      </c>
      <c r="T1548">
        <f t="shared" si="145"/>
        <v>1</v>
      </c>
      <c r="U1548">
        <f t="shared" si="146"/>
        <v>0</v>
      </c>
      <c r="V1548" t="str">
        <f t="shared" si="147"/>
        <v>Middle age</v>
      </c>
      <c r="W1548" t="str">
        <f t="shared" si="148"/>
        <v>Medium</v>
      </c>
      <c r="X1548">
        <f t="shared" si="149"/>
        <v>1</v>
      </c>
    </row>
    <row r="1549" spans="1:24"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c r="S1549">
        <f t="shared" si="144"/>
        <v>1</v>
      </c>
      <c r="T1549">
        <f t="shared" si="145"/>
        <v>1</v>
      </c>
      <c r="U1549">
        <f t="shared" si="146"/>
        <v>0</v>
      </c>
      <c r="V1549" t="str">
        <f t="shared" si="147"/>
        <v>Middle age</v>
      </c>
      <c r="W1549" t="str">
        <f t="shared" si="148"/>
        <v>Low</v>
      </c>
      <c r="X1549">
        <f t="shared" si="149"/>
        <v>1</v>
      </c>
    </row>
    <row r="1550" spans="1:24"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c r="S1550">
        <f t="shared" si="144"/>
        <v>1</v>
      </c>
      <c r="T1550">
        <f t="shared" si="145"/>
        <v>1</v>
      </c>
      <c r="U1550">
        <f t="shared" si="146"/>
        <v>0</v>
      </c>
      <c r="V1550" t="str">
        <f t="shared" si="147"/>
        <v>Senior</v>
      </c>
      <c r="W1550" t="str">
        <f t="shared" si="148"/>
        <v>Low</v>
      </c>
      <c r="X1550">
        <f t="shared" si="149"/>
        <v>1</v>
      </c>
    </row>
    <row r="1551" spans="1:24"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c r="S1551">
        <f t="shared" si="144"/>
        <v>1</v>
      </c>
      <c r="T1551">
        <f t="shared" si="145"/>
        <v>1</v>
      </c>
      <c r="U1551">
        <f t="shared" si="146"/>
        <v>0</v>
      </c>
      <c r="V1551" t="str">
        <f t="shared" si="147"/>
        <v>Youth</v>
      </c>
      <c r="W1551" t="str">
        <f t="shared" si="148"/>
        <v>Medium</v>
      </c>
      <c r="X1551">
        <f t="shared" si="149"/>
        <v>1</v>
      </c>
    </row>
    <row r="1552" spans="1:24"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c r="S1552">
        <f t="shared" si="144"/>
        <v>1</v>
      </c>
      <c r="T1552">
        <f t="shared" si="145"/>
        <v>1</v>
      </c>
      <c r="U1552">
        <f t="shared" si="146"/>
        <v>0</v>
      </c>
      <c r="V1552" t="str">
        <f t="shared" si="147"/>
        <v>Senior</v>
      </c>
      <c r="W1552" t="str">
        <f t="shared" si="148"/>
        <v>Low</v>
      </c>
      <c r="X1552">
        <f t="shared" si="149"/>
        <v>1</v>
      </c>
    </row>
    <row r="1553" spans="1:24"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c r="S1553">
        <f t="shared" si="144"/>
        <v>1</v>
      </c>
      <c r="T1553">
        <f t="shared" si="145"/>
        <v>1</v>
      </c>
      <c r="U1553">
        <f t="shared" si="146"/>
        <v>0</v>
      </c>
      <c r="V1553" t="str">
        <f t="shared" si="147"/>
        <v>Middle age</v>
      </c>
      <c r="W1553" t="str">
        <f t="shared" si="148"/>
        <v>Low</v>
      </c>
      <c r="X1553">
        <f t="shared" si="149"/>
        <v>1</v>
      </c>
    </row>
    <row r="1554" spans="1:24"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c r="S1554">
        <f t="shared" si="144"/>
        <v>1</v>
      </c>
      <c r="T1554">
        <f t="shared" si="145"/>
        <v>1</v>
      </c>
      <c r="U1554">
        <f t="shared" si="146"/>
        <v>0</v>
      </c>
      <c r="V1554" t="str">
        <f t="shared" si="147"/>
        <v>Middle age</v>
      </c>
      <c r="W1554" t="str">
        <f t="shared" si="148"/>
        <v>Low</v>
      </c>
      <c r="X1554">
        <f t="shared" si="149"/>
        <v>1</v>
      </c>
    </row>
    <row r="1555" spans="1:24"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c r="S1555">
        <f t="shared" si="144"/>
        <v>1</v>
      </c>
      <c r="T1555">
        <f t="shared" si="145"/>
        <v>1</v>
      </c>
      <c r="U1555">
        <f t="shared" si="146"/>
        <v>0</v>
      </c>
      <c r="V1555" t="str">
        <f t="shared" si="147"/>
        <v>Adult</v>
      </c>
      <c r="W1555" t="str">
        <f t="shared" si="148"/>
        <v>Low</v>
      </c>
      <c r="X1555">
        <f t="shared" si="149"/>
        <v>1</v>
      </c>
    </row>
    <row r="1556" spans="1:24"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c r="S1556">
        <f t="shared" si="144"/>
        <v>1</v>
      </c>
      <c r="T1556">
        <f t="shared" si="145"/>
        <v>1</v>
      </c>
      <c r="U1556">
        <f t="shared" si="146"/>
        <v>0</v>
      </c>
      <c r="V1556" t="str">
        <f t="shared" si="147"/>
        <v>Middle age</v>
      </c>
      <c r="W1556" t="str">
        <f t="shared" si="148"/>
        <v>Low</v>
      </c>
      <c r="X1556">
        <f t="shared" si="149"/>
        <v>1</v>
      </c>
    </row>
    <row r="1557" spans="1:24"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c r="S1557">
        <f t="shared" si="144"/>
        <v>1</v>
      </c>
      <c r="T1557">
        <f t="shared" si="145"/>
        <v>1</v>
      </c>
      <c r="U1557">
        <f t="shared" si="146"/>
        <v>0</v>
      </c>
      <c r="V1557" t="str">
        <f t="shared" si="147"/>
        <v>Adult</v>
      </c>
      <c r="W1557" t="str">
        <f t="shared" si="148"/>
        <v>Low</v>
      </c>
      <c r="X1557">
        <f t="shared" si="149"/>
        <v>1</v>
      </c>
    </row>
    <row r="1558" spans="1:24"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c r="S1558">
        <f t="shared" si="144"/>
        <v>1</v>
      </c>
      <c r="T1558">
        <f t="shared" si="145"/>
        <v>1</v>
      </c>
      <c r="U1558">
        <f t="shared" si="146"/>
        <v>0</v>
      </c>
      <c r="V1558" t="str">
        <f t="shared" si="147"/>
        <v>Adult</v>
      </c>
      <c r="W1558" t="str">
        <f t="shared" si="148"/>
        <v>Medium</v>
      </c>
      <c r="X1558">
        <f t="shared" si="149"/>
        <v>1</v>
      </c>
    </row>
    <row r="1559" spans="1:24"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c r="S1559">
        <f t="shared" si="144"/>
        <v>1</v>
      </c>
      <c r="T1559">
        <f t="shared" si="145"/>
        <v>1</v>
      </c>
      <c r="U1559">
        <f t="shared" si="146"/>
        <v>0</v>
      </c>
      <c r="V1559" t="str">
        <f t="shared" si="147"/>
        <v>Adult</v>
      </c>
      <c r="W1559" t="str">
        <f t="shared" si="148"/>
        <v>Low</v>
      </c>
      <c r="X1559">
        <f t="shared" si="149"/>
        <v>1</v>
      </c>
    </row>
    <row r="1560" spans="1:24"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c r="S1560">
        <f t="shared" si="144"/>
        <v>1</v>
      </c>
      <c r="T1560">
        <f t="shared" si="145"/>
        <v>1</v>
      </c>
      <c r="U1560">
        <f t="shared" si="146"/>
        <v>0</v>
      </c>
      <c r="V1560" t="str">
        <f t="shared" si="147"/>
        <v>Adult</v>
      </c>
      <c r="W1560" t="str">
        <f t="shared" si="148"/>
        <v>Medium</v>
      </c>
      <c r="X1560">
        <f t="shared" si="149"/>
        <v>1</v>
      </c>
    </row>
    <row r="1561" spans="1:24"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c r="S1561">
        <f t="shared" si="144"/>
        <v>1</v>
      </c>
      <c r="T1561">
        <f t="shared" si="145"/>
        <v>1</v>
      </c>
      <c r="U1561">
        <f t="shared" si="146"/>
        <v>0</v>
      </c>
      <c r="V1561" t="str">
        <f t="shared" si="147"/>
        <v>Adult</v>
      </c>
      <c r="W1561" t="str">
        <f t="shared" si="148"/>
        <v>Medium</v>
      </c>
      <c r="X1561">
        <f t="shared" si="149"/>
        <v>1</v>
      </c>
    </row>
    <row r="1562" spans="1:24"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c r="S1562">
        <f t="shared" si="144"/>
        <v>1</v>
      </c>
      <c r="T1562">
        <f t="shared" si="145"/>
        <v>1</v>
      </c>
      <c r="U1562">
        <f t="shared" si="146"/>
        <v>0</v>
      </c>
      <c r="V1562" t="str">
        <f t="shared" si="147"/>
        <v>Middle age</v>
      </c>
      <c r="W1562" t="str">
        <f t="shared" si="148"/>
        <v>Medium</v>
      </c>
      <c r="X1562">
        <f t="shared" si="149"/>
        <v>1</v>
      </c>
    </row>
    <row r="1563" spans="1:24"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c r="S1563">
        <f t="shared" si="144"/>
        <v>1</v>
      </c>
      <c r="T1563">
        <f t="shared" si="145"/>
        <v>1</v>
      </c>
      <c r="U1563">
        <f t="shared" si="146"/>
        <v>0</v>
      </c>
      <c r="V1563" t="str">
        <f t="shared" si="147"/>
        <v>Middle age</v>
      </c>
      <c r="W1563" t="str">
        <f t="shared" si="148"/>
        <v>Low</v>
      </c>
      <c r="X1563">
        <f t="shared" si="149"/>
        <v>1</v>
      </c>
    </row>
    <row r="1564" spans="1:24"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c r="S1564">
        <f t="shared" si="144"/>
        <v>1</v>
      </c>
      <c r="T1564">
        <f t="shared" si="145"/>
        <v>1</v>
      </c>
      <c r="U1564">
        <f t="shared" si="146"/>
        <v>0</v>
      </c>
      <c r="V1564" t="str">
        <f t="shared" si="147"/>
        <v>Adult</v>
      </c>
      <c r="W1564" t="str">
        <f t="shared" si="148"/>
        <v>Medium</v>
      </c>
      <c r="X1564">
        <f t="shared" si="149"/>
        <v>1</v>
      </c>
    </row>
    <row r="1565" spans="1:24"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c r="S1565">
        <f t="shared" si="144"/>
        <v>1</v>
      </c>
      <c r="T1565">
        <f t="shared" si="145"/>
        <v>1</v>
      </c>
      <c r="U1565">
        <f t="shared" si="146"/>
        <v>0</v>
      </c>
      <c r="V1565" t="str">
        <f t="shared" si="147"/>
        <v>Senior</v>
      </c>
      <c r="W1565" t="str">
        <f t="shared" si="148"/>
        <v>Low</v>
      </c>
      <c r="X1565">
        <f t="shared" si="149"/>
        <v>1</v>
      </c>
    </row>
    <row r="1566" spans="1:24"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c r="S1566">
        <f t="shared" si="144"/>
        <v>1</v>
      </c>
      <c r="T1566">
        <f t="shared" si="145"/>
        <v>1</v>
      </c>
      <c r="U1566">
        <f t="shared" si="146"/>
        <v>0</v>
      </c>
      <c r="V1566" t="str">
        <f t="shared" si="147"/>
        <v>Youth</v>
      </c>
      <c r="W1566" t="str">
        <f t="shared" si="148"/>
        <v>Low</v>
      </c>
      <c r="X1566">
        <f t="shared" si="149"/>
        <v>1</v>
      </c>
    </row>
    <row r="1567" spans="1:24"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c r="S1567">
        <f t="shared" si="144"/>
        <v>1</v>
      </c>
      <c r="T1567">
        <f t="shared" si="145"/>
        <v>1</v>
      </c>
      <c r="U1567">
        <f t="shared" si="146"/>
        <v>0</v>
      </c>
      <c r="V1567" t="str">
        <f t="shared" si="147"/>
        <v>Middle age</v>
      </c>
      <c r="W1567" t="str">
        <f t="shared" si="148"/>
        <v>Medium</v>
      </c>
      <c r="X1567">
        <f t="shared" si="149"/>
        <v>1</v>
      </c>
    </row>
    <row r="1568" spans="1:24"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c r="S1568">
        <f t="shared" si="144"/>
        <v>1</v>
      </c>
      <c r="T1568">
        <f t="shared" si="145"/>
        <v>1</v>
      </c>
      <c r="U1568">
        <f t="shared" si="146"/>
        <v>0</v>
      </c>
      <c r="V1568" t="str">
        <f t="shared" si="147"/>
        <v>Middle age</v>
      </c>
      <c r="W1568" t="str">
        <f t="shared" si="148"/>
        <v>Medium</v>
      </c>
      <c r="X1568">
        <f t="shared" si="149"/>
        <v>1</v>
      </c>
    </row>
    <row r="1569" spans="1:24"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c r="S1569">
        <f t="shared" si="144"/>
        <v>1</v>
      </c>
      <c r="T1569">
        <f t="shared" si="145"/>
        <v>1</v>
      </c>
      <c r="U1569">
        <f t="shared" si="146"/>
        <v>0</v>
      </c>
      <c r="V1569" t="str">
        <f t="shared" si="147"/>
        <v>Adult</v>
      </c>
      <c r="W1569" t="str">
        <f t="shared" si="148"/>
        <v>Low</v>
      </c>
      <c r="X1569">
        <f t="shared" si="149"/>
        <v>1</v>
      </c>
    </row>
    <row r="1570" spans="1:24"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c r="S1570">
        <f t="shared" si="144"/>
        <v>1</v>
      </c>
      <c r="T1570">
        <f t="shared" si="145"/>
        <v>1</v>
      </c>
      <c r="U1570">
        <f t="shared" si="146"/>
        <v>0</v>
      </c>
      <c r="V1570" t="str">
        <f t="shared" si="147"/>
        <v>Middle age</v>
      </c>
      <c r="W1570" t="str">
        <f t="shared" si="148"/>
        <v>Medium</v>
      </c>
      <c r="X1570">
        <f t="shared" si="149"/>
        <v>1</v>
      </c>
    </row>
    <row r="1571" spans="1:24"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c r="S1571">
        <f t="shared" si="144"/>
        <v>1</v>
      </c>
      <c r="T1571">
        <f t="shared" si="145"/>
        <v>1</v>
      </c>
      <c r="U1571">
        <f t="shared" si="146"/>
        <v>0</v>
      </c>
      <c r="V1571" t="str">
        <f t="shared" si="147"/>
        <v>Youth</v>
      </c>
      <c r="W1571" t="str">
        <f t="shared" si="148"/>
        <v>Medium</v>
      </c>
      <c r="X1571">
        <f t="shared" si="149"/>
        <v>1</v>
      </c>
    </row>
    <row r="1572" spans="1:24"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c r="S1572">
        <f t="shared" si="144"/>
        <v>1</v>
      </c>
      <c r="T1572">
        <f t="shared" si="145"/>
        <v>1</v>
      </c>
      <c r="U1572">
        <f t="shared" si="146"/>
        <v>0</v>
      </c>
      <c r="V1572" t="str">
        <f t="shared" si="147"/>
        <v>Adult</v>
      </c>
      <c r="W1572" t="str">
        <f t="shared" si="148"/>
        <v>Low</v>
      </c>
      <c r="X1572">
        <f t="shared" si="149"/>
        <v>1</v>
      </c>
    </row>
    <row r="1573" spans="1:24"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c r="S1573">
        <f t="shared" si="144"/>
        <v>1</v>
      </c>
      <c r="T1573">
        <f t="shared" si="145"/>
        <v>1</v>
      </c>
      <c r="U1573">
        <f t="shared" si="146"/>
        <v>0</v>
      </c>
      <c r="V1573" t="str">
        <f t="shared" si="147"/>
        <v>Adult</v>
      </c>
      <c r="W1573" t="str">
        <f t="shared" si="148"/>
        <v>Medium</v>
      </c>
      <c r="X1573">
        <f t="shared" si="149"/>
        <v>1</v>
      </c>
    </row>
    <row r="1574" spans="1:24"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c r="S1574">
        <f t="shared" si="144"/>
        <v>1</v>
      </c>
      <c r="T1574">
        <f t="shared" si="145"/>
        <v>1</v>
      </c>
      <c r="U1574">
        <f t="shared" si="146"/>
        <v>0</v>
      </c>
      <c r="V1574" t="str">
        <f t="shared" si="147"/>
        <v>Adult</v>
      </c>
      <c r="W1574" t="str">
        <f t="shared" si="148"/>
        <v>Medium</v>
      </c>
      <c r="X1574">
        <f t="shared" si="149"/>
        <v>1</v>
      </c>
    </row>
    <row r="1575" spans="1:24"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c r="S1575">
        <f t="shared" si="144"/>
        <v>1</v>
      </c>
      <c r="T1575">
        <f t="shared" si="145"/>
        <v>1</v>
      </c>
      <c r="U1575">
        <f t="shared" si="146"/>
        <v>0</v>
      </c>
      <c r="V1575" t="str">
        <f t="shared" si="147"/>
        <v>Adult</v>
      </c>
      <c r="W1575" t="str">
        <f t="shared" si="148"/>
        <v>Low</v>
      </c>
      <c r="X1575">
        <f t="shared" si="149"/>
        <v>1</v>
      </c>
    </row>
    <row r="1576" spans="1:24"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c r="S1576">
        <f t="shared" si="144"/>
        <v>1</v>
      </c>
      <c r="T1576">
        <f t="shared" si="145"/>
        <v>1</v>
      </c>
      <c r="U1576">
        <f t="shared" si="146"/>
        <v>0</v>
      </c>
      <c r="V1576" t="str">
        <f t="shared" si="147"/>
        <v>Youth</v>
      </c>
      <c r="W1576" t="str">
        <f t="shared" si="148"/>
        <v>Low</v>
      </c>
      <c r="X1576">
        <f t="shared" si="149"/>
        <v>1</v>
      </c>
    </row>
    <row r="1577" spans="1:24"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c r="S1577">
        <f t="shared" si="144"/>
        <v>1</v>
      </c>
      <c r="T1577">
        <f t="shared" si="145"/>
        <v>1</v>
      </c>
      <c r="U1577">
        <f t="shared" si="146"/>
        <v>0</v>
      </c>
      <c r="V1577" t="str">
        <f t="shared" si="147"/>
        <v>Middle age</v>
      </c>
      <c r="W1577" t="str">
        <f t="shared" si="148"/>
        <v>Low</v>
      </c>
      <c r="X1577">
        <f t="shared" si="149"/>
        <v>1</v>
      </c>
    </row>
    <row r="1578" spans="1:24"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c r="S1578">
        <f t="shared" si="144"/>
        <v>1</v>
      </c>
      <c r="T1578">
        <f t="shared" si="145"/>
        <v>1</v>
      </c>
      <c r="U1578">
        <f t="shared" si="146"/>
        <v>0</v>
      </c>
      <c r="V1578" t="str">
        <f t="shared" si="147"/>
        <v>Middle age</v>
      </c>
      <c r="W1578" t="str">
        <f t="shared" si="148"/>
        <v>Medium</v>
      </c>
      <c r="X1578">
        <f t="shared" si="149"/>
        <v>1</v>
      </c>
    </row>
    <row r="1579" spans="1:24"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c r="S1579">
        <f t="shared" si="144"/>
        <v>1</v>
      </c>
      <c r="T1579">
        <f t="shared" si="145"/>
        <v>1</v>
      </c>
      <c r="U1579">
        <f t="shared" si="146"/>
        <v>0</v>
      </c>
      <c r="V1579" t="str">
        <f t="shared" si="147"/>
        <v>Senior</v>
      </c>
      <c r="W1579" t="str">
        <f t="shared" si="148"/>
        <v>Low</v>
      </c>
      <c r="X1579">
        <f t="shared" si="149"/>
        <v>1</v>
      </c>
    </row>
    <row r="1580" spans="1:24"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c r="S1580">
        <f t="shared" si="144"/>
        <v>1</v>
      </c>
      <c r="T1580">
        <f t="shared" si="145"/>
        <v>1</v>
      </c>
      <c r="U1580">
        <f t="shared" si="146"/>
        <v>0</v>
      </c>
      <c r="V1580" t="str">
        <f t="shared" si="147"/>
        <v>Middle age</v>
      </c>
      <c r="W1580" t="str">
        <f t="shared" si="148"/>
        <v>Medium</v>
      </c>
      <c r="X1580">
        <f t="shared" si="149"/>
        <v>1</v>
      </c>
    </row>
    <row r="1581" spans="1:24"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c r="S1581">
        <f t="shared" si="144"/>
        <v>1</v>
      </c>
      <c r="T1581">
        <f t="shared" si="145"/>
        <v>1</v>
      </c>
      <c r="U1581">
        <f t="shared" si="146"/>
        <v>0</v>
      </c>
      <c r="V1581" t="str">
        <f t="shared" si="147"/>
        <v>Adult</v>
      </c>
      <c r="W1581" t="str">
        <f t="shared" si="148"/>
        <v>Medium</v>
      </c>
      <c r="X1581">
        <f t="shared" si="149"/>
        <v>1</v>
      </c>
    </row>
    <row r="1582" spans="1:24"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c r="S1582">
        <f t="shared" si="144"/>
        <v>1</v>
      </c>
      <c r="T1582">
        <f t="shared" si="145"/>
        <v>1</v>
      </c>
      <c r="U1582">
        <f t="shared" si="146"/>
        <v>0</v>
      </c>
      <c r="V1582" t="str">
        <f t="shared" si="147"/>
        <v>Senior</v>
      </c>
      <c r="W1582" t="str">
        <f t="shared" si="148"/>
        <v>Medium</v>
      </c>
      <c r="X1582">
        <f t="shared" si="149"/>
        <v>1</v>
      </c>
    </row>
    <row r="1583" spans="1:24"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c r="S1583">
        <f t="shared" si="144"/>
        <v>1</v>
      </c>
      <c r="T1583">
        <f t="shared" si="145"/>
        <v>1</v>
      </c>
      <c r="U1583">
        <f t="shared" si="146"/>
        <v>0</v>
      </c>
      <c r="V1583" t="str">
        <f t="shared" si="147"/>
        <v>Senior</v>
      </c>
      <c r="W1583" t="str">
        <f t="shared" si="148"/>
        <v>Medium</v>
      </c>
      <c r="X1583">
        <f t="shared" si="149"/>
        <v>1</v>
      </c>
    </row>
    <row r="1584" spans="1:24"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c r="S1584">
        <f t="shared" si="144"/>
        <v>1</v>
      </c>
      <c r="T1584">
        <f t="shared" si="145"/>
        <v>1</v>
      </c>
      <c r="U1584">
        <f t="shared" si="146"/>
        <v>0</v>
      </c>
      <c r="V1584" t="str">
        <f t="shared" si="147"/>
        <v>Adult</v>
      </c>
      <c r="W1584" t="str">
        <f t="shared" si="148"/>
        <v>Low</v>
      </c>
      <c r="X1584">
        <f t="shared" si="149"/>
        <v>1</v>
      </c>
    </row>
    <row r="1585" spans="1:24"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c r="S1585">
        <f t="shared" si="144"/>
        <v>1</v>
      </c>
      <c r="T1585">
        <f t="shared" si="145"/>
        <v>1</v>
      </c>
      <c r="U1585">
        <f t="shared" si="146"/>
        <v>0</v>
      </c>
      <c r="V1585" t="str">
        <f t="shared" si="147"/>
        <v>Adult</v>
      </c>
      <c r="W1585" t="str">
        <f t="shared" si="148"/>
        <v>Medium</v>
      </c>
      <c r="X1585">
        <f t="shared" si="149"/>
        <v>1</v>
      </c>
    </row>
    <row r="1586" spans="1:24"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c r="S1586">
        <f t="shared" si="144"/>
        <v>1</v>
      </c>
      <c r="T1586">
        <f t="shared" si="145"/>
        <v>1</v>
      </c>
      <c r="U1586">
        <f t="shared" si="146"/>
        <v>0</v>
      </c>
      <c r="V1586" t="str">
        <f t="shared" si="147"/>
        <v>Adult</v>
      </c>
      <c r="W1586" t="str">
        <f t="shared" si="148"/>
        <v>Medium</v>
      </c>
      <c r="X1586">
        <f t="shared" si="149"/>
        <v>1</v>
      </c>
    </row>
    <row r="1587" spans="1:24"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c r="S1587">
        <f t="shared" si="144"/>
        <v>1</v>
      </c>
      <c r="T1587">
        <f t="shared" si="145"/>
        <v>1</v>
      </c>
      <c r="U1587">
        <f t="shared" si="146"/>
        <v>0</v>
      </c>
      <c r="V1587" t="str">
        <f t="shared" si="147"/>
        <v>Adult</v>
      </c>
      <c r="W1587" t="str">
        <f t="shared" si="148"/>
        <v>Low</v>
      </c>
      <c r="X1587">
        <f t="shared" si="149"/>
        <v>1</v>
      </c>
    </row>
    <row r="1588" spans="1:24"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c r="S1588">
        <f t="shared" si="144"/>
        <v>1</v>
      </c>
      <c r="T1588">
        <f t="shared" si="145"/>
        <v>1</v>
      </c>
      <c r="U1588">
        <f t="shared" si="146"/>
        <v>0</v>
      </c>
      <c r="V1588" t="str">
        <f t="shared" si="147"/>
        <v>Adult</v>
      </c>
      <c r="W1588" t="str">
        <f t="shared" si="148"/>
        <v>Medium</v>
      </c>
      <c r="X1588">
        <f t="shared" si="149"/>
        <v>1</v>
      </c>
    </row>
    <row r="1589" spans="1:24"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c r="S1589">
        <f t="shared" si="144"/>
        <v>1</v>
      </c>
      <c r="T1589">
        <f t="shared" si="145"/>
        <v>1</v>
      </c>
      <c r="U1589">
        <f t="shared" si="146"/>
        <v>0</v>
      </c>
      <c r="V1589" t="str">
        <f t="shared" si="147"/>
        <v>Adult</v>
      </c>
      <c r="W1589" t="str">
        <f t="shared" si="148"/>
        <v>Medium</v>
      </c>
      <c r="X1589">
        <f t="shared" si="149"/>
        <v>1</v>
      </c>
    </row>
    <row r="1590" spans="1:24"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c r="S1590">
        <f t="shared" si="144"/>
        <v>1</v>
      </c>
      <c r="T1590">
        <f t="shared" si="145"/>
        <v>1</v>
      </c>
      <c r="U1590">
        <f t="shared" si="146"/>
        <v>0</v>
      </c>
      <c r="V1590" t="str">
        <f t="shared" si="147"/>
        <v>Middle age</v>
      </c>
      <c r="W1590" t="str">
        <f t="shared" si="148"/>
        <v>Low</v>
      </c>
      <c r="X1590">
        <f t="shared" si="149"/>
        <v>1</v>
      </c>
    </row>
    <row r="1591" spans="1:24"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c r="S1591">
        <f t="shared" si="144"/>
        <v>1</v>
      </c>
      <c r="T1591">
        <f t="shared" si="145"/>
        <v>1</v>
      </c>
      <c r="U1591">
        <f t="shared" si="146"/>
        <v>0</v>
      </c>
      <c r="V1591" t="str">
        <f t="shared" si="147"/>
        <v>Adult</v>
      </c>
      <c r="W1591" t="str">
        <f t="shared" si="148"/>
        <v>Medium</v>
      </c>
      <c r="X1591">
        <f t="shared" si="149"/>
        <v>1</v>
      </c>
    </row>
    <row r="1592" spans="1:24"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c r="S1592">
        <f t="shared" si="144"/>
        <v>1</v>
      </c>
      <c r="T1592">
        <f t="shared" si="145"/>
        <v>1</v>
      </c>
      <c r="U1592">
        <f t="shared" si="146"/>
        <v>0</v>
      </c>
      <c r="V1592" t="str">
        <f t="shared" si="147"/>
        <v>Middle age</v>
      </c>
      <c r="W1592" t="str">
        <f t="shared" si="148"/>
        <v>Medium</v>
      </c>
      <c r="X1592">
        <f t="shared" si="149"/>
        <v>1</v>
      </c>
    </row>
    <row r="1593" spans="1:24"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c r="S1593">
        <f t="shared" si="144"/>
        <v>1</v>
      </c>
      <c r="T1593">
        <f t="shared" si="145"/>
        <v>1</v>
      </c>
      <c r="U1593">
        <f t="shared" si="146"/>
        <v>0</v>
      </c>
      <c r="V1593" t="str">
        <f t="shared" si="147"/>
        <v>Youth</v>
      </c>
      <c r="W1593" t="str">
        <f t="shared" si="148"/>
        <v>High</v>
      </c>
      <c r="X1593">
        <f t="shared" si="149"/>
        <v>1</v>
      </c>
    </row>
    <row r="1594" spans="1:24"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c r="S1594">
        <f t="shared" si="144"/>
        <v>1</v>
      </c>
      <c r="T1594">
        <f t="shared" si="145"/>
        <v>1</v>
      </c>
      <c r="U1594">
        <f t="shared" si="146"/>
        <v>0</v>
      </c>
      <c r="V1594" t="str">
        <f t="shared" si="147"/>
        <v>Middle age</v>
      </c>
      <c r="W1594" t="str">
        <f t="shared" si="148"/>
        <v>Medium</v>
      </c>
      <c r="X1594">
        <f t="shared" si="149"/>
        <v>1</v>
      </c>
    </row>
    <row r="1595" spans="1:24"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c r="S1595">
        <f t="shared" si="144"/>
        <v>1</v>
      </c>
      <c r="T1595">
        <f t="shared" si="145"/>
        <v>1</v>
      </c>
      <c r="U1595">
        <f t="shared" si="146"/>
        <v>0</v>
      </c>
      <c r="V1595" t="str">
        <f t="shared" si="147"/>
        <v>Middle age</v>
      </c>
      <c r="W1595" t="str">
        <f t="shared" si="148"/>
        <v>Medium</v>
      </c>
      <c r="X1595">
        <f t="shared" si="149"/>
        <v>1</v>
      </c>
    </row>
    <row r="1596" spans="1:24"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c r="S1596">
        <f t="shared" si="144"/>
        <v>1</v>
      </c>
      <c r="T1596">
        <f t="shared" si="145"/>
        <v>1</v>
      </c>
      <c r="U1596">
        <f t="shared" si="146"/>
        <v>0</v>
      </c>
      <c r="V1596" t="str">
        <f t="shared" si="147"/>
        <v>Adult</v>
      </c>
      <c r="W1596" t="str">
        <f t="shared" si="148"/>
        <v>Low</v>
      </c>
      <c r="X1596">
        <f t="shared" si="149"/>
        <v>1</v>
      </c>
    </row>
    <row r="1597" spans="1:24"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c r="S1597">
        <f t="shared" si="144"/>
        <v>1</v>
      </c>
      <c r="T1597">
        <f t="shared" si="145"/>
        <v>1</v>
      </c>
      <c r="U1597">
        <f t="shared" si="146"/>
        <v>0</v>
      </c>
      <c r="V1597" t="str">
        <f t="shared" si="147"/>
        <v>Adult</v>
      </c>
      <c r="W1597" t="str">
        <f t="shared" si="148"/>
        <v>Low</v>
      </c>
      <c r="X1597">
        <f t="shared" si="149"/>
        <v>1</v>
      </c>
    </row>
    <row r="1598" spans="1:24"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c r="S1598">
        <f t="shared" si="144"/>
        <v>1</v>
      </c>
      <c r="T1598">
        <f t="shared" si="145"/>
        <v>1</v>
      </c>
      <c r="U1598">
        <f t="shared" si="146"/>
        <v>0</v>
      </c>
      <c r="V1598" t="str">
        <f t="shared" si="147"/>
        <v>Adult</v>
      </c>
      <c r="W1598" t="str">
        <f t="shared" si="148"/>
        <v>Low</v>
      </c>
      <c r="X1598">
        <f t="shared" si="149"/>
        <v>1</v>
      </c>
    </row>
    <row r="1599" spans="1:24"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c r="S1599">
        <f t="shared" si="144"/>
        <v>1</v>
      </c>
      <c r="T1599">
        <f t="shared" si="145"/>
        <v>1</v>
      </c>
      <c r="U1599">
        <f t="shared" si="146"/>
        <v>0</v>
      </c>
      <c r="V1599" t="str">
        <f t="shared" si="147"/>
        <v>Adult</v>
      </c>
      <c r="W1599" t="str">
        <f t="shared" si="148"/>
        <v>Low</v>
      </c>
      <c r="X1599">
        <f t="shared" si="149"/>
        <v>1</v>
      </c>
    </row>
    <row r="1600" spans="1:24"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c r="S1600">
        <f t="shared" si="144"/>
        <v>1</v>
      </c>
      <c r="T1600">
        <f t="shared" si="145"/>
        <v>1</v>
      </c>
      <c r="U1600">
        <f t="shared" si="146"/>
        <v>0</v>
      </c>
      <c r="V1600" t="str">
        <f t="shared" si="147"/>
        <v>Middle age</v>
      </c>
      <c r="W1600" t="str">
        <f t="shared" si="148"/>
        <v>Medium</v>
      </c>
      <c r="X1600">
        <f t="shared" si="149"/>
        <v>1</v>
      </c>
    </row>
    <row r="1601" spans="1:24"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c r="S1601">
        <f t="shared" si="144"/>
        <v>1</v>
      </c>
      <c r="T1601">
        <f t="shared" si="145"/>
        <v>1</v>
      </c>
      <c r="U1601">
        <f t="shared" si="146"/>
        <v>0</v>
      </c>
      <c r="V1601" t="str">
        <f t="shared" si="147"/>
        <v>Middle age</v>
      </c>
      <c r="W1601" t="str">
        <f t="shared" si="148"/>
        <v>Medium</v>
      </c>
      <c r="X1601">
        <f t="shared" si="149"/>
        <v>1</v>
      </c>
    </row>
    <row r="1602" spans="1:24"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c r="S1602">
        <f t="shared" si="144"/>
        <v>1</v>
      </c>
      <c r="T1602">
        <f t="shared" si="145"/>
        <v>1</v>
      </c>
      <c r="U1602">
        <f t="shared" si="146"/>
        <v>0</v>
      </c>
      <c r="V1602" t="str">
        <f t="shared" si="147"/>
        <v>Youth</v>
      </c>
      <c r="W1602" t="str">
        <f t="shared" si="148"/>
        <v>Low</v>
      </c>
      <c r="X1602">
        <f t="shared" si="149"/>
        <v>1</v>
      </c>
    </row>
    <row r="1603" spans="1:24"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c r="S1603">
        <f t="shared" ref="S1603:S1666" si="150">IF(N1603="Yes",1,0)</f>
        <v>1</v>
      </c>
      <c r="T1603">
        <f t="shared" ref="T1603:T1666" si="151">IF(O1603="Yes",1,0)</f>
        <v>1</v>
      </c>
      <c r="U1603">
        <f t="shared" ref="U1603:U1666" si="152">IF(L1603="Yes",1,0)</f>
        <v>0</v>
      </c>
      <c r="V1603" t="str">
        <f t="shared" ref="V1603:V1666" si="153">IF(B1603&lt;25,"Youth",IF(B1603&lt;45,"Adult",IF(B1603&lt;65,"Middle age","Senior")))</f>
        <v>Senior</v>
      </c>
      <c r="W1603" t="str">
        <f t="shared" ref="W1603:W1666" si="154">IF(F1603&lt;50,"Low",IF(F1603&lt;100,"Medium","High"))</f>
        <v>Medium</v>
      </c>
      <c r="X1603">
        <f t="shared" ref="X1603:X1666" si="155">COUNT(U1603)</f>
        <v>1</v>
      </c>
    </row>
    <row r="1604" spans="1:24"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c r="S1604">
        <f t="shared" si="150"/>
        <v>1</v>
      </c>
      <c r="T1604">
        <f t="shared" si="151"/>
        <v>1</v>
      </c>
      <c r="U1604">
        <f t="shared" si="152"/>
        <v>0</v>
      </c>
      <c r="V1604" t="str">
        <f t="shared" si="153"/>
        <v>Middle age</v>
      </c>
      <c r="W1604" t="str">
        <f t="shared" si="154"/>
        <v>Low</v>
      </c>
      <c r="X1604">
        <f t="shared" si="155"/>
        <v>1</v>
      </c>
    </row>
    <row r="1605" spans="1:24"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c r="S1605">
        <f t="shared" si="150"/>
        <v>1</v>
      </c>
      <c r="T1605">
        <f t="shared" si="151"/>
        <v>1</v>
      </c>
      <c r="U1605">
        <f t="shared" si="152"/>
        <v>0</v>
      </c>
      <c r="V1605" t="str">
        <f t="shared" si="153"/>
        <v>Youth</v>
      </c>
      <c r="W1605" t="str">
        <f t="shared" si="154"/>
        <v>Medium</v>
      </c>
      <c r="X1605">
        <f t="shared" si="155"/>
        <v>1</v>
      </c>
    </row>
    <row r="1606" spans="1:24"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c r="S1606">
        <f t="shared" si="150"/>
        <v>1</v>
      </c>
      <c r="T1606">
        <f t="shared" si="151"/>
        <v>1</v>
      </c>
      <c r="U1606">
        <f t="shared" si="152"/>
        <v>0</v>
      </c>
      <c r="V1606" t="str">
        <f t="shared" si="153"/>
        <v>Youth</v>
      </c>
      <c r="W1606" t="str">
        <f t="shared" si="154"/>
        <v>Medium</v>
      </c>
      <c r="X1606">
        <f t="shared" si="155"/>
        <v>1</v>
      </c>
    </row>
    <row r="1607" spans="1:24"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c r="S1607">
        <f t="shared" si="150"/>
        <v>1</v>
      </c>
      <c r="T1607">
        <f t="shared" si="151"/>
        <v>1</v>
      </c>
      <c r="U1607">
        <f t="shared" si="152"/>
        <v>0</v>
      </c>
      <c r="V1607" t="str">
        <f t="shared" si="153"/>
        <v>Senior</v>
      </c>
      <c r="W1607" t="str">
        <f t="shared" si="154"/>
        <v>Low</v>
      </c>
      <c r="X1607">
        <f t="shared" si="155"/>
        <v>1</v>
      </c>
    </row>
    <row r="1608" spans="1:24"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c r="S1608">
        <f t="shared" si="150"/>
        <v>1</v>
      </c>
      <c r="T1608">
        <f t="shared" si="151"/>
        <v>1</v>
      </c>
      <c r="U1608">
        <f t="shared" si="152"/>
        <v>0</v>
      </c>
      <c r="V1608" t="str">
        <f t="shared" si="153"/>
        <v>Middle age</v>
      </c>
      <c r="W1608" t="str">
        <f t="shared" si="154"/>
        <v>Low</v>
      </c>
      <c r="X1608">
        <f t="shared" si="155"/>
        <v>1</v>
      </c>
    </row>
    <row r="1609" spans="1:24"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c r="S1609">
        <f t="shared" si="150"/>
        <v>1</v>
      </c>
      <c r="T1609">
        <f t="shared" si="151"/>
        <v>1</v>
      </c>
      <c r="U1609">
        <f t="shared" si="152"/>
        <v>0</v>
      </c>
      <c r="V1609" t="str">
        <f t="shared" si="153"/>
        <v>Middle age</v>
      </c>
      <c r="W1609" t="str">
        <f t="shared" si="154"/>
        <v>Medium</v>
      </c>
      <c r="X1609">
        <f t="shared" si="155"/>
        <v>1</v>
      </c>
    </row>
    <row r="1610" spans="1:24"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c r="S1610">
        <f t="shared" si="150"/>
        <v>1</v>
      </c>
      <c r="T1610">
        <f t="shared" si="151"/>
        <v>1</v>
      </c>
      <c r="U1610">
        <f t="shared" si="152"/>
        <v>0</v>
      </c>
      <c r="V1610" t="str">
        <f t="shared" si="153"/>
        <v>Adult</v>
      </c>
      <c r="W1610" t="str">
        <f t="shared" si="154"/>
        <v>Medium</v>
      </c>
      <c r="X1610">
        <f t="shared" si="155"/>
        <v>1</v>
      </c>
    </row>
    <row r="1611" spans="1:24"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c r="S1611">
        <f t="shared" si="150"/>
        <v>1</v>
      </c>
      <c r="T1611">
        <f t="shared" si="151"/>
        <v>1</v>
      </c>
      <c r="U1611">
        <f t="shared" si="152"/>
        <v>0</v>
      </c>
      <c r="V1611" t="str">
        <f t="shared" si="153"/>
        <v>Adult</v>
      </c>
      <c r="W1611" t="str">
        <f t="shared" si="154"/>
        <v>Medium</v>
      </c>
      <c r="X1611">
        <f t="shared" si="155"/>
        <v>1</v>
      </c>
    </row>
    <row r="1612" spans="1:24"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c r="S1612">
        <f t="shared" si="150"/>
        <v>1</v>
      </c>
      <c r="T1612">
        <f t="shared" si="151"/>
        <v>1</v>
      </c>
      <c r="U1612">
        <f t="shared" si="152"/>
        <v>0</v>
      </c>
      <c r="V1612" t="str">
        <f t="shared" si="153"/>
        <v>Youth</v>
      </c>
      <c r="W1612" t="str">
        <f t="shared" si="154"/>
        <v>Low</v>
      </c>
      <c r="X1612">
        <f t="shared" si="155"/>
        <v>1</v>
      </c>
    </row>
    <row r="1613" spans="1:24"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c r="S1613">
        <f t="shared" si="150"/>
        <v>1</v>
      </c>
      <c r="T1613">
        <f t="shared" si="151"/>
        <v>1</v>
      </c>
      <c r="U1613">
        <f t="shared" si="152"/>
        <v>0</v>
      </c>
      <c r="V1613" t="str">
        <f t="shared" si="153"/>
        <v>Adult</v>
      </c>
      <c r="W1613" t="str">
        <f t="shared" si="154"/>
        <v>Low</v>
      </c>
      <c r="X1613">
        <f t="shared" si="155"/>
        <v>1</v>
      </c>
    </row>
    <row r="1614" spans="1:24"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c r="S1614">
        <f t="shared" si="150"/>
        <v>1</v>
      </c>
      <c r="T1614">
        <f t="shared" si="151"/>
        <v>1</v>
      </c>
      <c r="U1614">
        <f t="shared" si="152"/>
        <v>0</v>
      </c>
      <c r="V1614" t="str">
        <f t="shared" si="153"/>
        <v>Youth</v>
      </c>
      <c r="W1614" t="str">
        <f t="shared" si="154"/>
        <v>Medium</v>
      </c>
      <c r="X1614">
        <f t="shared" si="155"/>
        <v>1</v>
      </c>
    </row>
    <row r="1615" spans="1:24"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c r="S1615">
        <f t="shared" si="150"/>
        <v>1</v>
      </c>
      <c r="T1615">
        <f t="shared" si="151"/>
        <v>1</v>
      </c>
      <c r="U1615">
        <f t="shared" si="152"/>
        <v>0</v>
      </c>
      <c r="V1615" t="str">
        <f t="shared" si="153"/>
        <v>Adult</v>
      </c>
      <c r="W1615" t="str">
        <f t="shared" si="154"/>
        <v>Low</v>
      </c>
      <c r="X1615">
        <f t="shared" si="155"/>
        <v>1</v>
      </c>
    </row>
    <row r="1616" spans="1:24"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c r="S1616">
        <f t="shared" si="150"/>
        <v>1</v>
      </c>
      <c r="T1616">
        <f t="shared" si="151"/>
        <v>1</v>
      </c>
      <c r="U1616">
        <f t="shared" si="152"/>
        <v>0</v>
      </c>
      <c r="V1616" t="str">
        <f t="shared" si="153"/>
        <v>Adult</v>
      </c>
      <c r="W1616" t="str">
        <f t="shared" si="154"/>
        <v>Low</v>
      </c>
      <c r="X1616">
        <f t="shared" si="155"/>
        <v>1</v>
      </c>
    </row>
    <row r="1617" spans="1:24"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c r="S1617">
        <f t="shared" si="150"/>
        <v>1</v>
      </c>
      <c r="T1617">
        <f t="shared" si="151"/>
        <v>1</v>
      </c>
      <c r="U1617">
        <f t="shared" si="152"/>
        <v>0</v>
      </c>
      <c r="V1617" t="str">
        <f t="shared" si="153"/>
        <v>Middle age</v>
      </c>
      <c r="W1617" t="str">
        <f t="shared" si="154"/>
        <v>Medium</v>
      </c>
      <c r="X1617">
        <f t="shared" si="155"/>
        <v>1</v>
      </c>
    </row>
    <row r="1618" spans="1:24"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c r="S1618">
        <f t="shared" si="150"/>
        <v>1</v>
      </c>
      <c r="T1618">
        <f t="shared" si="151"/>
        <v>1</v>
      </c>
      <c r="U1618">
        <f t="shared" si="152"/>
        <v>0</v>
      </c>
      <c r="V1618" t="str">
        <f t="shared" si="153"/>
        <v>Adult</v>
      </c>
      <c r="W1618" t="str">
        <f t="shared" si="154"/>
        <v>Low</v>
      </c>
      <c r="X1618">
        <f t="shared" si="155"/>
        <v>1</v>
      </c>
    </row>
    <row r="1619" spans="1:24"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c r="S1619">
        <f t="shared" si="150"/>
        <v>1</v>
      </c>
      <c r="T1619">
        <f t="shared" si="151"/>
        <v>1</v>
      </c>
      <c r="U1619">
        <f t="shared" si="152"/>
        <v>0</v>
      </c>
      <c r="V1619" t="str">
        <f t="shared" si="153"/>
        <v>Adult</v>
      </c>
      <c r="W1619" t="str">
        <f t="shared" si="154"/>
        <v>Medium</v>
      </c>
      <c r="X1619">
        <f t="shared" si="155"/>
        <v>1</v>
      </c>
    </row>
    <row r="1620" spans="1:24"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c r="S1620">
        <f t="shared" si="150"/>
        <v>1</v>
      </c>
      <c r="T1620">
        <f t="shared" si="151"/>
        <v>1</v>
      </c>
      <c r="U1620">
        <f t="shared" si="152"/>
        <v>0</v>
      </c>
      <c r="V1620" t="str">
        <f t="shared" si="153"/>
        <v>Middle age</v>
      </c>
      <c r="W1620" t="str">
        <f t="shared" si="154"/>
        <v>Medium</v>
      </c>
      <c r="X1620">
        <f t="shared" si="155"/>
        <v>1</v>
      </c>
    </row>
    <row r="1621" spans="1:24"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c r="S1621">
        <f t="shared" si="150"/>
        <v>1</v>
      </c>
      <c r="T1621">
        <f t="shared" si="151"/>
        <v>1</v>
      </c>
      <c r="U1621">
        <f t="shared" si="152"/>
        <v>0</v>
      </c>
      <c r="V1621" t="str">
        <f t="shared" si="153"/>
        <v>Middle age</v>
      </c>
      <c r="W1621" t="str">
        <f t="shared" si="154"/>
        <v>Medium</v>
      </c>
      <c r="X1621">
        <f t="shared" si="155"/>
        <v>1</v>
      </c>
    </row>
    <row r="1622" spans="1:24"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c r="S1622">
        <f t="shared" si="150"/>
        <v>1</v>
      </c>
      <c r="T1622">
        <f t="shared" si="151"/>
        <v>1</v>
      </c>
      <c r="U1622">
        <f t="shared" si="152"/>
        <v>0</v>
      </c>
      <c r="V1622" t="str">
        <f t="shared" si="153"/>
        <v>Adult</v>
      </c>
      <c r="W1622" t="str">
        <f t="shared" si="154"/>
        <v>Low</v>
      </c>
      <c r="X1622">
        <f t="shared" si="155"/>
        <v>1</v>
      </c>
    </row>
    <row r="1623" spans="1:24"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c r="S1623">
        <f t="shared" si="150"/>
        <v>1</v>
      </c>
      <c r="T1623">
        <f t="shared" si="151"/>
        <v>1</v>
      </c>
      <c r="U1623">
        <f t="shared" si="152"/>
        <v>0</v>
      </c>
      <c r="V1623" t="str">
        <f t="shared" si="153"/>
        <v>Senior</v>
      </c>
      <c r="W1623" t="str">
        <f t="shared" si="154"/>
        <v>Low</v>
      </c>
      <c r="X1623">
        <f t="shared" si="155"/>
        <v>1</v>
      </c>
    </row>
    <row r="1624" spans="1:24"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c r="S1624">
        <f t="shared" si="150"/>
        <v>1</v>
      </c>
      <c r="T1624">
        <f t="shared" si="151"/>
        <v>1</v>
      </c>
      <c r="U1624">
        <f t="shared" si="152"/>
        <v>0</v>
      </c>
      <c r="V1624" t="str">
        <f t="shared" si="153"/>
        <v>Adult</v>
      </c>
      <c r="W1624" t="str">
        <f t="shared" si="154"/>
        <v>Low</v>
      </c>
      <c r="X1624">
        <f t="shared" si="155"/>
        <v>1</v>
      </c>
    </row>
    <row r="1625" spans="1:24"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c r="S1625">
        <f t="shared" si="150"/>
        <v>1</v>
      </c>
      <c r="T1625">
        <f t="shared" si="151"/>
        <v>1</v>
      </c>
      <c r="U1625">
        <f t="shared" si="152"/>
        <v>0</v>
      </c>
      <c r="V1625" t="str">
        <f t="shared" si="153"/>
        <v>Middle age</v>
      </c>
      <c r="W1625" t="str">
        <f t="shared" si="154"/>
        <v>Medium</v>
      </c>
      <c r="X1625">
        <f t="shared" si="155"/>
        <v>1</v>
      </c>
    </row>
    <row r="1626" spans="1:24"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c r="S1626">
        <f t="shared" si="150"/>
        <v>1</v>
      </c>
      <c r="T1626">
        <f t="shared" si="151"/>
        <v>1</v>
      </c>
      <c r="U1626">
        <f t="shared" si="152"/>
        <v>0</v>
      </c>
      <c r="V1626" t="str">
        <f t="shared" si="153"/>
        <v>Adult</v>
      </c>
      <c r="W1626" t="str">
        <f t="shared" si="154"/>
        <v>Low</v>
      </c>
      <c r="X1626">
        <f t="shared" si="155"/>
        <v>1</v>
      </c>
    </row>
    <row r="1627" spans="1:24"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c r="S1627">
        <f t="shared" si="150"/>
        <v>1</v>
      </c>
      <c r="T1627">
        <f t="shared" si="151"/>
        <v>1</v>
      </c>
      <c r="U1627">
        <f t="shared" si="152"/>
        <v>0</v>
      </c>
      <c r="V1627" t="str">
        <f t="shared" si="153"/>
        <v>Adult</v>
      </c>
      <c r="W1627" t="str">
        <f t="shared" si="154"/>
        <v>Low</v>
      </c>
      <c r="X1627">
        <f t="shared" si="155"/>
        <v>1</v>
      </c>
    </row>
    <row r="1628" spans="1:24"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c r="S1628">
        <f t="shared" si="150"/>
        <v>1</v>
      </c>
      <c r="T1628">
        <f t="shared" si="151"/>
        <v>1</v>
      </c>
      <c r="U1628">
        <f t="shared" si="152"/>
        <v>0</v>
      </c>
      <c r="V1628" t="str">
        <f t="shared" si="153"/>
        <v>Adult</v>
      </c>
      <c r="W1628" t="str">
        <f t="shared" si="154"/>
        <v>Low</v>
      </c>
      <c r="X1628">
        <f t="shared" si="155"/>
        <v>1</v>
      </c>
    </row>
    <row r="1629" spans="1:24"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c r="S1629">
        <f t="shared" si="150"/>
        <v>1</v>
      </c>
      <c r="T1629">
        <f t="shared" si="151"/>
        <v>1</v>
      </c>
      <c r="U1629">
        <f t="shared" si="152"/>
        <v>0</v>
      </c>
      <c r="V1629" t="str">
        <f t="shared" si="153"/>
        <v>Senior</v>
      </c>
      <c r="W1629" t="str">
        <f t="shared" si="154"/>
        <v>Low</v>
      </c>
      <c r="X1629">
        <f t="shared" si="155"/>
        <v>1</v>
      </c>
    </row>
    <row r="1630" spans="1:24"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c r="S1630">
        <f t="shared" si="150"/>
        <v>1</v>
      </c>
      <c r="T1630">
        <f t="shared" si="151"/>
        <v>1</v>
      </c>
      <c r="U1630">
        <f t="shared" si="152"/>
        <v>0</v>
      </c>
      <c r="V1630" t="str">
        <f t="shared" si="153"/>
        <v>Middle age</v>
      </c>
      <c r="W1630" t="str">
        <f t="shared" si="154"/>
        <v>Medium</v>
      </c>
      <c r="X1630">
        <f t="shared" si="155"/>
        <v>1</v>
      </c>
    </row>
    <row r="1631" spans="1:24"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c r="S1631">
        <f t="shared" si="150"/>
        <v>1</v>
      </c>
      <c r="T1631">
        <f t="shared" si="151"/>
        <v>1</v>
      </c>
      <c r="U1631">
        <f t="shared" si="152"/>
        <v>0</v>
      </c>
      <c r="V1631" t="str">
        <f t="shared" si="153"/>
        <v>Adult</v>
      </c>
      <c r="W1631" t="str">
        <f t="shared" si="154"/>
        <v>Medium</v>
      </c>
      <c r="X1631">
        <f t="shared" si="155"/>
        <v>1</v>
      </c>
    </row>
    <row r="1632" spans="1:24"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c r="S1632">
        <f t="shared" si="150"/>
        <v>1</v>
      </c>
      <c r="T1632">
        <f t="shared" si="151"/>
        <v>1</v>
      </c>
      <c r="U1632">
        <f t="shared" si="152"/>
        <v>0</v>
      </c>
      <c r="V1632" t="str">
        <f t="shared" si="153"/>
        <v>Middle age</v>
      </c>
      <c r="W1632" t="str">
        <f t="shared" si="154"/>
        <v>Low</v>
      </c>
      <c r="X1632">
        <f t="shared" si="155"/>
        <v>1</v>
      </c>
    </row>
    <row r="1633" spans="1:24"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c r="S1633">
        <f t="shared" si="150"/>
        <v>1</v>
      </c>
      <c r="T1633">
        <f t="shared" si="151"/>
        <v>1</v>
      </c>
      <c r="U1633">
        <f t="shared" si="152"/>
        <v>0</v>
      </c>
      <c r="V1633" t="str">
        <f t="shared" si="153"/>
        <v>Senior</v>
      </c>
      <c r="W1633" t="str">
        <f t="shared" si="154"/>
        <v>Low</v>
      </c>
      <c r="X1633">
        <f t="shared" si="155"/>
        <v>1</v>
      </c>
    </row>
    <row r="1634" spans="1:24"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c r="S1634">
        <f t="shared" si="150"/>
        <v>1</v>
      </c>
      <c r="T1634">
        <f t="shared" si="151"/>
        <v>1</v>
      </c>
      <c r="U1634">
        <f t="shared" si="152"/>
        <v>0</v>
      </c>
      <c r="V1634" t="str">
        <f t="shared" si="153"/>
        <v>Adult</v>
      </c>
      <c r="W1634" t="str">
        <f t="shared" si="154"/>
        <v>Low</v>
      </c>
      <c r="X1634">
        <f t="shared" si="155"/>
        <v>1</v>
      </c>
    </row>
    <row r="1635" spans="1:24"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c r="S1635">
        <f t="shared" si="150"/>
        <v>1</v>
      </c>
      <c r="T1635">
        <f t="shared" si="151"/>
        <v>1</v>
      </c>
      <c r="U1635">
        <f t="shared" si="152"/>
        <v>0</v>
      </c>
      <c r="V1635" t="str">
        <f t="shared" si="153"/>
        <v>Middle age</v>
      </c>
      <c r="W1635" t="str">
        <f t="shared" si="154"/>
        <v>Medium</v>
      </c>
      <c r="X1635">
        <f t="shared" si="155"/>
        <v>1</v>
      </c>
    </row>
    <row r="1636" spans="1:24"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c r="S1636">
        <f t="shared" si="150"/>
        <v>1</v>
      </c>
      <c r="T1636">
        <f t="shared" si="151"/>
        <v>1</v>
      </c>
      <c r="U1636">
        <f t="shared" si="152"/>
        <v>0</v>
      </c>
      <c r="V1636" t="str">
        <f t="shared" si="153"/>
        <v>Adult</v>
      </c>
      <c r="W1636" t="str">
        <f t="shared" si="154"/>
        <v>Low</v>
      </c>
      <c r="X1636">
        <f t="shared" si="155"/>
        <v>1</v>
      </c>
    </row>
    <row r="1637" spans="1:24"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c r="S1637">
        <f t="shared" si="150"/>
        <v>1</v>
      </c>
      <c r="T1637">
        <f t="shared" si="151"/>
        <v>1</v>
      </c>
      <c r="U1637">
        <f t="shared" si="152"/>
        <v>0</v>
      </c>
      <c r="V1637" t="str">
        <f t="shared" si="153"/>
        <v>Senior</v>
      </c>
      <c r="W1637" t="str">
        <f t="shared" si="154"/>
        <v>Low</v>
      </c>
      <c r="X1637">
        <f t="shared" si="155"/>
        <v>1</v>
      </c>
    </row>
    <row r="1638" spans="1:24"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c r="S1638">
        <f t="shared" si="150"/>
        <v>1</v>
      </c>
      <c r="T1638">
        <f t="shared" si="151"/>
        <v>1</v>
      </c>
      <c r="U1638">
        <f t="shared" si="152"/>
        <v>0</v>
      </c>
      <c r="V1638" t="str">
        <f t="shared" si="153"/>
        <v>Middle age</v>
      </c>
      <c r="W1638" t="str">
        <f t="shared" si="154"/>
        <v>Low</v>
      </c>
      <c r="X1638">
        <f t="shared" si="155"/>
        <v>1</v>
      </c>
    </row>
    <row r="1639" spans="1:24"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c r="S1639">
        <f t="shared" si="150"/>
        <v>1</v>
      </c>
      <c r="T1639">
        <f t="shared" si="151"/>
        <v>1</v>
      </c>
      <c r="U1639">
        <f t="shared" si="152"/>
        <v>0</v>
      </c>
      <c r="V1639" t="str">
        <f t="shared" si="153"/>
        <v>Adult</v>
      </c>
      <c r="W1639" t="str">
        <f t="shared" si="154"/>
        <v>Low</v>
      </c>
      <c r="X1639">
        <f t="shared" si="155"/>
        <v>1</v>
      </c>
    </row>
    <row r="1640" spans="1:24"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c r="S1640">
        <f t="shared" si="150"/>
        <v>1</v>
      </c>
      <c r="T1640">
        <f t="shared" si="151"/>
        <v>1</v>
      </c>
      <c r="U1640">
        <f t="shared" si="152"/>
        <v>0</v>
      </c>
      <c r="V1640" t="str">
        <f t="shared" si="153"/>
        <v>Senior</v>
      </c>
      <c r="W1640" t="str">
        <f t="shared" si="154"/>
        <v>Medium</v>
      </c>
      <c r="X1640">
        <f t="shared" si="155"/>
        <v>1</v>
      </c>
    </row>
    <row r="1641" spans="1:24"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c r="S1641">
        <f t="shared" si="150"/>
        <v>1</v>
      </c>
      <c r="T1641">
        <f t="shared" si="151"/>
        <v>1</v>
      </c>
      <c r="U1641">
        <f t="shared" si="152"/>
        <v>0</v>
      </c>
      <c r="V1641" t="str">
        <f t="shared" si="153"/>
        <v>Adult</v>
      </c>
      <c r="W1641" t="str">
        <f t="shared" si="154"/>
        <v>Medium</v>
      </c>
      <c r="X1641">
        <f t="shared" si="155"/>
        <v>1</v>
      </c>
    </row>
    <row r="1642" spans="1:24"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c r="S1642">
        <f t="shared" si="150"/>
        <v>1</v>
      </c>
      <c r="T1642">
        <f t="shared" si="151"/>
        <v>1</v>
      </c>
      <c r="U1642">
        <f t="shared" si="152"/>
        <v>0</v>
      </c>
      <c r="V1642" t="str">
        <f t="shared" si="153"/>
        <v>Senior</v>
      </c>
      <c r="W1642" t="str">
        <f t="shared" si="154"/>
        <v>Medium</v>
      </c>
      <c r="X1642">
        <f t="shared" si="155"/>
        <v>1</v>
      </c>
    </row>
    <row r="1643" spans="1:24"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c r="S1643">
        <f t="shared" si="150"/>
        <v>1</v>
      </c>
      <c r="T1643">
        <f t="shared" si="151"/>
        <v>1</v>
      </c>
      <c r="U1643">
        <f t="shared" si="152"/>
        <v>0</v>
      </c>
      <c r="V1643" t="str">
        <f t="shared" si="153"/>
        <v>Middle age</v>
      </c>
      <c r="W1643" t="str">
        <f t="shared" si="154"/>
        <v>Low</v>
      </c>
      <c r="X1643">
        <f t="shared" si="155"/>
        <v>1</v>
      </c>
    </row>
    <row r="1644" spans="1:24"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c r="S1644">
        <f t="shared" si="150"/>
        <v>1</v>
      </c>
      <c r="T1644">
        <f t="shared" si="151"/>
        <v>1</v>
      </c>
      <c r="U1644">
        <f t="shared" si="152"/>
        <v>0</v>
      </c>
      <c r="V1644" t="str">
        <f t="shared" si="153"/>
        <v>Youth</v>
      </c>
      <c r="W1644" t="str">
        <f t="shared" si="154"/>
        <v>Medium</v>
      </c>
      <c r="X1644">
        <f t="shared" si="155"/>
        <v>1</v>
      </c>
    </row>
    <row r="1645" spans="1:24"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c r="S1645">
        <f t="shared" si="150"/>
        <v>1</v>
      </c>
      <c r="T1645">
        <f t="shared" si="151"/>
        <v>1</v>
      </c>
      <c r="U1645">
        <f t="shared" si="152"/>
        <v>0</v>
      </c>
      <c r="V1645" t="str">
        <f t="shared" si="153"/>
        <v>Adult</v>
      </c>
      <c r="W1645" t="str">
        <f t="shared" si="154"/>
        <v>Medium</v>
      </c>
      <c r="X1645">
        <f t="shared" si="155"/>
        <v>1</v>
      </c>
    </row>
    <row r="1646" spans="1:24"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c r="S1646">
        <f t="shared" si="150"/>
        <v>1</v>
      </c>
      <c r="T1646">
        <f t="shared" si="151"/>
        <v>1</v>
      </c>
      <c r="U1646">
        <f t="shared" si="152"/>
        <v>0</v>
      </c>
      <c r="V1646" t="str">
        <f t="shared" si="153"/>
        <v>Senior</v>
      </c>
      <c r="W1646" t="str">
        <f t="shared" si="154"/>
        <v>Medium</v>
      </c>
      <c r="X1646">
        <f t="shared" si="155"/>
        <v>1</v>
      </c>
    </row>
    <row r="1647" spans="1:24"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c r="S1647">
        <f t="shared" si="150"/>
        <v>1</v>
      </c>
      <c r="T1647">
        <f t="shared" si="151"/>
        <v>1</v>
      </c>
      <c r="U1647">
        <f t="shared" si="152"/>
        <v>0</v>
      </c>
      <c r="V1647" t="str">
        <f t="shared" si="153"/>
        <v>Middle age</v>
      </c>
      <c r="W1647" t="str">
        <f t="shared" si="154"/>
        <v>Low</v>
      </c>
      <c r="X1647">
        <f t="shared" si="155"/>
        <v>1</v>
      </c>
    </row>
    <row r="1648" spans="1:24"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c r="S1648">
        <f t="shared" si="150"/>
        <v>1</v>
      </c>
      <c r="T1648">
        <f t="shared" si="151"/>
        <v>1</v>
      </c>
      <c r="U1648">
        <f t="shared" si="152"/>
        <v>0</v>
      </c>
      <c r="V1648" t="str">
        <f t="shared" si="153"/>
        <v>Middle age</v>
      </c>
      <c r="W1648" t="str">
        <f t="shared" si="154"/>
        <v>Medium</v>
      </c>
      <c r="X1648">
        <f t="shared" si="155"/>
        <v>1</v>
      </c>
    </row>
    <row r="1649" spans="1:24"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c r="S1649">
        <f t="shared" si="150"/>
        <v>1</v>
      </c>
      <c r="T1649">
        <f t="shared" si="151"/>
        <v>1</v>
      </c>
      <c r="U1649">
        <f t="shared" si="152"/>
        <v>0</v>
      </c>
      <c r="V1649" t="str">
        <f t="shared" si="153"/>
        <v>Adult</v>
      </c>
      <c r="W1649" t="str">
        <f t="shared" si="154"/>
        <v>Medium</v>
      </c>
      <c r="X1649">
        <f t="shared" si="155"/>
        <v>1</v>
      </c>
    </row>
    <row r="1650" spans="1:24"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c r="S1650">
        <f t="shared" si="150"/>
        <v>1</v>
      </c>
      <c r="T1650">
        <f t="shared" si="151"/>
        <v>1</v>
      </c>
      <c r="U1650">
        <f t="shared" si="152"/>
        <v>0</v>
      </c>
      <c r="V1650" t="str">
        <f t="shared" si="153"/>
        <v>Adult</v>
      </c>
      <c r="W1650" t="str">
        <f t="shared" si="154"/>
        <v>Medium</v>
      </c>
      <c r="X1650">
        <f t="shared" si="155"/>
        <v>1</v>
      </c>
    </row>
    <row r="1651" spans="1:24"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c r="S1651">
        <f t="shared" si="150"/>
        <v>1</v>
      </c>
      <c r="T1651">
        <f t="shared" si="151"/>
        <v>1</v>
      </c>
      <c r="U1651">
        <f t="shared" si="152"/>
        <v>0</v>
      </c>
      <c r="V1651" t="str">
        <f t="shared" si="153"/>
        <v>Middle age</v>
      </c>
      <c r="W1651" t="str">
        <f t="shared" si="154"/>
        <v>Medium</v>
      </c>
      <c r="X1651">
        <f t="shared" si="155"/>
        <v>1</v>
      </c>
    </row>
    <row r="1652" spans="1:24"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c r="S1652">
        <f t="shared" si="150"/>
        <v>1</v>
      </c>
      <c r="T1652">
        <f t="shared" si="151"/>
        <v>1</v>
      </c>
      <c r="U1652">
        <f t="shared" si="152"/>
        <v>0</v>
      </c>
      <c r="V1652" t="str">
        <f t="shared" si="153"/>
        <v>Middle age</v>
      </c>
      <c r="W1652" t="str">
        <f t="shared" si="154"/>
        <v>Low</v>
      </c>
      <c r="X1652">
        <f t="shared" si="155"/>
        <v>1</v>
      </c>
    </row>
    <row r="1653" spans="1:24"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c r="S1653">
        <f t="shared" si="150"/>
        <v>1</v>
      </c>
      <c r="T1653">
        <f t="shared" si="151"/>
        <v>1</v>
      </c>
      <c r="U1653">
        <f t="shared" si="152"/>
        <v>0</v>
      </c>
      <c r="V1653" t="str">
        <f t="shared" si="153"/>
        <v>Middle age</v>
      </c>
      <c r="W1653" t="str">
        <f t="shared" si="154"/>
        <v>Medium</v>
      </c>
      <c r="X1653">
        <f t="shared" si="155"/>
        <v>1</v>
      </c>
    </row>
    <row r="1654" spans="1:24"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c r="S1654">
        <f t="shared" si="150"/>
        <v>1</v>
      </c>
      <c r="T1654">
        <f t="shared" si="151"/>
        <v>1</v>
      </c>
      <c r="U1654">
        <f t="shared" si="152"/>
        <v>0</v>
      </c>
      <c r="V1654" t="str">
        <f t="shared" si="153"/>
        <v>Senior</v>
      </c>
      <c r="W1654" t="str">
        <f t="shared" si="154"/>
        <v>Low</v>
      </c>
      <c r="X1654">
        <f t="shared" si="155"/>
        <v>1</v>
      </c>
    </row>
    <row r="1655" spans="1:24"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c r="S1655">
        <f t="shared" si="150"/>
        <v>1</v>
      </c>
      <c r="T1655">
        <f t="shared" si="151"/>
        <v>1</v>
      </c>
      <c r="U1655">
        <f t="shared" si="152"/>
        <v>0</v>
      </c>
      <c r="V1655" t="str">
        <f t="shared" si="153"/>
        <v>Adult</v>
      </c>
      <c r="W1655" t="str">
        <f t="shared" si="154"/>
        <v>Medium</v>
      </c>
      <c r="X1655">
        <f t="shared" si="155"/>
        <v>1</v>
      </c>
    </row>
    <row r="1656" spans="1:24"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c r="S1656">
        <f t="shared" si="150"/>
        <v>1</v>
      </c>
      <c r="T1656">
        <f t="shared" si="151"/>
        <v>1</v>
      </c>
      <c r="U1656">
        <f t="shared" si="152"/>
        <v>0</v>
      </c>
      <c r="V1656" t="str">
        <f t="shared" si="153"/>
        <v>Adult</v>
      </c>
      <c r="W1656" t="str">
        <f t="shared" si="154"/>
        <v>Low</v>
      </c>
      <c r="X1656">
        <f t="shared" si="155"/>
        <v>1</v>
      </c>
    </row>
    <row r="1657" spans="1:24"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c r="S1657">
        <f t="shared" si="150"/>
        <v>1</v>
      </c>
      <c r="T1657">
        <f t="shared" si="151"/>
        <v>1</v>
      </c>
      <c r="U1657">
        <f t="shared" si="152"/>
        <v>0</v>
      </c>
      <c r="V1657" t="str">
        <f t="shared" si="153"/>
        <v>Adult</v>
      </c>
      <c r="W1657" t="str">
        <f t="shared" si="154"/>
        <v>Medium</v>
      </c>
      <c r="X1657">
        <f t="shared" si="155"/>
        <v>1</v>
      </c>
    </row>
    <row r="1658" spans="1:24"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c r="S1658">
        <f t="shared" si="150"/>
        <v>1</v>
      </c>
      <c r="T1658">
        <f t="shared" si="151"/>
        <v>1</v>
      </c>
      <c r="U1658">
        <f t="shared" si="152"/>
        <v>0</v>
      </c>
      <c r="V1658" t="str">
        <f t="shared" si="153"/>
        <v>Youth</v>
      </c>
      <c r="W1658" t="str">
        <f t="shared" si="154"/>
        <v>Low</v>
      </c>
      <c r="X1658">
        <f t="shared" si="155"/>
        <v>1</v>
      </c>
    </row>
    <row r="1659" spans="1:24"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c r="S1659">
        <f t="shared" si="150"/>
        <v>1</v>
      </c>
      <c r="T1659">
        <f t="shared" si="151"/>
        <v>1</v>
      </c>
      <c r="U1659">
        <f t="shared" si="152"/>
        <v>0</v>
      </c>
      <c r="V1659" t="str">
        <f t="shared" si="153"/>
        <v>Senior</v>
      </c>
      <c r="W1659" t="str">
        <f t="shared" si="154"/>
        <v>Low</v>
      </c>
      <c r="X1659">
        <f t="shared" si="155"/>
        <v>1</v>
      </c>
    </row>
    <row r="1660" spans="1:24"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c r="S1660">
        <f t="shared" si="150"/>
        <v>1</v>
      </c>
      <c r="T1660">
        <f t="shared" si="151"/>
        <v>1</v>
      </c>
      <c r="U1660">
        <f t="shared" si="152"/>
        <v>0</v>
      </c>
      <c r="V1660" t="str">
        <f t="shared" si="153"/>
        <v>Adult</v>
      </c>
      <c r="W1660" t="str">
        <f t="shared" si="154"/>
        <v>Medium</v>
      </c>
      <c r="X1660">
        <f t="shared" si="155"/>
        <v>1</v>
      </c>
    </row>
    <row r="1661" spans="1:24"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c r="S1661">
        <f t="shared" si="150"/>
        <v>1</v>
      </c>
      <c r="T1661">
        <f t="shared" si="151"/>
        <v>1</v>
      </c>
      <c r="U1661">
        <f t="shared" si="152"/>
        <v>0</v>
      </c>
      <c r="V1661" t="str">
        <f t="shared" si="153"/>
        <v>Middle age</v>
      </c>
      <c r="W1661" t="str">
        <f t="shared" si="154"/>
        <v>Low</v>
      </c>
      <c r="X1661">
        <f t="shared" si="155"/>
        <v>1</v>
      </c>
    </row>
    <row r="1662" spans="1:24"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c r="S1662">
        <f t="shared" si="150"/>
        <v>1</v>
      </c>
      <c r="T1662">
        <f t="shared" si="151"/>
        <v>1</v>
      </c>
      <c r="U1662">
        <f t="shared" si="152"/>
        <v>0</v>
      </c>
      <c r="V1662" t="str">
        <f t="shared" si="153"/>
        <v>Middle age</v>
      </c>
      <c r="W1662" t="str">
        <f t="shared" si="154"/>
        <v>Low</v>
      </c>
      <c r="X1662">
        <f t="shared" si="155"/>
        <v>1</v>
      </c>
    </row>
    <row r="1663" spans="1:24"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c r="S1663">
        <f t="shared" si="150"/>
        <v>1</v>
      </c>
      <c r="T1663">
        <f t="shared" si="151"/>
        <v>1</v>
      </c>
      <c r="U1663">
        <f t="shared" si="152"/>
        <v>0</v>
      </c>
      <c r="V1663" t="str">
        <f t="shared" si="153"/>
        <v>Middle age</v>
      </c>
      <c r="W1663" t="str">
        <f t="shared" si="154"/>
        <v>Medium</v>
      </c>
      <c r="X1663">
        <f t="shared" si="155"/>
        <v>1</v>
      </c>
    </row>
    <row r="1664" spans="1:24"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c r="S1664">
        <f t="shared" si="150"/>
        <v>1</v>
      </c>
      <c r="T1664">
        <f t="shared" si="151"/>
        <v>1</v>
      </c>
      <c r="U1664">
        <f t="shared" si="152"/>
        <v>0</v>
      </c>
      <c r="V1664" t="str">
        <f t="shared" si="153"/>
        <v>Middle age</v>
      </c>
      <c r="W1664" t="str">
        <f t="shared" si="154"/>
        <v>Low</v>
      </c>
      <c r="X1664">
        <f t="shared" si="155"/>
        <v>1</v>
      </c>
    </row>
    <row r="1665" spans="1:24"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c r="S1665">
        <f t="shared" si="150"/>
        <v>1</v>
      </c>
      <c r="T1665">
        <f t="shared" si="151"/>
        <v>1</v>
      </c>
      <c r="U1665">
        <f t="shared" si="152"/>
        <v>0</v>
      </c>
      <c r="V1665" t="str">
        <f t="shared" si="153"/>
        <v>Adult</v>
      </c>
      <c r="W1665" t="str">
        <f t="shared" si="154"/>
        <v>Low</v>
      </c>
      <c r="X1665">
        <f t="shared" si="155"/>
        <v>1</v>
      </c>
    </row>
    <row r="1666" spans="1:24"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c r="S1666">
        <f t="shared" si="150"/>
        <v>1</v>
      </c>
      <c r="T1666">
        <f t="shared" si="151"/>
        <v>1</v>
      </c>
      <c r="U1666">
        <f t="shared" si="152"/>
        <v>0</v>
      </c>
      <c r="V1666" t="str">
        <f t="shared" si="153"/>
        <v>Youth</v>
      </c>
      <c r="W1666" t="str">
        <f t="shared" si="154"/>
        <v>Medium</v>
      </c>
      <c r="X1666">
        <f t="shared" si="155"/>
        <v>1</v>
      </c>
    </row>
    <row r="1667" spans="1:24"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c r="S1667">
        <f t="shared" ref="S1667:S1730" si="156">IF(N1667="Yes",1,0)</f>
        <v>1</v>
      </c>
      <c r="T1667">
        <f t="shared" ref="T1667:T1730" si="157">IF(O1667="Yes",1,0)</f>
        <v>1</v>
      </c>
      <c r="U1667">
        <f t="shared" ref="U1667:U1730" si="158">IF(L1667="Yes",1,0)</f>
        <v>0</v>
      </c>
      <c r="V1667" t="str">
        <f t="shared" ref="V1667:V1730" si="159">IF(B1667&lt;25,"Youth",IF(B1667&lt;45,"Adult",IF(B1667&lt;65,"Middle age","Senior")))</f>
        <v>Adult</v>
      </c>
      <c r="W1667" t="str">
        <f t="shared" ref="W1667:W1730" si="160">IF(F1667&lt;50,"Low",IF(F1667&lt;100,"Medium","High"))</f>
        <v>Low</v>
      </c>
      <c r="X1667">
        <f t="shared" ref="X1667:X1730" si="161">COUNT(U1667)</f>
        <v>1</v>
      </c>
    </row>
    <row r="1668" spans="1:24"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c r="S1668">
        <f t="shared" si="156"/>
        <v>1</v>
      </c>
      <c r="T1668">
        <f t="shared" si="157"/>
        <v>1</v>
      </c>
      <c r="U1668">
        <f t="shared" si="158"/>
        <v>0</v>
      </c>
      <c r="V1668" t="str">
        <f t="shared" si="159"/>
        <v>Middle age</v>
      </c>
      <c r="W1668" t="str">
        <f t="shared" si="160"/>
        <v>Medium</v>
      </c>
      <c r="X1668">
        <f t="shared" si="161"/>
        <v>1</v>
      </c>
    </row>
    <row r="1669" spans="1:24"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c r="S1669">
        <f t="shared" si="156"/>
        <v>1</v>
      </c>
      <c r="T1669">
        <f t="shared" si="157"/>
        <v>1</v>
      </c>
      <c r="U1669">
        <f t="shared" si="158"/>
        <v>0</v>
      </c>
      <c r="V1669" t="str">
        <f t="shared" si="159"/>
        <v>Middle age</v>
      </c>
      <c r="W1669" t="str">
        <f t="shared" si="160"/>
        <v>Low</v>
      </c>
      <c r="X1669">
        <f t="shared" si="161"/>
        <v>1</v>
      </c>
    </row>
    <row r="1670" spans="1:24"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c r="S1670">
        <f t="shared" si="156"/>
        <v>1</v>
      </c>
      <c r="T1670">
        <f t="shared" si="157"/>
        <v>1</v>
      </c>
      <c r="U1670">
        <f t="shared" si="158"/>
        <v>0</v>
      </c>
      <c r="V1670" t="str">
        <f t="shared" si="159"/>
        <v>Senior</v>
      </c>
      <c r="W1670" t="str">
        <f t="shared" si="160"/>
        <v>Low</v>
      </c>
      <c r="X1670">
        <f t="shared" si="161"/>
        <v>1</v>
      </c>
    </row>
    <row r="1671" spans="1:24"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c r="S1671">
        <f t="shared" si="156"/>
        <v>1</v>
      </c>
      <c r="T1671">
        <f t="shared" si="157"/>
        <v>1</v>
      </c>
      <c r="U1671">
        <f t="shared" si="158"/>
        <v>0</v>
      </c>
      <c r="V1671" t="str">
        <f t="shared" si="159"/>
        <v>Adult</v>
      </c>
      <c r="W1671" t="str">
        <f t="shared" si="160"/>
        <v>Medium</v>
      </c>
      <c r="X1671">
        <f t="shared" si="161"/>
        <v>1</v>
      </c>
    </row>
    <row r="1672" spans="1:24"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c r="S1672">
        <f t="shared" si="156"/>
        <v>1</v>
      </c>
      <c r="T1672">
        <f t="shared" si="157"/>
        <v>1</v>
      </c>
      <c r="U1672">
        <f t="shared" si="158"/>
        <v>0</v>
      </c>
      <c r="V1672" t="str">
        <f t="shared" si="159"/>
        <v>Youth</v>
      </c>
      <c r="W1672" t="str">
        <f t="shared" si="160"/>
        <v>Medium</v>
      </c>
      <c r="X1672">
        <f t="shared" si="161"/>
        <v>1</v>
      </c>
    </row>
    <row r="1673" spans="1:24"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c r="S1673">
        <f t="shared" si="156"/>
        <v>1</v>
      </c>
      <c r="T1673">
        <f t="shared" si="157"/>
        <v>1</v>
      </c>
      <c r="U1673">
        <f t="shared" si="158"/>
        <v>0</v>
      </c>
      <c r="V1673" t="str">
        <f t="shared" si="159"/>
        <v>Adult</v>
      </c>
      <c r="W1673" t="str">
        <f t="shared" si="160"/>
        <v>Low</v>
      </c>
      <c r="X1673">
        <f t="shared" si="161"/>
        <v>1</v>
      </c>
    </row>
    <row r="1674" spans="1:24"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c r="S1674">
        <f t="shared" si="156"/>
        <v>1</v>
      </c>
      <c r="T1674">
        <f t="shared" si="157"/>
        <v>1</v>
      </c>
      <c r="U1674">
        <f t="shared" si="158"/>
        <v>0</v>
      </c>
      <c r="V1674" t="str">
        <f t="shared" si="159"/>
        <v>Youth</v>
      </c>
      <c r="W1674" t="str">
        <f t="shared" si="160"/>
        <v>Medium</v>
      </c>
      <c r="X1674">
        <f t="shared" si="161"/>
        <v>1</v>
      </c>
    </row>
    <row r="1675" spans="1:24"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c r="S1675">
        <f t="shared" si="156"/>
        <v>1</v>
      </c>
      <c r="T1675">
        <f t="shared" si="157"/>
        <v>1</v>
      </c>
      <c r="U1675">
        <f t="shared" si="158"/>
        <v>0</v>
      </c>
      <c r="V1675" t="str">
        <f t="shared" si="159"/>
        <v>Youth</v>
      </c>
      <c r="W1675" t="str">
        <f t="shared" si="160"/>
        <v>Medium</v>
      </c>
      <c r="X1675">
        <f t="shared" si="161"/>
        <v>1</v>
      </c>
    </row>
    <row r="1676" spans="1:24"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c r="S1676">
        <f t="shared" si="156"/>
        <v>1</v>
      </c>
      <c r="T1676">
        <f t="shared" si="157"/>
        <v>1</v>
      </c>
      <c r="U1676">
        <f t="shared" si="158"/>
        <v>0</v>
      </c>
      <c r="V1676" t="str">
        <f t="shared" si="159"/>
        <v>Adult</v>
      </c>
      <c r="W1676" t="str">
        <f t="shared" si="160"/>
        <v>Medium</v>
      </c>
      <c r="X1676">
        <f t="shared" si="161"/>
        <v>1</v>
      </c>
    </row>
    <row r="1677" spans="1:24"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c r="S1677">
        <f t="shared" si="156"/>
        <v>1</v>
      </c>
      <c r="T1677">
        <f t="shared" si="157"/>
        <v>1</v>
      </c>
      <c r="U1677">
        <f t="shared" si="158"/>
        <v>0</v>
      </c>
      <c r="V1677" t="str">
        <f t="shared" si="159"/>
        <v>Adult</v>
      </c>
      <c r="W1677" t="str">
        <f t="shared" si="160"/>
        <v>Medium</v>
      </c>
      <c r="X1677">
        <f t="shared" si="161"/>
        <v>1</v>
      </c>
    </row>
    <row r="1678" spans="1:24"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c r="S1678">
        <f t="shared" si="156"/>
        <v>1</v>
      </c>
      <c r="T1678">
        <f t="shared" si="157"/>
        <v>1</v>
      </c>
      <c r="U1678">
        <f t="shared" si="158"/>
        <v>0</v>
      </c>
      <c r="V1678" t="str">
        <f t="shared" si="159"/>
        <v>Adult</v>
      </c>
      <c r="W1678" t="str">
        <f t="shared" si="160"/>
        <v>Low</v>
      </c>
      <c r="X1678">
        <f t="shared" si="161"/>
        <v>1</v>
      </c>
    </row>
    <row r="1679" spans="1:24"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c r="S1679">
        <f t="shared" si="156"/>
        <v>0</v>
      </c>
      <c r="T1679">
        <f t="shared" si="157"/>
        <v>0</v>
      </c>
      <c r="U1679">
        <f t="shared" si="158"/>
        <v>0</v>
      </c>
      <c r="V1679" t="str">
        <f t="shared" si="159"/>
        <v>Senior</v>
      </c>
      <c r="W1679" t="str">
        <f t="shared" si="160"/>
        <v>Low</v>
      </c>
      <c r="X1679">
        <f t="shared" si="161"/>
        <v>1</v>
      </c>
    </row>
    <row r="1680" spans="1:24"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c r="S1680">
        <f t="shared" si="156"/>
        <v>0</v>
      </c>
      <c r="T1680">
        <f t="shared" si="157"/>
        <v>0</v>
      </c>
      <c r="U1680">
        <f t="shared" si="158"/>
        <v>0</v>
      </c>
      <c r="V1680" t="str">
        <f t="shared" si="159"/>
        <v>Adult</v>
      </c>
      <c r="W1680" t="str">
        <f t="shared" si="160"/>
        <v>Medium</v>
      </c>
      <c r="X1680">
        <f t="shared" si="161"/>
        <v>1</v>
      </c>
    </row>
    <row r="1681" spans="1:24"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c r="S1681">
        <f t="shared" si="156"/>
        <v>0</v>
      </c>
      <c r="T1681">
        <f t="shared" si="157"/>
        <v>0</v>
      </c>
      <c r="U1681">
        <f t="shared" si="158"/>
        <v>0</v>
      </c>
      <c r="V1681" t="str">
        <f t="shared" si="159"/>
        <v>Middle age</v>
      </c>
      <c r="W1681" t="str">
        <f t="shared" si="160"/>
        <v>Medium</v>
      </c>
      <c r="X1681">
        <f t="shared" si="161"/>
        <v>1</v>
      </c>
    </row>
    <row r="1682" spans="1:24"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c r="S1682">
        <f t="shared" si="156"/>
        <v>0</v>
      </c>
      <c r="T1682">
        <f t="shared" si="157"/>
        <v>0</v>
      </c>
      <c r="U1682">
        <f t="shared" si="158"/>
        <v>0</v>
      </c>
      <c r="V1682" t="str">
        <f t="shared" si="159"/>
        <v>Middle age</v>
      </c>
      <c r="W1682" t="str">
        <f t="shared" si="160"/>
        <v>Low</v>
      </c>
      <c r="X1682">
        <f t="shared" si="161"/>
        <v>1</v>
      </c>
    </row>
    <row r="1683" spans="1:24"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c r="S1683">
        <f t="shared" si="156"/>
        <v>0</v>
      </c>
      <c r="T1683">
        <f t="shared" si="157"/>
        <v>0</v>
      </c>
      <c r="U1683">
        <f t="shared" si="158"/>
        <v>0</v>
      </c>
      <c r="V1683" t="str">
        <f t="shared" si="159"/>
        <v>Youth</v>
      </c>
      <c r="W1683" t="str">
        <f t="shared" si="160"/>
        <v>Medium</v>
      </c>
      <c r="X1683">
        <f t="shared" si="161"/>
        <v>1</v>
      </c>
    </row>
    <row r="1684" spans="1:24"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c r="S1684">
        <f t="shared" si="156"/>
        <v>0</v>
      </c>
      <c r="T1684">
        <f t="shared" si="157"/>
        <v>0</v>
      </c>
      <c r="U1684">
        <f t="shared" si="158"/>
        <v>0</v>
      </c>
      <c r="V1684" t="str">
        <f t="shared" si="159"/>
        <v>Senior</v>
      </c>
      <c r="W1684" t="str">
        <f t="shared" si="160"/>
        <v>Medium</v>
      </c>
      <c r="X1684">
        <f t="shared" si="161"/>
        <v>1</v>
      </c>
    </row>
    <row r="1685" spans="1:24"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c r="S1685">
        <f t="shared" si="156"/>
        <v>0</v>
      </c>
      <c r="T1685">
        <f t="shared" si="157"/>
        <v>0</v>
      </c>
      <c r="U1685">
        <f t="shared" si="158"/>
        <v>0</v>
      </c>
      <c r="V1685" t="str">
        <f t="shared" si="159"/>
        <v>Youth</v>
      </c>
      <c r="W1685" t="str">
        <f t="shared" si="160"/>
        <v>Medium</v>
      </c>
      <c r="X1685">
        <f t="shared" si="161"/>
        <v>1</v>
      </c>
    </row>
    <row r="1686" spans="1:24"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c r="S1686">
        <f t="shared" si="156"/>
        <v>0</v>
      </c>
      <c r="T1686">
        <f t="shared" si="157"/>
        <v>0</v>
      </c>
      <c r="U1686">
        <f t="shared" si="158"/>
        <v>0</v>
      </c>
      <c r="V1686" t="str">
        <f t="shared" si="159"/>
        <v>Adult</v>
      </c>
      <c r="W1686" t="str">
        <f t="shared" si="160"/>
        <v>Medium</v>
      </c>
      <c r="X1686">
        <f t="shared" si="161"/>
        <v>1</v>
      </c>
    </row>
    <row r="1687" spans="1:24"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c r="S1687">
        <f t="shared" si="156"/>
        <v>0</v>
      </c>
      <c r="T1687">
        <f t="shared" si="157"/>
        <v>0</v>
      </c>
      <c r="U1687">
        <f t="shared" si="158"/>
        <v>0</v>
      </c>
      <c r="V1687" t="str">
        <f t="shared" si="159"/>
        <v>Adult</v>
      </c>
      <c r="W1687" t="str">
        <f t="shared" si="160"/>
        <v>Low</v>
      </c>
      <c r="X1687">
        <f t="shared" si="161"/>
        <v>1</v>
      </c>
    </row>
    <row r="1688" spans="1:24"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c r="S1688">
        <f t="shared" si="156"/>
        <v>0</v>
      </c>
      <c r="T1688">
        <f t="shared" si="157"/>
        <v>0</v>
      </c>
      <c r="U1688">
        <f t="shared" si="158"/>
        <v>0</v>
      </c>
      <c r="V1688" t="str">
        <f t="shared" si="159"/>
        <v>Youth</v>
      </c>
      <c r="W1688" t="str">
        <f t="shared" si="160"/>
        <v>Medium</v>
      </c>
      <c r="X1688">
        <f t="shared" si="161"/>
        <v>1</v>
      </c>
    </row>
    <row r="1689" spans="1:24"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c r="S1689">
        <f t="shared" si="156"/>
        <v>0</v>
      </c>
      <c r="T1689">
        <f t="shared" si="157"/>
        <v>0</v>
      </c>
      <c r="U1689">
        <f t="shared" si="158"/>
        <v>0</v>
      </c>
      <c r="V1689" t="str">
        <f t="shared" si="159"/>
        <v>Senior</v>
      </c>
      <c r="W1689" t="str">
        <f t="shared" si="160"/>
        <v>Medium</v>
      </c>
      <c r="X1689">
        <f t="shared" si="161"/>
        <v>1</v>
      </c>
    </row>
    <row r="1690" spans="1:24"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c r="S1690">
        <f t="shared" si="156"/>
        <v>0</v>
      </c>
      <c r="T1690">
        <f t="shared" si="157"/>
        <v>0</v>
      </c>
      <c r="U1690">
        <f t="shared" si="158"/>
        <v>0</v>
      </c>
      <c r="V1690" t="str">
        <f t="shared" si="159"/>
        <v>Adult</v>
      </c>
      <c r="W1690" t="str">
        <f t="shared" si="160"/>
        <v>Low</v>
      </c>
      <c r="X1690">
        <f t="shared" si="161"/>
        <v>1</v>
      </c>
    </row>
    <row r="1691" spans="1:24"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c r="S1691">
        <f t="shared" si="156"/>
        <v>0</v>
      </c>
      <c r="T1691">
        <f t="shared" si="157"/>
        <v>0</v>
      </c>
      <c r="U1691">
        <f t="shared" si="158"/>
        <v>0</v>
      </c>
      <c r="V1691" t="str">
        <f t="shared" si="159"/>
        <v>Adult</v>
      </c>
      <c r="W1691" t="str">
        <f t="shared" si="160"/>
        <v>Medium</v>
      </c>
      <c r="X1691">
        <f t="shared" si="161"/>
        <v>1</v>
      </c>
    </row>
    <row r="1692" spans="1:24"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c r="S1692">
        <f t="shared" si="156"/>
        <v>0</v>
      </c>
      <c r="T1692">
        <f t="shared" si="157"/>
        <v>0</v>
      </c>
      <c r="U1692">
        <f t="shared" si="158"/>
        <v>0</v>
      </c>
      <c r="V1692" t="str">
        <f t="shared" si="159"/>
        <v>Adult</v>
      </c>
      <c r="W1692" t="str">
        <f t="shared" si="160"/>
        <v>Low</v>
      </c>
      <c r="X1692">
        <f t="shared" si="161"/>
        <v>1</v>
      </c>
    </row>
    <row r="1693" spans="1:24"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c r="S1693">
        <f t="shared" si="156"/>
        <v>0</v>
      </c>
      <c r="T1693">
        <f t="shared" si="157"/>
        <v>0</v>
      </c>
      <c r="U1693">
        <f t="shared" si="158"/>
        <v>0</v>
      </c>
      <c r="V1693" t="str">
        <f t="shared" si="159"/>
        <v>Middle age</v>
      </c>
      <c r="W1693" t="str">
        <f t="shared" si="160"/>
        <v>Medium</v>
      </c>
      <c r="X1693">
        <f t="shared" si="161"/>
        <v>1</v>
      </c>
    </row>
    <row r="1694" spans="1:24"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c r="S1694">
        <f t="shared" si="156"/>
        <v>0</v>
      </c>
      <c r="T1694">
        <f t="shared" si="157"/>
        <v>0</v>
      </c>
      <c r="U1694">
        <f t="shared" si="158"/>
        <v>0</v>
      </c>
      <c r="V1694" t="str">
        <f t="shared" si="159"/>
        <v>Middle age</v>
      </c>
      <c r="W1694" t="str">
        <f t="shared" si="160"/>
        <v>Medium</v>
      </c>
      <c r="X1694">
        <f t="shared" si="161"/>
        <v>1</v>
      </c>
    </row>
    <row r="1695" spans="1:24"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c r="S1695">
        <f t="shared" si="156"/>
        <v>0</v>
      </c>
      <c r="T1695">
        <f t="shared" si="157"/>
        <v>0</v>
      </c>
      <c r="U1695">
        <f t="shared" si="158"/>
        <v>0</v>
      </c>
      <c r="V1695" t="str">
        <f t="shared" si="159"/>
        <v>Middle age</v>
      </c>
      <c r="W1695" t="str">
        <f t="shared" si="160"/>
        <v>Medium</v>
      </c>
      <c r="X1695">
        <f t="shared" si="161"/>
        <v>1</v>
      </c>
    </row>
    <row r="1696" spans="1:24"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c r="S1696">
        <f t="shared" si="156"/>
        <v>0</v>
      </c>
      <c r="T1696">
        <f t="shared" si="157"/>
        <v>0</v>
      </c>
      <c r="U1696">
        <f t="shared" si="158"/>
        <v>0</v>
      </c>
      <c r="V1696" t="str">
        <f t="shared" si="159"/>
        <v>Youth</v>
      </c>
      <c r="W1696" t="str">
        <f t="shared" si="160"/>
        <v>Medium</v>
      </c>
      <c r="X1696">
        <f t="shared" si="161"/>
        <v>1</v>
      </c>
    </row>
    <row r="1697" spans="1:24"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c r="S1697">
        <f t="shared" si="156"/>
        <v>0</v>
      </c>
      <c r="T1697">
        <f t="shared" si="157"/>
        <v>0</v>
      </c>
      <c r="U1697">
        <f t="shared" si="158"/>
        <v>0</v>
      </c>
      <c r="V1697" t="str">
        <f t="shared" si="159"/>
        <v>Middle age</v>
      </c>
      <c r="W1697" t="str">
        <f t="shared" si="160"/>
        <v>Medium</v>
      </c>
      <c r="X1697">
        <f t="shared" si="161"/>
        <v>1</v>
      </c>
    </row>
    <row r="1698" spans="1:24"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c r="S1698">
        <f t="shared" si="156"/>
        <v>0</v>
      </c>
      <c r="T1698">
        <f t="shared" si="157"/>
        <v>0</v>
      </c>
      <c r="U1698">
        <f t="shared" si="158"/>
        <v>0</v>
      </c>
      <c r="V1698" t="str">
        <f t="shared" si="159"/>
        <v>Adult</v>
      </c>
      <c r="W1698" t="str">
        <f t="shared" si="160"/>
        <v>Medium</v>
      </c>
      <c r="X1698">
        <f t="shared" si="161"/>
        <v>1</v>
      </c>
    </row>
    <row r="1699" spans="1:24"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c r="S1699">
        <f t="shared" si="156"/>
        <v>0</v>
      </c>
      <c r="T1699">
        <f t="shared" si="157"/>
        <v>0</v>
      </c>
      <c r="U1699">
        <f t="shared" si="158"/>
        <v>0</v>
      </c>
      <c r="V1699" t="str">
        <f t="shared" si="159"/>
        <v>Adult</v>
      </c>
      <c r="W1699" t="str">
        <f t="shared" si="160"/>
        <v>Medium</v>
      </c>
      <c r="X1699">
        <f t="shared" si="161"/>
        <v>1</v>
      </c>
    </row>
    <row r="1700" spans="1:24"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c r="S1700">
        <f t="shared" si="156"/>
        <v>0</v>
      </c>
      <c r="T1700">
        <f t="shared" si="157"/>
        <v>0</v>
      </c>
      <c r="U1700">
        <f t="shared" si="158"/>
        <v>0</v>
      </c>
      <c r="V1700" t="str">
        <f t="shared" si="159"/>
        <v>Adult</v>
      </c>
      <c r="W1700" t="str">
        <f t="shared" si="160"/>
        <v>Low</v>
      </c>
      <c r="X1700">
        <f t="shared" si="161"/>
        <v>1</v>
      </c>
    </row>
    <row r="1701" spans="1:24"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c r="S1701">
        <f t="shared" si="156"/>
        <v>0</v>
      </c>
      <c r="T1701">
        <f t="shared" si="157"/>
        <v>0</v>
      </c>
      <c r="U1701">
        <f t="shared" si="158"/>
        <v>0</v>
      </c>
      <c r="V1701" t="str">
        <f t="shared" si="159"/>
        <v>Youth</v>
      </c>
      <c r="W1701" t="str">
        <f t="shared" si="160"/>
        <v>Medium</v>
      </c>
      <c r="X1701">
        <f t="shared" si="161"/>
        <v>1</v>
      </c>
    </row>
    <row r="1702" spans="1:24"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c r="S1702">
        <f t="shared" si="156"/>
        <v>0</v>
      </c>
      <c r="T1702">
        <f t="shared" si="157"/>
        <v>0</v>
      </c>
      <c r="U1702">
        <f t="shared" si="158"/>
        <v>0</v>
      </c>
      <c r="V1702" t="str">
        <f t="shared" si="159"/>
        <v>Middle age</v>
      </c>
      <c r="W1702" t="str">
        <f t="shared" si="160"/>
        <v>Medium</v>
      </c>
      <c r="X1702">
        <f t="shared" si="161"/>
        <v>1</v>
      </c>
    </row>
    <row r="1703" spans="1:24"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c r="S1703">
        <f t="shared" si="156"/>
        <v>0</v>
      </c>
      <c r="T1703">
        <f t="shared" si="157"/>
        <v>0</v>
      </c>
      <c r="U1703">
        <f t="shared" si="158"/>
        <v>0</v>
      </c>
      <c r="V1703" t="str">
        <f t="shared" si="159"/>
        <v>Senior</v>
      </c>
      <c r="W1703" t="str">
        <f t="shared" si="160"/>
        <v>Low</v>
      </c>
      <c r="X1703">
        <f t="shared" si="161"/>
        <v>1</v>
      </c>
    </row>
    <row r="1704" spans="1:24"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c r="S1704">
        <f t="shared" si="156"/>
        <v>0</v>
      </c>
      <c r="T1704">
        <f t="shared" si="157"/>
        <v>0</v>
      </c>
      <c r="U1704">
        <f t="shared" si="158"/>
        <v>0</v>
      </c>
      <c r="V1704" t="str">
        <f t="shared" si="159"/>
        <v>Middle age</v>
      </c>
      <c r="W1704" t="str">
        <f t="shared" si="160"/>
        <v>Medium</v>
      </c>
      <c r="X1704">
        <f t="shared" si="161"/>
        <v>1</v>
      </c>
    </row>
    <row r="1705" spans="1:24"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c r="S1705">
        <f t="shared" si="156"/>
        <v>0</v>
      </c>
      <c r="T1705">
        <f t="shared" si="157"/>
        <v>0</v>
      </c>
      <c r="U1705">
        <f t="shared" si="158"/>
        <v>0</v>
      </c>
      <c r="V1705" t="str">
        <f t="shared" si="159"/>
        <v>Adult</v>
      </c>
      <c r="W1705" t="str">
        <f t="shared" si="160"/>
        <v>Low</v>
      </c>
      <c r="X1705">
        <f t="shared" si="161"/>
        <v>1</v>
      </c>
    </row>
    <row r="1706" spans="1:24"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c r="S1706">
        <f t="shared" si="156"/>
        <v>0</v>
      </c>
      <c r="T1706">
        <f t="shared" si="157"/>
        <v>0</v>
      </c>
      <c r="U1706">
        <f t="shared" si="158"/>
        <v>0</v>
      </c>
      <c r="V1706" t="str">
        <f t="shared" si="159"/>
        <v>Middle age</v>
      </c>
      <c r="W1706" t="str">
        <f t="shared" si="160"/>
        <v>Low</v>
      </c>
      <c r="X1706">
        <f t="shared" si="161"/>
        <v>1</v>
      </c>
    </row>
    <row r="1707" spans="1:24"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c r="S1707">
        <f t="shared" si="156"/>
        <v>0</v>
      </c>
      <c r="T1707">
        <f t="shared" si="157"/>
        <v>0</v>
      </c>
      <c r="U1707">
        <f t="shared" si="158"/>
        <v>0</v>
      </c>
      <c r="V1707" t="str">
        <f t="shared" si="159"/>
        <v>Adult</v>
      </c>
      <c r="W1707" t="str">
        <f t="shared" si="160"/>
        <v>Low</v>
      </c>
      <c r="X1707">
        <f t="shared" si="161"/>
        <v>1</v>
      </c>
    </row>
    <row r="1708" spans="1:24"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c r="S1708">
        <f t="shared" si="156"/>
        <v>0</v>
      </c>
      <c r="T1708">
        <f t="shared" si="157"/>
        <v>0</v>
      </c>
      <c r="U1708">
        <f t="shared" si="158"/>
        <v>0</v>
      </c>
      <c r="V1708" t="str">
        <f t="shared" si="159"/>
        <v>Adult</v>
      </c>
      <c r="W1708" t="str">
        <f t="shared" si="160"/>
        <v>Medium</v>
      </c>
      <c r="X1708">
        <f t="shared" si="161"/>
        <v>1</v>
      </c>
    </row>
    <row r="1709" spans="1:24"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c r="S1709">
        <f t="shared" si="156"/>
        <v>0</v>
      </c>
      <c r="T1709">
        <f t="shared" si="157"/>
        <v>0</v>
      </c>
      <c r="U1709">
        <f t="shared" si="158"/>
        <v>0</v>
      </c>
      <c r="V1709" t="str">
        <f t="shared" si="159"/>
        <v>Adult</v>
      </c>
      <c r="W1709" t="str">
        <f t="shared" si="160"/>
        <v>Medium</v>
      </c>
      <c r="X1709">
        <f t="shared" si="161"/>
        <v>1</v>
      </c>
    </row>
    <row r="1710" spans="1:24"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c r="S1710">
        <f t="shared" si="156"/>
        <v>0</v>
      </c>
      <c r="T1710">
        <f t="shared" si="157"/>
        <v>0</v>
      </c>
      <c r="U1710">
        <f t="shared" si="158"/>
        <v>0</v>
      </c>
      <c r="V1710" t="str">
        <f t="shared" si="159"/>
        <v>Adult</v>
      </c>
      <c r="W1710" t="str">
        <f t="shared" si="160"/>
        <v>Medium</v>
      </c>
      <c r="X1710">
        <f t="shared" si="161"/>
        <v>1</v>
      </c>
    </row>
    <row r="1711" spans="1:24"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c r="S1711">
        <f t="shared" si="156"/>
        <v>0</v>
      </c>
      <c r="T1711">
        <f t="shared" si="157"/>
        <v>0</v>
      </c>
      <c r="U1711">
        <f t="shared" si="158"/>
        <v>0</v>
      </c>
      <c r="V1711" t="str">
        <f t="shared" si="159"/>
        <v>Middle age</v>
      </c>
      <c r="W1711" t="str">
        <f t="shared" si="160"/>
        <v>Medium</v>
      </c>
      <c r="X1711">
        <f t="shared" si="161"/>
        <v>1</v>
      </c>
    </row>
    <row r="1712" spans="1:24"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c r="S1712">
        <f t="shared" si="156"/>
        <v>0</v>
      </c>
      <c r="T1712">
        <f t="shared" si="157"/>
        <v>0</v>
      </c>
      <c r="U1712">
        <f t="shared" si="158"/>
        <v>0</v>
      </c>
      <c r="V1712" t="str">
        <f t="shared" si="159"/>
        <v>Youth</v>
      </c>
      <c r="W1712" t="str">
        <f t="shared" si="160"/>
        <v>Medium</v>
      </c>
      <c r="X1712">
        <f t="shared" si="161"/>
        <v>1</v>
      </c>
    </row>
    <row r="1713" spans="1:24"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c r="S1713">
        <f t="shared" si="156"/>
        <v>0</v>
      </c>
      <c r="T1713">
        <f t="shared" si="157"/>
        <v>0</v>
      </c>
      <c r="U1713">
        <f t="shared" si="158"/>
        <v>0</v>
      </c>
      <c r="V1713" t="str">
        <f t="shared" si="159"/>
        <v>Youth</v>
      </c>
      <c r="W1713" t="str">
        <f t="shared" si="160"/>
        <v>Medium</v>
      </c>
      <c r="X1713">
        <f t="shared" si="161"/>
        <v>1</v>
      </c>
    </row>
    <row r="1714" spans="1:24"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c r="S1714">
        <f t="shared" si="156"/>
        <v>0</v>
      </c>
      <c r="T1714">
        <f t="shared" si="157"/>
        <v>0</v>
      </c>
      <c r="U1714">
        <f t="shared" si="158"/>
        <v>0</v>
      </c>
      <c r="V1714" t="str">
        <f t="shared" si="159"/>
        <v>Senior</v>
      </c>
      <c r="W1714" t="str">
        <f t="shared" si="160"/>
        <v>Medium</v>
      </c>
      <c r="X1714">
        <f t="shared" si="161"/>
        <v>1</v>
      </c>
    </row>
    <row r="1715" spans="1:24"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c r="S1715">
        <f t="shared" si="156"/>
        <v>0</v>
      </c>
      <c r="T1715">
        <f t="shared" si="157"/>
        <v>0</v>
      </c>
      <c r="U1715">
        <f t="shared" si="158"/>
        <v>0</v>
      </c>
      <c r="V1715" t="str">
        <f t="shared" si="159"/>
        <v>Middle age</v>
      </c>
      <c r="W1715" t="str">
        <f t="shared" si="160"/>
        <v>Low</v>
      </c>
      <c r="X1715">
        <f t="shared" si="161"/>
        <v>1</v>
      </c>
    </row>
    <row r="1716" spans="1:24"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c r="S1716">
        <f t="shared" si="156"/>
        <v>0</v>
      </c>
      <c r="T1716">
        <f t="shared" si="157"/>
        <v>0</v>
      </c>
      <c r="U1716">
        <f t="shared" si="158"/>
        <v>0</v>
      </c>
      <c r="V1716" t="str">
        <f t="shared" si="159"/>
        <v>Adult</v>
      </c>
      <c r="W1716" t="str">
        <f t="shared" si="160"/>
        <v>Medium</v>
      </c>
      <c r="X1716">
        <f t="shared" si="161"/>
        <v>1</v>
      </c>
    </row>
    <row r="1717" spans="1:24"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c r="S1717">
        <f t="shared" si="156"/>
        <v>0</v>
      </c>
      <c r="T1717">
        <f t="shared" si="157"/>
        <v>0</v>
      </c>
      <c r="U1717">
        <f t="shared" si="158"/>
        <v>0</v>
      </c>
      <c r="V1717" t="str">
        <f t="shared" si="159"/>
        <v>Youth</v>
      </c>
      <c r="W1717" t="str">
        <f t="shared" si="160"/>
        <v>Medium</v>
      </c>
      <c r="X1717">
        <f t="shared" si="161"/>
        <v>1</v>
      </c>
    </row>
    <row r="1718" spans="1:24"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c r="S1718">
        <f t="shared" si="156"/>
        <v>0</v>
      </c>
      <c r="T1718">
        <f t="shared" si="157"/>
        <v>0</v>
      </c>
      <c r="U1718">
        <f t="shared" si="158"/>
        <v>0</v>
      </c>
      <c r="V1718" t="str">
        <f t="shared" si="159"/>
        <v>Senior</v>
      </c>
      <c r="W1718" t="str">
        <f t="shared" si="160"/>
        <v>Low</v>
      </c>
      <c r="X1718">
        <f t="shared" si="161"/>
        <v>1</v>
      </c>
    </row>
    <row r="1719" spans="1:24"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c r="S1719">
        <f t="shared" si="156"/>
        <v>0</v>
      </c>
      <c r="T1719">
        <f t="shared" si="157"/>
        <v>0</v>
      </c>
      <c r="U1719">
        <f t="shared" si="158"/>
        <v>0</v>
      </c>
      <c r="V1719" t="str">
        <f t="shared" si="159"/>
        <v>Adult</v>
      </c>
      <c r="W1719" t="str">
        <f t="shared" si="160"/>
        <v>Medium</v>
      </c>
      <c r="X1719">
        <f t="shared" si="161"/>
        <v>1</v>
      </c>
    </row>
    <row r="1720" spans="1:24"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c r="S1720">
        <f t="shared" si="156"/>
        <v>0</v>
      </c>
      <c r="T1720">
        <f t="shared" si="157"/>
        <v>0</v>
      </c>
      <c r="U1720">
        <f t="shared" si="158"/>
        <v>0</v>
      </c>
      <c r="V1720" t="str">
        <f t="shared" si="159"/>
        <v>Middle age</v>
      </c>
      <c r="W1720" t="str">
        <f t="shared" si="160"/>
        <v>Medium</v>
      </c>
      <c r="X1720">
        <f t="shared" si="161"/>
        <v>1</v>
      </c>
    </row>
    <row r="1721" spans="1:24"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c r="S1721">
        <f t="shared" si="156"/>
        <v>0</v>
      </c>
      <c r="T1721">
        <f t="shared" si="157"/>
        <v>0</v>
      </c>
      <c r="U1721">
        <f t="shared" si="158"/>
        <v>0</v>
      </c>
      <c r="V1721" t="str">
        <f t="shared" si="159"/>
        <v>Middle age</v>
      </c>
      <c r="W1721" t="str">
        <f t="shared" si="160"/>
        <v>Low</v>
      </c>
      <c r="X1721">
        <f t="shared" si="161"/>
        <v>1</v>
      </c>
    </row>
    <row r="1722" spans="1:24"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c r="S1722">
        <f t="shared" si="156"/>
        <v>0</v>
      </c>
      <c r="T1722">
        <f t="shared" si="157"/>
        <v>0</v>
      </c>
      <c r="U1722">
        <f t="shared" si="158"/>
        <v>0</v>
      </c>
      <c r="V1722" t="str">
        <f t="shared" si="159"/>
        <v>Adult</v>
      </c>
      <c r="W1722" t="str">
        <f t="shared" si="160"/>
        <v>Medium</v>
      </c>
      <c r="X1722">
        <f t="shared" si="161"/>
        <v>1</v>
      </c>
    </row>
    <row r="1723" spans="1:24"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c r="S1723">
        <f t="shared" si="156"/>
        <v>0</v>
      </c>
      <c r="T1723">
        <f t="shared" si="157"/>
        <v>0</v>
      </c>
      <c r="U1723">
        <f t="shared" si="158"/>
        <v>0</v>
      </c>
      <c r="V1723" t="str">
        <f t="shared" si="159"/>
        <v>Adult</v>
      </c>
      <c r="W1723" t="str">
        <f t="shared" si="160"/>
        <v>Low</v>
      </c>
      <c r="X1723">
        <f t="shared" si="161"/>
        <v>1</v>
      </c>
    </row>
    <row r="1724" spans="1:24"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c r="S1724">
        <f t="shared" si="156"/>
        <v>0</v>
      </c>
      <c r="T1724">
        <f t="shared" si="157"/>
        <v>0</v>
      </c>
      <c r="U1724">
        <f t="shared" si="158"/>
        <v>0</v>
      </c>
      <c r="V1724" t="str">
        <f t="shared" si="159"/>
        <v>Middle age</v>
      </c>
      <c r="W1724" t="str">
        <f t="shared" si="160"/>
        <v>Medium</v>
      </c>
      <c r="X1724">
        <f t="shared" si="161"/>
        <v>1</v>
      </c>
    </row>
    <row r="1725" spans="1:24"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c r="S1725">
        <f t="shared" si="156"/>
        <v>0</v>
      </c>
      <c r="T1725">
        <f t="shared" si="157"/>
        <v>0</v>
      </c>
      <c r="U1725">
        <f t="shared" si="158"/>
        <v>0</v>
      </c>
      <c r="V1725" t="str">
        <f t="shared" si="159"/>
        <v>Senior</v>
      </c>
      <c r="W1725" t="str">
        <f t="shared" si="160"/>
        <v>Low</v>
      </c>
      <c r="X1725">
        <f t="shared" si="161"/>
        <v>1</v>
      </c>
    </row>
    <row r="1726" spans="1:24"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c r="S1726">
        <f t="shared" si="156"/>
        <v>0</v>
      </c>
      <c r="T1726">
        <f t="shared" si="157"/>
        <v>0</v>
      </c>
      <c r="U1726">
        <f t="shared" si="158"/>
        <v>0</v>
      </c>
      <c r="V1726" t="str">
        <f t="shared" si="159"/>
        <v>Adult</v>
      </c>
      <c r="W1726" t="str">
        <f t="shared" si="160"/>
        <v>Medium</v>
      </c>
      <c r="X1726">
        <f t="shared" si="161"/>
        <v>1</v>
      </c>
    </row>
    <row r="1727" spans="1:24"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c r="S1727">
        <f t="shared" si="156"/>
        <v>0</v>
      </c>
      <c r="T1727">
        <f t="shared" si="157"/>
        <v>0</v>
      </c>
      <c r="U1727">
        <f t="shared" si="158"/>
        <v>0</v>
      </c>
      <c r="V1727" t="str">
        <f t="shared" si="159"/>
        <v>Middle age</v>
      </c>
      <c r="W1727" t="str">
        <f t="shared" si="160"/>
        <v>Low</v>
      </c>
      <c r="X1727">
        <f t="shared" si="161"/>
        <v>1</v>
      </c>
    </row>
    <row r="1728" spans="1:24"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c r="S1728">
        <f t="shared" si="156"/>
        <v>0</v>
      </c>
      <c r="T1728">
        <f t="shared" si="157"/>
        <v>0</v>
      </c>
      <c r="U1728">
        <f t="shared" si="158"/>
        <v>0</v>
      </c>
      <c r="V1728" t="str">
        <f t="shared" si="159"/>
        <v>Middle age</v>
      </c>
      <c r="W1728" t="str">
        <f t="shared" si="160"/>
        <v>Low</v>
      </c>
      <c r="X1728">
        <f t="shared" si="161"/>
        <v>1</v>
      </c>
    </row>
    <row r="1729" spans="1:24"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c r="S1729">
        <f t="shared" si="156"/>
        <v>0</v>
      </c>
      <c r="T1729">
        <f t="shared" si="157"/>
        <v>0</v>
      </c>
      <c r="U1729">
        <f t="shared" si="158"/>
        <v>0</v>
      </c>
      <c r="V1729" t="str">
        <f t="shared" si="159"/>
        <v>Middle age</v>
      </c>
      <c r="W1729" t="str">
        <f t="shared" si="160"/>
        <v>Medium</v>
      </c>
      <c r="X1729">
        <f t="shared" si="161"/>
        <v>1</v>
      </c>
    </row>
    <row r="1730" spans="1:24"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c r="S1730">
        <f t="shared" si="156"/>
        <v>0</v>
      </c>
      <c r="T1730">
        <f t="shared" si="157"/>
        <v>0</v>
      </c>
      <c r="U1730">
        <f t="shared" si="158"/>
        <v>0</v>
      </c>
      <c r="V1730" t="str">
        <f t="shared" si="159"/>
        <v>Youth</v>
      </c>
      <c r="W1730" t="str">
        <f t="shared" si="160"/>
        <v>Low</v>
      </c>
      <c r="X1730">
        <f t="shared" si="161"/>
        <v>1</v>
      </c>
    </row>
    <row r="1731" spans="1:24"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c r="S1731">
        <f t="shared" ref="S1731:S1794" si="162">IF(N1731="Yes",1,0)</f>
        <v>0</v>
      </c>
      <c r="T1731">
        <f t="shared" ref="T1731:T1794" si="163">IF(O1731="Yes",1,0)</f>
        <v>0</v>
      </c>
      <c r="U1731">
        <f t="shared" ref="U1731:U1794" si="164">IF(L1731="Yes",1,0)</f>
        <v>0</v>
      </c>
      <c r="V1731" t="str">
        <f t="shared" ref="V1731:V1794" si="165">IF(B1731&lt;25,"Youth",IF(B1731&lt;45,"Adult",IF(B1731&lt;65,"Middle age","Senior")))</f>
        <v>Middle age</v>
      </c>
      <c r="W1731" t="str">
        <f t="shared" ref="W1731:W1794" si="166">IF(F1731&lt;50,"Low",IF(F1731&lt;100,"Medium","High"))</f>
        <v>Low</v>
      </c>
      <c r="X1731">
        <f t="shared" ref="X1731:X1794" si="167">COUNT(U1731)</f>
        <v>1</v>
      </c>
    </row>
    <row r="1732" spans="1:24"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c r="S1732">
        <f t="shared" si="162"/>
        <v>0</v>
      </c>
      <c r="T1732">
        <f t="shared" si="163"/>
        <v>0</v>
      </c>
      <c r="U1732">
        <f t="shared" si="164"/>
        <v>0</v>
      </c>
      <c r="V1732" t="str">
        <f t="shared" si="165"/>
        <v>Youth</v>
      </c>
      <c r="W1732" t="str">
        <f t="shared" si="166"/>
        <v>Low</v>
      </c>
      <c r="X1732">
        <f t="shared" si="167"/>
        <v>1</v>
      </c>
    </row>
    <row r="1733" spans="1:24"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c r="S1733">
        <f t="shared" si="162"/>
        <v>0</v>
      </c>
      <c r="T1733">
        <f t="shared" si="163"/>
        <v>0</v>
      </c>
      <c r="U1733">
        <f t="shared" si="164"/>
        <v>0</v>
      </c>
      <c r="V1733" t="str">
        <f t="shared" si="165"/>
        <v>Youth</v>
      </c>
      <c r="W1733" t="str">
        <f t="shared" si="166"/>
        <v>Medium</v>
      </c>
      <c r="X1733">
        <f t="shared" si="167"/>
        <v>1</v>
      </c>
    </row>
    <row r="1734" spans="1:24"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c r="S1734">
        <f t="shared" si="162"/>
        <v>0</v>
      </c>
      <c r="T1734">
        <f t="shared" si="163"/>
        <v>0</v>
      </c>
      <c r="U1734">
        <f t="shared" si="164"/>
        <v>0</v>
      </c>
      <c r="V1734" t="str">
        <f t="shared" si="165"/>
        <v>Middle age</v>
      </c>
      <c r="W1734" t="str">
        <f t="shared" si="166"/>
        <v>Medium</v>
      </c>
      <c r="X1734">
        <f t="shared" si="167"/>
        <v>1</v>
      </c>
    </row>
    <row r="1735" spans="1:24"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c r="S1735">
        <f t="shared" si="162"/>
        <v>0</v>
      </c>
      <c r="T1735">
        <f t="shared" si="163"/>
        <v>0</v>
      </c>
      <c r="U1735">
        <f t="shared" si="164"/>
        <v>0</v>
      </c>
      <c r="V1735" t="str">
        <f t="shared" si="165"/>
        <v>Senior</v>
      </c>
      <c r="W1735" t="str">
        <f t="shared" si="166"/>
        <v>Medium</v>
      </c>
      <c r="X1735">
        <f t="shared" si="167"/>
        <v>1</v>
      </c>
    </row>
    <row r="1736" spans="1:24"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c r="S1736">
        <f t="shared" si="162"/>
        <v>0</v>
      </c>
      <c r="T1736">
        <f t="shared" si="163"/>
        <v>0</v>
      </c>
      <c r="U1736">
        <f t="shared" si="164"/>
        <v>0</v>
      </c>
      <c r="V1736" t="str">
        <f t="shared" si="165"/>
        <v>Adult</v>
      </c>
      <c r="W1736" t="str">
        <f t="shared" si="166"/>
        <v>Medium</v>
      </c>
      <c r="X1736">
        <f t="shared" si="167"/>
        <v>1</v>
      </c>
    </row>
    <row r="1737" spans="1:24"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c r="S1737">
        <f t="shared" si="162"/>
        <v>0</v>
      </c>
      <c r="T1737">
        <f t="shared" si="163"/>
        <v>0</v>
      </c>
      <c r="U1737">
        <f t="shared" si="164"/>
        <v>0</v>
      </c>
      <c r="V1737" t="str">
        <f t="shared" si="165"/>
        <v>Middle age</v>
      </c>
      <c r="W1737" t="str">
        <f t="shared" si="166"/>
        <v>Low</v>
      </c>
      <c r="X1737">
        <f t="shared" si="167"/>
        <v>1</v>
      </c>
    </row>
    <row r="1738" spans="1:24"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c r="S1738">
        <f t="shared" si="162"/>
        <v>0</v>
      </c>
      <c r="T1738">
        <f t="shared" si="163"/>
        <v>0</v>
      </c>
      <c r="U1738">
        <f t="shared" si="164"/>
        <v>0</v>
      </c>
      <c r="V1738" t="str">
        <f t="shared" si="165"/>
        <v>Middle age</v>
      </c>
      <c r="W1738" t="str">
        <f t="shared" si="166"/>
        <v>Medium</v>
      </c>
      <c r="X1738">
        <f t="shared" si="167"/>
        <v>1</v>
      </c>
    </row>
    <row r="1739" spans="1:24"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c r="S1739">
        <f t="shared" si="162"/>
        <v>0</v>
      </c>
      <c r="T1739">
        <f t="shared" si="163"/>
        <v>0</v>
      </c>
      <c r="U1739">
        <f t="shared" si="164"/>
        <v>0</v>
      </c>
      <c r="V1739" t="str">
        <f t="shared" si="165"/>
        <v>Adult</v>
      </c>
      <c r="W1739" t="str">
        <f t="shared" si="166"/>
        <v>Medium</v>
      </c>
      <c r="X1739">
        <f t="shared" si="167"/>
        <v>1</v>
      </c>
    </row>
    <row r="1740" spans="1:24"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c r="S1740">
        <f t="shared" si="162"/>
        <v>0</v>
      </c>
      <c r="T1740">
        <f t="shared" si="163"/>
        <v>0</v>
      </c>
      <c r="U1740">
        <f t="shared" si="164"/>
        <v>0</v>
      </c>
      <c r="V1740" t="str">
        <f t="shared" si="165"/>
        <v>Middle age</v>
      </c>
      <c r="W1740" t="str">
        <f t="shared" si="166"/>
        <v>Medium</v>
      </c>
      <c r="X1740">
        <f t="shared" si="167"/>
        <v>1</v>
      </c>
    </row>
    <row r="1741" spans="1:24"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c r="S1741">
        <f t="shared" si="162"/>
        <v>0</v>
      </c>
      <c r="T1741">
        <f t="shared" si="163"/>
        <v>0</v>
      </c>
      <c r="U1741">
        <f t="shared" si="164"/>
        <v>0</v>
      </c>
      <c r="V1741" t="str">
        <f t="shared" si="165"/>
        <v>Youth</v>
      </c>
      <c r="W1741" t="str">
        <f t="shared" si="166"/>
        <v>Medium</v>
      </c>
      <c r="X1741">
        <f t="shared" si="167"/>
        <v>1</v>
      </c>
    </row>
    <row r="1742" spans="1:24"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c r="S1742">
        <f t="shared" si="162"/>
        <v>0</v>
      </c>
      <c r="T1742">
        <f t="shared" si="163"/>
        <v>0</v>
      </c>
      <c r="U1742">
        <f t="shared" si="164"/>
        <v>0</v>
      </c>
      <c r="V1742" t="str">
        <f t="shared" si="165"/>
        <v>Senior</v>
      </c>
      <c r="W1742" t="str">
        <f t="shared" si="166"/>
        <v>Low</v>
      </c>
      <c r="X1742">
        <f t="shared" si="167"/>
        <v>1</v>
      </c>
    </row>
    <row r="1743" spans="1:24"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c r="S1743">
        <f t="shared" si="162"/>
        <v>0</v>
      </c>
      <c r="T1743">
        <f t="shared" si="163"/>
        <v>0</v>
      </c>
      <c r="U1743">
        <f t="shared" si="164"/>
        <v>0</v>
      </c>
      <c r="V1743" t="str">
        <f t="shared" si="165"/>
        <v>Adult</v>
      </c>
      <c r="W1743" t="str">
        <f t="shared" si="166"/>
        <v>Medium</v>
      </c>
      <c r="X1743">
        <f t="shared" si="167"/>
        <v>1</v>
      </c>
    </row>
    <row r="1744" spans="1:24"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c r="S1744">
        <f t="shared" si="162"/>
        <v>0</v>
      </c>
      <c r="T1744">
        <f t="shared" si="163"/>
        <v>0</v>
      </c>
      <c r="U1744">
        <f t="shared" si="164"/>
        <v>0</v>
      </c>
      <c r="V1744" t="str">
        <f t="shared" si="165"/>
        <v>Middle age</v>
      </c>
      <c r="W1744" t="str">
        <f t="shared" si="166"/>
        <v>Medium</v>
      </c>
      <c r="X1744">
        <f t="shared" si="167"/>
        <v>1</v>
      </c>
    </row>
    <row r="1745" spans="1:24"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c r="S1745">
        <f t="shared" si="162"/>
        <v>0</v>
      </c>
      <c r="T1745">
        <f t="shared" si="163"/>
        <v>0</v>
      </c>
      <c r="U1745">
        <f t="shared" si="164"/>
        <v>0</v>
      </c>
      <c r="V1745" t="str">
        <f t="shared" si="165"/>
        <v>Youth</v>
      </c>
      <c r="W1745" t="str">
        <f t="shared" si="166"/>
        <v>Medium</v>
      </c>
      <c r="X1745">
        <f t="shared" si="167"/>
        <v>1</v>
      </c>
    </row>
    <row r="1746" spans="1:24"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c r="S1746">
        <f t="shared" si="162"/>
        <v>0</v>
      </c>
      <c r="T1746">
        <f t="shared" si="163"/>
        <v>0</v>
      </c>
      <c r="U1746">
        <f t="shared" si="164"/>
        <v>0</v>
      </c>
      <c r="V1746" t="str">
        <f t="shared" si="165"/>
        <v>Middle age</v>
      </c>
      <c r="W1746" t="str">
        <f t="shared" si="166"/>
        <v>Medium</v>
      </c>
      <c r="X1746">
        <f t="shared" si="167"/>
        <v>1</v>
      </c>
    </row>
    <row r="1747" spans="1:24"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c r="S1747">
        <f t="shared" si="162"/>
        <v>0</v>
      </c>
      <c r="T1747">
        <f t="shared" si="163"/>
        <v>0</v>
      </c>
      <c r="U1747">
        <f t="shared" si="164"/>
        <v>0</v>
      </c>
      <c r="V1747" t="str">
        <f t="shared" si="165"/>
        <v>Adult</v>
      </c>
      <c r="W1747" t="str">
        <f t="shared" si="166"/>
        <v>Low</v>
      </c>
      <c r="X1747">
        <f t="shared" si="167"/>
        <v>1</v>
      </c>
    </row>
    <row r="1748" spans="1:24"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c r="S1748">
        <f t="shared" si="162"/>
        <v>0</v>
      </c>
      <c r="T1748">
        <f t="shared" si="163"/>
        <v>0</v>
      </c>
      <c r="U1748">
        <f t="shared" si="164"/>
        <v>0</v>
      </c>
      <c r="V1748" t="str">
        <f t="shared" si="165"/>
        <v>Senior</v>
      </c>
      <c r="W1748" t="str">
        <f t="shared" si="166"/>
        <v>Low</v>
      </c>
      <c r="X1748">
        <f t="shared" si="167"/>
        <v>1</v>
      </c>
    </row>
    <row r="1749" spans="1:24"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c r="S1749">
        <f t="shared" si="162"/>
        <v>0</v>
      </c>
      <c r="T1749">
        <f t="shared" si="163"/>
        <v>0</v>
      </c>
      <c r="U1749">
        <f t="shared" si="164"/>
        <v>0</v>
      </c>
      <c r="V1749" t="str">
        <f t="shared" si="165"/>
        <v>Middle age</v>
      </c>
      <c r="W1749" t="str">
        <f t="shared" si="166"/>
        <v>Low</v>
      </c>
      <c r="X1749">
        <f t="shared" si="167"/>
        <v>1</v>
      </c>
    </row>
    <row r="1750" spans="1:24"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c r="S1750">
        <f t="shared" si="162"/>
        <v>0</v>
      </c>
      <c r="T1750">
        <f t="shared" si="163"/>
        <v>0</v>
      </c>
      <c r="U1750">
        <f t="shared" si="164"/>
        <v>0</v>
      </c>
      <c r="V1750" t="str">
        <f t="shared" si="165"/>
        <v>Adult</v>
      </c>
      <c r="W1750" t="str">
        <f t="shared" si="166"/>
        <v>Medium</v>
      </c>
      <c r="X1750">
        <f t="shared" si="167"/>
        <v>1</v>
      </c>
    </row>
    <row r="1751" spans="1:24"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c r="S1751">
        <f t="shared" si="162"/>
        <v>0</v>
      </c>
      <c r="T1751">
        <f t="shared" si="163"/>
        <v>0</v>
      </c>
      <c r="U1751">
        <f t="shared" si="164"/>
        <v>0</v>
      </c>
      <c r="V1751" t="str">
        <f t="shared" si="165"/>
        <v>Adult</v>
      </c>
      <c r="W1751" t="str">
        <f t="shared" si="166"/>
        <v>Medium</v>
      </c>
      <c r="X1751">
        <f t="shared" si="167"/>
        <v>1</v>
      </c>
    </row>
    <row r="1752" spans="1:24"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c r="S1752">
        <f t="shared" si="162"/>
        <v>0</v>
      </c>
      <c r="T1752">
        <f t="shared" si="163"/>
        <v>0</v>
      </c>
      <c r="U1752">
        <f t="shared" si="164"/>
        <v>0</v>
      </c>
      <c r="V1752" t="str">
        <f t="shared" si="165"/>
        <v>Adult</v>
      </c>
      <c r="W1752" t="str">
        <f t="shared" si="166"/>
        <v>Medium</v>
      </c>
      <c r="X1752">
        <f t="shared" si="167"/>
        <v>1</v>
      </c>
    </row>
    <row r="1753" spans="1:24"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c r="S1753">
        <f t="shared" si="162"/>
        <v>0</v>
      </c>
      <c r="T1753">
        <f t="shared" si="163"/>
        <v>0</v>
      </c>
      <c r="U1753">
        <f t="shared" si="164"/>
        <v>0</v>
      </c>
      <c r="V1753" t="str">
        <f t="shared" si="165"/>
        <v>Middle age</v>
      </c>
      <c r="W1753" t="str">
        <f t="shared" si="166"/>
        <v>Low</v>
      </c>
      <c r="X1753">
        <f t="shared" si="167"/>
        <v>1</v>
      </c>
    </row>
    <row r="1754" spans="1:24"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c r="S1754">
        <f t="shared" si="162"/>
        <v>0</v>
      </c>
      <c r="T1754">
        <f t="shared" si="163"/>
        <v>0</v>
      </c>
      <c r="U1754">
        <f t="shared" si="164"/>
        <v>0</v>
      </c>
      <c r="V1754" t="str">
        <f t="shared" si="165"/>
        <v>Adult</v>
      </c>
      <c r="W1754" t="str">
        <f t="shared" si="166"/>
        <v>Low</v>
      </c>
      <c r="X1754">
        <f t="shared" si="167"/>
        <v>1</v>
      </c>
    </row>
    <row r="1755" spans="1:24"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c r="S1755">
        <f t="shared" si="162"/>
        <v>0</v>
      </c>
      <c r="T1755">
        <f t="shared" si="163"/>
        <v>0</v>
      </c>
      <c r="U1755">
        <f t="shared" si="164"/>
        <v>0</v>
      </c>
      <c r="V1755" t="str">
        <f t="shared" si="165"/>
        <v>Adult</v>
      </c>
      <c r="W1755" t="str">
        <f t="shared" si="166"/>
        <v>Low</v>
      </c>
      <c r="X1755">
        <f t="shared" si="167"/>
        <v>1</v>
      </c>
    </row>
    <row r="1756" spans="1:24"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c r="S1756">
        <f t="shared" si="162"/>
        <v>0</v>
      </c>
      <c r="T1756">
        <f t="shared" si="163"/>
        <v>0</v>
      </c>
      <c r="U1756">
        <f t="shared" si="164"/>
        <v>0</v>
      </c>
      <c r="V1756" t="str">
        <f t="shared" si="165"/>
        <v>Senior</v>
      </c>
      <c r="W1756" t="str">
        <f t="shared" si="166"/>
        <v>Medium</v>
      </c>
      <c r="X1756">
        <f t="shared" si="167"/>
        <v>1</v>
      </c>
    </row>
    <row r="1757" spans="1:24"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c r="S1757">
        <f t="shared" si="162"/>
        <v>0</v>
      </c>
      <c r="T1757">
        <f t="shared" si="163"/>
        <v>0</v>
      </c>
      <c r="U1757">
        <f t="shared" si="164"/>
        <v>0</v>
      </c>
      <c r="V1757" t="str">
        <f t="shared" si="165"/>
        <v>Middle age</v>
      </c>
      <c r="W1757" t="str">
        <f t="shared" si="166"/>
        <v>Low</v>
      </c>
      <c r="X1757">
        <f t="shared" si="167"/>
        <v>1</v>
      </c>
    </row>
    <row r="1758" spans="1:24"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c r="S1758">
        <f t="shared" si="162"/>
        <v>0</v>
      </c>
      <c r="T1758">
        <f t="shared" si="163"/>
        <v>0</v>
      </c>
      <c r="U1758">
        <f t="shared" si="164"/>
        <v>0</v>
      </c>
      <c r="V1758" t="str">
        <f t="shared" si="165"/>
        <v>Middle age</v>
      </c>
      <c r="W1758" t="str">
        <f t="shared" si="166"/>
        <v>Medium</v>
      </c>
      <c r="X1758">
        <f t="shared" si="167"/>
        <v>1</v>
      </c>
    </row>
    <row r="1759" spans="1:24"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c r="S1759">
        <f t="shared" si="162"/>
        <v>0</v>
      </c>
      <c r="T1759">
        <f t="shared" si="163"/>
        <v>0</v>
      </c>
      <c r="U1759">
        <f t="shared" si="164"/>
        <v>0</v>
      </c>
      <c r="V1759" t="str">
        <f t="shared" si="165"/>
        <v>Youth</v>
      </c>
      <c r="W1759" t="str">
        <f t="shared" si="166"/>
        <v>Medium</v>
      </c>
      <c r="X1759">
        <f t="shared" si="167"/>
        <v>1</v>
      </c>
    </row>
    <row r="1760" spans="1:24"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c r="S1760">
        <f t="shared" si="162"/>
        <v>0</v>
      </c>
      <c r="T1760">
        <f t="shared" si="163"/>
        <v>0</v>
      </c>
      <c r="U1760">
        <f t="shared" si="164"/>
        <v>0</v>
      </c>
      <c r="V1760" t="str">
        <f t="shared" si="165"/>
        <v>Adult</v>
      </c>
      <c r="W1760" t="str">
        <f t="shared" si="166"/>
        <v>Medium</v>
      </c>
      <c r="X1760">
        <f t="shared" si="167"/>
        <v>1</v>
      </c>
    </row>
    <row r="1761" spans="1:24"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c r="S1761">
        <f t="shared" si="162"/>
        <v>0</v>
      </c>
      <c r="T1761">
        <f t="shared" si="163"/>
        <v>0</v>
      </c>
      <c r="U1761">
        <f t="shared" si="164"/>
        <v>0</v>
      </c>
      <c r="V1761" t="str">
        <f t="shared" si="165"/>
        <v>Senior</v>
      </c>
      <c r="W1761" t="str">
        <f t="shared" si="166"/>
        <v>Medium</v>
      </c>
      <c r="X1761">
        <f t="shared" si="167"/>
        <v>1</v>
      </c>
    </row>
    <row r="1762" spans="1:24"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c r="S1762">
        <f t="shared" si="162"/>
        <v>0</v>
      </c>
      <c r="T1762">
        <f t="shared" si="163"/>
        <v>0</v>
      </c>
      <c r="U1762">
        <f t="shared" si="164"/>
        <v>0</v>
      </c>
      <c r="V1762" t="str">
        <f t="shared" si="165"/>
        <v>Youth</v>
      </c>
      <c r="W1762" t="str">
        <f t="shared" si="166"/>
        <v>Low</v>
      </c>
      <c r="X1762">
        <f t="shared" si="167"/>
        <v>1</v>
      </c>
    </row>
    <row r="1763" spans="1:24"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c r="S1763">
        <f t="shared" si="162"/>
        <v>0</v>
      </c>
      <c r="T1763">
        <f t="shared" si="163"/>
        <v>0</v>
      </c>
      <c r="U1763">
        <f t="shared" si="164"/>
        <v>0</v>
      </c>
      <c r="V1763" t="str">
        <f t="shared" si="165"/>
        <v>Youth</v>
      </c>
      <c r="W1763" t="str">
        <f t="shared" si="166"/>
        <v>Medium</v>
      </c>
      <c r="X1763">
        <f t="shared" si="167"/>
        <v>1</v>
      </c>
    </row>
    <row r="1764" spans="1:24"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c r="S1764">
        <f t="shared" si="162"/>
        <v>0</v>
      </c>
      <c r="T1764">
        <f t="shared" si="163"/>
        <v>0</v>
      </c>
      <c r="U1764">
        <f t="shared" si="164"/>
        <v>0</v>
      </c>
      <c r="V1764" t="str">
        <f t="shared" si="165"/>
        <v>Adult</v>
      </c>
      <c r="W1764" t="str">
        <f t="shared" si="166"/>
        <v>Low</v>
      </c>
      <c r="X1764">
        <f t="shared" si="167"/>
        <v>1</v>
      </c>
    </row>
    <row r="1765" spans="1:24"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c r="S1765">
        <f t="shared" si="162"/>
        <v>0</v>
      </c>
      <c r="T1765">
        <f t="shared" si="163"/>
        <v>0</v>
      </c>
      <c r="U1765">
        <f t="shared" si="164"/>
        <v>0</v>
      </c>
      <c r="V1765" t="str">
        <f t="shared" si="165"/>
        <v>Adult</v>
      </c>
      <c r="W1765" t="str">
        <f t="shared" si="166"/>
        <v>Medium</v>
      </c>
      <c r="X1765">
        <f t="shared" si="167"/>
        <v>1</v>
      </c>
    </row>
    <row r="1766" spans="1:24"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c r="S1766">
        <f t="shared" si="162"/>
        <v>0</v>
      </c>
      <c r="T1766">
        <f t="shared" si="163"/>
        <v>0</v>
      </c>
      <c r="U1766">
        <f t="shared" si="164"/>
        <v>0</v>
      </c>
      <c r="V1766" t="str">
        <f t="shared" si="165"/>
        <v>Middle age</v>
      </c>
      <c r="W1766" t="str">
        <f t="shared" si="166"/>
        <v>Medium</v>
      </c>
      <c r="X1766">
        <f t="shared" si="167"/>
        <v>1</v>
      </c>
    </row>
    <row r="1767" spans="1:24"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c r="S1767">
        <f t="shared" si="162"/>
        <v>0</v>
      </c>
      <c r="T1767">
        <f t="shared" si="163"/>
        <v>0</v>
      </c>
      <c r="U1767">
        <f t="shared" si="164"/>
        <v>0</v>
      </c>
      <c r="V1767" t="str">
        <f t="shared" si="165"/>
        <v>Senior</v>
      </c>
      <c r="W1767" t="str">
        <f t="shared" si="166"/>
        <v>Medium</v>
      </c>
      <c r="X1767">
        <f t="shared" si="167"/>
        <v>1</v>
      </c>
    </row>
    <row r="1768" spans="1:24"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c r="S1768">
        <f t="shared" si="162"/>
        <v>0</v>
      </c>
      <c r="T1768">
        <f t="shared" si="163"/>
        <v>0</v>
      </c>
      <c r="U1768">
        <f t="shared" si="164"/>
        <v>0</v>
      </c>
      <c r="V1768" t="str">
        <f t="shared" si="165"/>
        <v>Middle age</v>
      </c>
      <c r="W1768" t="str">
        <f t="shared" si="166"/>
        <v>Medium</v>
      </c>
      <c r="X1768">
        <f t="shared" si="167"/>
        <v>1</v>
      </c>
    </row>
    <row r="1769" spans="1:24"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c r="S1769">
        <f t="shared" si="162"/>
        <v>0</v>
      </c>
      <c r="T1769">
        <f t="shared" si="163"/>
        <v>0</v>
      </c>
      <c r="U1769">
        <f t="shared" si="164"/>
        <v>0</v>
      </c>
      <c r="V1769" t="str">
        <f t="shared" si="165"/>
        <v>Senior</v>
      </c>
      <c r="W1769" t="str">
        <f t="shared" si="166"/>
        <v>Medium</v>
      </c>
      <c r="X1769">
        <f t="shared" si="167"/>
        <v>1</v>
      </c>
    </row>
    <row r="1770" spans="1:24"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c r="S1770">
        <f t="shared" si="162"/>
        <v>0</v>
      </c>
      <c r="T1770">
        <f t="shared" si="163"/>
        <v>0</v>
      </c>
      <c r="U1770">
        <f t="shared" si="164"/>
        <v>0</v>
      </c>
      <c r="V1770" t="str">
        <f t="shared" si="165"/>
        <v>Adult</v>
      </c>
      <c r="W1770" t="str">
        <f t="shared" si="166"/>
        <v>Low</v>
      </c>
      <c r="X1770">
        <f t="shared" si="167"/>
        <v>1</v>
      </c>
    </row>
    <row r="1771" spans="1:24"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c r="S1771">
        <f t="shared" si="162"/>
        <v>0</v>
      </c>
      <c r="T1771">
        <f t="shared" si="163"/>
        <v>0</v>
      </c>
      <c r="U1771">
        <f t="shared" si="164"/>
        <v>0</v>
      </c>
      <c r="V1771" t="str">
        <f t="shared" si="165"/>
        <v>Adult</v>
      </c>
      <c r="W1771" t="str">
        <f t="shared" si="166"/>
        <v>Medium</v>
      </c>
      <c r="X1771">
        <f t="shared" si="167"/>
        <v>1</v>
      </c>
    </row>
    <row r="1772" spans="1:24"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c r="S1772">
        <f t="shared" si="162"/>
        <v>0</v>
      </c>
      <c r="T1772">
        <f t="shared" si="163"/>
        <v>0</v>
      </c>
      <c r="U1772">
        <f t="shared" si="164"/>
        <v>0</v>
      </c>
      <c r="V1772" t="str">
        <f t="shared" si="165"/>
        <v>Middle age</v>
      </c>
      <c r="W1772" t="str">
        <f t="shared" si="166"/>
        <v>Low</v>
      </c>
      <c r="X1772">
        <f t="shared" si="167"/>
        <v>1</v>
      </c>
    </row>
    <row r="1773" spans="1:24"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c r="S1773">
        <f t="shared" si="162"/>
        <v>0</v>
      </c>
      <c r="T1773">
        <f t="shared" si="163"/>
        <v>0</v>
      </c>
      <c r="U1773">
        <f t="shared" si="164"/>
        <v>0</v>
      </c>
      <c r="V1773" t="str">
        <f t="shared" si="165"/>
        <v>Middle age</v>
      </c>
      <c r="W1773" t="str">
        <f t="shared" si="166"/>
        <v>Medium</v>
      </c>
      <c r="X1773">
        <f t="shared" si="167"/>
        <v>1</v>
      </c>
    </row>
    <row r="1774" spans="1:24"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c r="S1774">
        <f t="shared" si="162"/>
        <v>0</v>
      </c>
      <c r="T1774">
        <f t="shared" si="163"/>
        <v>0</v>
      </c>
      <c r="U1774">
        <f t="shared" si="164"/>
        <v>0</v>
      </c>
      <c r="V1774" t="str">
        <f t="shared" si="165"/>
        <v>Middle age</v>
      </c>
      <c r="W1774" t="str">
        <f t="shared" si="166"/>
        <v>Low</v>
      </c>
      <c r="X1774">
        <f t="shared" si="167"/>
        <v>1</v>
      </c>
    </row>
    <row r="1775" spans="1:24"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c r="S1775">
        <f t="shared" si="162"/>
        <v>0</v>
      </c>
      <c r="T1775">
        <f t="shared" si="163"/>
        <v>0</v>
      </c>
      <c r="U1775">
        <f t="shared" si="164"/>
        <v>0</v>
      </c>
      <c r="V1775" t="str">
        <f t="shared" si="165"/>
        <v>Youth</v>
      </c>
      <c r="W1775" t="str">
        <f t="shared" si="166"/>
        <v>Medium</v>
      </c>
      <c r="X1775">
        <f t="shared" si="167"/>
        <v>1</v>
      </c>
    </row>
    <row r="1776" spans="1:24"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c r="S1776">
        <f t="shared" si="162"/>
        <v>0</v>
      </c>
      <c r="T1776">
        <f t="shared" si="163"/>
        <v>0</v>
      </c>
      <c r="U1776">
        <f t="shared" si="164"/>
        <v>0</v>
      </c>
      <c r="V1776" t="str">
        <f t="shared" si="165"/>
        <v>Middle age</v>
      </c>
      <c r="W1776" t="str">
        <f t="shared" si="166"/>
        <v>Medium</v>
      </c>
      <c r="X1776">
        <f t="shared" si="167"/>
        <v>1</v>
      </c>
    </row>
    <row r="1777" spans="1:24"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c r="S1777">
        <f t="shared" si="162"/>
        <v>0</v>
      </c>
      <c r="T1777">
        <f t="shared" si="163"/>
        <v>0</v>
      </c>
      <c r="U1777">
        <f t="shared" si="164"/>
        <v>0</v>
      </c>
      <c r="V1777" t="str">
        <f t="shared" si="165"/>
        <v>Youth</v>
      </c>
      <c r="W1777" t="str">
        <f t="shared" si="166"/>
        <v>Low</v>
      </c>
      <c r="X1777">
        <f t="shared" si="167"/>
        <v>1</v>
      </c>
    </row>
    <row r="1778" spans="1:24"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c r="S1778">
        <f t="shared" si="162"/>
        <v>0</v>
      </c>
      <c r="T1778">
        <f t="shared" si="163"/>
        <v>0</v>
      </c>
      <c r="U1778">
        <f t="shared" si="164"/>
        <v>0</v>
      </c>
      <c r="V1778" t="str">
        <f t="shared" si="165"/>
        <v>Middle age</v>
      </c>
      <c r="W1778" t="str">
        <f t="shared" si="166"/>
        <v>Medium</v>
      </c>
      <c r="X1778">
        <f t="shared" si="167"/>
        <v>1</v>
      </c>
    </row>
    <row r="1779" spans="1:24"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c r="S1779">
        <f t="shared" si="162"/>
        <v>0</v>
      </c>
      <c r="T1779">
        <f t="shared" si="163"/>
        <v>0</v>
      </c>
      <c r="U1779">
        <f t="shared" si="164"/>
        <v>0</v>
      </c>
      <c r="V1779" t="str">
        <f t="shared" si="165"/>
        <v>Youth</v>
      </c>
      <c r="W1779" t="str">
        <f t="shared" si="166"/>
        <v>Low</v>
      </c>
      <c r="X1779">
        <f t="shared" si="167"/>
        <v>1</v>
      </c>
    </row>
    <row r="1780" spans="1:24"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c r="S1780">
        <f t="shared" si="162"/>
        <v>0</v>
      </c>
      <c r="T1780">
        <f t="shared" si="163"/>
        <v>0</v>
      </c>
      <c r="U1780">
        <f t="shared" si="164"/>
        <v>0</v>
      </c>
      <c r="V1780" t="str">
        <f t="shared" si="165"/>
        <v>Middle age</v>
      </c>
      <c r="W1780" t="str">
        <f t="shared" si="166"/>
        <v>Medium</v>
      </c>
      <c r="X1780">
        <f t="shared" si="167"/>
        <v>1</v>
      </c>
    </row>
    <row r="1781" spans="1:24"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c r="S1781">
        <f t="shared" si="162"/>
        <v>0</v>
      </c>
      <c r="T1781">
        <f t="shared" si="163"/>
        <v>0</v>
      </c>
      <c r="U1781">
        <f t="shared" si="164"/>
        <v>0</v>
      </c>
      <c r="V1781" t="str">
        <f t="shared" si="165"/>
        <v>Adult</v>
      </c>
      <c r="W1781" t="str">
        <f t="shared" si="166"/>
        <v>Medium</v>
      </c>
      <c r="X1781">
        <f t="shared" si="167"/>
        <v>1</v>
      </c>
    </row>
    <row r="1782" spans="1:24"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c r="S1782">
        <f t="shared" si="162"/>
        <v>0</v>
      </c>
      <c r="T1782">
        <f t="shared" si="163"/>
        <v>0</v>
      </c>
      <c r="U1782">
        <f t="shared" si="164"/>
        <v>0</v>
      </c>
      <c r="V1782" t="str">
        <f t="shared" si="165"/>
        <v>Senior</v>
      </c>
      <c r="W1782" t="str">
        <f t="shared" si="166"/>
        <v>Medium</v>
      </c>
      <c r="X1782">
        <f t="shared" si="167"/>
        <v>1</v>
      </c>
    </row>
    <row r="1783" spans="1:24"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c r="S1783">
        <f t="shared" si="162"/>
        <v>0</v>
      </c>
      <c r="T1783">
        <f t="shared" si="163"/>
        <v>0</v>
      </c>
      <c r="U1783">
        <f t="shared" si="164"/>
        <v>0</v>
      </c>
      <c r="V1783" t="str">
        <f t="shared" si="165"/>
        <v>Adult</v>
      </c>
      <c r="W1783" t="str">
        <f t="shared" si="166"/>
        <v>Low</v>
      </c>
      <c r="X1783">
        <f t="shared" si="167"/>
        <v>1</v>
      </c>
    </row>
    <row r="1784" spans="1:24"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c r="S1784">
        <f t="shared" si="162"/>
        <v>0</v>
      </c>
      <c r="T1784">
        <f t="shared" si="163"/>
        <v>0</v>
      </c>
      <c r="U1784">
        <f t="shared" si="164"/>
        <v>0</v>
      </c>
      <c r="V1784" t="str">
        <f t="shared" si="165"/>
        <v>Middle age</v>
      </c>
      <c r="W1784" t="str">
        <f t="shared" si="166"/>
        <v>Medium</v>
      </c>
      <c r="X1784">
        <f t="shared" si="167"/>
        <v>1</v>
      </c>
    </row>
    <row r="1785" spans="1:24"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c r="S1785">
        <f t="shared" si="162"/>
        <v>0</v>
      </c>
      <c r="T1785">
        <f t="shared" si="163"/>
        <v>0</v>
      </c>
      <c r="U1785">
        <f t="shared" si="164"/>
        <v>0</v>
      </c>
      <c r="V1785" t="str">
        <f t="shared" si="165"/>
        <v>Adult</v>
      </c>
      <c r="W1785" t="str">
        <f t="shared" si="166"/>
        <v>Low</v>
      </c>
      <c r="X1785">
        <f t="shared" si="167"/>
        <v>1</v>
      </c>
    </row>
    <row r="1786" spans="1:24"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c r="S1786">
        <f t="shared" si="162"/>
        <v>0</v>
      </c>
      <c r="T1786">
        <f t="shared" si="163"/>
        <v>0</v>
      </c>
      <c r="U1786">
        <f t="shared" si="164"/>
        <v>0</v>
      </c>
      <c r="V1786" t="str">
        <f t="shared" si="165"/>
        <v>Adult</v>
      </c>
      <c r="W1786" t="str">
        <f t="shared" si="166"/>
        <v>Low</v>
      </c>
      <c r="X1786">
        <f t="shared" si="167"/>
        <v>1</v>
      </c>
    </row>
    <row r="1787" spans="1:24"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c r="S1787">
        <f t="shared" si="162"/>
        <v>0</v>
      </c>
      <c r="T1787">
        <f t="shared" si="163"/>
        <v>0</v>
      </c>
      <c r="U1787">
        <f t="shared" si="164"/>
        <v>0</v>
      </c>
      <c r="V1787" t="str">
        <f t="shared" si="165"/>
        <v>Middle age</v>
      </c>
      <c r="W1787" t="str">
        <f t="shared" si="166"/>
        <v>Low</v>
      </c>
      <c r="X1787">
        <f t="shared" si="167"/>
        <v>1</v>
      </c>
    </row>
    <row r="1788" spans="1:24"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c r="S1788">
        <f t="shared" si="162"/>
        <v>0</v>
      </c>
      <c r="T1788">
        <f t="shared" si="163"/>
        <v>0</v>
      </c>
      <c r="U1788">
        <f t="shared" si="164"/>
        <v>0</v>
      </c>
      <c r="V1788" t="str">
        <f t="shared" si="165"/>
        <v>Middle age</v>
      </c>
      <c r="W1788" t="str">
        <f t="shared" si="166"/>
        <v>Low</v>
      </c>
      <c r="X1788">
        <f t="shared" si="167"/>
        <v>1</v>
      </c>
    </row>
    <row r="1789" spans="1:24"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c r="S1789">
        <f t="shared" si="162"/>
        <v>0</v>
      </c>
      <c r="T1789">
        <f t="shared" si="163"/>
        <v>0</v>
      </c>
      <c r="U1789">
        <f t="shared" si="164"/>
        <v>0</v>
      </c>
      <c r="V1789" t="str">
        <f t="shared" si="165"/>
        <v>Youth</v>
      </c>
      <c r="W1789" t="str">
        <f t="shared" si="166"/>
        <v>Low</v>
      </c>
      <c r="X1789">
        <f t="shared" si="167"/>
        <v>1</v>
      </c>
    </row>
    <row r="1790" spans="1:24"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c r="S1790">
        <f t="shared" si="162"/>
        <v>0</v>
      </c>
      <c r="T1790">
        <f t="shared" si="163"/>
        <v>0</v>
      </c>
      <c r="U1790">
        <f t="shared" si="164"/>
        <v>0</v>
      </c>
      <c r="V1790" t="str">
        <f t="shared" si="165"/>
        <v>Senior</v>
      </c>
      <c r="W1790" t="str">
        <f t="shared" si="166"/>
        <v>Low</v>
      </c>
      <c r="X1790">
        <f t="shared" si="167"/>
        <v>1</v>
      </c>
    </row>
    <row r="1791" spans="1:24"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c r="S1791">
        <f t="shared" si="162"/>
        <v>0</v>
      </c>
      <c r="T1791">
        <f t="shared" si="163"/>
        <v>0</v>
      </c>
      <c r="U1791">
        <f t="shared" si="164"/>
        <v>0</v>
      </c>
      <c r="V1791" t="str">
        <f t="shared" si="165"/>
        <v>Middle age</v>
      </c>
      <c r="W1791" t="str">
        <f t="shared" si="166"/>
        <v>Low</v>
      </c>
      <c r="X1791">
        <f t="shared" si="167"/>
        <v>1</v>
      </c>
    </row>
    <row r="1792" spans="1:24"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c r="S1792">
        <f t="shared" si="162"/>
        <v>0</v>
      </c>
      <c r="T1792">
        <f t="shared" si="163"/>
        <v>0</v>
      </c>
      <c r="U1792">
        <f t="shared" si="164"/>
        <v>0</v>
      </c>
      <c r="V1792" t="str">
        <f t="shared" si="165"/>
        <v>Middle age</v>
      </c>
      <c r="W1792" t="str">
        <f t="shared" si="166"/>
        <v>Low</v>
      </c>
      <c r="X1792">
        <f t="shared" si="167"/>
        <v>1</v>
      </c>
    </row>
    <row r="1793" spans="1:24"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c r="S1793">
        <f t="shared" si="162"/>
        <v>0</v>
      </c>
      <c r="T1793">
        <f t="shared" si="163"/>
        <v>0</v>
      </c>
      <c r="U1793">
        <f t="shared" si="164"/>
        <v>0</v>
      </c>
      <c r="V1793" t="str">
        <f t="shared" si="165"/>
        <v>Middle age</v>
      </c>
      <c r="W1793" t="str">
        <f t="shared" si="166"/>
        <v>Medium</v>
      </c>
      <c r="X1793">
        <f t="shared" si="167"/>
        <v>1</v>
      </c>
    </row>
    <row r="1794" spans="1:24"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c r="S1794">
        <f t="shared" si="162"/>
        <v>0</v>
      </c>
      <c r="T1794">
        <f t="shared" si="163"/>
        <v>0</v>
      </c>
      <c r="U1794">
        <f t="shared" si="164"/>
        <v>0</v>
      </c>
      <c r="V1794" t="str">
        <f t="shared" si="165"/>
        <v>Adult</v>
      </c>
      <c r="W1794" t="str">
        <f t="shared" si="166"/>
        <v>Medium</v>
      </c>
      <c r="X1794">
        <f t="shared" si="167"/>
        <v>1</v>
      </c>
    </row>
    <row r="1795" spans="1:24"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c r="S1795">
        <f t="shared" ref="S1795:S1858" si="168">IF(N1795="Yes",1,0)</f>
        <v>0</v>
      </c>
      <c r="T1795">
        <f t="shared" ref="T1795:T1858" si="169">IF(O1795="Yes",1,0)</f>
        <v>0</v>
      </c>
      <c r="U1795">
        <f t="shared" ref="U1795:U1858" si="170">IF(L1795="Yes",1,0)</f>
        <v>0</v>
      </c>
      <c r="V1795" t="str">
        <f t="shared" ref="V1795:V1858" si="171">IF(B1795&lt;25,"Youth",IF(B1795&lt;45,"Adult",IF(B1795&lt;65,"Middle age","Senior")))</f>
        <v>Senior</v>
      </c>
      <c r="W1795" t="str">
        <f t="shared" ref="W1795:W1858" si="172">IF(F1795&lt;50,"Low",IF(F1795&lt;100,"Medium","High"))</f>
        <v>Medium</v>
      </c>
      <c r="X1795">
        <f t="shared" ref="X1795:X1858" si="173">COUNT(U1795)</f>
        <v>1</v>
      </c>
    </row>
    <row r="1796" spans="1:24"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c r="S1796">
        <f t="shared" si="168"/>
        <v>0</v>
      </c>
      <c r="T1796">
        <f t="shared" si="169"/>
        <v>0</v>
      </c>
      <c r="U1796">
        <f t="shared" si="170"/>
        <v>0</v>
      </c>
      <c r="V1796" t="str">
        <f t="shared" si="171"/>
        <v>Middle age</v>
      </c>
      <c r="W1796" t="str">
        <f t="shared" si="172"/>
        <v>Low</v>
      </c>
      <c r="X1796">
        <f t="shared" si="173"/>
        <v>1</v>
      </c>
    </row>
    <row r="1797" spans="1:24"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c r="S1797">
        <f t="shared" si="168"/>
        <v>0</v>
      </c>
      <c r="T1797">
        <f t="shared" si="169"/>
        <v>0</v>
      </c>
      <c r="U1797">
        <f t="shared" si="170"/>
        <v>0</v>
      </c>
      <c r="V1797" t="str">
        <f t="shared" si="171"/>
        <v>Senior</v>
      </c>
      <c r="W1797" t="str">
        <f t="shared" si="172"/>
        <v>Low</v>
      </c>
      <c r="X1797">
        <f t="shared" si="173"/>
        <v>1</v>
      </c>
    </row>
    <row r="1798" spans="1:24"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c r="S1798">
        <f t="shared" si="168"/>
        <v>0</v>
      </c>
      <c r="T1798">
        <f t="shared" si="169"/>
        <v>0</v>
      </c>
      <c r="U1798">
        <f t="shared" si="170"/>
        <v>0</v>
      </c>
      <c r="V1798" t="str">
        <f t="shared" si="171"/>
        <v>Middle age</v>
      </c>
      <c r="W1798" t="str">
        <f t="shared" si="172"/>
        <v>Low</v>
      </c>
      <c r="X1798">
        <f t="shared" si="173"/>
        <v>1</v>
      </c>
    </row>
    <row r="1799" spans="1:24"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c r="S1799">
        <f t="shared" si="168"/>
        <v>0</v>
      </c>
      <c r="T1799">
        <f t="shared" si="169"/>
        <v>0</v>
      </c>
      <c r="U1799">
        <f t="shared" si="170"/>
        <v>0</v>
      </c>
      <c r="V1799" t="str">
        <f t="shared" si="171"/>
        <v>Middle age</v>
      </c>
      <c r="W1799" t="str">
        <f t="shared" si="172"/>
        <v>Low</v>
      </c>
      <c r="X1799">
        <f t="shared" si="173"/>
        <v>1</v>
      </c>
    </row>
    <row r="1800" spans="1:24"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c r="S1800">
        <f t="shared" si="168"/>
        <v>0</v>
      </c>
      <c r="T1800">
        <f t="shared" si="169"/>
        <v>0</v>
      </c>
      <c r="U1800">
        <f t="shared" si="170"/>
        <v>0</v>
      </c>
      <c r="V1800" t="str">
        <f t="shared" si="171"/>
        <v>Adult</v>
      </c>
      <c r="W1800" t="str">
        <f t="shared" si="172"/>
        <v>Medium</v>
      </c>
      <c r="X1800">
        <f t="shared" si="173"/>
        <v>1</v>
      </c>
    </row>
    <row r="1801" spans="1:24"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c r="S1801">
        <f t="shared" si="168"/>
        <v>0</v>
      </c>
      <c r="T1801">
        <f t="shared" si="169"/>
        <v>0</v>
      </c>
      <c r="U1801">
        <f t="shared" si="170"/>
        <v>0</v>
      </c>
      <c r="V1801" t="str">
        <f t="shared" si="171"/>
        <v>Adult</v>
      </c>
      <c r="W1801" t="str">
        <f t="shared" si="172"/>
        <v>Low</v>
      </c>
      <c r="X1801">
        <f t="shared" si="173"/>
        <v>1</v>
      </c>
    </row>
    <row r="1802" spans="1:24"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c r="S1802">
        <f t="shared" si="168"/>
        <v>0</v>
      </c>
      <c r="T1802">
        <f t="shared" si="169"/>
        <v>0</v>
      </c>
      <c r="U1802">
        <f t="shared" si="170"/>
        <v>0</v>
      </c>
      <c r="V1802" t="str">
        <f t="shared" si="171"/>
        <v>Youth</v>
      </c>
      <c r="W1802" t="str">
        <f t="shared" si="172"/>
        <v>Medium</v>
      </c>
      <c r="X1802">
        <f t="shared" si="173"/>
        <v>1</v>
      </c>
    </row>
    <row r="1803" spans="1:24"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c r="S1803">
        <f t="shared" si="168"/>
        <v>0</v>
      </c>
      <c r="T1803">
        <f t="shared" si="169"/>
        <v>0</v>
      </c>
      <c r="U1803">
        <f t="shared" si="170"/>
        <v>0</v>
      </c>
      <c r="V1803" t="str">
        <f t="shared" si="171"/>
        <v>Adult</v>
      </c>
      <c r="W1803" t="str">
        <f t="shared" si="172"/>
        <v>Medium</v>
      </c>
      <c r="X1803">
        <f t="shared" si="173"/>
        <v>1</v>
      </c>
    </row>
    <row r="1804" spans="1:24"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c r="S1804">
        <f t="shared" si="168"/>
        <v>0</v>
      </c>
      <c r="T1804">
        <f t="shared" si="169"/>
        <v>0</v>
      </c>
      <c r="U1804">
        <f t="shared" si="170"/>
        <v>0</v>
      </c>
      <c r="V1804" t="str">
        <f t="shared" si="171"/>
        <v>Middle age</v>
      </c>
      <c r="W1804" t="str">
        <f t="shared" si="172"/>
        <v>Medium</v>
      </c>
      <c r="X1804">
        <f t="shared" si="173"/>
        <v>1</v>
      </c>
    </row>
    <row r="1805" spans="1:24"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c r="S1805">
        <f t="shared" si="168"/>
        <v>0</v>
      </c>
      <c r="T1805">
        <f t="shared" si="169"/>
        <v>0</v>
      </c>
      <c r="U1805">
        <f t="shared" si="170"/>
        <v>0</v>
      </c>
      <c r="V1805" t="str">
        <f t="shared" si="171"/>
        <v>Middle age</v>
      </c>
      <c r="W1805" t="str">
        <f t="shared" si="172"/>
        <v>Medium</v>
      </c>
      <c r="X1805">
        <f t="shared" si="173"/>
        <v>1</v>
      </c>
    </row>
    <row r="1806" spans="1:24"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c r="S1806">
        <f t="shared" si="168"/>
        <v>0</v>
      </c>
      <c r="T1806">
        <f t="shared" si="169"/>
        <v>0</v>
      </c>
      <c r="U1806">
        <f t="shared" si="170"/>
        <v>0</v>
      </c>
      <c r="V1806" t="str">
        <f t="shared" si="171"/>
        <v>Adult</v>
      </c>
      <c r="W1806" t="str">
        <f t="shared" si="172"/>
        <v>Low</v>
      </c>
      <c r="X1806">
        <f t="shared" si="173"/>
        <v>1</v>
      </c>
    </row>
    <row r="1807" spans="1:24"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c r="S1807">
        <f t="shared" si="168"/>
        <v>0</v>
      </c>
      <c r="T1807">
        <f t="shared" si="169"/>
        <v>0</v>
      </c>
      <c r="U1807">
        <f t="shared" si="170"/>
        <v>0</v>
      </c>
      <c r="V1807" t="str">
        <f t="shared" si="171"/>
        <v>Adult</v>
      </c>
      <c r="W1807" t="str">
        <f t="shared" si="172"/>
        <v>Medium</v>
      </c>
      <c r="X1807">
        <f t="shared" si="173"/>
        <v>1</v>
      </c>
    </row>
    <row r="1808" spans="1:24"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c r="S1808">
        <f t="shared" si="168"/>
        <v>0</v>
      </c>
      <c r="T1808">
        <f t="shared" si="169"/>
        <v>0</v>
      </c>
      <c r="U1808">
        <f t="shared" si="170"/>
        <v>0</v>
      </c>
      <c r="V1808" t="str">
        <f t="shared" si="171"/>
        <v>Middle age</v>
      </c>
      <c r="W1808" t="str">
        <f t="shared" si="172"/>
        <v>Medium</v>
      </c>
      <c r="X1808">
        <f t="shared" si="173"/>
        <v>1</v>
      </c>
    </row>
    <row r="1809" spans="1:24"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c r="S1809">
        <f t="shared" si="168"/>
        <v>0</v>
      </c>
      <c r="T1809">
        <f t="shared" si="169"/>
        <v>0</v>
      </c>
      <c r="U1809">
        <f t="shared" si="170"/>
        <v>0</v>
      </c>
      <c r="V1809" t="str">
        <f t="shared" si="171"/>
        <v>Adult</v>
      </c>
      <c r="W1809" t="str">
        <f t="shared" si="172"/>
        <v>Low</v>
      </c>
      <c r="X1809">
        <f t="shared" si="173"/>
        <v>1</v>
      </c>
    </row>
    <row r="1810" spans="1:24"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c r="S1810">
        <f t="shared" si="168"/>
        <v>0</v>
      </c>
      <c r="T1810">
        <f t="shared" si="169"/>
        <v>0</v>
      </c>
      <c r="U1810">
        <f t="shared" si="170"/>
        <v>0</v>
      </c>
      <c r="V1810" t="str">
        <f t="shared" si="171"/>
        <v>Senior</v>
      </c>
      <c r="W1810" t="str">
        <f t="shared" si="172"/>
        <v>Medium</v>
      </c>
      <c r="X1810">
        <f t="shared" si="173"/>
        <v>1</v>
      </c>
    </row>
    <row r="1811" spans="1:24"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c r="S1811">
        <f t="shared" si="168"/>
        <v>0</v>
      </c>
      <c r="T1811">
        <f t="shared" si="169"/>
        <v>0</v>
      </c>
      <c r="U1811">
        <f t="shared" si="170"/>
        <v>0</v>
      </c>
      <c r="V1811" t="str">
        <f t="shared" si="171"/>
        <v>Middle age</v>
      </c>
      <c r="W1811" t="str">
        <f t="shared" si="172"/>
        <v>Medium</v>
      </c>
      <c r="X1811">
        <f t="shared" si="173"/>
        <v>1</v>
      </c>
    </row>
    <row r="1812" spans="1:24"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c r="S1812">
        <f t="shared" si="168"/>
        <v>0</v>
      </c>
      <c r="T1812">
        <f t="shared" si="169"/>
        <v>0</v>
      </c>
      <c r="U1812">
        <f t="shared" si="170"/>
        <v>0</v>
      </c>
      <c r="V1812" t="str">
        <f t="shared" si="171"/>
        <v>Adult</v>
      </c>
      <c r="W1812" t="str">
        <f t="shared" si="172"/>
        <v>Low</v>
      </c>
      <c r="X1812">
        <f t="shared" si="173"/>
        <v>1</v>
      </c>
    </row>
    <row r="1813" spans="1:24"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c r="S1813">
        <f t="shared" si="168"/>
        <v>0</v>
      </c>
      <c r="T1813">
        <f t="shared" si="169"/>
        <v>0</v>
      </c>
      <c r="U1813">
        <f t="shared" si="170"/>
        <v>0</v>
      </c>
      <c r="V1813" t="str">
        <f t="shared" si="171"/>
        <v>Adult</v>
      </c>
      <c r="W1813" t="str">
        <f t="shared" si="172"/>
        <v>Medium</v>
      </c>
      <c r="X1813">
        <f t="shared" si="173"/>
        <v>1</v>
      </c>
    </row>
    <row r="1814" spans="1:24"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c r="S1814">
        <f t="shared" si="168"/>
        <v>0</v>
      </c>
      <c r="T1814">
        <f t="shared" si="169"/>
        <v>0</v>
      </c>
      <c r="U1814">
        <f t="shared" si="170"/>
        <v>0</v>
      </c>
      <c r="V1814" t="str">
        <f t="shared" si="171"/>
        <v>Middle age</v>
      </c>
      <c r="W1814" t="str">
        <f t="shared" si="172"/>
        <v>Medium</v>
      </c>
      <c r="X1814">
        <f t="shared" si="173"/>
        <v>1</v>
      </c>
    </row>
    <row r="1815" spans="1:24"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c r="S1815">
        <f t="shared" si="168"/>
        <v>0</v>
      </c>
      <c r="T1815">
        <f t="shared" si="169"/>
        <v>0</v>
      </c>
      <c r="U1815">
        <f t="shared" si="170"/>
        <v>0</v>
      </c>
      <c r="V1815" t="str">
        <f t="shared" si="171"/>
        <v>Adult</v>
      </c>
      <c r="W1815" t="str">
        <f t="shared" si="172"/>
        <v>Medium</v>
      </c>
      <c r="X1815">
        <f t="shared" si="173"/>
        <v>1</v>
      </c>
    </row>
    <row r="1816" spans="1:24"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c r="S1816">
        <f t="shared" si="168"/>
        <v>0</v>
      </c>
      <c r="T1816">
        <f t="shared" si="169"/>
        <v>0</v>
      </c>
      <c r="U1816">
        <f t="shared" si="170"/>
        <v>0</v>
      </c>
      <c r="V1816" t="str">
        <f t="shared" si="171"/>
        <v>Adult</v>
      </c>
      <c r="W1816" t="str">
        <f t="shared" si="172"/>
        <v>Medium</v>
      </c>
      <c r="X1816">
        <f t="shared" si="173"/>
        <v>1</v>
      </c>
    </row>
    <row r="1817" spans="1:24"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c r="S1817">
        <f t="shared" si="168"/>
        <v>0</v>
      </c>
      <c r="T1817">
        <f t="shared" si="169"/>
        <v>0</v>
      </c>
      <c r="U1817">
        <f t="shared" si="170"/>
        <v>0</v>
      </c>
      <c r="V1817" t="str">
        <f t="shared" si="171"/>
        <v>Middle age</v>
      </c>
      <c r="W1817" t="str">
        <f t="shared" si="172"/>
        <v>Medium</v>
      </c>
      <c r="X1817">
        <f t="shared" si="173"/>
        <v>1</v>
      </c>
    </row>
    <row r="1818" spans="1:24"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c r="S1818">
        <f t="shared" si="168"/>
        <v>0</v>
      </c>
      <c r="T1818">
        <f t="shared" si="169"/>
        <v>0</v>
      </c>
      <c r="U1818">
        <f t="shared" si="170"/>
        <v>0</v>
      </c>
      <c r="V1818" t="str">
        <f t="shared" si="171"/>
        <v>Adult</v>
      </c>
      <c r="W1818" t="str">
        <f t="shared" si="172"/>
        <v>Medium</v>
      </c>
      <c r="X1818">
        <f t="shared" si="173"/>
        <v>1</v>
      </c>
    </row>
    <row r="1819" spans="1:24"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c r="S1819">
        <f t="shared" si="168"/>
        <v>0</v>
      </c>
      <c r="T1819">
        <f t="shared" si="169"/>
        <v>0</v>
      </c>
      <c r="U1819">
        <f t="shared" si="170"/>
        <v>0</v>
      </c>
      <c r="V1819" t="str">
        <f t="shared" si="171"/>
        <v>Adult</v>
      </c>
      <c r="W1819" t="str">
        <f t="shared" si="172"/>
        <v>Low</v>
      </c>
      <c r="X1819">
        <f t="shared" si="173"/>
        <v>1</v>
      </c>
    </row>
    <row r="1820" spans="1:24"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c r="S1820">
        <f t="shared" si="168"/>
        <v>0</v>
      </c>
      <c r="T1820">
        <f t="shared" si="169"/>
        <v>0</v>
      </c>
      <c r="U1820">
        <f t="shared" si="170"/>
        <v>0</v>
      </c>
      <c r="V1820" t="str">
        <f t="shared" si="171"/>
        <v>Middle age</v>
      </c>
      <c r="W1820" t="str">
        <f t="shared" si="172"/>
        <v>Low</v>
      </c>
      <c r="X1820">
        <f t="shared" si="173"/>
        <v>1</v>
      </c>
    </row>
    <row r="1821" spans="1:24"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c r="S1821">
        <f t="shared" si="168"/>
        <v>0</v>
      </c>
      <c r="T1821">
        <f t="shared" si="169"/>
        <v>0</v>
      </c>
      <c r="U1821">
        <f t="shared" si="170"/>
        <v>0</v>
      </c>
      <c r="V1821" t="str">
        <f t="shared" si="171"/>
        <v>Middle age</v>
      </c>
      <c r="W1821" t="str">
        <f t="shared" si="172"/>
        <v>Medium</v>
      </c>
      <c r="X1821">
        <f t="shared" si="173"/>
        <v>1</v>
      </c>
    </row>
    <row r="1822" spans="1:24"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c r="S1822">
        <f t="shared" si="168"/>
        <v>0</v>
      </c>
      <c r="T1822">
        <f t="shared" si="169"/>
        <v>0</v>
      </c>
      <c r="U1822">
        <f t="shared" si="170"/>
        <v>0</v>
      </c>
      <c r="V1822" t="str">
        <f t="shared" si="171"/>
        <v>Youth</v>
      </c>
      <c r="W1822" t="str">
        <f t="shared" si="172"/>
        <v>Medium</v>
      </c>
      <c r="X1822">
        <f t="shared" si="173"/>
        <v>1</v>
      </c>
    </row>
    <row r="1823" spans="1:24"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c r="S1823">
        <f t="shared" si="168"/>
        <v>0</v>
      </c>
      <c r="T1823">
        <f t="shared" si="169"/>
        <v>0</v>
      </c>
      <c r="U1823">
        <f t="shared" si="170"/>
        <v>0</v>
      </c>
      <c r="V1823" t="str">
        <f t="shared" si="171"/>
        <v>Middle age</v>
      </c>
      <c r="W1823" t="str">
        <f t="shared" si="172"/>
        <v>Medium</v>
      </c>
      <c r="X1823">
        <f t="shared" si="173"/>
        <v>1</v>
      </c>
    </row>
    <row r="1824" spans="1:24"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c r="S1824">
        <f t="shared" si="168"/>
        <v>0</v>
      </c>
      <c r="T1824">
        <f t="shared" si="169"/>
        <v>0</v>
      </c>
      <c r="U1824">
        <f t="shared" si="170"/>
        <v>0</v>
      </c>
      <c r="V1824" t="str">
        <f t="shared" si="171"/>
        <v>Senior</v>
      </c>
      <c r="W1824" t="str">
        <f t="shared" si="172"/>
        <v>Medium</v>
      </c>
      <c r="X1824">
        <f t="shared" si="173"/>
        <v>1</v>
      </c>
    </row>
    <row r="1825" spans="1:24"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c r="S1825">
        <f t="shared" si="168"/>
        <v>0</v>
      </c>
      <c r="T1825">
        <f t="shared" si="169"/>
        <v>0</v>
      </c>
      <c r="U1825">
        <f t="shared" si="170"/>
        <v>0</v>
      </c>
      <c r="V1825" t="str">
        <f t="shared" si="171"/>
        <v>Middle age</v>
      </c>
      <c r="W1825" t="str">
        <f t="shared" si="172"/>
        <v>Medium</v>
      </c>
      <c r="X1825">
        <f t="shared" si="173"/>
        <v>1</v>
      </c>
    </row>
    <row r="1826" spans="1:24"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c r="S1826">
        <f t="shared" si="168"/>
        <v>0</v>
      </c>
      <c r="T1826">
        <f t="shared" si="169"/>
        <v>0</v>
      </c>
      <c r="U1826">
        <f t="shared" si="170"/>
        <v>0</v>
      </c>
      <c r="V1826" t="str">
        <f t="shared" si="171"/>
        <v>Middle age</v>
      </c>
      <c r="W1826" t="str">
        <f t="shared" si="172"/>
        <v>Low</v>
      </c>
      <c r="X1826">
        <f t="shared" si="173"/>
        <v>1</v>
      </c>
    </row>
    <row r="1827" spans="1:24"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c r="S1827">
        <f t="shared" si="168"/>
        <v>0</v>
      </c>
      <c r="T1827">
        <f t="shared" si="169"/>
        <v>0</v>
      </c>
      <c r="U1827">
        <f t="shared" si="170"/>
        <v>0</v>
      </c>
      <c r="V1827" t="str">
        <f t="shared" si="171"/>
        <v>Youth</v>
      </c>
      <c r="W1827" t="str">
        <f t="shared" si="172"/>
        <v>Medium</v>
      </c>
      <c r="X1827">
        <f t="shared" si="173"/>
        <v>1</v>
      </c>
    </row>
    <row r="1828" spans="1:24"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c r="S1828">
        <f t="shared" si="168"/>
        <v>0</v>
      </c>
      <c r="T1828">
        <f t="shared" si="169"/>
        <v>0</v>
      </c>
      <c r="U1828">
        <f t="shared" si="170"/>
        <v>0</v>
      </c>
      <c r="V1828" t="str">
        <f t="shared" si="171"/>
        <v>Middle age</v>
      </c>
      <c r="W1828" t="str">
        <f t="shared" si="172"/>
        <v>Medium</v>
      </c>
      <c r="X1828">
        <f t="shared" si="173"/>
        <v>1</v>
      </c>
    </row>
    <row r="1829" spans="1:24"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c r="S1829">
        <f t="shared" si="168"/>
        <v>0</v>
      </c>
      <c r="T1829">
        <f t="shared" si="169"/>
        <v>0</v>
      </c>
      <c r="U1829">
        <f t="shared" si="170"/>
        <v>0</v>
      </c>
      <c r="V1829" t="str">
        <f t="shared" si="171"/>
        <v>Youth</v>
      </c>
      <c r="W1829" t="str">
        <f t="shared" si="172"/>
        <v>Low</v>
      </c>
      <c r="X1829">
        <f t="shared" si="173"/>
        <v>1</v>
      </c>
    </row>
    <row r="1830" spans="1:24"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c r="S1830">
        <f t="shared" si="168"/>
        <v>0</v>
      </c>
      <c r="T1830">
        <f t="shared" si="169"/>
        <v>0</v>
      </c>
      <c r="U1830">
        <f t="shared" si="170"/>
        <v>0</v>
      </c>
      <c r="V1830" t="str">
        <f t="shared" si="171"/>
        <v>Adult</v>
      </c>
      <c r="W1830" t="str">
        <f t="shared" si="172"/>
        <v>Medium</v>
      </c>
      <c r="X1830">
        <f t="shared" si="173"/>
        <v>1</v>
      </c>
    </row>
    <row r="1831" spans="1:24"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c r="S1831">
        <f t="shared" si="168"/>
        <v>0</v>
      </c>
      <c r="T1831">
        <f t="shared" si="169"/>
        <v>0</v>
      </c>
      <c r="U1831">
        <f t="shared" si="170"/>
        <v>0</v>
      </c>
      <c r="V1831" t="str">
        <f t="shared" si="171"/>
        <v>Adult</v>
      </c>
      <c r="W1831" t="str">
        <f t="shared" si="172"/>
        <v>Medium</v>
      </c>
      <c r="X1831">
        <f t="shared" si="173"/>
        <v>1</v>
      </c>
    </row>
    <row r="1832" spans="1:24"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c r="S1832">
        <f t="shared" si="168"/>
        <v>0</v>
      </c>
      <c r="T1832">
        <f t="shared" si="169"/>
        <v>0</v>
      </c>
      <c r="U1832">
        <f t="shared" si="170"/>
        <v>0</v>
      </c>
      <c r="V1832" t="str">
        <f t="shared" si="171"/>
        <v>Middle age</v>
      </c>
      <c r="W1832" t="str">
        <f t="shared" si="172"/>
        <v>Medium</v>
      </c>
      <c r="X1832">
        <f t="shared" si="173"/>
        <v>1</v>
      </c>
    </row>
    <row r="1833" spans="1:24"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c r="S1833">
        <f t="shared" si="168"/>
        <v>0</v>
      </c>
      <c r="T1833">
        <f t="shared" si="169"/>
        <v>0</v>
      </c>
      <c r="U1833">
        <f t="shared" si="170"/>
        <v>0</v>
      </c>
      <c r="V1833" t="str">
        <f t="shared" si="171"/>
        <v>Middle age</v>
      </c>
      <c r="W1833" t="str">
        <f t="shared" si="172"/>
        <v>Medium</v>
      </c>
      <c r="X1833">
        <f t="shared" si="173"/>
        <v>1</v>
      </c>
    </row>
    <row r="1834" spans="1:24"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c r="S1834">
        <f t="shared" si="168"/>
        <v>0</v>
      </c>
      <c r="T1834">
        <f t="shared" si="169"/>
        <v>0</v>
      </c>
      <c r="U1834">
        <f t="shared" si="170"/>
        <v>0</v>
      </c>
      <c r="V1834" t="str">
        <f t="shared" si="171"/>
        <v>Senior</v>
      </c>
      <c r="W1834" t="str">
        <f t="shared" si="172"/>
        <v>Low</v>
      </c>
      <c r="X1834">
        <f t="shared" si="173"/>
        <v>1</v>
      </c>
    </row>
    <row r="1835" spans="1:24"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c r="S1835">
        <f t="shared" si="168"/>
        <v>0</v>
      </c>
      <c r="T1835">
        <f t="shared" si="169"/>
        <v>0</v>
      </c>
      <c r="U1835">
        <f t="shared" si="170"/>
        <v>0</v>
      </c>
      <c r="V1835" t="str">
        <f t="shared" si="171"/>
        <v>Adult</v>
      </c>
      <c r="W1835" t="str">
        <f t="shared" si="172"/>
        <v>Medium</v>
      </c>
      <c r="X1835">
        <f t="shared" si="173"/>
        <v>1</v>
      </c>
    </row>
    <row r="1836" spans="1:24"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c r="S1836">
        <f t="shared" si="168"/>
        <v>0</v>
      </c>
      <c r="T1836">
        <f t="shared" si="169"/>
        <v>0</v>
      </c>
      <c r="U1836">
        <f t="shared" si="170"/>
        <v>0</v>
      </c>
      <c r="V1836" t="str">
        <f t="shared" si="171"/>
        <v>Middle age</v>
      </c>
      <c r="W1836" t="str">
        <f t="shared" si="172"/>
        <v>Low</v>
      </c>
      <c r="X1836">
        <f t="shared" si="173"/>
        <v>1</v>
      </c>
    </row>
    <row r="1837" spans="1:24"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c r="S1837">
        <f t="shared" si="168"/>
        <v>0</v>
      </c>
      <c r="T1837">
        <f t="shared" si="169"/>
        <v>0</v>
      </c>
      <c r="U1837">
        <f t="shared" si="170"/>
        <v>0</v>
      </c>
      <c r="V1837" t="str">
        <f t="shared" si="171"/>
        <v>Senior</v>
      </c>
      <c r="W1837" t="str">
        <f t="shared" si="172"/>
        <v>Medium</v>
      </c>
      <c r="X1837">
        <f t="shared" si="173"/>
        <v>1</v>
      </c>
    </row>
    <row r="1838" spans="1:24"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c r="S1838">
        <f t="shared" si="168"/>
        <v>0</v>
      </c>
      <c r="T1838">
        <f t="shared" si="169"/>
        <v>0</v>
      </c>
      <c r="U1838">
        <f t="shared" si="170"/>
        <v>0</v>
      </c>
      <c r="V1838" t="str">
        <f t="shared" si="171"/>
        <v>Senior</v>
      </c>
      <c r="W1838" t="str">
        <f t="shared" si="172"/>
        <v>Medium</v>
      </c>
      <c r="X1838">
        <f t="shared" si="173"/>
        <v>1</v>
      </c>
    </row>
    <row r="1839" spans="1:24"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c r="S1839">
        <f t="shared" si="168"/>
        <v>0</v>
      </c>
      <c r="T1839">
        <f t="shared" si="169"/>
        <v>0</v>
      </c>
      <c r="U1839">
        <f t="shared" si="170"/>
        <v>0</v>
      </c>
      <c r="V1839" t="str">
        <f t="shared" si="171"/>
        <v>Adult</v>
      </c>
      <c r="W1839" t="str">
        <f t="shared" si="172"/>
        <v>Medium</v>
      </c>
      <c r="X1839">
        <f t="shared" si="173"/>
        <v>1</v>
      </c>
    </row>
    <row r="1840" spans="1:24"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c r="S1840">
        <f t="shared" si="168"/>
        <v>0</v>
      </c>
      <c r="T1840">
        <f t="shared" si="169"/>
        <v>0</v>
      </c>
      <c r="U1840">
        <f t="shared" si="170"/>
        <v>0</v>
      </c>
      <c r="V1840" t="str">
        <f t="shared" si="171"/>
        <v>Adult</v>
      </c>
      <c r="W1840" t="str">
        <f t="shared" si="172"/>
        <v>Low</v>
      </c>
      <c r="X1840">
        <f t="shared" si="173"/>
        <v>1</v>
      </c>
    </row>
    <row r="1841" spans="1:24"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c r="S1841">
        <f t="shared" si="168"/>
        <v>0</v>
      </c>
      <c r="T1841">
        <f t="shared" si="169"/>
        <v>0</v>
      </c>
      <c r="U1841">
        <f t="shared" si="170"/>
        <v>0</v>
      </c>
      <c r="V1841" t="str">
        <f t="shared" si="171"/>
        <v>Adult</v>
      </c>
      <c r="W1841" t="str">
        <f t="shared" si="172"/>
        <v>Medium</v>
      </c>
      <c r="X1841">
        <f t="shared" si="173"/>
        <v>1</v>
      </c>
    </row>
    <row r="1842" spans="1:24"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c r="S1842">
        <f t="shared" si="168"/>
        <v>0</v>
      </c>
      <c r="T1842">
        <f t="shared" si="169"/>
        <v>0</v>
      </c>
      <c r="U1842">
        <f t="shared" si="170"/>
        <v>0</v>
      </c>
      <c r="V1842" t="str">
        <f t="shared" si="171"/>
        <v>Adult</v>
      </c>
      <c r="W1842" t="str">
        <f t="shared" si="172"/>
        <v>Medium</v>
      </c>
      <c r="X1842">
        <f t="shared" si="173"/>
        <v>1</v>
      </c>
    </row>
    <row r="1843" spans="1:24"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c r="S1843">
        <f t="shared" si="168"/>
        <v>0</v>
      </c>
      <c r="T1843">
        <f t="shared" si="169"/>
        <v>0</v>
      </c>
      <c r="U1843">
        <f t="shared" si="170"/>
        <v>0</v>
      </c>
      <c r="V1843" t="str">
        <f t="shared" si="171"/>
        <v>Adult</v>
      </c>
      <c r="W1843" t="str">
        <f t="shared" si="172"/>
        <v>Medium</v>
      </c>
      <c r="X1843">
        <f t="shared" si="173"/>
        <v>1</v>
      </c>
    </row>
    <row r="1844" spans="1:24"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c r="S1844">
        <f t="shared" si="168"/>
        <v>0</v>
      </c>
      <c r="T1844">
        <f t="shared" si="169"/>
        <v>0</v>
      </c>
      <c r="U1844">
        <f t="shared" si="170"/>
        <v>0</v>
      </c>
      <c r="V1844" t="str">
        <f t="shared" si="171"/>
        <v>Middle age</v>
      </c>
      <c r="W1844" t="str">
        <f t="shared" si="172"/>
        <v>Medium</v>
      </c>
      <c r="X1844">
        <f t="shared" si="173"/>
        <v>1</v>
      </c>
    </row>
    <row r="1845" spans="1:24"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c r="S1845">
        <f t="shared" si="168"/>
        <v>0</v>
      </c>
      <c r="T1845">
        <f t="shared" si="169"/>
        <v>0</v>
      </c>
      <c r="U1845">
        <f t="shared" si="170"/>
        <v>0</v>
      </c>
      <c r="V1845" t="str">
        <f t="shared" si="171"/>
        <v>Adult</v>
      </c>
      <c r="W1845" t="str">
        <f t="shared" si="172"/>
        <v>Medium</v>
      </c>
      <c r="X1845">
        <f t="shared" si="173"/>
        <v>1</v>
      </c>
    </row>
    <row r="1846" spans="1:24"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c r="S1846">
        <f t="shared" si="168"/>
        <v>0</v>
      </c>
      <c r="T1846">
        <f t="shared" si="169"/>
        <v>0</v>
      </c>
      <c r="U1846">
        <f t="shared" si="170"/>
        <v>0</v>
      </c>
      <c r="V1846" t="str">
        <f t="shared" si="171"/>
        <v>Middle age</v>
      </c>
      <c r="W1846" t="str">
        <f t="shared" si="172"/>
        <v>Low</v>
      </c>
      <c r="X1846">
        <f t="shared" si="173"/>
        <v>1</v>
      </c>
    </row>
    <row r="1847" spans="1:24"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c r="S1847">
        <f t="shared" si="168"/>
        <v>0</v>
      </c>
      <c r="T1847">
        <f t="shared" si="169"/>
        <v>0</v>
      </c>
      <c r="U1847">
        <f t="shared" si="170"/>
        <v>0</v>
      </c>
      <c r="V1847" t="str">
        <f t="shared" si="171"/>
        <v>Middle age</v>
      </c>
      <c r="W1847" t="str">
        <f t="shared" si="172"/>
        <v>Medium</v>
      </c>
      <c r="X1847">
        <f t="shared" si="173"/>
        <v>1</v>
      </c>
    </row>
    <row r="1848" spans="1:24"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c r="S1848">
        <f t="shared" si="168"/>
        <v>0</v>
      </c>
      <c r="T1848">
        <f t="shared" si="169"/>
        <v>0</v>
      </c>
      <c r="U1848">
        <f t="shared" si="170"/>
        <v>0</v>
      </c>
      <c r="V1848" t="str">
        <f t="shared" si="171"/>
        <v>Senior</v>
      </c>
      <c r="W1848" t="str">
        <f t="shared" si="172"/>
        <v>Medium</v>
      </c>
      <c r="X1848">
        <f t="shared" si="173"/>
        <v>1</v>
      </c>
    </row>
    <row r="1849" spans="1:24"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c r="S1849">
        <f t="shared" si="168"/>
        <v>0</v>
      </c>
      <c r="T1849">
        <f t="shared" si="169"/>
        <v>0</v>
      </c>
      <c r="U1849">
        <f t="shared" si="170"/>
        <v>0</v>
      </c>
      <c r="V1849" t="str">
        <f t="shared" si="171"/>
        <v>Middle age</v>
      </c>
      <c r="W1849" t="str">
        <f t="shared" si="172"/>
        <v>High</v>
      </c>
      <c r="X1849">
        <f t="shared" si="173"/>
        <v>1</v>
      </c>
    </row>
    <row r="1850" spans="1:24"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c r="S1850">
        <f t="shared" si="168"/>
        <v>0</v>
      </c>
      <c r="T1850">
        <f t="shared" si="169"/>
        <v>0</v>
      </c>
      <c r="U1850">
        <f t="shared" si="170"/>
        <v>0</v>
      </c>
      <c r="V1850" t="str">
        <f t="shared" si="171"/>
        <v>Youth</v>
      </c>
      <c r="W1850" t="str">
        <f t="shared" si="172"/>
        <v>Medium</v>
      </c>
      <c r="X1850">
        <f t="shared" si="173"/>
        <v>1</v>
      </c>
    </row>
    <row r="1851" spans="1:24"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c r="S1851">
        <f t="shared" si="168"/>
        <v>0</v>
      </c>
      <c r="T1851">
        <f t="shared" si="169"/>
        <v>0</v>
      </c>
      <c r="U1851">
        <f t="shared" si="170"/>
        <v>0</v>
      </c>
      <c r="V1851" t="str">
        <f t="shared" si="171"/>
        <v>Adult</v>
      </c>
      <c r="W1851" t="str">
        <f t="shared" si="172"/>
        <v>Low</v>
      </c>
      <c r="X1851">
        <f t="shared" si="173"/>
        <v>1</v>
      </c>
    </row>
    <row r="1852" spans="1:24"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c r="S1852">
        <f t="shared" si="168"/>
        <v>0</v>
      </c>
      <c r="T1852">
        <f t="shared" si="169"/>
        <v>0</v>
      </c>
      <c r="U1852">
        <f t="shared" si="170"/>
        <v>0</v>
      </c>
      <c r="V1852" t="str">
        <f t="shared" si="171"/>
        <v>Middle age</v>
      </c>
      <c r="W1852" t="str">
        <f t="shared" si="172"/>
        <v>Medium</v>
      </c>
      <c r="X1852">
        <f t="shared" si="173"/>
        <v>1</v>
      </c>
    </row>
    <row r="1853" spans="1:24"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c r="S1853">
        <f t="shared" si="168"/>
        <v>0</v>
      </c>
      <c r="T1853">
        <f t="shared" si="169"/>
        <v>0</v>
      </c>
      <c r="U1853">
        <f t="shared" si="170"/>
        <v>0</v>
      </c>
      <c r="V1853" t="str">
        <f t="shared" si="171"/>
        <v>Adult</v>
      </c>
      <c r="W1853" t="str">
        <f t="shared" si="172"/>
        <v>Medium</v>
      </c>
      <c r="X1853">
        <f t="shared" si="173"/>
        <v>1</v>
      </c>
    </row>
    <row r="1854" spans="1:24"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c r="S1854">
        <f t="shared" si="168"/>
        <v>0</v>
      </c>
      <c r="T1854">
        <f t="shared" si="169"/>
        <v>0</v>
      </c>
      <c r="U1854">
        <f t="shared" si="170"/>
        <v>0</v>
      </c>
      <c r="V1854" t="str">
        <f t="shared" si="171"/>
        <v>Adult</v>
      </c>
      <c r="W1854" t="str">
        <f t="shared" si="172"/>
        <v>Medium</v>
      </c>
      <c r="X1854">
        <f t="shared" si="173"/>
        <v>1</v>
      </c>
    </row>
    <row r="1855" spans="1:24"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c r="S1855">
        <f t="shared" si="168"/>
        <v>0</v>
      </c>
      <c r="T1855">
        <f t="shared" si="169"/>
        <v>0</v>
      </c>
      <c r="U1855">
        <f t="shared" si="170"/>
        <v>0</v>
      </c>
      <c r="V1855" t="str">
        <f t="shared" si="171"/>
        <v>Adult</v>
      </c>
      <c r="W1855" t="str">
        <f t="shared" si="172"/>
        <v>Medium</v>
      </c>
      <c r="X1855">
        <f t="shared" si="173"/>
        <v>1</v>
      </c>
    </row>
    <row r="1856" spans="1:24"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c r="S1856">
        <f t="shared" si="168"/>
        <v>0</v>
      </c>
      <c r="T1856">
        <f t="shared" si="169"/>
        <v>0</v>
      </c>
      <c r="U1856">
        <f t="shared" si="170"/>
        <v>0</v>
      </c>
      <c r="V1856" t="str">
        <f t="shared" si="171"/>
        <v>Adult</v>
      </c>
      <c r="W1856" t="str">
        <f t="shared" si="172"/>
        <v>Medium</v>
      </c>
      <c r="X1856">
        <f t="shared" si="173"/>
        <v>1</v>
      </c>
    </row>
    <row r="1857" spans="1:24"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c r="S1857">
        <f t="shared" si="168"/>
        <v>0</v>
      </c>
      <c r="T1857">
        <f t="shared" si="169"/>
        <v>0</v>
      </c>
      <c r="U1857">
        <f t="shared" si="170"/>
        <v>0</v>
      </c>
      <c r="V1857" t="str">
        <f t="shared" si="171"/>
        <v>Middle age</v>
      </c>
      <c r="W1857" t="str">
        <f t="shared" si="172"/>
        <v>Medium</v>
      </c>
      <c r="X1857">
        <f t="shared" si="173"/>
        <v>1</v>
      </c>
    </row>
    <row r="1858" spans="1:24"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c r="S1858">
        <f t="shared" si="168"/>
        <v>0</v>
      </c>
      <c r="T1858">
        <f t="shared" si="169"/>
        <v>0</v>
      </c>
      <c r="U1858">
        <f t="shared" si="170"/>
        <v>0</v>
      </c>
      <c r="V1858" t="str">
        <f t="shared" si="171"/>
        <v>Middle age</v>
      </c>
      <c r="W1858" t="str">
        <f t="shared" si="172"/>
        <v>Medium</v>
      </c>
      <c r="X1858">
        <f t="shared" si="173"/>
        <v>1</v>
      </c>
    </row>
    <row r="1859" spans="1:24"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c r="S1859">
        <f t="shared" ref="S1859:S1922" si="174">IF(N1859="Yes",1,0)</f>
        <v>0</v>
      </c>
      <c r="T1859">
        <f t="shared" ref="T1859:T1922" si="175">IF(O1859="Yes",1,0)</f>
        <v>0</v>
      </c>
      <c r="U1859">
        <f t="shared" ref="U1859:U1922" si="176">IF(L1859="Yes",1,0)</f>
        <v>0</v>
      </c>
      <c r="V1859" t="str">
        <f t="shared" ref="V1859:V1922" si="177">IF(B1859&lt;25,"Youth",IF(B1859&lt;45,"Adult",IF(B1859&lt;65,"Middle age","Senior")))</f>
        <v>Middle age</v>
      </c>
      <c r="W1859" t="str">
        <f t="shared" ref="W1859:W1922" si="178">IF(F1859&lt;50,"Low",IF(F1859&lt;100,"Medium","High"))</f>
        <v>Medium</v>
      </c>
      <c r="X1859">
        <f t="shared" ref="X1859:X1922" si="179">COUNT(U1859)</f>
        <v>1</v>
      </c>
    </row>
    <row r="1860" spans="1:24"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c r="S1860">
        <f t="shared" si="174"/>
        <v>0</v>
      </c>
      <c r="T1860">
        <f t="shared" si="175"/>
        <v>0</v>
      </c>
      <c r="U1860">
        <f t="shared" si="176"/>
        <v>0</v>
      </c>
      <c r="V1860" t="str">
        <f t="shared" si="177"/>
        <v>Youth</v>
      </c>
      <c r="W1860" t="str">
        <f t="shared" si="178"/>
        <v>Medium</v>
      </c>
      <c r="X1860">
        <f t="shared" si="179"/>
        <v>1</v>
      </c>
    </row>
    <row r="1861" spans="1:24"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c r="S1861">
        <f t="shared" si="174"/>
        <v>0</v>
      </c>
      <c r="T1861">
        <f t="shared" si="175"/>
        <v>0</v>
      </c>
      <c r="U1861">
        <f t="shared" si="176"/>
        <v>0</v>
      </c>
      <c r="V1861" t="str">
        <f t="shared" si="177"/>
        <v>Middle age</v>
      </c>
      <c r="W1861" t="str">
        <f t="shared" si="178"/>
        <v>Low</v>
      </c>
      <c r="X1861">
        <f t="shared" si="179"/>
        <v>1</v>
      </c>
    </row>
    <row r="1862" spans="1:24"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c r="S1862">
        <f t="shared" si="174"/>
        <v>0</v>
      </c>
      <c r="T1862">
        <f t="shared" si="175"/>
        <v>0</v>
      </c>
      <c r="U1862">
        <f t="shared" si="176"/>
        <v>0</v>
      </c>
      <c r="V1862" t="str">
        <f t="shared" si="177"/>
        <v>Youth</v>
      </c>
      <c r="W1862" t="str">
        <f t="shared" si="178"/>
        <v>Medium</v>
      </c>
      <c r="X1862">
        <f t="shared" si="179"/>
        <v>1</v>
      </c>
    </row>
    <row r="1863" spans="1:24"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c r="S1863">
        <f t="shared" si="174"/>
        <v>0</v>
      </c>
      <c r="T1863">
        <f t="shared" si="175"/>
        <v>0</v>
      </c>
      <c r="U1863">
        <f t="shared" si="176"/>
        <v>0</v>
      </c>
      <c r="V1863" t="str">
        <f t="shared" si="177"/>
        <v>Adult</v>
      </c>
      <c r="W1863" t="str">
        <f t="shared" si="178"/>
        <v>Medium</v>
      </c>
      <c r="X1863">
        <f t="shared" si="179"/>
        <v>1</v>
      </c>
    </row>
    <row r="1864" spans="1:24"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c r="S1864">
        <f t="shared" si="174"/>
        <v>0</v>
      </c>
      <c r="T1864">
        <f t="shared" si="175"/>
        <v>0</v>
      </c>
      <c r="U1864">
        <f t="shared" si="176"/>
        <v>0</v>
      </c>
      <c r="V1864" t="str">
        <f t="shared" si="177"/>
        <v>Middle age</v>
      </c>
      <c r="W1864" t="str">
        <f t="shared" si="178"/>
        <v>Low</v>
      </c>
      <c r="X1864">
        <f t="shared" si="179"/>
        <v>1</v>
      </c>
    </row>
    <row r="1865" spans="1:24"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c r="S1865">
        <f t="shared" si="174"/>
        <v>0</v>
      </c>
      <c r="T1865">
        <f t="shared" si="175"/>
        <v>0</v>
      </c>
      <c r="U1865">
        <f t="shared" si="176"/>
        <v>0</v>
      </c>
      <c r="V1865" t="str">
        <f t="shared" si="177"/>
        <v>Adult</v>
      </c>
      <c r="W1865" t="str">
        <f t="shared" si="178"/>
        <v>Low</v>
      </c>
      <c r="X1865">
        <f t="shared" si="179"/>
        <v>1</v>
      </c>
    </row>
    <row r="1866" spans="1:24"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c r="S1866">
        <f t="shared" si="174"/>
        <v>0</v>
      </c>
      <c r="T1866">
        <f t="shared" si="175"/>
        <v>0</v>
      </c>
      <c r="U1866">
        <f t="shared" si="176"/>
        <v>0</v>
      </c>
      <c r="V1866" t="str">
        <f t="shared" si="177"/>
        <v>Youth</v>
      </c>
      <c r="W1866" t="str">
        <f t="shared" si="178"/>
        <v>Medium</v>
      </c>
      <c r="X1866">
        <f t="shared" si="179"/>
        <v>1</v>
      </c>
    </row>
    <row r="1867" spans="1:24"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c r="S1867">
        <f t="shared" si="174"/>
        <v>0</v>
      </c>
      <c r="T1867">
        <f t="shared" si="175"/>
        <v>0</v>
      </c>
      <c r="U1867">
        <f t="shared" si="176"/>
        <v>0</v>
      </c>
      <c r="V1867" t="str">
        <f t="shared" si="177"/>
        <v>Middle age</v>
      </c>
      <c r="W1867" t="str">
        <f t="shared" si="178"/>
        <v>Medium</v>
      </c>
      <c r="X1867">
        <f t="shared" si="179"/>
        <v>1</v>
      </c>
    </row>
    <row r="1868" spans="1:24"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c r="S1868">
        <f t="shared" si="174"/>
        <v>0</v>
      </c>
      <c r="T1868">
        <f t="shared" si="175"/>
        <v>0</v>
      </c>
      <c r="U1868">
        <f t="shared" si="176"/>
        <v>0</v>
      </c>
      <c r="V1868" t="str">
        <f t="shared" si="177"/>
        <v>Adult</v>
      </c>
      <c r="W1868" t="str">
        <f t="shared" si="178"/>
        <v>Low</v>
      </c>
      <c r="X1868">
        <f t="shared" si="179"/>
        <v>1</v>
      </c>
    </row>
    <row r="1869" spans="1:24"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c r="S1869">
        <f t="shared" si="174"/>
        <v>0</v>
      </c>
      <c r="T1869">
        <f t="shared" si="175"/>
        <v>0</v>
      </c>
      <c r="U1869">
        <f t="shared" si="176"/>
        <v>0</v>
      </c>
      <c r="V1869" t="str">
        <f t="shared" si="177"/>
        <v>Middle age</v>
      </c>
      <c r="W1869" t="str">
        <f t="shared" si="178"/>
        <v>Medium</v>
      </c>
      <c r="X1869">
        <f t="shared" si="179"/>
        <v>1</v>
      </c>
    </row>
    <row r="1870" spans="1:24"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c r="S1870">
        <f t="shared" si="174"/>
        <v>0</v>
      </c>
      <c r="T1870">
        <f t="shared" si="175"/>
        <v>0</v>
      </c>
      <c r="U1870">
        <f t="shared" si="176"/>
        <v>0</v>
      </c>
      <c r="V1870" t="str">
        <f t="shared" si="177"/>
        <v>Youth</v>
      </c>
      <c r="W1870" t="str">
        <f t="shared" si="178"/>
        <v>Medium</v>
      </c>
      <c r="X1870">
        <f t="shared" si="179"/>
        <v>1</v>
      </c>
    </row>
    <row r="1871" spans="1:24"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c r="S1871">
        <f t="shared" si="174"/>
        <v>0</v>
      </c>
      <c r="T1871">
        <f t="shared" si="175"/>
        <v>0</v>
      </c>
      <c r="U1871">
        <f t="shared" si="176"/>
        <v>0</v>
      </c>
      <c r="V1871" t="str">
        <f t="shared" si="177"/>
        <v>Youth</v>
      </c>
      <c r="W1871" t="str">
        <f t="shared" si="178"/>
        <v>Medium</v>
      </c>
      <c r="X1871">
        <f t="shared" si="179"/>
        <v>1</v>
      </c>
    </row>
    <row r="1872" spans="1:24"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c r="S1872">
        <f t="shared" si="174"/>
        <v>0</v>
      </c>
      <c r="T1872">
        <f t="shared" si="175"/>
        <v>0</v>
      </c>
      <c r="U1872">
        <f t="shared" si="176"/>
        <v>0</v>
      </c>
      <c r="V1872" t="str">
        <f t="shared" si="177"/>
        <v>Adult</v>
      </c>
      <c r="W1872" t="str">
        <f t="shared" si="178"/>
        <v>Medium</v>
      </c>
      <c r="X1872">
        <f t="shared" si="179"/>
        <v>1</v>
      </c>
    </row>
    <row r="1873" spans="1:24"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c r="S1873">
        <f t="shared" si="174"/>
        <v>0</v>
      </c>
      <c r="T1873">
        <f t="shared" si="175"/>
        <v>0</v>
      </c>
      <c r="U1873">
        <f t="shared" si="176"/>
        <v>0</v>
      </c>
      <c r="V1873" t="str">
        <f t="shared" si="177"/>
        <v>Middle age</v>
      </c>
      <c r="W1873" t="str">
        <f t="shared" si="178"/>
        <v>Medium</v>
      </c>
      <c r="X1873">
        <f t="shared" si="179"/>
        <v>1</v>
      </c>
    </row>
    <row r="1874" spans="1:24"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c r="S1874">
        <f t="shared" si="174"/>
        <v>0</v>
      </c>
      <c r="T1874">
        <f t="shared" si="175"/>
        <v>0</v>
      </c>
      <c r="U1874">
        <f t="shared" si="176"/>
        <v>0</v>
      </c>
      <c r="V1874" t="str">
        <f t="shared" si="177"/>
        <v>Adult</v>
      </c>
      <c r="W1874" t="str">
        <f t="shared" si="178"/>
        <v>Medium</v>
      </c>
      <c r="X1874">
        <f t="shared" si="179"/>
        <v>1</v>
      </c>
    </row>
    <row r="1875" spans="1:24"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c r="S1875">
        <f t="shared" si="174"/>
        <v>0</v>
      </c>
      <c r="T1875">
        <f t="shared" si="175"/>
        <v>0</v>
      </c>
      <c r="U1875">
        <f t="shared" si="176"/>
        <v>0</v>
      </c>
      <c r="V1875" t="str">
        <f t="shared" si="177"/>
        <v>Middle age</v>
      </c>
      <c r="W1875" t="str">
        <f t="shared" si="178"/>
        <v>Low</v>
      </c>
      <c r="X1875">
        <f t="shared" si="179"/>
        <v>1</v>
      </c>
    </row>
    <row r="1876" spans="1:24"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c r="S1876">
        <f t="shared" si="174"/>
        <v>0</v>
      </c>
      <c r="T1876">
        <f t="shared" si="175"/>
        <v>0</v>
      </c>
      <c r="U1876">
        <f t="shared" si="176"/>
        <v>0</v>
      </c>
      <c r="V1876" t="str">
        <f t="shared" si="177"/>
        <v>Senior</v>
      </c>
      <c r="W1876" t="str">
        <f t="shared" si="178"/>
        <v>Low</v>
      </c>
      <c r="X1876">
        <f t="shared" si="179"/>
        <v>1</v>
      </c>
    </row>
    <row r="1877" spans="1:24"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c r="S1877">
        <f t="shared" si="174"/>
        <v>0</v>
      </c>
      <c r="T1877">
        <f t="shared" si="175"/>
        <v>0</v>
      </c>
      <c r="U1877">
        <f t="shared" si="176"/>
        <v>0</v>
      </c>
      <c r="V1877" t="str">
        <f t="shared" si="177"/>
        <v>Middle age</v>
      </c>
      <c r="W1877" t="str">
        <f t="shared" si="178"/>
        <v>Medium</v>
      </c>
      <c r="X1877">
        <f t="shared" si="179"/>
        <v>1</v>
      </c>
    </row>
    <row r="1878" spans="1:24"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c r="S1878">
        <f t="shared" si="174"/>
        <v>0</v>
      </c>
      <c r="T1878">
        <f t="shared" si="175"/>
        <v>0</v>
      </c>
      <c r="U1878">
        <f t="shared" si="176"/>
        <v>0</v>
      </c>
      <c r="V1878" t="str">
        <f t="shared" si="177"/>
        <v>Middle age</v>
      </c>
      <c r="W1878" t="str">
        <f t="shared" si="178"/>
        <v>Low</v>
      </c>
      <c r="X1878">
        <f t="shared" si="179"/>
        <v>1</v>
      </c>
    </row>
    <row r="1879" spans="1:24"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c r="S1879">
        <f t="shared" si="174"/>
        <v>0</v>
      </c>
      <c r="T1879">
        <f t="shared" si="175"/>
        <v>0</v>
      </c>
      <c r="U1879">
        <f t="shared" si="176"/>
        <v>0</v>
      </c>
      <c r="V1879" t="str">
        <f t="shared" si="177"/>
        <v>Senior</v>
      </c>
      <c r="W1879" t="str">
        <f t="shared" si="178"/>
        <v>Medium</v>
      </c>
      <c r="X1879">
        <f t="shared" si="179"/>
        <v>1</v>
      </c>
    </row>
    <row r="1880" spans="1:24"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c r="S1880">
        <f t="shared" si="174"/>
        <v>0</v>
      </c>
      <c r="T1880">
        <f t="shared" si="175"/>
        <v>0</v>
      </c>
      <c r="U1880">
        <f t="shared" si="176"/>
        <v>0</v>
      </c>
      <c r="V1880" t="str">
        <f t="shared" si="177"/>
        <v>Adult</v>
      </c>
      <c r="W1880" t="str">
        <f t="shared" si="178"/>
        <v>Low</v>
      </c>
      <c r="X1880">
        <f t="shared" si="179"/>
        <v>1</v>
      </c>
    </row>
    <row r="1881" spans="1:24"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c r="S1881">
        <f t="shared" si="174"/>
        <v>0</v>
      </c>
      <c r="T1881">
        <f t="shared" si="175"/>
        <v>0</v>
      </c>
      <c r="U1881">
        <f t="shared" si="176"/>
        <v>0</v>
      </c>
      <c r="V1881" t="str">
        <f t="shared" si="177"/>
        <v>Middle age</v>
      </c>
      <c r="W1881" t="str">
        <f t="shared" si="178"/>
        <v>Low</v>
      </c>
      <c r="X1881">
        <f t="shared" si="179"/>
        <v>1</v>
      </c>
    </row>
    <row r="1882" spans="1:24"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c r="S1882">
        <f t="shared" si="174"/>
        <v>0</v>
      </c>
      <c r="T1882">
        <f t="shared" si="175"/>
        <v>0</v>
      </c>
      <c r="U1882">
        <f t="shared" si="176"/>
        <v>0</v>
      </c>
      <c r="V1882" t="str">
        <f t="shared" si="177"/>
        <v>Adult</v>
      </c>
      <c r="W1882" t="str">
        <f t="shared" si="178"/>
        <v>Low</v>
      </c>
      <c r="X1882">
        <f t="shared" si="179"/>
        <v>1</v>
      </c>
    </row>
    <row r="1883" spans="1:24"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c r="S1883">
        <f t="shared" si="174"/>
        <v>0</v>
      </c>
      <c r="T1883">
        <f t="shared" si="175"/>
        <v>0</v>
      </c>
      <c r="U1883">
        <f t="shared" si="176"/>
        <v>0</v>
      </c>
      <c r="V1883" t="str">
        <f t="shared" si="177"/>
        <v>Middle age</v>
      </c>
      <c r="W1883" t="str">
        <f t="shared" si="178"/>
        <v>Low</v>
      </c>
      <c r="X1883">
        <f t="shared" si="179"/>
        <v>1</v>
      </c>
    </row>
    <row r="1884" spans="1:24"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c r="S1884">
        <f t="shared" si="174"/>
        <v>0</v>
      </c>
      <c r="T1884">
        <f t="shared" si="175"/>
        <v>0</v>
      </c>
      <c r="U1884">
        <f t="shared" si="176"/>
        <v>0</v>
      </c>
      <c r="V1884" t="str">
        <f t="shared" si="177"/>
        <v>Adult</v>
      </c>
      <c r="W1884" t="str">
        <f t="shared" si="178"/>
        <v>Medium</v>
      </c>
      <c r="X1884">
        <f t="shared" si="179"/>
        <v>1</v>
      </c>
    </row>
    <row r="1885" spans="1:24"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c r="S1885">
        <f t="shared" si="174"/>
        <v>0</v>
      </c>
      <c r="T1885">
        <f t="shared" si="175"/>
        <v>0</v>
      </c>
      <c r="U1885">
        <f t="shared" si="176"/>
        <v>0</v>
      </c>
      <c r="V1885" t="str">
        <f t="shared" si="177"/>
        <v>Adult</v>
      </c>
      <c r="W1885" t="str">
        <f t="shared" si="178"/>
        <v>Medium</v>
      </c>
      <c r="X1885">
        <f t="shared" si="179"/>
        <v>1</v>
      </c>
    </row>
    <row r="1886" spans="1:24"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c r="S1886">
        <f t="shared" si="174"/>
        <v>0</v>
      </c>
      <c r="T1886">
        <f t="shared" si="175"/>
        <v>0</v>
      </c>
      <c r="U1886">
        <f t="shared" si="176"/>
        <v>0</v>
      </c>
      <c r="V1886" t="str">
        <f t="shared" si="177"/>
        <v>Adult</v>
      </c>
      <c r="W1886" t="str">
        <f t="shared" si="178"/>
        <v>Low</v>
      </c>
      <c r="X1886">
        <f t="shared" si="179"/>
        <v>1</v>
      </c>
    </row>
    <row r="1887" spans="1:24"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c r="S1887">
        <f t="shared" si="174"/>
        <v>0</v>
      </c>
      <c r="T1887">
        <f t="shared" si="175"/>
        <v>0</v>
      </c>
      <c r="U1887">
        <f t="shared" si="176"/>
        <v>0</v>
      </c>
      <c r="V1887" t="str">
        <f t="shared" si="177"/>
        <v>Adult</v>
      </c>
      <c r="W1887" t="str">
        <f t="shared" si="178"/>
        <v>Medium</v>
      </c>
      <c r="X1887">
        <f t="shared" si="179"/>
        <v>1</v>
      </c>
    </row>
    <row r="1888" spans="1:24"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c r="S1888">
        <f t="shared" si="174"/>
        <v>0</v>
      </c>
      <c r="T1888">
        <f t="shared" si="175"/>
        <v>0</v>
      </c>
      <c r="U1888">
        <f t="shared" si="176"/>
        <v>0</v>
      </c>
      <c r="V1888" t="str">
        <f t="shared" si="177"/>
        <v>Youth</v>
      </c>
      <c r="W1888" t="str">
        <f t="shared" si="178"/>
        <v>Medium</v>
      </c>
      <c r="X1888">
        <f t="shared" si="179"/>
        <v>1</v>
      </c>
    </row>
    <row r="1889" spans="1:24"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c r="S1889">
        <f t="shared" si="174"/>
        <v>0</v>
      </c>
      <c r="T1889">
        <f t="shared" si="175"/>
        <v>0</v>
      </c>
      <c r="U1889">
        <f t="shared" si="176"/>
        <v>0</v>
      </c>
      <c r="V1889" t="str">
        <f t="shared" si="177"/>
        <v>Middle age</v>
      </c>
      <c r="W1889" t="str">
        <f t="shared" si="178"/>
        <v>Low</v>
      </c>
      <c r="X1889">
        <f t="shared" si="179"/>
        <v>1</v>
      </c>
    </row>
    <row r="1890" spans="1:24"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c r="S1890">
        <f t="shared" si="174"/>
        <v>0</v>
      </c>
      <c r="T1890">
        <f t="shared" si="175"/>
        <v>0</v>
      </c>
      <c r="U1890">
        <f t="shared" si="176"/>
        <v>0</v>
      </c>
      <c r="V1890" t="str">
        <f t="shared" si="177"/>
        <v>Middle age</v>
      </c>
      <c r="W1890" t="str">
        <f t="shared" si="178"/>
        <v>Medium</v>
      </c>
      <c r="X1890">
        <f t="shared" si="179"/>
        <v>1</v>
      </c>
    </row>
    <row r="1891" spans="1:24"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c r="S1891">
        <f t="shared" si="174"/>
        <v>0</v>
      </c>
      <c r="T1891">
        <f t="shared" si="175"/>
        <v>0</v>
      </c>
      <c r="U1891">
        <f t="shared" si="176"/>
        <v>0</v>
      </c>
      <c r="V1891" t="str">
        <f t="shared" si="177"/>
        <v>Middle age</v>
      </c>
      <c r="W1891" t="str">
        <f t="shared" si="178"/>
        <v>Medium</v>
      </c>
      <c r="X1891">
        <f t="shared" si="179"/>
        <v>1</v>
      </c>
    </row>
    <row r="1892" spans="1:24"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c r="S1892">
        <f t="shared" si="174"/>
        <v>0</v>
      </c>
      <c r="T1892">
        <f t="shared" si="175"/>
        <v>0</v>
      </c>
      <c r="U1892">
        <f t="shared" si="176"/>
        <v>0</v>
      </c>
      <c r="V1892" t="str">
        <f t="shared" si="177"/>
        <v>Adult</v>
      </c>
      <c r="W1892" t="str">
        <f t="shared" si="178"/>
        <v>Medium</v>
      </c>
      <c r="X1892">
        <f t="shared" si="179"/>
        <v>1</v>
      </c>
    </row>
    <row r="1893" spans="1:24"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c r="S1893">
        <f t="shared" si="174"/>
        <v>0</v>
      </c>
      <c r="T1893">
        <f t="shared" si="175"/>
        <v>0</v>
      </c>
      <c r="U1893">
        <f t="shared" si="176"/>
        <v>0</v>
      </c>
      <c r="V1893" t="str">
        <f t="shared" si="177"/>
        <v>Senior</v>
      </c>
      <c r="W1893" t="str">
        <f t="shared" si="178"/>
        <v>Medium</v>
      </c>
      <c r="X1893">
        <f t="shared" si="179"/>
        <v>1</v>
      </c>
    </row>
    <row r="1894" spans="1:24"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c r="S1894">
        <f t="shared" si="174"/>
        <v>0</v>
      </c>
      <c r="T1894">
        <f t="shared" si="175"/>
        <v>0</v>
      </c>
      <c r="U1894">
        <f t="shared" si="176"/>
        <v>0</v>
      </c>
      <c r="V1894" t="str">
        <f t="shared" si="177"/>
        <v>Adult</v>
      </c>
      <c r="W1894" t="str">
        <f t="shared" si="178"/>
        <v>Low</v>
      </c>
      <c r="X1894">
        <f t="shared" si="179"/>
        <v>1</v>
      </c>
    </row>
    <row r="1895" spans="1:24"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c r="S1895">
        <f t="shared" si="174"/>
        <v>0</v>
      </c>
      <c r="T1895">
        <f t="shared" si="175"/>
        <v>0</v>
      </c>
      <c r="U1895">
        <f t="shared" si="176"/>
        <v>0</v>
      </c>
      <c r="V1895" t="str">
        <f t="shared" si="177"/>
        <v>Adult</v>
      </c>
      <c r="W1895" t="str">
        <f t="shared" si="178"/>
        <v>Low</v>
      </c>
      <c r="X1895">
        <f t="shared" si="179"/>
        <v>1</v>
      </c>
    </row>
    <row r="1896" spans="1:24"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c r="S1896">
        <f t="shared" si="174"/>
        <v>0</v>
      </c>
      <c r="T1896">
        <f t="shared" si="175"/>
        <v>0</v>
      </c>
      <c r="U1896">
        <f t="shared" si="176"/>
        <v>0</v>
      </c>
      <c r="V1896" t="str">
        <f t="shared" si="177"/>
        <v>Adult</v>
      </c>
      <c r="W1896" t="str">
        <f t="shared" si="178"/>
        <v>Medium</v>
      </c>
      <c r="X1896">
        <f t="shared" si="179"/>
        <v>1</v>
      </c>
    </row>
    <row r="1897" spans="1:24"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c r="S1897">
        <f t="shared" si="174"/>
        <v>0</v>
      </c>
      <c r="T1897">
        <f t="shared" si="175"/>
        <v>0</v>
      </c>
      <c r="U1897">
        <f t="shared" si="176"/>
        <v>0</v>
      </c>
      <c r="V1897" t="str">
        <f t="shared" si="177"/>
        <v>Adult</v>
      </c>
      <c r="W1897" t="str">
        <f t="shared" si="178"/>
        <v>Medium</v>
      </c>
      <c r="X1897">
        <f t="shared" si="179"/>
        <v>1</v>
      </c>
    </row>
    <row r="1898" spans="1:24"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c r="S1898">
        <f t="shared" si="174"/>
        <v>0</v>
      </c>
      <c r="T1898">
        <f t="shared" si="175"/>
        <v>0</v>
      </c>
      <c r="U1898">
        <f t="shared" si="176"/>
        <v>0</v>
      </c>
      <c r="V1898" t="str">
        <f t="shared" si="177"/>
        <v>Middle age</v>
      </c>
      <c r="W1898" t="str">
        <f t="shared" si="178"/>
        <v>Medium</v>
      </c>
      <c r="X1898">
        <f t="shared" si="179"/>
        <v>1</v>
      </c>
    </row>
    <row r="1899" spans="1:24"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c r="S1899">
        <f t="shared" si="174"/>
        <v>0</v>
      </c>
      <c r="T1899">
        <f t="shared" si="175"/>
        <v>0</v>
      </c>
      <c r="U1899">
        <f t="shared" si="176"/>
        <v>0</v>
      </c>
      <c r="V1899" t="str">
        <f t="shared" si="177"/>
        <v>Middle age</v>
      </c>
      <c r="W1899" t="str">
        <f t="shared" si="178"/>
        <v>Medium</v>
      </c>
      <c r="X1899">
        <f t="shared" si="179"/>
        <v>1</v>
      </c>
    </row>
    <row r="1900" spans="1:24"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c r="S1900">
        <f t="shared" si="174"/>
        <v>0</v>
      </c>
      <c r="T1900">
        <f t="shared" si="175"/>
        <v>0</v>
      </c>
      <c r="U1900">
        <f t="shared" si="176"/>
        <v>0</v>
      </c>
      <c r="V1900" t="str">
        <f t="shared" si="177"/>
        <v>Middle age</v>
      </c>
      <c r="W1900" t="str">
        <f t="shared" si="178"/>
        <v>Medium</v>
      </c>
      <c r="X1900">
        <f t="shared" si="179"/>
        <v>1</v>
      </c>
    </row>
    <row r="1901" spans="1:24"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c r="S1901">
        <f t="shared" si="174"/>
        <v>0</v>
      </c>
      <c r="T1901">
        <f t="shared" si="175"/>
        <v>0</v>
      </c>
      <c r="U1901">
        <f t="shared" si="176"/>
        <v>0</v>
      </c>
      <c r="V1901" t="str">
        <f t="shared" si="177"/>
        <v>Adult</v>
      </c>
      <c r="W1901" t="str">
        <f t="shared" si="178"/>
        <v>Low</v>
      </c>
      <c r="X1901">
        <f t="shared" si="179"/>
        <v>1</v>
      </c>
    </row>
    <row r="1902" spans="1:24"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c r="S1902">
        <f t="shared" si="174"/>
        <v>0</v>
      </c>
      <c r="T1902">
        <f t="shared" si="175"/>
        <v>0</v>
      </c>
      <c r="U1902">
        <f t="shared" si="176"/>
        <v>0</v>
      </c>
      <c r="V1902" t="str">
        <f t="shared" si="177"/>
        <v>Senior</v>
      </c>
      <c r="W1902" t="str">
        <f t="shared" si="178"/>
        <v>Medium</v>
      </c>
      <c r="X1902">
        <f t="shared" si="179"/>
        <v>1</v>
      </c>
    </row>
    <row r="1903" spans="1:24"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c r="S1903">
        <f t="shared" si="174"/>
        <v>0</v>
      </c>
      <c r="T1903">
        <f t="shared" si="175"/>
        <v>0</v>
      </c>
      <c r="U1903">
        <f t="shared" si="176"/>
        <v>0</v>
      </c>
      <c r="V1903" t="str">
        <f t="shared" si="177"/>
        <v>Middle age</v>
      </c>
      <c r="W1903" t="str">
        <f t="shared" si="178"/>
        <v>Medium</v>
      </c>
      <c r="X1903">
        <f t="shared" si="179"/>
        <v>1</v>
      </c>
    </row>
    <row r="1904" spans="1:24"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c r="S1904">
        <f t="shared" si="174"/>
        <v>0</v>
      </c>
      <c r="T1904">
        <f t="shared" si="175"/>
        <v>0</v>
      </c>
      <c r="U1904">
        <f t="shared" si="176"/>
        <v>0</v>
      </c>
      <c r="V1904" t="str">
        <f t="shared" si="177"/>
        <v>Adult</v>
      </c>
      <c r="W1904" t="str">
        <f t="shared" si="178"/>
        <v>Low</v>
      </c>
      <c r="X1904">
        <f t="shared" si="179"/>
        <v>1</v>
      </c>
    </row>
    <row r="1905" spans="1:24"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c r="S1905">
        <f t="shared" si="174"/>
        <v>0</v>
      </c>
      <c r="T1905">
        <f t="shared" si="175"/>
        <v>0</v>
      </c>
      <c r="U1905">
        <f t="shared" si="176"/>
        <v>0</v>
      </c>
      <c r="V1905" t="str">
        <f t="shared" si="177"/>
        <v>Middle age</v>
      </c>
      <c r="W1905" t="str">
        <f t="shared" si="178"/>
        <v>Medium</v>
      </c>
      <c r="X1905">
        <f t="shared" si="179"/>
        <v>1</v>
      </c>
    </row>
    <row r="1906" spans="1:24"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c r="S1906">
        <f t="shared" si="174"/>
        <v>0</v>
      </c>
      <c r="T1906">
        <f t="shared" si="175"/>
        <v>0</v>
      </c>
      <c r="U1906">
        <f t="shared" si="176"/>
        <v>0</v>
      </c>
      <c r="V1906" t="str">
        <f t="shared" si="177"/>
        <v>Youth</v>
      </c>
      <c r="W1906" t="str">
        <f t="shared" si="178"/>
        <v>Medium</v>
      </c>
      <c r="X1906">
        <f t="shared" si="179"/>
        <v>1</v>
      </c>
    </row>
    <row r="1907" spans="1:24"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c r="S1907">
        <f t="shared" si="174"/>
        <v>0</v>
      </c>
      <c r="T1907">
        <f t="shared" si="175"/>
        <v>0</v>
      </c>
      <c r="U1907">
        <f t="shared" si="176"/>
        <v>0</v>
      </c>
      <c r="V1907" t="str">
        <f t="shared" si="177"/>
        <v>Middle age</v>
      </c>
      <c r="W1907" t="str">
        <f t="shared" si="178"/>
        <v>Low</v>
      </c>
      <c r="X1907">
        <f t="shared" si="179"/>
        <v>1</v>
      </c>
    </row>
    <row r="1908" spans="1:24"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c r="S1908">
        <f t="shared" si="174"/>
        <v>0</v>
      </c>
      <c r="T1908">
        <f t="shared" si="175"/>
        <v>0</v>
      </c>
      <c r="U1908">
        <f t="shared" si="176"/>
        <v>0</v>
      </c>
      <c r="V1908" t="str">
        <f t="shared" si="177"/>
        <v>Youth</v>
      </c>
      <c r="W1908" t="str">
        <f t="shared" si="178"/>
        <v>Low</v>
      </c>
      <c r="X1908">
        <f t="shared" si="179"/>
        <v>1</v>
      </c>
    </row>
    <row r="1909" spans="1:24"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c r="S1909">
        <f t="shared" si="174"/>
        <v>0</v>
      </c>
      <c r="T1909">
        <f t="shared" si="175"/>
        <v>0</v>
      </c>
      <c r="U1909">
        <f t="shared" si="176"/>
        <v>0</v>
      </c>
      <c r="V1909" t="str">
        <f t="shared" si="177"/>
        <v>Senior</v>
      </c>
      <c r="W1909" t="str">
        <f t="shared" si="178"/>
        <v>Medium</v>
      </c>
      <c r="X1909">
        <f t="shared" si="179"/>
        <v>1</v>
      </c>
    </row>
    <row r="1910" spans="1:24"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c r="S1910">
        <f t="shared" si="174"/>
        <v>0</v>
      </c>
      <c r="T1910">
        <f t="shared" si="175"/>
        <v>0</v>
      </c>
      <c r="U1910">
        <f t="shared" si="176"/>
        <v>0</v>
      </c>
      <c r="V1910" t="str">
        <f t="shared" si="177"/>
        <v>Youth</v>
      </c>
      <c r="W1910" t="str">
        <f t="shared" si="178"/>
        <v>Medium</v>
      </c>
      <c r="X1910">
        <f t="shared" si="179"/>
        <v>1</v>
      </c>
    </row>
    <row r="1911" spans="1:24"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c r="S1911">
        <f t="shared" si="174"/>
        <v>0</v>
      </c>
      <c r="T1911">
        <f t="shared" si="175"/>
        <v>0</v>
      </c>
      <c r="U1911">
        <f t="shared" si="176"/>
        <v>0</v>
      </c>
      <c r="V1911" t="str">
        <f t="shared" si="177"/>
        <v>Middle age</v>
      </c>
      <c r="W1911" t="str">
        <f t="shared" si="178"/>
        <v>Medium</v>
      </c>
      <c r="X1911">
        <f t="shared" si="179"/>
        <v>1</v>
      </c>
    </row>
    <row r="1912" spans="1:24"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c r="S1912">
        <f t="shared" si="174"/>
        <v>0</v>
      </c>
      <c r="T1912">
        <f t="shared" si="175"/>
        <v>0</v>
      </c>
      <c r="U1912">
        <f t="shared" si="176"/>
        <v>0</v>
      </c>
      <c r="V1912" t="str">
        <f t="shared" si="177"/>
        <v>Adult</v>
      </c>
      <c r="W1912" t="str">
        <f t="shared" si="178"/>
        <v>Low</v>
      </c>
      <c r="X1912">
        <f t="shared" si="179"/>
        <v>1</v>
      </c>
    </row>
    <row r="1913" spans="1:24"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c r="S1913">
        <f t="shared" si="174"/>
        <v>0</v>
      </c>
      <c r="T1913">
        <f t="shared" si="175"/>
        <v>0</v>
      </c>
      <c r="U1913">
        <f t="shared" si="176"/>
        <v>0</v>
      </c>
      <c r="V1913" t="str">
        <f t="shared" si="177"/>
        <v>Senior</v>
      </c>
      <c r="W1913" t="str">
        <f t="shared" si="178"/>
        <v>Medium</v>
      </c>
      <c r="X1913">
        <f t="shared" si="179"/>
        <v>1</v>
      </c>
    </row>
    <row r="1914" spans="1:24"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c r="S1914">
        <f t="shared" si="174"/>
        <v>0</v>
      </c>
      <c r="T1914">
        <f t="shared" si="175"/>
        <v>0</v>
      </c>
      <c r="U1914">
        <f t="shared" si="176"/>
        <v>0</v>
      </c>
      <c r="V1914" t="str">
        <f t="shared" si="177"/>
        <v>Adult</v>
      </c>
      <c r="W1914" t="str">
        <f t="shared" si="178"/>
        <v>Medium</v>
      </c>
      <c r="X1914">
        <f t="shared" si="179"/>
        <v>1</v>
      </c>
    </row>
    <row r="1915" spans="1:24"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c r="S1915">
        <f t="shared" si="174"/>
        <v>0</v>
      </c>
      <c r="T1915">
        <f t="shared" si="175"/>
        <v>0</v>
      </c>
      <c r="U1915">
        <f t="shared" si="176"/>
        <v>0</v>
      </c>
      <c r="V1915" t="str">
        <f t="shared" si="177"/>
        <v>Middle age</v>
      </c>
      <c r="W1915" t="str">
        <f t="shared" si="178"/>
        <v>Low</v>
      </c>
      <c r="X1915">
        <f t="shared" si="179"/>
        <v>1</v>
      </c>
    </row>
    <row r="1916" spans="1:24"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c r="S1916">
        <f t="shared" si="174"/>
        <v>0</v>
      </c>
      <c r="T1916">
        <f t="shared" si="175"/>
        <v>0</v>
      </c>
      <c r="U1916">
        <f t="shared" si="176"/>
        <v>0</v>
      </c>
      <c r="V1916" t="str">
        <f t="shared" si="177"/>
        <v>Adult</v>
      </c>
      <c r="W1916" t="str">
        <f t="shared" si="178"/>
        <v>Medium</v>
      </c>
      <c r="X1916">
        <f t="shared" si="179"/>
        <v>1</v>
      </c>
    </row>
    <row r="1917" spans="1:24"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c r="S1917">
        <f t="shared" si="174"/>
        <v>0</v>
      </c>
      <c r="T1917">
        <f t="shared" si="175"/>
        <v>0</v>
      </c>
      <c r="U1917">
        <f t="shared" si="176"/>
        <v>0</v>
      </c>
      <c r="V1917" t="str">
        <f t="shared" si="177"/>
        <v>Middle age</v>
      </c>
      <c r="W1917" t="str">
        <f t="shared" si="178"/>
        <v>Medium</v>
      </c>
      <c r="X1917">
        <f t="shared" si="179"/>
        <v>1</v>
      </c>
    </row>
    <row r="1918" spans="1:24"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c r="S1918">
        <f t="shared" si="174"/>
        <v>0</v>
      </c>
      <c r="T1918">
        <f t="shared" si="175"/>
        <v>0</v>
      </c>
      <c r="U1918">
        <f t="shared" si="176"/>
        <v>0</v>
      </c>
      <c r="V1918" t="str">
        <f t="shared" si="177"/>
        <v>Adult</v>
      </c>
      <c r="W1918" t="str">
        <f t="shared" si="178"/>
        <v>Medium</v>
      </c>
      <c r="X1918">
        <f t="shared" si="179"/>
        <v>1</v>
      </c>
    </row>
    <row r="1919" spans="1:24"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c r="S1919">
        <f t="shared" si="174"/>
        <v>0</v>
      </c>
      <c r="T1919">
        <f t="shared" si="175"/>
        <v>0</v>
      </c>
      <c r="U1919">
        <f t="shared" si="176"/>
        <v>0</v>
      </c>
      <c r="V1919" t="str">
        <f t="shared" si="177"/>
        <v>Adult</v>
      </c>
      <c r="W1919" t="str">
        <f t="shared" si="178"/>
        <v>Medium</v>
      </c>
      <c r="X1919">
        <f t="shared" si="179"/>
        <v>1</v>
      </c>
    </row>
    <row r="1920" spans="1:24"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c r="S1920">
        <f t="shared" si="174"/>
        <v>0</v>
      </c>
      <c r="T1920">
        <f t="shared" si="175"/>
        <v>0</v>
      </c>
      <c r="U1920">
        <f t="shared" si="176"/>
        <v>0</v>
      </c>
      <c r="V1920" t="str">
        <f t="shared" si="177"/>
        <v>Adult</v>
      </c>
      <c r="W1920" t="str">
        <f t="shared" si="178"/>
        <v>Low</v>
      </c>
      <c r="X1920">
        <f t="shared" si="179"/>
        <v>1</v>
      </c>
    </row>
    <row r="1921" spans="1:24"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c r="S1921">
        <f t="shared" si="174"/>
        <v>0</v>
      </c>
      <c r="T1921">
        <f t="shared" si="175"/>
        <v>0</v>
      </c>
      <c r="U1921">
        <f t="shared" si="176"/>
        <v>0</v>
      </c>
      <c r="V1921" t="str">
        <f t="shared" si="177"/>
        <v>Adult</v>
      </c>
      <c r="W1921" t="str">
        <f t="shared" si="178"/>
        <v>Medium</v>
      </c>
      <c r="X1921">
        <f t="shared" si="179"/>
        <v>1</v>
      </c>
    </row>
    <row r="1922" spans="1:24"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c r="S1922">
        <f t="shared" si="174"/>
        <v>0</v>
      </c>
      <c r="T1922">
        <f t="shared" si="175"/>
        <v>0</v>
      </c>
      <c r="U1922">
        <f t="shared" si="176"/>
        <v>0</v>
      </c>
      <c r="V1922" t="str">
        <f t="shared" si="177"/>
        <v>Middle age</v>
      </c>
      <c r="W1922" t="str">
        <f t="shared" si="178"/>
        <v>Medium</v>
      </c>
      <c r="X1922">
        <f t="shared" si="179"/>
        <v>1</v>
      </c>
    </row>
    <row r="1923" spans="1:24"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c r="S1923">
        <f t="shared" ref="S1923:S1986" si="180">IF(N1923="Yes",1,0)</f>
        <v>0</v>
      </c>
      <c r="T1923">
        <f t="shared" ref="T1923:T1986" si="181">IF(O1923="Yes",1,0)</f>
        <v>0</v>
      </c>
      <c r="U1923">
        <f t="shared" ref="U1923:U1986" si="182">IF(L1923="Yes",1,0)</f>
        <v>0</v>
      </c>
      <c r="V1923" t="str">
        <f t="shared" ref="V1923:V1986" si="183">IF(B1923&lt;25,"Youth",IF(B1923&lt;45,"Adult",IF(B1923&lt;65,"Middle age","Senior")))</f>
        <v>Middle age</v>
      </c>
      <c r="W1923" t="str">
        <f t="shared" ref="W1923:W1986" si="184">IF(F1923&lt;50,"Low",IF(F1923&lt;100,"Medium","High"))</f>
        <v>Low</v>
      </c>
      <c r="X1923">
        <f t="shared" ref="X1923:X1986" si="185">COUNT(U1923)</f>
        <v>1</v>
      </c>
    </row>
    <row r="1924" spans="1:24"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c r="S1924">
        <f t="shared" si="180"/>
        <v>0</v>
      </c>
      <c r="T1924">
        <f t="shared" si="181"/>
        <v>0</v>
      </c>
      <c r="U1924">
        <f t="shared" si="182"/>
        <v>0</v>
      </c>
      <c r="V1924" t="str">
        <f t="shared" si="183"/>
        <v>Youth</v>
      </c>
      <c r="W1924" t="str">
        <f t="shared" si="184"/>
        <v>Medium</v>
      </c>
      <c r="X1924">
        <f t="shared" si="185"/>
        <v>1</v>
      </c>
    </row>
    <row r="1925" spans="1:24"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c r="S1925">
        <f t="shared" si="180"/>
        <v>0</v>
      </c>
      <c r="T1925">
        <f t="shared" si="181"/>
        <v>0</v>
      </c>
      <c r="U1925">
        <f t="shared" si="182"/>
        <v>0</v>
      </c>
      <c r="V1925" t="str">
        <f t="shared" si="183"/>
        <v>Middle age</v>
      </c>
      <c r="W1925" t="str">
        <f t="shared" si="184"/>
        <v>Low</v>
      </c>
      <c r="X1925">
        <f t="shared" si="185"/>
        <v>1</v>
      </c>
    </row>
    <row r="1926" spans="1:24"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c r="S1926">
        <f t="shared" si="180"/>
        <v>0</v>
      </c>
      <c r="T1926">
        <f t="shared" si="181"/>
        <v>0</v>
      </c>
      <c r="U1926">
        <f t="shared" si="182"/>
        <v>0</v>
      </c>
      <c r="V1926" t="str">
        <f t="shared" si="183"/>
        <v>Adult</v>
      </c>
      <c r="W1926" t="str">
        <f t="shared" si="184"/>
        <v>Medium</v>
      </c>
      <c r="X1926">
        <f t="shared" si="185"/>
        <v>1</v>
      </c>
    </row>
    <row r="1927" spans="1:24"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c r="S1927">
        <f t="shared" si="180"/>
        <v>0</v>
      </c>
      <c r="T1927">
        <f t="shared" si="181"/>
        <v>0</v>
      </c>
      <c r="U1927">
        <f t="shared" si="182"/>
        <v>0</v>
      </c>
      <c r="V1927" t="str">
        <f t="shared" si="183"/>
        <v>Middle age</v>
      </c>
      <c r="W1927" t="str">
        <f t="shared" si="184"/>
        <v>Low</v>
      </c>
      <c r="X1927">
        <f t="shared" si="185"/>
        <v>1</v>
      </c>
    </row>
    <row r="1928" spans="1:24"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c r="S1928">
        <f t="shared" si="180"/>
        <v>0</v>
      </c>
      <c r="T1928">
        <f t="shared" si="181"/>
        <v>0</v>
      </c>
      <c r="U1928">
        <f t="shared" si="182"/>
        <v>0</v>
      </c>
      <c r="V1928" t="str">
        <f t="shared" si="183"/>
        <v>Senior</v>
      </c>
      <c r="W1928" t="str">
        <f t="shared" si="184"/>
        <v>Medium</v>
      </c>
      <c r="X1928">
        <f t="shared" si="185"/>
        <v>1</v>
      </c>
    </row>
    <row r="1929" spans="1:24"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c r="S1929">
        <f t="shared" si="180"/>
        <v>0</v>
      </c>
      <c r="T1929">
        <f t="shared" si="181"/>
        <v>0</v>
      </c>
      <c r="U1929">
        <f t="shared" si="182"/>
        <v>0</v>
      </c>
      <c r="V1929" t="str">
        <f t="shared" si="183"/>
        <v>Adult</v>
      </c>
      <c r="W1929" t="str">
        <f t="shared" si="184"/>
        <v>Low</v>
      </c>
      <c r="X1929">
        <f t="shared" si="185"/>
        <v>1</v>
      </c>
    </row>
    <row r="1930" spans="1:24"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c r="S1930">
        <f t="shared" si="180"/>
        <v>0</v>
      </c>
      <c r="T1930">
        <f t="shared" si="181"/>
        <v>0</v>
      </c>
      <c r="U1930">
        <f t="shared" si="182"/>
        <v>0</v>
      </c>
      <c r="V1930" t="str">
        <f t="shared" si="183"/>
        <v>Adult</v>
      </c>
      <c r="W1930" t="str">
        <f t="shared" si="184"/>
        <v>Medium</v>
      </c>
      <c r="X1930">
        <f t="shared" si="185"/>
        <v>1</v>
      </c>
    </row>
    <row r="1931" spans="1:24"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c r="S1931">
        <f t="shared" si="180"/>
        <v>0</v>
      </c>
      <c r="T1931">
        <f t="shared" si="181"/>
        <v>0</v>
      </c>
      <c r="U1931">
        <f t="shared" si="182"/>
        <v>0</v>
      </c>
      <c r="V1931" t="str">
        <f t="shared" si="183"/>
        <v>Middle age</v>
      </c>
      <c r="W1931" t="str">
        <f t="shared" si="184"/>
        <v>Low</v>
      </c>
      <c r="X1931">
        <f t="shared" si="185"/>
        <v>1</v>
      </c>
    </row>
    <row r="1932" spans="1:24"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c r="S1932">
        <f t="shared" si="180"/>
        <v>0</v>
      </c>
      <c r="T1932">
        <f t="shared" si="181"/>
        <v>0</v>
      </c>
      <c r="U1932">
        <f t="shared" si="182"/>
        <v>0</v>
      </c>
      <c r="V1932" t="str">
        <f t="shared" si="183"/>
        <v>Senior</v>
      </c>
      <c r="W1932" t="str">
        <f t="shared" si="184"/>
        <v>Medium</v>
      </c>
      <c r="X1932">
        <f t="shared" si="185"/>
        <v>1</v>
      </c>
    </row>
    <row r="1933" spans="1:24"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c r="S1933">
        <f t="shared" si="180"/>
        <v>0</v>
      </c>
      <c r="T1933">
        <f t="shared" si="181"/>
        <v>0</v>
      </c>
      <c r="U1933">
        <f t="shared" si="182"/>
        <v>0</v>
      </c>
      <c r="V1933" t="str">
        <f t="shared" si="183"/>
        <v>Middle age</v>
      </c>
      <c r="W1933" t="str">
        <f t="shared" si="184"/>
        <v>Low</v>
      </c>
      <c r="X1933">
        <f t="shared" si="185"/>
        <v>1</v>
      </c>
    </row>
    <row r="1934" spans="1:24"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c r="S1934">
        <f t="shared" si="180"/>
        <v>0</v>
      </c>
      <c r="T1934">
        <f t="shared" si="181"/>
        <v>0</v>
      </c>
      <c r="U1934">
        <f t="shared" si="182"/>
        <v>0</v>
      </c>
      <c r="V1934" t="str">
        <f t="shared" si="183"/>
        <v>Adult</v>
      </c>
      <c r="W1934" t="str">
        <f t="shared" si="184"/>
        <v>Low</v>
      </c>
      <c r="X1934">
        <f t="shared" si="185"/>
        <v>1</v>
      </c>
    </row>
    <row r="1935" spans="1:24"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c r="S1935">
        <f t="shared" si="180"/>
        <v>0</v>
      </c>
      <c r="T1935">
        <f t="shared" si="181"/>
        <v>0</v>
      </c>
      <c r="U1935">
        <f t="shared" si="182"/>
        <v>0</v>
      </c>
      <c r="V1935" t="str">
        <f t="shared" si="183"/>
        <v>Middle age</v>
      </c>
      <c r="W1935" t="str">
        <f t="shared" si="184"/>
        <v>Medium</v>
      </c>
      <c r="X1935">
        <f t="shared" si="185"/>
        <v>1</v>
      </c>
    </row>
    <row r="1936" spans="1:24"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c r="S1936">
        <f t="shared" si="180"/>
        <v>0</v>
      </c>
      <c r="T1936">
        <f t="shared" si="181"/>
        <v>0</v>
      </c>
      <c r="U1936">
        <f t="shared" si="182"/>
        <v>0</v>
      </c>
      <c r="V1936" t="str">
        <f t="shared" si="183"/>
        <v>Adult</v>
      </c>
      <c r="W1936" t="str">
        <f t="shared" si="184"/>
        <v>Low</v>
      </c>
      <c r="X1936">
        <f t="shared" si="185"/>
        <v>1</v>
      </c>
    </row>
    <row r="1937" spans="1:24"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c r="S1937">
        <f t="shared" si="180"/>
        <v>0</v>
      </c>
      <c r="T1937">
        <f t="shared" si="181"/>
        <v>0</v>
      </c>
      <c r="U1937">
        <f t="shared" si="182"/>
        <v>0</v>
      </c>
      <c r="V1937" t="str">
        <f t="shared" si="183"/>
        <v>Youth</v>
      </c>
      <c r="W1937" t="str">
        <f t="shared" si="184"/>
        <v>Medium</v>
      </c>
      <c r="X1937">
        <f t="shared" si="185"/>
        <v>1</v>
      </c>
    </row>
    <row r="1938" spans="1:24"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c r="S1938">
        <f t="shared" si="180"/>
        <v>0</v>
      </c>
      <c r="T1938">
        <f t="shared" si="181"/>
        <v>0</v>
      </c>
      <c r="U1938">
        <f t="shared" si="182"/>
        <v>0</v>
      </c>
      <c r="V1938" t="str">
        <f t="shared" si="183"/>
        <v>Senior</v>
      </c>
      <c r="W1938" t="str">
        <f t="shared" si="184"/>
        <v>Medium</v>
      </c>
      <c r="X1938">
        <f t="shared" si="185"/>
        <v>1</v>
      </c>
    </row>
    <row r="1939" spans="1:24"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c r="S1939">
        <f t="shared" si="180"/>
        <v>0</v>
      </c>
      <c r="T1939">
        <f t="shared" si="181"/>
        <v>0</v>
      </c>
      <c r="U1939">
        <f t="shared" si="182"/>
        <v>0</v>
      </c>
      <c r="V1939" t="str">
        <f t="shared" si="183"/>
        <v>Adult</v>
      </c>
      <c r="W1939" t="str">
        <f t="shared" si="184"/>
        <v>Medium</v>
      </c>
      <c r="X1939">
        <f t="shared" si="185"/>
        <v>1</v>
      </c>
    </row>
    <row r="1940" spans="1:24"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c r="S1940">
        <f t="shared" si="180"/>
        <v>0</v>
      </c>
      <c r="T1940">
        <f t="shared" si="181"/>
        <v>0</v>
      </c>
      <c r="U1940">
        <f t="shared" si="182"/>
        <v>0</v>
      </c>
      <c r="V1940" t="str">
        <f t="shared" si="183"/>
        <v>Middle age</v>
      </c>
      <c r="W1940" t="str">
        <f t="shared" si="184"/>
        <v>Low</v>
      </c>
      <c r="X1940">
        <f t="shared" si="185"/>
        <v>1</v>
      </c>
    </row>
    <row r="1941" spans="1:24"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c r="S1941">
        <f t="shared" si="180"/>
        <v>0</v>
      </c>
      <c r="T1941">
        <f t="shared" si="181"/>
        <v>0</v>
      </c>
      <c r="U1941">
        <f t="shared" si="182"/>
        <v>0</v>
      </c>
      <c r="V1941" t="str">
        <f t="shared" si="183"/>
        <v>Senior</v>
      </c>
      <c r="W1941" t="str">
        <f t="shared" si="184"/>
        <v>Medium</v>
      </c>
      <c r="X1941">
        <f t="shared" si="185"/>
        <v>1</v>
      </c>
    </row>
    <row r="1942" spans="1:24"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c r="S1942">
        <f t="shared" si="180"/>
        <v>0</v>
      </c>
      <c r="T1942">
        <f t="shared" si="181"/>
        <v>0</v>
      </c>
      <c r="U1942">
        <f t="shared" si="182"/>
        <v>0</v>
      </c>
      <c r="V1942" t="str">
        <f t="shared" si="183"/>
        <v>Middle age</v>
      </c>
      <c r="W1942" t="str">
        <f t="shared" si="184"/>
        <v>Medium</v>
      </c>
      <c r="X1942">
        <f t="shared" si="185"/>
        <v>1</v>
      </c>
    </row>
    <row r="1943" spans="1:24"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c r="S1943">
        <f t="shared" si="180"/>
        <v>0</v>
      </c>
      <c r="T1943">
        <f t="shared" si="181"/>
        <v>0</v>
      </c>
      <c r="U1943">
        <f t="shared" si="182"/>
        <v>0</v>
      </c>
      <c r="V1943" t="str">
        <f t="shared" si="183"/>
        <v>Middle age</v>
      </c>
      <c r="W1943" t="str">
        <f t="shared" si="184"/>
        <v>Medium</v>
      </c>
      <c r="X1943">
        <f t="shared" si="185"/>
        <v>1</v>
      </c>
    </row>
    <row r="1944" spans="1:24"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c r="S1944">
        <f t="shared" si="180"/>
        <v>0</v>
      </c>
      <c r="T1944">
        <f t="shared" si="181"/>
        <v>0</v>
      </c>
      <c r="U1944">
        <f t="shared" si="182"/>
        <v>0</v>
      </c>
      <c r="V1944" t="str">
        <f t="shared" si="183"/>
        <v>Middle age</v>
      </c>
      <c r="W1944" t="str">
        <f t="shared" si="184"/>
        <v>Low</v>
      </c>
      <c r="X1944">
        <f t="shared" si="185"/>
        <v>1</v>
      </c>
    </row>
    <row r="1945" spans="1:24"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c r="S1945">
        <f t="shared" si="180"/>
        <v>0</v>
      </c>
      <c r="T1945">
        <f t="shared" si="181"/>
        <v>0</v>
      </c>
      <c r="U1945">
        <f t="shared" si="182"/>
        <v>0</v>
      </c>
      <c r="V1945" t="str">
        <f t="shared" si="183"/>
        <v>Adult</v>
      </c>
      <c r="W1945" t="str">
        <f t="shared" si="184"/>
        <v>Medium</v>
      </c>
      <c r="X1945">
        <f t="shared" si="185"/>
        <v>1</v>
      </c>
    </row>
    <row r="1946" spans="1:24"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c r="S1946">
        <f t="shared" si="180"/>
        <v>0</v>
      </c>
      <c r="T1946">
        <f t="shared" si="181"/>
        <v>0</v>
      </c>
      <c r="U1946">
        <f t="shared" si="182"/>
        <v>0</v>
      </c>
      <c r="V1946" t="str">
        <f t="shared" si="183"/>
        <v>Adult</v>
      </c>
      <c r="W1946" t="str">
        <f t="shared" si="184"/>
        <v>Low</v>
      </c>
      <c r="X1946">
        <f t="shared" si="185"/>
        <v>1</v>
      </c>
    </row>
    <row r="1947" spans="1:24"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c r="S1947">
        <f t="shared" si="180"/>
        <v>0</v>
      </c>
      <c r="T1947">
        <f t="shared" si="181"/>
        <v>0</v>
      </c>
      <c r="U1947">
        <f t="shared" si="182"/>
        <v>0</v>
      </c>
      <c r="V1947" t="str">
        <f t="shared" si="183"/>
        <v>Adult</v>
      </c>
      <c r="W1947" t="str">
        <f t="shared" si="184"/>
        <v>Low</v>
      </c>
      <c r="X1947">
        <f t="shared" si="185"/>
        <v>1</v>
      </c>
    </row>
    <row r="1948" spans="1:24"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c r="S1948">
        <f t="shared" si="180"/>
        <v>0</v>
      </c>
      <c r="T1948">
        <f t="shared" si="181"/>
        <v>0</v>
      </c>
      <c r="U1948">
        <f t="shared" si="182"/>
        <v>0</v>
      </c>
      <c r="V1948" t="str">
        <f t="shared" si="183"/>
        <v>Middle age</v>
      </c>
      <c r="W1948" t="str">
        <f t="shared" si="184"/>
        <v>Low</v>
      </c>
      <c r="X1948">
        <f t="shared" si="185"/>
        <v>1</v>
      </c>
    </row>
    <row r="1949" spans="1:24"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c r="S1949">
        <f t="shared" si="180"/>
        <v>0</v>
      </c>
      <c r="T1949">
        <f t="shared" si="181"/>
        <v>0</v>
      </c>
      <c r="U1949">
        <f t="shared" si="182"/>
        <v>0</v>
      </c>
      <c r="V1949" t="str">
        <f t="shared" si="183"/>
        <v>Middle age</v>
      </c>
      <c r="W1949" t="str">
        <f t="shared" si="184"/>
        <v>Low</v>
      </c>
      <c r="X1949">
        <f t="shared" si="185"/>
        <v>1</v>
      </c>
    </row>
    <row r="1950" spans="1:24"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c r="S1950">
        <f t="shared" si="180"/>
        <v>0</v>
      </c>
      <c r="T1950">
        <f t="shared" si="181"/>
        <v>0</v>
      </c>
      <c r="U1950">
        <f t="shared" si="182"/>
        <v>0</v>
      </c>
      <c r="V1950" t="str">
        <f t="shared" si="183"/>
        <v>Middle age</v>
      </c>
      <c r="W1950" t="str">
        <f t="shared" si="184"/>
        <v>Low</v>
      </c>
      <c r="X1950">
        <f t="shared" si="185"/>
        <v>1</v>
      </c>
    </row>
    <row r="1951" spans="1:24"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c r="S1951">
        <f t="shared" si="180"/>
        <v>0</v>
      </c>
      <c r="T1951">
        <f t="shared" si="181"/>
        <v>0</v>
      </c>
      <c r="U1951">
        <f t="shared" si="182"/>
        <v>0</v>
      </c>
      <c r="V1951" t="str">
        <f t="shared" si="183"/>
        <v>Middle age</v>
      </c>
      <c r="W1951" t="str">
        <f t="shared" si="184"/>
        <v>Medium</v>
      </c>
      <c r="X1951">
        <f t="shared" si="185"/>
        <v>1</v>
      </c>
    </row>
    <row r="1952" spans="1:24"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c r="S1952">
        <f t="shared" si="180"/>
        <v>0</v>
      </c>
      <c r="T1952">
        <f t="shared" si="181"/>
        <v>0</v>
      </c>
      <c r="U1952">
        <f t="shared" si="182"/>
        <v>0</v>
      </c>
      <c r="V1952" t="str">
        <f t="shared" si="183"/>
        <v>Adult</v>
      </c>
      <c r="W1952" t="str">
        <f t="shared" si="184"/>
        <v>Medium</v>
      </c>
      <c r="X1952">
        <f t="shared" si="185"/>
        <v>1</v>
      </c>
    </row>
    <row r="1953" spans="1:24"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c r="S1953">
        <f t="shared" si="180"/>
        <v>0</v>
      </c>
      <c r="T1953">
        <f t="shared" si="181"/>
        <v>0</v>
      </c>
      <c r="U1953">
        <f t="shared" si="182"/>
        <v>0</v>
      </c>
      <c r="V1953" t="str">
        <f t="shared" si="183"/>
        <v>Adult</v>
      </c>
      <c r="W1953" t="str">
        <f t="shared" si="184"/>
        <v>Medium</v>
      </c>
      <c r="X1953">
        <f t="shared" si="185"/>
        <v>1</v>
      </c>
    </row>
    <row r="1954" spans="1:24"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c r="S1954">
        <f t="shared" si="180"/>
        <v>0</v>
      </c>
      <c r="T1954">
        <f t="shared" si="181"/>
        <v>0</v>
      </c>
      <c r="U1954">
        <f t="shared" si="182"/>
        <v>0</v>
      </c>
      <c r="V1954" t="str">
        <f t="shared" si="183"/>
        <v>Middle age</v>
      </c>
      <c r="W1954" t="str">
        <f t="shared" si="184"/>
        <v>Medium</v>
      </c>
      <c r="X1954">
        <f t="shared" si="185"/>
        <v>1</v>
      </c>
    </row>
    <row r="1955" spans="1:24"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c r="S1955">
        <f t="shared" si="180"/>
        <v>0</v>
      </c>
      <c r="T1955">
        <f t="shared" si="181"/>
        <v>0</v>
      </c>
      <c r="U1955">
        <f t="shared" si="182"/>
        <v>0</v>
      </c>
      <c r="V1955" t="str">
        <f t="shared" si="183"/>
        <v>Adult</v>
      </c>
      <c r="W1955" t="str">
        <f t="shared" si="184"/>
        <v>Low</v>
      </c>
      <c r="X1955">
        <f t="shared" si="185"/>
        <v>1</v>
      </c>
    </row>
    <row r="1956" spans="1:24"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c r="S1956">
        <f t="shared" si="180"/>
        <v>0</v>
      </c>
      <c r="T1956">
        <f t="shared" si="181"/>
        <v>0</v>
      </c>
      <c r="U1956">
        <f t="shared" si="182"/>
        <v>0</v>
      </c>
      <c r="V1956" t="str">
        <f t="shared" si="183"/>
        <v>Adult</v>
      </c>
      <c r="W1956" t="str">
        <f t="shared" si="184"/>
        <v>Medium</v>
      </c>
      <c r="X1956">
        <f t="shared" si="185"/>
        <v>1</v>
      </c>
    </row>
    <row r="1957" spans="1:24"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c r="S1957">
        <f t="shared" si="180"/>
        <v>0</v>
      </c>
      <c r="T1957">
        <f t="shared" si="181"/>
        <v>0</v>
      </c>
      <c r="U1957">
        <f t="shared" si="182"/>
        <v>0</v>
      </c>
      <c r="V1957" t="str">
        <f t="shared" si="183"/>
        <v>Middle age</v>
      </c>
      <c r="W1957" t="str">
        <f t="shared" si="184"/>
        <v>Medium</v>
      </c>
      <c r="X1957">
        <f t="shared" si="185"/>
        <v>1</v>
      </c>
    </row>
    <row r="1958" spans="1:24"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c r="S1958">
        <f t="shared" si="180"/>
        <v>0</v>
      </c>
      <c r="T1958">
        <f t="shared" si="181"/>
        <v>0</v>
      </c>
      <c r="U1958">
        <f t="shared" si="182"/>
        <v>0</v>
      </c>
      <c r="V1958" t="str">
        <f t="shared" si="183"/>
        <v>Senior</v>
      </c>
      <c r="W1958" t="str">
        <f t="shared" si="184"/>
        <v>Low</v>
      </c>
      <c r="X1958">
        <f t="shared" si="185"/>
        <v>1</v>
      </c>
    </row>
    <row r="1959" spans="1:24"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c r="S1959">
        <f t="shared" si="180"/>
        <v>0</v>
      </c>
      <c r="T1959">
        <f t="shared" si="181"/>
        <v>0</v>
      </c>
      <c r="U1959">
        <f t="shared" si="182"/>
        <v>0</v>
      </c>
      <c r="V1959" t="str">
        <f t="shared" si="183"/>
        <v>Senior</v>
      </c>
      <c r="W1959" t="str">
        <f t="shared" si="184"/>
        <v>Medium</v>
      </c>
      <c r="X1959">
        <f t="shared" si="185"/>
        <v>1</v>
      </c>
    </row>
    <row r="1960" spans="1:24"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c r="S1960">
        <f t="shared" si="180"/>
        <v>0</v>
      </c>
      <c r="T1960">
        <f t="shared" si="181"/>
        <v>0</v>
      </c>
      <c r="U1960">
        <f t="shared" si="182"/>
        <v>0</v>
      </c>
      <c r="V1960" t="str">
        <f t="shared" si="183"/>
        <v>Adult</v>
      </c>
      <c r="W1960" t="str">
        <f t="shared" si="184"/>
        <v>Medium</v>
      </c>
      <c r="X1960">
        <f t="shared" si="185"/>
        <v>1</v>
      </c>
    </row>
    <row r="1961" spans="1:24"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c r="S1961">
        <f t="shared" si="180"/>
        <v>0</v>
      </c>
      <c r="T1961">
        <f t="shared" si="181"/>
        <v>0</v>
      </c>
      <c r="U1961">
        <f t="shared" si="182"/>
        <v>0</v>
      </c>
      <c r="V1961" t="str">
        <f t="shared" si="183"/>
        <v>Middle age</v>
      </c>
      <c r="W1961" t="str">
        <f t="shared" si="184"/>
        <v>Medium</v>
      </c>
      <c r="X1961">
        <f t="shared" si="185"/>
        <v>1</v>
      </c>
    </row>
    <row r="1962" spans="1:24"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c r="S1962">
        <f t="shared" si="180"/>
        <v>0</v>
      </c>
      <c r="T1962">
        <f t="shared" si="181"/>
        <v>0</v>
      </c>
      <c r="U1962">
        <f t="shared" si="182"/>
        <v>0</v>
      </c>
      <c r="V1962" t="str">
        <f t="shared" si="183"/>
        <v>Middle age</v>
      </c>
      <c r="W1962" t="str">
        <f t="shared" si="184"/>
        <v>Medium</v>
      </c>
      <c r="X1962">
        <f t="shared" si="185"/>
        <v>1</v>
      </c>
    </row>
    <row r="1963" spans="1:24"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c r="S1963">
        <f t="shared" si="180"/>
        <v>0</v>
      </c>
      <c r="T1963">
        <f t="shared" si="181"/>
        <v>0</v>
      </c>
      <c r="U1963">
        <f t="shared" si="182"/>
        <v>0</v>
      </c>
      <c r="V1963" t="str">
        <f t="shared" si="183"/>
        <v>Middle age</v>
      </c>
      <c r="W1963" t="str">
        <f t="shared" si="184"/>
        <v>Medium</v>
      </c>
      <c r="X1963">
        <f t="shared" si="185"/>
        <v>1</v>
      </c>
    </row>
    <row r="1964" spans="1:24"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c r="S1964">
        <f t="shared" si="180"/>
        <v>0</v>
      </c>
      <c r="T1964">
        <f t="shared" si="181"/>
        <v>0</v>
      </c>
      <c r="U1964">
        <f t="shared" si="182"/>
        <v>0</v>
      </c>
      <c r="V1964" t="str">
        <f t="shared" si="183"/>
        <v>Adult</v>
      </c>
      <c r="W1964" t="str">
        <f t="shared" si="184"/>
        <v>Low</v>
      </c>
      <c r="X1964">
        <f t="shared" si="185"/>
        <v>1</v>
      </c>
    </row>
    <row r="1965" spans="1:24"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c r="S1965">
        <f t="shared" si="180"/>
        <v>0</v>
      </c>
      <c r="T1965">
        <f t="shared" si="181"/>
        <v>0</v>
      </c>
      <c r="U1965">
        <f t="shared" si="182"/>
        <v>0</v>
      </c>
      <c r="V1965" t="str">
        <f t="shared" si="183"/>
        <v>Middle age</v>
      </c>
      <c r="W1965" t="str">
        <f t="shared" si="184"/>
        <v>Low</v>
      </c>
      <c r="X1965">
        <f t="shared" si="185"/>
        <v>1</v>
      </c>
    </row>
    <row r="1966" spans="1:24"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c r="S1966">
        <f t="shared" si="180"/>
        <v>0</v>
      </c>
      <c r="T1966">
        <f t="shared" si="181"/>
        <v>0</v>
      </c>
      <c r="U1966">
        <f t="shared" si="182"/>
        <v>0</v>
      </c>
      <c r="V1966" t="str">
        <f t="shared" si="183"/>
        <v>Adult</v>
      </c>
      <c r="W1966" t="str">
        <f t="shared" si="184"/>
        <v>Medium</v>
      </c>
      <c r="X1966">
        <f t="shared" si="185"/>
        <v>1</v>
      </c>
    </row>
    <row r="1967" spans="1:24"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c r="S1967">
        <f t="shared" si="180"/>
        <v>0</v>
      </c>
      <c r="T1967">
        <f t="shared" si="181"/>
        <v>0</v>
      </c>
      <c r="U1967">
        <f t="shared" si="182"/>
        <v>0</v>
      </c>
      <c r="V1967" t="str">
        <f t="shared" si="183"/>
        <v>Senior</v>
      </c>
      <c r="W1967" t="str">
        <f t="shared" si="184"/>
        <v>Medium</v>
      </c>
      <c r="X1967">
        <f t="shared" si="185"/>
        <v>1</v>
      </c>
    </row>
    <row r="1968" spans="1:24"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c r="S1968">
        <f t="shared" si="180"/>
        <v>0</v>
      </c>
      <c r="T1968">
        <f t="shared" si="181"/>
        <v>0</v>
      </c>
      <c r="U1968">
        <f t="shared" si="182"/>
        <v>0</v>
      </c>
      <c r="V1968" t="str">
        <f t="shared" si="183"/>
        <v>Senior</v>
      </c>
      <c r="W1968" t="str">
        <f t="shared" si="184"/>
        <v>Medium</v>
      </c>
      <c r="X1968">
        <f t="shared" si="185"/>
        <v>1</v>
      </c>
    </row>
    <row r="1969" spans="1:24"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c r="S1969">
        <f t="shared" si="180"/>
        <v>0</v>
      </c>
      <c r="T1969">
        <f t="shared" si="181"/>
        <v>0</v>
      </c>
      <c r="U1969">
        <f t="shared" si="182"/>
        <v>0</v>
      </c>
      <c r="V1969" t="str">
        <f t="shared" si="183"/>
        <v>Adult</v>
      </c>
      <c r="W1969" t="str">
        <f t="shared" si="184"/>
        <v>Medium</v>
      </c>
      <c r="X1969">
        <f t="shared" si="185"/>
        <v>1</v>
      </c>
    </row>
    <row r="1970" spans="1:24"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c r="S1970">
        <f t="shared" si="180"/>
        <v>0</v>
      </c>
      <c r="T1970">
        <f t="shared" si="181"/>
        <v>0</v>
      </c>
      <c r="U1970">
        <f t="shared" si="182"/>
        <v>0</v>
      </c>
      <c r="V1970" t="str">
        <f t="shared" si="183"/>
        <v>Senior</v>
      </c>
      <c r="W1970" t="str">
        <f t="shared" si="184"/>
        <v>Medium</v>
      </c>
      <c r="X1970">
        <f t="shared" si="185"/>
        <v>1</v>
      </c>
    </row>
    <row r="1971" spans="1:24"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c r="S1971">
        <f t="shared" si="180"/>
        <v>0</v>
      </c>
      <c r="T1971">
        <f t="shared" si="181"/>
        <v>0</v>
      </c>
      <c r="U1971">
        <f t="shared" si="182"/>
        <v>0</v>
      </c>
      <c r="V1971" t="str">
        <f t="shared" si="183"/>
        <v>Middle age</v>
      </c>
      <c r="W1971" t="str">
        <f t="shared" si="184"/>
        <v>Low</v>
      </c>
      <c r="X1971">
        <f t="shared" si="185"/>
        <v>1</v>
      </c>
    </row>
    <row r="1972" spans="1:24"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c r="S1972">
        <f t="shared" si="180"/>
        <v>0</v>
      </c>
      <c r="T1972">
        <f t="shared" si="181"/>
        <v>0</v>
      </c>
      <c r="U1972">
        <f t="shared" si="182"/>
        <v>0</v>
      </c>
      <c r="V1972" t="str">
        <f t="shared" si="183"/>
        <v>Adult</v>
      </c>
      <c r="W1972" t="str">
        <f t="shared" si="184"/>
        <v>Medium</v>
      </c>
      <c r="X1972">
        <f t="shared" si="185"/>
        <v>1</v>
      </c>
    </row>
    <row r="1973" spans="1:24"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c r="S1973">
        <f t="shared" si="180"/>
        <v>0</v>
      </c>
      <c r="T1973">
        <f t="shared" si="181"/>
        <v>0</v>
      </c>
      <c r="U1973">
        <f t="shared" si="182"/>
        <v>0</v>
      </c>
      <c r="V1973" t="str">
        <f t="shared" si="183"/>
        <v>Middle age</v>
      </c>
      <c r="W1973" t="str">
        <f t="shared" si="184"/>
        <v>Low</v>
      </c>
      <c r="X1973">
        <f t="shared" si="185"/>
        <v>1</v>
      </c>
    </row>
    <row r="1974" spans="1:24"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c r="S1974">
        <f t="shared" si="180"/>
        <v>0</v>
      </c>
      <c r="T1974">
        <f t="shared" si="181"/>
        <v>0</v>
      </c>
      <c r="U1974">
        <f t="shared" si="182"/>
        <v>0</v>
      </c>
      <c r="V1974" t="str">
        <f t="shared" si="183"/>
        <v>Middle age</v>
      </c>
      <c r="W1974" t="str">
        <f t="shared" si="184"/>
        <v>Low</v>
      </c>
      <c r="X1974">
        <f t="shared" si="185"/>
        <v>1</v>
      </c>
    </row>
    <row r="1975" spans="1:24"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c r="S1975">
        <f t="shared" si="180"/>
        <v>0</v>
      </c>
      <c r="T1975">
        <f t="shared" si="181"/>
        <v>0</v>
      </c>
      <c r="U1975">
        <f t="shared" si="182"/>
        <v>0</v>
      </c>
      <c r="V1975" t="str">
        <f t="shared" si="183"/>
        <v>Youth</v>
      </c>
      <c r="W1975" t="str">
        <f t="shared" si="184"/>
        <v>Low</v>
      </c>
      <c r="X1975">
        <f t="shared" si="185"/>
        <v>1</v>
      </c>
    </row>
    <row r="1976" spans="1:24"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c r="S1976">
        <f t="shared" si="180"/>
        <v>0</v>
      </c>
      <c r="T1976">
        <f t="shared" si="181"/>
        <v>0</v>
      </c>
      <c r="U1976">
        <f t="shared" si="182"/>
        <v>0</v>
      </c>
      <c r="V1976" t="str">
        <f t="shared" si="183"/>
        <v>Adult</v>
      </c>
      <c r="W1976" t="str">
        <f t="shared" si="184"/>
        <v>Low</v>
      </c>
      <c r="X1976">
        <f t="shared" si="185"/>
        <v>1</v>
      </c>
    </row>
    <row r="1977" spans="1:24"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c r="S1977">
        <f t="shared" si="180"/>
        <v>0</v>
      </c>
      <c r="T1977">
        <f t="shared" si="181"/>
        <v>0</v>
      </c>
      <c r="U1977">
        <f t="shared" si="182"/>
        <v>0</v>
      </c>
      <c r="V1977" t="str">
        <f t="shared" si="183"/>
        <v>Middle age</v>
      </c>
      <c r="W1977" t="str">
        <f t="shared" si="184"/>
        <v>Medium</v>
      </c>
      <c r="X1977">
        <f t="shared" si="185"/>
        <v>1</v>
      </c>
    </row>
    <row r="1978" spans="1:24"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c r="S1978">
        <f t="shared" si="180"/>
        <v>0</v>
      </c>
      <c r="T1978">
        <f t="shared" si="181"/>
        <v>0</v>
      </c>
      <c r="U1978">
        <f t="shared" si="182"/>
        <v>0</v>
      </c>
      <c r="V1978" t="str">
        <f t="shared" si="183"/>
        <v>Adult</v>
      </c>
      <c r="W1978" t="str">
        <f t="shared" si="184"/>
        <v>Medium</v>
      </c>
      <c r="X1978">
        <f t="shared" si="185"/>
        <v>1</v>
      </c>
    </row>
    <row r="1979" spans="1:24"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c r="S1979">
        <f t="shared" si="180"/>
        <v>0</v>
      </c>
      <c r="T1979">
        <f t="shared" si="181"/>
        <v>0</v>
      </c>
      <c r="U1979">
        <f t="shared" si="182"/>
        <v>0</v>
      </c>
      <c r="V1979" t="str">
        <f t="shared" si="183"/>
        <v>Youth</v>
      </c>
      <c r="W1979" t="str">
        <f t="shared" si="184"/>
        <v>Low</v>
      </c>
      <c r="X1979">
        <f t="shared" si="185"/>
        <v>1</v>
      </c>
    </row>
    <row r="1980" spans="1:24"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c r="S1980">
        <f t="shared" si="180"/>
        <v>0</v>
      </c>
      <c r="T1980">
        <f t="shared" si="181"/>
        <v>0</v>
      </c>
      <c r="U1980">
        <f t="shared" si="182"/>
        <v>0</v>
      </c>
      <c r="V1980" t="str">
        <f t="shared" si="183"/>
        <v>Middle age</v>
      </c>
      <c r="W1980" t="str">
        <f t="shared" si="184"/>
        <v>Medium</v>
      </c>
      <c r="X1980">
        <f t="shared" si="185"/>
        <v>1</v>
      </c>
    </row>
    <row r="1981" spans="1:24"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c r="S1981">
        <f t="shared" si="180"/>
        <v>0</v>
      </c>
      <c r="T1981">
        <f t="shared" si="181"/>
        <v>0</v>
      </c>
      <c r="U1981">
        <f t="shared" si="182"/>
        <v>0</v>
      </c>
      <c r="V1981" t="str">
        <f t="shared" si="183"/>
        <v>Middle age</v>
      </c>
      <c r="W1981" t="str">
        <f t="shared" si="184"/>
        <v>Medium</v>
      </c>
      <c r="X1981">
        <f t="shared" si="185"/>
        <v>1</v>
      </c>
    </row>
    <row r="1982" spans="1:24"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c r="S1982">
        <f t="shared" si="180"/>
        <v>0</v>
      </c>
      <c r="T1982">
        <f t="shared" si="181"/>
        <v>0</v>
      </c>
      <c r="U1982">
        <f t="shared" si="182"/>
        <v>0</v>
      </c>
      <c r="V1982" t="str">
        <f t="shared" si="183"/>
        <v>Middle age</v>
      </c>
      <c r="W1982" t="str">
        <f t="shared" si="184"/>
        <v>Medium</v>
      </c>
      <c r="X1982">
        <f t="shared" si="185"/>
        <v>1</v>
      </c>
    </row>
    <row r="1983" spans="1:24"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c r="S1983">
        <f t="shared" si="180"/>
        <v>0</v>
      </c>
      <c r="T1983">
        <f t="shared" si="181"/>
        <v>0</v>
      </c>
      <c r="U1983">
        <f t="shared" si="182"/>
        <v>0</v>
      </c>
      <c r="V1983" t="str">
        <f t="shared" si="183"/>
        <v>Senior</v>
      </c>
      <c r="W1983" t="str">
        <f t="shared" si="184"/>
        <v>Medium</v>
      </c>
      <c r="X1983">
        <f t="shared" si="185"/>
        <v>1</v>
      </c>
    </row>
    <row r="1984" spans="1:24"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c r="S1984">
        <f t="shared" si="180"/>
        <v>0</v>
      </c>
      <c r="T1984">
        <f t="shared" si="181"/>
        <v>0</v>
      </c>
      <c r="U1984">
        <f t="shared" si="182"/>
        <v>0</v>
      </c>
      <c r="V1984" t="str">
        <f t="shared" si="183"/>
        <v>Adult</v>
      </c>
      <c r="W1984" t="str">
        <f t="shared" si="184"/>
        <v>Medium</v>
      </c>
      <c r="X1984">
        <f t="shared" si="185"/>
        <v>1</v>
      </c>
    </row>
    <row r="1985" spans="1:24"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c r="S1985">
        <f t="shared" si="180"/>
        <v>0</v>
      </c>
      <c r="T1985">
        <f t="shared" si="181"/>
        <v>0</v>
      </c>
      <c r="U1985">
        <f t="shared" si="182"/>
        <v>0</v>
      </c>
      <c r="V1985" t="str">
        <f t="shared" si="183"/>
        <v>Middle age</v>
      </c>
      <c r="W1985" t="str">
        <f t="shared" si="184"/>
        <v>Medium</v>
      </c>
      <c r="X1985">
        <f t="shared" si="185"/>
        <v>1</v>
      </c>
    </row>
    <row r="1986" spans="1:24"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c r="S1986">
        <f t="shared" si="180"/>
        <v>0</v>
      </c>
      <c r="T1986">
        <f t="shared" si="181"/>
        <v>0</v>
      </c>
      <c r="U1986">
        <f t="shared" si="182"/>
        <v>0</v>
      </c>
      <c r="V1986" t="str">
        <f t="shared" si="183"/>
        <v>Adult</v>
      </c>
      <c r="W1986" t="str">
        <f t="shared" si="184"/>
        <v>Medium</v>
      </c>
      <c r="X1986">
        <f t="shared" si="185"/>
        <v>1</v>
      </c>
    </row>
    <row r="1987" spans="1:24"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c r="S1987">
        <f t="shared" ref="S1987:S2050" si="186">IF(N1987="Yes",1,0)</f>
        <v>0</v>
      </c>
      <c r="T1987">
        <f t="shared" ref="T1987:T2050" si="187">IF(O1987="Yes",1,0)</f>
        <v>0</v>
      </c>
      <c r="U1987">
        <f t="shared" ref="U1987:U2050" si="188">IF(L1987="Yes",1,0)</f>
        <v>0</v>
      </c>
      <c r="V1987" t="str">
        <f t="shared" ref="V1987:V2050" si="189">IF(B1987&lt;25,"Youth",IF(B1987&lt;45,"Adult",IF(B1987&lt;65,"Middle age","Senior")))</f>
        <v>Youth</v>
      </c>
      <c r="W1987" t="str">
        <f t="shared" ref="W1987:W2050" si="190">IF(F1987&lt;50,"Low",IF(F1987&lt;100,"Medium","High"))</f>
        <v>Medium</v>
      </c>
      <c r="X1987">
        <f t="shared" ref="X1987:X2050" si="191">COUNT(U1987)</f>
        <v>1</v>
      </c>
    </row>
    <row r="1988" spans="1:24"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c r="S1988">
        <f t="shared" si="186"/>
        <v>0</v>
      </c>
      <c r="T1988">
        <f t="shared" si="187"/>
        <v>0</v>
      </c>
      <c r="U1988">
        <f t="shared" si="188"/>
        <v>0</v>
      </c>
      <c r="V1988" t="str">
        <f t="shared" si="189"/>
        <v>Middle age</v>
      </c>
      <c r="W1988" t="str">
        <f t="shared" si="190"/>
        <v>Low</v>
      </c>
      <c r="X1988">
        <f t="shared" si="191"/>
        <v>1</v>
      </c>
    </row>
    <row r="1989" spans="1:24"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c r="S1989">
        <f t="shared" si="186"/>
        <v>0</v>
      </c>
      <c r="T1989">
        <f t="shared" si="187"/>
        <v>0</v>
      </c>
      <c r="U1989">
        <f t="shared" si="188"/>
        <v>0</v>
      </c>
      <c r="V1989" t="str">
        <f t="shared" si="189"/>
        <v>Senior</v>
      </c>
      <c r="W1989" t="str">
        <f t="shared" si="190"/>
        <v>Low</v>
      </c>
      <c r="X1989">
        <f t="shared" si="191"/>
        <v>1</v>
      </c>
    </row>
    <row r="1990" spans="1:24"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c r="S1990">
        <f t="shared" si="186"/>
        <v>0</v>
      </c>
      <c r="T1990">
        <f t="shared" si="187"/>
        <v>0</v>
      </c>
      <c r="U1990">
        <f t="shared" si="188"/>
        <v>0</v>
      </c>
      <c r="V1990" t="str">
        <f t="shared" si="189"/>
        <v>Middle age</v>
      </c>
      <c r="W1990" t="str">
        <f t="shared" si="190"/>
        <v>Medium</v>
      </c>
      <c r="X1990">
        <f t="shared" si="191"/>
        <v>1</v>
      </c>
    </row>
    <row r="1991" spans="1:24"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c r="S1991">
        <f t="shared" si="186"/>
        <v>0</v>
      </c>
      <c r="T1991">
        <f t="shared" si="187"/>
        <v>0</v>
      </c>
      <c r="U1991">
        <f t="shared" si="188"/>
        <v>0</v>
      </c>
      <c r="V1991" t="str">
        <f t="shared" si="189"/>
        <v>Adult</v>
      </c>
      <c r="W1991" t="str">
        <f t="shared" si="190"/>
        <v>Low</v>
      </c>
      <c r="X1991">
        <f t="shared" si="191"/>
        <v>1</v>
      </c>
    </row>
    <row r="1992" spans="1:24"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c r="S1992">
        <f t="shared" si="186"/>
        <v>0</v>
      </c>
      <c r="T1992">
        <f t="shared" si="187"/>
        <v>0</v>
      </c>
      <c r="U1992">
        <f t="shared" si="188"/>
        <v>0</v>
      </c>
      <c r="V1992" t="str">
        <f t="shared" si="189"/>
        <v>Adult</v>
      </c>
      <c r="W1992" t="str">
        <f t="shared" si="190"/>
        <v>Medium</v>
      </c>
      <c r="X1992">
        <f t="shared" si="191"/>
        <v>1</v>
      </c>
    </row>
    <row r="1993" spans="1:24"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c r="S1993">
        <f t="shared" si="186"/>
        <v>0</v>
      </c>
      <c r="T1993">
        <f t="shared" si="187"/>
        <v>0</v>
      </c>
      <c r="U1993">
        <f t="shared" si="188"/>
        <v>0</v>
      </c>
      <c r="V1993" t="str">
        <f t="shared" si="189"/>
        <v>Middle age</v>
      </c>
      <c r="W1993" t="str">
        <f t="shared" si="190"/>
        <v>Low</v>
      </c>
      <c r="X1993">
        <f t="shared" si="191"/>
        <v>1</v>
      </c>
    </row>
    <row r="1994" spans="1:24"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c r="S1994">
        <f t="shared" si="186"/>
        <v>0</v>
      </c>
      <c r="T1994">
        <f t="shared" si="187"/>
        <v>0</v>
      </c>
      <c r="U1994">
        <f t="shared" si="188"/>
        <v>0</v>
      </c>
      <c r="V1994" t="str">
        <f t="shared" si="189"/>
        <v>Adult</v>
      </c>
      <c r="W1994" t="str">
        <f t="shared" si="190"/>
        <v>Medium</v>
      </c>
      <c r="X1994">
        <f t="shared" si="191"/>
        <v>1</v>
      </c>
    </row>
    <row r="1995" spans="1:24"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c r="S1995">
        <f t="shared" si="186"/>
        <v>0</v>
      </c>
      <c r="T1995">
        <f t="shared" si="187"/>
        <v>0</v>
      </c>
      <c r="U1995">
        <f t="shared" si="188"/>
        <v>0</v>
      </c>
      <c r="V1995" t="str">
        <f t="shared" si="189"/>
        <v>Adult</v>
      </c>
      <c r="W1995" t="str">
        <f t="shared" si="190"/>
        <v>Medium</v>
      </c>
      <c r="X1995">
        <f t="shared" si="191"/>
        <v>1</v>
      </c>
    </row>
    <row r="1996" spans="1:24"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c r="S1996">
        <f t="shared" si="186"/>
        <v>0</v>
      </c>
      <c r="T1996">
        <f t="shared" si="187"/>
        <v>0</v>
      </c>
      <c r="U1996">
        <f t="shared" si="188"/>
        <v>0</v>
      </c>
      <c r="V1996" t="str">
        <f t="shared" si="189"/>
        <v>Adult</v>
      </c>
      <c r="W1996" t="str">
        <f t="shared" si="190"/>
        <v>Medium</v>
      </c>
      <c r="X1996">
        <f t="shared" si="191"/>
        <v>1</v>
      </c>
    </row>
    <row r="1997" spans="1:24"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c r="S1997">
        <f t="shared" si="186"/>
        <v>0</v>
      </c>
      <c r="T1997">
        <f t="shared" si="187"/>
        <v>0</v>
      </c>
      <c r="U1997">
        <f t="shared" si="188"/>
        <v>0</v>
      </c>
      <c r="V1997" t="str">
        <f t="shared" si="189"/>
        <v>Senior</v>
      </c>
      <c r="W1997" t="str">
        <f t="shared" si="190"/>
        <v>Medium</v>
      </c>
      <c r="X1997">
        <f t="shared" si="191"/>
        <v>1</v>
      </c>
    </row>
    <row r="1998" spans="1:24"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c r="S1998">
        <f t="shared" si="186"/>
        <v>0</v>
      </c>
      <c r="T1998">
        <f t="shared" si="187"/>
        <v>0</v>
      </c>
      <c r="U1998">
        <f t="shared" si="188"/>
        <v>0</v>
      </c>
      <c r="V1998" t="str">
        <f t="shared" si="189"/>
        <v>Senior</v>
      </c>
      <c r="W1998" t="str">
        <f t="shared" si="190"/>
        <v>Low</v>
      </c>
      <c r="X1998">
        <f t="shared" si="191"/>
        <v>1</v>
      </c>
    </row>
    <row r="1999" spans="1:24"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c r="S1999">
        <f t="shared" si="186"/>
        <v>0</v>
      </c>
      <c r="T1999">
        <f t="shared" si="187"/>
        <v>0</v>
      </c>
      <c r="U1999">
        <f t="shared" si="188"/>
        <v>0</v>
      </c>
      <c r="V1999" t="str">
        <f t="shared" si="189"/>
        <v>Adult</v>
      </c>
      <c r="W1999" t="str">
        <f t="shared" si="190"/>
        <v>Low</v>
      </c>
      <c r="X1999">
        <f t="shared" si="191"/>
        <v>1</v>
      </c>
    </row>
    <row r="2000" spans="1:24"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c r="S2000">
        <f t="shared" si="186"/>
        <v>0</v>
      </c>
      <c r="T2000">
        <f t="shared" si="187"/>
        <v>0</v>
      </c>
      <c r="U2000">
        <f t="shared" si="188"/>
        <v>0</v>
      </c>
      <c r="V2000" t="str">
        <f t="shared" si="189"/>
        <v>Youth</v>
      </c>
      <c r="W2000" t="str">
        <f t="shared" si="190"/>
        <v>Low</v>
      </c>
      <c r="X2000">
        <f t="shared" si="191"/>
        <v>1</v>
      </c>
    </row>
    <row r="2001" spans="1:24"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c r="S2001">
        <f t="shared" si="186"/>
        <v>0</v>
      </c>
      <c r="T2001">
        <f t="shared" si="187"/>
        <v>0</v>
      </c>
      <c r="U2001">
        <f t="shared" si="188"/>
        <v>0</v>
      </c>
      <c r="V2001" t="str">
        <f t="shared" si="189"/>
        <v>Adult</v>
      </c>
      <c r="W2001" t="str">
        <f t="shared" si="190"/>
        <v>Medium</v>
      </c>
      <c r="X2001">
        <f t="shared" si="191"/>
        <v>1</v>
      </c>
    </row>
    <row r="2002" spans="1:24"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c r="S2002">
        <f t="shared" si="186"/>
        <v>0</v>
      </c>
      <c r="T2002">
        <f t="shared" si="187"/>
        <v>0</v>
      </c>
      <c r="U2002">
        <f t="shared" si="188"/>
        <v>0</v>
      </c>
      <c r="V2002" t="str">
        <f t="shared" si="189"/>
        <v>Adult</v>
      </c>
      <c r="W2002" t="str">
        <f t="shared" si="190"/>
        <v>Low</v>
      </c>
      <c r="X2002">
        <f t="shared" si="191"/>
        <v>1</v>
      </c>
    </row>
    <row r="2003" spans="1:24"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c r="S2003">
        <f t="shared" si="186"/>
        <v>0</v>
      </c>
      <c r="T2003">
        <f t="shared" si="187"/>
        <v>0</v>
      </c>
      <c r="U2003">
        <f t="shared" si="188"/>
        <v>0</v>
      </c>
      <c r="V2003" t="str">
        <f t="shared" si="189"/>
        <v>Middle age</v>
      </c>
      <c r="W2003" t="str">
        <f t="shared" si="190"/>
        <v>Medium</v>
      </c>
      <c r="X2003">
        <f t="shared" si="191"/>
        <v>1</v>
      </c>
    </row>
    <row r="2004" spans="1:24"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c r="S2004">
        <f t="shared" si="186"/>
        <v>0</v>
      </c>
      <c r="T2004">
        <f t="shared" si="187"/>
        <v>0</v>
      </c>
      <c r="U2004">
        <f t="shared" si="188"/>
        <v>0</v>
      </c>
      <c r="V2004" t="str">
        <f t="shared" si="189"/>
        <v>Adult</v>
      </c>
      <c r="W2004" t="str">
        <f t="shared" si="190"/>
        <v>Medium</v>
      </c>
      <c r="X2004">
        <f t="shared" si="191"/>
        <v>1</v>
      </c>
    </row>
    <row r="2005" spans="1:24"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c r="S2005">
        <f t="shared" si="186"/>
        <v>0</v>
      </c>
      <c r="T2005">
        <f t="shared" si="187"/>
        <v>0</v>
      </c>
      <c r="U2005">
        <f t="shared" si="188"/>
        <v>0</v>
      </c>
      <c r="V2005" t="str">
        <f t="shared" si="189"/>
        <v>Senior</v>
      </c>
      <c r="W2005" t="str">
        <f t="shared" si="190"/>
        <v>Medium</v>
      </c>
      <c r="X2005">
        <f t="shared" si="191"/>
        <v>1</v>
      </c>
    </row>
    <row r="2006" spans="1:24"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c r="S2006">
        <f t="shared" si="186"/>
        <v>0</v>
      </c>
      <c r="T2006">
        <f t="shared" si="187"/>
        <v>0</v>
      </c>
      <c r="U2006">
        <f t="shared" si="188"/>
        <v>0</v>
      </c>
      <c r="V2006" t="str">
        <f t="shared" si="189"/>
        <v>Adult</v>
      </c>
      <c r="W2006" t="str">
        <f t="shared" si="190"/>
        <v>Medium</v>
      </c>
      <c r="X2006">
        <f t="shared" si="191"/>
        <v>1</v>
      </c>
    </row>
    <row r="2007" spans="1:24"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c r="S2007">
        <f t="shared" si="186"/>
        <v>0</v>
      </c>
      <c r="T2007">
        <f t="shared" si="187"/>
        <v>0</v>
      </c>
      <c r="U2007">
        <f t="shared" si="188"/>
        <v>0</v>
      </c>
      <c r="V2007" t="str">
        <f t="shared" si="189"/>
        <v>Youth</v>
      </c>
      <c r="W2007" t="str">
        <f t="shared" si="190"/>
        <v>Medium</v>
      </c>
      <c r="X2007">
        <f t="shared" si="191"/>
        <v>1</v>
      </c>
    </row>
    <row r="2008" spans="1:24"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c r="S2008">
        <f t="shared" si="186"/>
        <v>0</v>
      </c>
      <c r="T2008">
        <f t="shared" si="187"/>
        <v>0</v>
      </c>
      <c r="U2008">
        <f t="shared" si="188"/>
        <v>0</v>
      </c>
      <c r="V2008" t="str">
        <f t="shared" si="189"/>
        <v>Middle age</v>
      </c>
      <c r="W2008" t="str">
        <f t="shared" si="190"/>
        <v>Medium</v>
      </c>
      <c r="X2008">
        <f t="shared" si="191"/>
        <v>1</v>
      </c>
    </row>
    <row r="2009" spans="1:24"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c r="S2009">
        <f t="shared" si="186"/>
        <v>0</v>
      </c>
      <c r="T2009">
        <f t="shared" si="187"/>
        <v>0</v>
      </c>
      <c r="U2009">
        <f t="shared" si="188"/>
        <v>0</v>
      </c>
      <c r="V2009" t="str">
        <f t="shared" si="189"/>
        <v>Adult</v>
      </c>
      <c r="W2009" t="str">
        <f t="shared" si="190"/>
        <v>Low</v>
      </c>
      <c r="X2009">
        <f t="shared" si="191"/>
        <v>1</v>
      </c>
    </row>
    <row r="2010" spans="1:24"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c r="S2010">
        <f t="shared" si="186"/>
        <v>0</v>
      </c>
      <c r="T2010">
        <f t="shared" si="187"/>
        <v>0</v>
      </c>
      <c r="U2010">
        <f t="shared" si="188"/>
        <v>0</v>
      </c>
      <c r="V2010" t="str">
        <f t="shared" si="189"/>
        <v>Middle age</v>
      </c>
      <c r="W2010" t="str">
        <f t="shared" si="190"/>
        <v>Low</v>
      </c>
      <c r="X2010">
        <f t="shared" si="191"/>
        <v>1</v>
      </c>
    </row>
    <row r="2011" spans="1:24"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c r="S2011">
        <f t="shared" si="186"/>
        <v>0</v>
      </c>
      <c r="T2011">
        <f t="shared" si="187"/>
        <v>0</v>
      </c>
      <c r="U2011">
        <f t="shared" si="188"/>
        <v>0</v>
      </c>
      <c r="V2011" t="str">
        <f t="shared" si="189"/>
        <v>Adult</v>
      </c>
      <c r="W2011" t="str">
        <f t="shared" si="190"/>
        <v>Medium</v>
      </c>
      <c r="X2011">
        <f t="shared" si="191"/>
        <v>1</v>
      </c>
    </row>
    <row r="2012" spans="1:24"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c r="S2012">
        <f t="shared" si="186"/>
        <v>0</v>
      </c>
      <c r="T2012">
        <f t="shared" si="187"/>
        <v>0</v>
      </c>
      <c r="U2012">
        <f t="shared" si="188"/>
        <v>0</v>
      </c>
      <c r="V2012" t="str">
        <f t="shared" si="189"/>
        <v>Youth</v>
      </c>
      <c r="W2012" t="str">
        <f t="shared" si="190"/>
        <v>Low</v>
      </c>
      <c r="X2012">
        <f t="shared" si="191"/>
        <v>1</v>
      </c>
    </row>
    <row r="2013" spans="1:24"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c r="S2013">
        <f t="shared" si="186"/>
        <v>0</v>
      </c>
      <c r="T2013">
        <f t="shared" si="187"/>
        <v>0</v>
      </c>
      <c r="U2013">
        <f t="shared" si="188"/>
        <v>0</v>
      </c>
      <c r="V2013" t="str">
        <f t="shared" si="189"/>
        <v>Middle age</v>
      </c>
      <c r="W2013" t="str">
        <f t="shared" si="190"/>
        <v>Medium</v>
      </c>
      <c r="X2013">
        <f t="shared" si="191"/>
        <v>1</v>
      </c>
    </row>
    <row r="2014" spans="1:24"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c r="S2014">
        <f t="shared" si="186"/>
        <v>0</v>
      </c>
      <c r="T2014">
        <f t="shared" si="187"/>
        <v>0</v>
      </c>
      <c r="U2014">
        <f t="shared" si="188"/>
        <v>0</v>
      </c>
      <c r="V2014" t="str">
        <f t="shared" si="189"/>
        <v>Middle age</v>
      </c>
      <c r="W2014" t="str">
        <f t="shared" si="190"/>
        <v>Medium</v>
      </c>
      <c r="X2014">
        <f t="shared" si="191"/>
        <v>1</v>
      </c>
    </row>
    <row r="2015" spans="1:24"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c r="S2015">
        <f t="shared" si="186"/>
        <v>0</v>
      </c>
      <c r="T2015">
        <f t="shared" si="187"/>
        <v>0</v>
      </c>
      <c r="U2015">
        <f t="shared" si="188"/>
        <v>0</v>
      </c>
      <c r="V2015" t="str">
        <f t="shared" si="189"/>
        <v>Adult</v>
      </c>
      <c r="W2015" t="str">
        <f t="shared" si="190"/>
        <v>Medium</v>
      </c>
      <c r="X2015">
        <f t="shared" si="191"/>
        <v>1</v>
      </c>
    </row>
    <row r="2016" spans="1:24"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c r="S2016">
        <f t="shared" si="186"/>
        <v>0</v>
      </c>
      <c r="T2016">
        <f t="shared" si="187"/>
        <v>0</v>
      </c>
      <c r="U2016">
        <f t="shared" si="188"/>
        <v>0</v>
      </c>
      <c r="V2016" t="str">
        <f t="shared" si="189"/>
        <v>Middle age</v>
      </c>
      <c r="W2016" t="str">
        <f t="shared" si="190"/>
        <v>Low</v>
      </c>
      <c r="X2016">
        <f t="shared" si="191"/>
        <v>1</v>
      </c>
    </row>
    <row r="2017" spans="1:24"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c r="S2017">
        <f t="shared" si="186"/>
        <v>0</v>
      </c>
      <c r="T2017">
        <f t="shared" si="187"/>
        <v>0</v>
      </c>
      <c r="U2017">
        <f t="shared" si="188"/>
        <v>0</v>
      </c>
      <c r="V2017" t="str">
        <f t="shared" si="189"/>
        <v>Middle age</v>
      </c>
      <c r="W2017" t="str">
        <f t="shared" si="190"/>
        <v>Medium</v>
      </c>
      <c r="X2017">
        <f t="shared" si="191"/>
        <v>1</v>
      </c>
    </row>
    <row r="2018" spans="1:24"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c r="S2018">
        <f t="shared" si="186"/>
        <v>0</v>
      </c>
      <c r="T2018">
        <f t="shared" si="187"/>
        <v>0</v>
      </c>
      <c r="U2018">
        <f t="shared" si="188"/>
        <v>0</v>
      </c>
      <c r="V2018" t="str">
        <f t="shared" si="189"/>
        <v>Middle age</v>
      </c>
      <c r="W2018" t="str">
        <f t="shared" si="190"/>
        <v>Low</v>
      </c>
      <c r="X2018">
        <f t="shared" si="191"/>
        <v>1</v>
      </c>
    </row>
    <row r="2019" spans="1:24"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c r="S2019">
        <f t="shared" si="186"/>
        <v>0</v>
      </c>
      <c r="T2019">
        <f t="shared" si="187"/>
        <v>0</v>
      </c>
      <c r="U2019">
        <f t="shared" si="188"/>
        <v>0</v>
      </c>
      <c r="V2019" t="str">
        <f t="shared" si="189"/>
        <v>Senior</v>
      </c>
      <c r="W2019" t="str">
        <f t="shared" si="190"/>
        <v>Low</v>
      </c>
      <c r="X2019">
        <f t="shared" si="191"/>
        <v>1</v>
      </c>
    </row>
    <row r="2020" spans="1:24"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c r="S2020">
        <f t="shared" si="186"/>
        <v>0</v>
      </c>
      <c r="T2020">
        <f t="shared" si="187"/>
        <v>0</v>
      </c>
      <c r="U2020">
        <f t="shared" si="188"/>
        <v>0</v>
      </c>
      <c r="V2020" t="str">
        <f t="shared" si="189"/>
        <v>Middle age</v>
      </c>
      <c r="W2020" t="str">
        <f t="shared" si="190"/>
        <v>Medium</v>
      </c>
      <c r="X2020">
        <f t="shared" si="191"/>
        <v>1</v>
      </c>
    </row>
    <row r="2021" spans="1:24"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c r="S2021">
        <f t="shared" si="186"/>
        <v>0</v>
      </c>
      <c r="T2021">
        <f t="shared" si="187"/>
        <v>0</v>
      </c>
      <c r="U2021">
        <f t="shared" si="188"/>
        <v>0</v>
      </c>
      <c r="V2021" t="str">
        <f t="shared" si="189"/>
        <v>Adult</v>
      </c>
      <c r="W2021" t="str">
        <f t="shared" si="190"/>
        <v>Medium</v>
      </c>
      <c r="X2021">
        <f t="shared" si="191"/>
        <v>1</v>
      </c>
    </row>
    <row r="2022" spans="1:24"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c r="S2022">
        <f t="shared" si="186"/>
        <v>0</v>
      </c>
      <c r="T2022">
        <f t="shared" si="187"/>
        <v>0</v>
      </c>
      <c r="U2022">
        <f t="shared" si="188"/>
        <v>0</v>
      </c>
      <c r="V2022" t="str">
        <f t="shared" si="189"/>
        <v>Adult</v>
      </c>
      <c r="W2022" t="str">
        <f t="shared" si="190"/>
        <v>Low</v>
      </c>
      <c r="X2022">
        <f t="shared" si="191"/>
        <v>1</v>
      </c>
    </row>
    <row r="2023" spans="1:24"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c r="S2023">
        <f t="shared" si="186"/>
        <v>0</v>
      </c>
      <c r="T2023">
        <f t="shared" si="187"/>
        <v>0</v>
      </c>
      <c r="U2023">
        <f t="shared" si="188"/>
        <v>0</v>
      </c>
      <c r="V2023" t="str">
        <f t="shared" si="189"/>
        <v>Middle age</v>
      </c>
      <c r="W2023" t="str">
        <f t="shared" si="190"/>
        <v>Low</v>
      </c>
      <c r="X2023">
        <f t="shared" si="191"/>
        <v>1</v>
      </c>
    </row>
    <row r="2024" spans="1:24"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c r="S2024">
        <f t="shared" si="186"/>
        <v>0</v>
      </c>
      <c r="T2024">
        <f t="shared" si="187"/>
        <v>0</v>
      </c>
      <c r="U2024">
        <f t="shared" si="188"/>
        <v>0</v>
      </c>
      <c r="V2024" t="str">
        <f t="shared" si="189"/>
        <v>Middle age</v>
      </c>
      <c r="W2024" t="str">
        <f t="shared" si="190"/>
        <v>Low</v>
      </c>
      <c r="X2024">
        <f t="shared" si="191"/>
        <v>1</v>
      </c>
    </row>
    <row r="2025" spans="1:24"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c r="S2025">
        <f t="shared" si="186"/>
        <v>0</v>
      </c>
      <c r="T2025">
        <f t="shared" si="187"/>
        <v>0</v>
      </c>
      <c r="U2025">
        <f t="shared" si="188"/>
        <v>0</v>
      </c>
      <c r="V2025" t="str">
        <f t="shared" si="189"/>
        <v>Middle age</v>
      </c>
      <c r="W2025" t="str">
        <f t="shared" si="190"/>
        <v>Medium</v>
      </c>
      <c r="X2025">
        <f t="shared" si="191"/>
        <v>1</v>
      </c>
    </row>
    <row r="2026" spans="1:24"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c r="S2026">
        <f t="shared" si="186"/>
        <v>0</v>
      </c>
      <c r="T2026">
        <f t="shared" si="187"/>
        <v>0</v>
      </c>
      <c r="U2026">
        <f t="shared" si="188"/>
        <v>0</v>
      </c>
      <c r="V2026" t="str">
        <f t="shared" si="189"/>
        <v>Middle age</v>
      </c>
      <c r="W2026" t="str">
        <f t="shared" si="190"/>
        <v>Low</v>
      </c>
      <c r="X2026">
        <f t="shared" si="191"/>
        <v>1</v>
      </c>
    </row>
    <row r="2027" spans="1:24"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c r="S2027">
        <f t="shared" si="186"/>
        <v>0</v>
      </c>
      <c r="T2027">
        <f t="shared" si="187"/>
        <v>0</v>
      </c>
      <c r="U2027">
        <f t="shared" si="188"/>
        <v>0</v>
      </c>
      <c r="V2027" t="str">
        <f t="shared" si="189"/>
        <v>Adult</v>
      </c>
      <c r="W2027" t="str">
        <f t="shared" si="190"/>
        <v>Low</v>
      </c>
      <c r="X2027">
        <f t="shared" si="191"/>
        <v>1</v>
      </c>
    </row>
    <row r="2028" spans="1:24"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c r="S2028">
        <f t="shared" si="186"/>
        <v>0</v>
      </c>
      <c r="T2028">
        <f t="shared" si="187"/>
        <v>0</v>
      </c>
      <c r="U2028">
        <f t="shared" si="188"/>
        <v>0</v>
      </c>
      <c r="V2028" t="str">
        <f t="shared" si="189"/>
        <v>Adult</v>
      </c>
      <c r="W2028" t="str">
        <f t="shared" si="190"/>
        <v>Low</v>
      </c>
      <c r="X2028">
        <f t="shared" si="191"/>
        <v>1</v>
      </c>
    </row>
    <row r="2029" spans="1:24"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c r="S2029">
        <f t="shared" si="186"/>
        <v>0</v>
      </c>
      <c r="T2029">
        <f t="shared" si="187"/>
        <v>0</v>
      </c>
      <c r="U2029">
        <f t="shared" si="188"/>
        <v>0</v>
      </c>
      <c r="V2029" t="str">
        <f t="shared" si="189"/>
        <v>Middle age</v>
      </c>
      <c r="W2029" t="str">
        <f t="shared" si="190"/>
        <v>Medium</v>
      </c>
      <c r="X2029">
        <f t="shared" si="191"/>
        <v>1</v>
      </c>
    </row>
    <row r="2030" spans="1:24"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c r="S2030">
        <f t="shared" si="186"/>
        <v>0</v>
      </c>
      <c r="T2030">
        <f t="shared" si="187"/>
        <v>0</v>
      </c>
      <c r="U2030">
        <f t="shared" si="188"/>
        <v>0</v>
      </c>
      <c r="V2030" t="str">
        <f t="shared" si="189"/>
        <v>Adult</v>
      </c>
      <c r="W2030" t="str">
        <f t="shared" si="190"/>
        <v>Medium</v>
      </c>
      <c r="X2030">
        <f t="shared" si="191"/>
        <v>1</v>
      </c>
    </row>
    <row r="2031" spans="1:24"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c r="S2031">
        <f t="shared" si="186"/>
        <v>0</v>
      </c>
      <c r="T2031">
        <f t="shared" si="187"/>
        <v>0</v>
      </c>
      <c r="U2031">
        <f t="shared" si="188"/>
        <v>0</v>
      </c>
      <c r="V2031" t="str">
        <f t="shared" si="189"/>
        <v>Adult</v>
      </c>
      <c r="W2031" t="str">
        <f t="shared" si="190"/>
        <v>Low</v>
      </c>
      <c r="X2031">
        <f t="shared" si="191"/>
        <v>1</v>
      </c>
    </row>
    <row r="2032" spans="1:24"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c r="S2032">
        <f t="shared" si="186"/>
        <v>0</v>
      </c>
      <c r="T2032">
        <f t="shared" si="187"/>
        <v>0</v>
      </c>
      <c r="U2032">
        <f t="shared" si="188"/>
        <v>0</v>
      </c>
      <c r="V2032" t="str">
        <f t="shared" si="189"/>
        <v>Senior</v>
      </c>
      <c r="W2032" t="str">
        <f t="shared" si="190"/>
        <v>Medium</v>
      </c>
      <c r="X2032">
        <f t="shared" si="191"/>
        <v>1</v>
      </c>
    </row>
    <row r="2033" spans="1:24"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c r="S2033">
        <f t="shared" si="186"/>
        <v>0</v>
      </c>
      <c r="T2033">
        <f t="shared" si="187"/>
        <v>0</v>
      </c>
      <c r="U2033">
        <f t="shared" si="188"/>
        <v>0</v>
      </c>
      <c r="V2033" t="str">
        <f t="shared" si="189"/>
        <v>Youth</v>
      </c>
      <c r="W2033" t="str">
        <f t="shared" si="190"/>
        <v>Medium</v>
      </c>
      <c r="X2033">
        <f t="shared" si="191"/>
        <v>1</v>
      </c>
    </row>
    <row r="2034" spans="1:24"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c r="S2034">
        <f t="shared" si="186"/>
        <v>0</v>
      </c>
      <c r="T2034">
        <f t="shared" si="187"/>
        <v>0</v>
      </c>
      <c r="U2034">
        <f t="shared" si="188"/>
        <v>0</v>
      </c>
      <c r="V2034" t="str">
        <f t="shared" si="189"/>
        <v>Middle age</v>
      </c>
      <c r="W2034" t="str">
        <f t="shared" si="190"/>
        <v>Low</v>
      </c>
      <c r="X2034">
        <f t="shared" si="191"/>
        <v>1</v>
      </c>
    </row>
    <row r="2035" spans="1:24"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c r="S2035">
        <f t="shared" si="186"/>
        <v>0</v>
      </c>
      <c r="T2035">
        <f t="shared" si="187"/>
        <v>0</v>
      </c>
      <c r="U2035">
        <f t="shared" si="188"/>
        <v>0</v>
      </c>
      <c r="V2035" t="str">
        <f t="shared" si="189"/>
        <v>Middle age</v>
      </c>
      <c r="W2035" t="str">
        <f t="shared" si="190"/>
        <v>Medium</v>
      </c>
      <c r="X2035">
        <f t="shared" si="191"/>
        <v>1</v>
      </c>
    </row>
    <row r="2036" spans="1:24"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c r="S2036">
        <f t="shared" si="186"/>
        <v>0</v>
      </c>
      <c r="T2036">
        <f t="shared" si="187"/>
        <v>0</v>
      </c>
      <c r="U2036">
        <f t="shared" si="188"/>
        <v>0</v>
      </c>
      <c r="V2036" t="str">
        <f t="shared" si="189"/>
        <v>Middle age</v>
      </c>
      <c r="W2036" t="str">
        <f t="shared" si="190"/>
        <v>Low</v>
      </c>
      <c r="X2036">
        <f t="shared" si="191"/>
        <v>1</v>
      </c>
    </row>
    <row r="2037" spans="1:24"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c r="S2037">
        <f t="shared" si="186"/>
        <v>0</v>
      </c>
      <c r="T2037">
        <f t="shared" si="187"/>
        <v>0</v>
      </c>
      <c r="U2037">
        <f t="shared" si="188"/>
        <v>0</v>
      </c>
      <c r="V2037" t="str">
        <f t="shared" si="189"/>
        <v>Middle age</v>
      </c>
      <c r="W2037" t="str">
        <f t="shared" si="190"/>
        <v>Medium</v>
      </c>
      <c r="X2037">
        <f t="shared" si="191"/>
        <v>1</v>
      </c>
    </row>
    <row r="2038" spans="1:24"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c r="S2038">
        <f t="shared" si="186"/>
        <v>0</v>
      </c>
      <c r="T2038">
        <f t="shared" si="187"/>
        <v>0</v>
      </c>
      <c r="U2038">
        <f t="shared" si="188"/>
        <v>0</v>
      </c>
      <c r="V2038" t="str">
        <f t="shared" si="189"/>
        <v>Adult</v>
      </c>
      <c r="W2038" t="str">
        <f t="shared" si="190"/>
        <v>Medium</v>
      </c>
      <c r="X2038">
        <f t="shared" si="191"/>
        <v>1</v>
      </c>
    </row>
    <row r="2039" spans="1:24"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c r="S2039">
        <f t="shared" si="186"/>
        <v>0</v>
      </c>
      <c r="T2039">
        <f t="shared" si="187"/>
        <v>0</v>
      </c>
      <c r="U2039">
        <f t="shared" si="188"/>
        <v>0</v>
      </c>
      <c r="V2039" t="str">
        <f t="shared" si="189"/>
        <v>Adult</v>
      </c>
      <c r="W2039" t="str">
        <f t="shared" si="190"/>
        <v>Medium</v>
      </c>
      <c r="X2039">
        <f t="shared" si="191"/>
        <v>1</v>
      </c>
    </row>
    <row r="2040" spans="1:24"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c r="S2040">
        <f t="shared" si="186"/>
        <v>0</v>
      </c>
      <c r="T2040">
        <f t="shared" si="187"/>
        <v>0</v>
      </c>
      <c r="U2040">
        <f t="shared" si="188"/>
        <v>0</v>
      </c>
      <c r="V2040" t="str">
        <f t="shared" si="189"/>
        <v>Middle age</v>
      </c>
      <c r="W2040" t="str">
        <f t="shared" si="190"/>
        <v>Medium</v>
      </c>
      <c r="X2040">
        <f t="shared" si="191"/>
        <v>1</v>
      </c>
    </row>
    <row r="2041" spans="1:24"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c r="S2041">
        <f t="shared" si="186"/>
        <v>0</v>
      </c>
      <c r="T2041">
        <f t="shared" si="187"/>
        <v>0</v>
      </c>
      <c r="U2041">
        <f t="shared" si="188"/>
        <v>0</v>
      </c>
      <c r="V2041" t="str">
        <f t="shared" si="189"/>
        <v>Adult</v>
      </c>
      <c r="W2041" t="str">
        <f t="shared" si="190"/>
        <v>Medium</v>
      </c>
      <c r="X2041">
        <f t="shared" si="191"/>
        <v>1</v>
      </c>
    </row>
    <row r="2042" spans="1:24"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c r="S2042">
        <f t="shared" si="186"/>
        <v>0</v>
      </c>
      <c r="T2042">
        <f t="shared" si="187"/>
        <v>0</v>
      </c>
      <c r="U2042">
        <f t="shared" si="188"/>
        <v>0</v>
      </c>
      <c r="V2042" t="str">
        <f t="shared" si="189"/>
        <v>Senior</v>
      </c>
      <c r="W2042" t="str">
        <f t="shared" si="190"/>
        <v>Low</v>
      </c>
      <c r="X2042">
        <f t="shared" si="191"/>
        <v>1</v>
      </c>
    </row>
    <row r="2043" spans="1:24"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c r="S2043">
        <f t="shared" si="186"/>
        <v>0</v>
      </c>
      <c r="T2043">
        <f t="shared" si="187"/>
        <v>0</v>
      </c>
      <c r="U2043">
        <f t="shared" si="188"/>
        <v>0</v>
      </c>
      <c r="V2043" t="str">
        <f t="shared" si="189"/>
        <v>Senior</v>
      </c>
      <c r="W2043" t="str">
        <f t="shared" si="190"/>
        <v>Low</v>
      </c>
      <c r="X2043">
        <f t="shared" si="191"/>
        <v>1</v>
      </c>
    </row>
    <row r="2044" spans="1:24"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c r="S2044">
        <f t="shared" si="186"/>
        <v>0</v>
      </c>
      <c r="T2044">
        <f t="shared" si="187"/>
        <v>0</v>
      </c>
      <c r="U2044">
        <f t="shared" si="188"/>
        <v>0</v>
      </c>
      <c r="V2044" t="str">
        <f t="shared" si="189"/>
        <v>Youth</v>
      </c>
      <c r="W2044" t="str">
        <f t="shared" si="190"/>
        <v>Medium</v>
      </c>
      <c r="X2044">
        <f t="shared" si="191"/>
        <v>1</v>
      </c>
    </row>
    <row r="2045" spans="1:24"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c r="S2045">
        <f t="shared" si="186"/>
        <v>0</v>
      </c>
      <c r="T2045">
        <f t="shared" si="187"/>
        <v>0</v>
      </c>
      <c r="U2045">
        <f t="shared" si="188"/>
        <v>0</v>
      </c>
      <c r="V2045" t="str">
        <f t="shared" si="189"/>
        <v>Middle age</v>
      </c>
      <c r="W2045" t="str">
        <f t="shared" si="190"/>
        <v>Low</v>
      </c>
      <c r="X2045">
        <f t="shared" si="191"/>
        <v>1</v>
      </c>
    </row>
    <row r="2046" spans="1:24"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c r="S2046">
        <f t="shared" si="186"/>
        <v>0</v>
      </c>
      <c r="T2046">
        <f t="shared" si="187"/>
        <v>0</v>
      </c>
      <c r="U2046">
        <f t="shared" si="188"/>
        <v>0</v>
      </c>
      <c r="V2046" t="str">
        <f t="shared" si="189"/>
        <v>Middle age</v>
      </c>
      <c r="W2046" t="str">
        <f t="shared" si="190"/>
        <v>Medium</v>
      </c>
      <c r="X2046">
        <f t="shared" si="191"/>
        <v>1</v>
      </c>
    </row>
    <row r="2047" spans="1:24"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c r="S2047">
        <f t="shared" si="186"/>
        <v>0</v>
      </c>
      <c r="T2047">
        <f t="shared" si="187"/>
        <v>0</v>
      </c>
      <c r="U2047">
        <f t="shared" si="188"/>
        <v>0</v>
      </c>
      <c r="V2047" t="str">
        <f t="shared" si="189"/>
        <v>Adult</v>
      </c>
      <c r="W2047" t="str">
        <f t="shared" si="190"/>
        <v>Low</v>
      </c>
      <c r="X2047">
        <f t="shared" si="191"/>
        <v>1</v>
      </c>
    </row>
    <row r="2048" spans="1:24"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c r="S2048">
        <f t="shared" si="186"/>
        <v>0</v>
      </c>
      <c r="T2048">
        <f t="shared" si="187"/>
        <v>0</v>
      </c>
      <c r="U2048">
        <f t="shared" si="188"/>
        <v>0</v>
      </c>
      <c r="V2048" t="str">
        <f t="shared" si="189"/>
        <v>Adult</v>
      </c>
      <c r="W2048" t="str">
        <f t="shared" si="190"/>
        <v>Low</v>
      </c>
      <c r="X2048">
        <f t="shared" si="191"/>
        <v>1</v>
      </c>
    </row>
    <row r="2049" spans="1:24"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c r="S2049">
        <f t="shared" si="186"/>
        <v>0</v>
      </c>
      <c r="T2049">
        <f t="shared" si="187"/>
        <v>0</v>
      </c>
      <c r="U2049">
        <f t="shared" si="188"/>
        <v>0</v>
      </c>
      <c r="V2049" t="str">
        <f t="shared" si="189"/>
        <v>Middle age</v>
      </c>
      <c r="W2049" t="str">
        <f t="shared" si="190"/>
        <v>Medium</v>
      </c>
      <c r="X2049">
        <f t="shared" si="191"/>
        <v>1</v>
      </c>
    </row>
    <row r="2050" spans="1:24"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c r="S2050">
        <f t="shared" si="186"/>
        <v>0</v>
      </c>
      <c r="T2050">
        <f t="shared" si="187"/>
        <v>0</v>
      </c>
      <c r="U2050">
        <f t="shared" si="188"/>
        <v>0</v>
      </c>
      <c r="V2050" t="str">
        <f t="shared" si="189"/>
        <v>Middle age</v>
      </c>
      <c r="W2050" t="str">
        <f t="shared" si="190"/>
        <v>Medium</v>
      </c>
      <c r="X2050">
        <f t="shared" si="191"/>
        <v>1</v>
      </c>
    </row>
    <row r="2051" spans="1:24"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c r="S2051">
        <f t="shared" ref="S2051:S2114" si="192">IF(N2051="Yes",1,0)</f>
        <v>0</v>
      </c>
      <c r="T2051">
        <f t="shared" ref="T2051:T2114" si="193">IF(O2051="Yes",1,0)</f>
        <v>0</v>
      </c>
      <c r="U2051">
        <f t="shared" ref="U2051:U2114" si="194">IF(L2051="Yes",1,0)</f>
        <v>0</v>
      </c>
      <c r="V2051" t="str">
        <f t="shared" ref="V2051:V2114" si="195">IF(B2051&lt;25,"Youth",IF(B2051&lt;45,"Adult",IF(B2051&lt;65,"Middle age","Senior")))</f>
        <v>Senior</v>
      </c>
      <c r="W2051" t="str">
        <f t="shared" ref="W2051:W2114" si="196">IF(F2051&lt;50,"Low",IF(F2051&lt;100,"Medium","High"))</f>
        <v>Low</v>
      </c>
      <c r="X2051">
        <f t="shared" ref="X2051:X2114" si="197">COUNT(U2051)</f>
        <v>1</v>
      </c>
    </row>
    <row r="2052" spans="1:24"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c r="S2052">
        <f t="shared" si="192"/>
        <v>0</v>
      </c>
      <c r="T2052">
        <f t="shared" si="193"/>
        <v>0</v>
      </c>
      <c r="U2052">
        <f t="shared" si="194"/>
        <v>0</v>
      </c>
      <c r="V2052" t="str">
        <f t="shared" si="195"/>
        <v>Adult</v>
      </c>
      <c r="W2052" t="str">
        <f t="shared" si="196"/>
        <v>Medium</v>
      </c>
      <c r="X2052">
        <f t="shared" si="197"/>
        <v>1</v>
      </c>
    </row>
    <row r="2053" spans="1:24"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c r="S2053">
        <f t="shared" si="192"/>
        <v>0</v>
      </c>
      <c r="T2053">
        <f t="shared" si="193"/>
        <v>0</v>
      </c>
      <c r="U2053">
        <f t="shared" si="194"/>
        <v>0</v>
      </c>
      <c r="V2053" t="str">
        <f t="shared" si="195"/>
        <v>Senior</v>
      </c>
      <c r="W2053" t="str">
        <f t="shared" si="196"/>
        <v>Medium</v>
      </c>
      <c r="X2053">
        <f t="shared" si="197"/>
        <v>1</v>
      </c>
    </row>
    <row r="2054" spans="1:24"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c r="S2054">
        <f t="shared" si="192"/>
        <v>0</v>
      </c>
      <c r="T2054">
        <f t="shared" si="193"/>
        <v>0</v>
      </c>
      <c r="U2054">
        <f t="shared" si="194"/>
        <v>0</v>
      </c>
      <c r="V2054" t="str">
        <f t="shared" si="195"/>
        <v>Middle age</v>
      </c>
      <c r="W2054" t="str">
        <f t="shared" si="196"/>
        <v>Low</v>
      </c>
      <c r="X2054">
        <f t="shared" si="197"/>
        <v>1</v>
      </c>
    </row>
    <row r="2055" spans="1:24"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c r="S2055">
        <f t="shared" si="192"/>
        <v>0</v>
      </c>
      <c r="T2055">
        <f t="shared" si="193"/>
        <v>0</v>
      </c>
      <c r="U2055">
        <f t="shared" si="194"/>
        <v>0</v>
      </c>
      <c r="V2055" t="str">
        <f t="shared" si="195"/>
        <v>Youth</v>
      </c>
      <c r="W2055" t="str">
        <f t="shared" si="196"/>
        <v>Medium</v>
      </c>
      <c r="X2055">
        <f t="shared" si="197"/>
        <v>1</v>
      </c>
    </row>
    <row r="2056" spans="1:24"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c r="S2056">
        <f t="shared" si="192"/>
        <v>0</v>
      </c>
      <c r="T2056">
        <f t="shared" si="193"/>
        <v>0</v>
      </c>
      <c r="U2056">
        <f t="shared" si="194"/>
        <v>0</v>
      </c>
      <c r="V2056" t="str">
        <f t="shared" si="195"/>
        <v>Senior</v>
      </c>
      <c r="W2056" t="str">
        <f t="shared" si="196"/>
        <v>Medium</v>
      </c>
      <c r="X2056">
        <f t="shared" si="197"/>
        <v>1</v>
      </c>
    </row>
    <row r="2057" spans="1:24"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c r="S2057">
        <f t="shared" si="192"/>
        <v>0</v>
      </c>
      <c r="T2057">
        <f t="shared" si="193"/>
        <v>0</v>
      </c>
      <c r="U2057">
        <f t="shared" si="194"/>
        <v>0</v>
      </c>
      <c r="V2057" t="str">
        <f t="shared" si="195"/>
        <v>Adult</v>
      </c>
      <c r="W2057" t="str">
        <f t="shared" si="196"/>
        <v>Low</v>
      </c>
      <c r="X2057">
        <f t="shared" si="197"/>
        <v>1</v>
      </c>
    </row>
    <row r="2058" spans="1:24"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c r="S2058">
        <f t="shared" si="192"/>
        <v>0</v>
      </c>
      <c r="T2058">
        <f t="shared" si="193"/>
        <v>0</v>
      </c>
      <c r="U2058">
        <f t="shared" si="194"/>
        <v>0</v>
      </c>
      <c r="V2058" t="str">
        <f t="shared" si="195"/>
        <v>Middle age</v>
      </c>
      <c r="W2058" t="str">
        <f t="shared" si="196"/>
        <v>Low</v>
      </c>
      <c r="X2058">
        <f t="shared" si="197"/>
        <v>1</v>
      </c>
    </row>
    <row r="2059" spans="1:24"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c r="S2059">
        <f t="shared" si="192"/>
        <v>0</v>
      </c>
      <c r="T2059">
        <f t="shared" si="193"/>
        <v>0</v>
      </c>
      <c r="U2059">
        <f t="shared" si="194"/>
        <v>0</v>
      </c>
      <c r="V2059" t="str">
        <f t="shared" si="195"/>
        <v>Senior</v>
      </c>
      <c r="W2059" t="str">
        <f t="shared" si="196"/>
        <v>Low</v>
      </c>
      <c r="X2059">
        <f t="shared" si="197"/>
        <v>1</v>
      </c>
    </row>
    <row r="2060" spans="1:24"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c r="S2060">
        <f t="shared" si="192"/>
        <v>0</v>
      </c>
      <c r="T2060">
        <f t="shared" si="193"/>
        <v>0</v>
      </c>
      <c r="U2060">
        <f t="shared" si="194"/>
        <v>0</v>
      </c>
      <c r="V2060" t="str">
        <f t="shared" si="195"/>
        <v>Adult</v>
      </c>
      <c r="W2060" t="str">
        <f t="shared" si="196"/>
        <v>Medium</v>
      </c>
      <c r="X2060">
        <f t="shared" si="197"/>
        <v>1</v>
      </c>
    </row>
    <row r="2061" spans="1:24"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c r="S2061">
        <f t="shared" si="192"/>
        <v>0</v>
      </c>
      <c r="T2061">
        <f t="shared" si="193"/>
        <v>0</v>
      </c>
      <c r="U2061">
        <f t="shared" si="194"/>
        <v>0</v>
      </c>
      <c r="V2061" t="str">
        <f t="shared" si="195"/>
        <v>Middle age</v>
      </c>
      <c r="W2061" t="str">
        <f t="shared" si="196"/>
        <v>Medium</v>
      </c>
      <c r="X2061">
        <f t="shared" si="197"/>
        <v>1</v>
      </c>
    </row>
    <row r="2062" spans="1:24"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c r="S2062">
        <f t="shared" si="192"/>
        <v>0</v>
      </c>
      <c r="T2062">
        <f t="shared" si="193"/>
        <v>0</v>
      </c>
      <c r="U2062">
        <f t="shared" si="194"/>
        <v>0</v>
      </c>
      <c r="V2062" t="str">
        <f t="shared" si="195"/>
        <v>Youth</v>
      </c>
      <c r="W2062" t="str">
        <f t="shared" si="196"/>
        <v>Medium</v>
      </c>
      <c r="X2062">
        <f t="shared" si="197"/>
        <v>1</v>
      </c>
    </row>
    <row r="2063" spans="1:24"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c r="S2063">
        <f t="shared" si="192"/>
        <v>0</v>
      </c>
      <c r="T2063">
        <f t="shared" si="193"/>
        <v>0</v>
      </c>
      <c r="U2063">
        <f t="shared" si="194"/>
        <v>0</v>
      </c>
      <c r="V2063" t="str">
        <f t="shared" si="195"/>
        <v>Adult</v>
      </c>
      <c r="W2063" t="str">
        <f t="shared" si="196"/>
        <v>Medium</v>
      </c>
      <c r="X2063">
        <f t="shared" si="197"/>
        <v>1</v>
      </c>
    </row>
    <row r="2064" spans="1:24"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c r="S2064">
        <f t="shared" si="192"/>
        <v>0</v>
      </c>
      <c r="T2064">
        <f t="shared" si="193"/>
        <v>0</v>
      </c>
      <c r="U2064">
        <f t="shared" si="194"/>
        <v>0</v>
      </c>
      <c r="V2064" t="str">
        <f t="shared" si="195"/>
        <v>Middle age</v>
      </c>
      <c r="W2064" t="str">
        <f t="shared" si="196"/>
        <v>Medium</v>
      </c>
      <c r="X2064">
        <f t="shared" si="197"/>
        <v>1</v>
      </c>
    </row>
    <row r="2065" spans="1:24"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c r="S2065">
        <f t="shared" si="192"/>
        <v>0</v>
      </c>
      <c r="T2065">
        <f t="shared" si="193"/>
        <v>0</v>
      </c>
      <c r="U2065">
        <f t="shared" si="194"/>
        <v>0</v>
      </c>
      <c r="V2065" t="str">
        <f t="shared" si="195"/>
        <v>Middle age</v>
      </c>
      <c r="W2065" t="str">
        <f t="shared" si="196"/>
        <v>Medium</v>
      </c>
      <c r="X2065">
        <f t="shared" si="197"/>
        <v>1</v>
      </c>
    </row>
    <row r="2066" spans="1:24"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c r="S2066">
        <f t="shared" si="192"/>
        <v>0</v>
      </c>
      <c r="T2066">
        <f t="shared" si="193"/>
        <v>0</v>
      </c>
      <c r="U2066">
        <f t="shared" si="194"/>
        <v>0</v>
      </c>
      <c r="V2066" t="str">
        <f t="shared" si="195"/>
        <v>Adult</v>
      </c>
      <c r="W2066" t="str">
        <f t="shared" si="196"/>
        <v>Medium</v>
      </c>
      <c r="X2066">
        <f t="shared" si="197"/>
        <v>1</v>
      </c>
    </row>
    <row r="2067" spans="1:24"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c r="S2067">
        <f t="shared" si="192"/>
        <v>0</v>
      </c>
      <c r="T2067">
        <f t="shared" si="193"/>
        <v>0</v>
      </c>
      <c r="U2067">
        <f t="shared" si="194"/>
        <v>0</v>
      </c>
      <c r="V2067" t="str">
        <f t="shared" si="195"/>
        <v>Adult</v>
      </c>
      <c r="W2067" t="str">
        <f t="shared" si="196"/>
        <v>Low</v>
      </c>
      <c r="X2067">
        <f t="shared" si="197"/>
        <v>1</v>
      </c>
    </row>
    <row r="2068" spans="1:24"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c r="S2068">
        <f t="shared" si="192"/>
        <v>0</v>
      </c>
      <c r="T2068">
        <f t="shared" si="193"/>
        <v>0</v>
      </c>
      <c r="U2068">
        <f t="shared" si="194"/>
        <v>0</v>
      </c>
      <c r="V2068" t="str">
        <f t="shared" si="195"/>
        <v>Middle age</v>
      </c>
      <c r="W2068" t="str">
        <f t="shared" si="196"/>
        <v>Medium</v>
      </c>
      <c r="X2068">
        <f t="shared" si="197"/>
        <v>1</v>
      </c>
    </row>
    <row r="2069" spans="1:24"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c r="S2069">
        <f t="shared" si="192"/>
        <v>0</v>
      </c>
      <c r="T2069">
        <f t="shared" si="193"/>
        <v>0</v>
      </c>
      <c r="U2069">
        <f t="shared" si="194"/>
        <v>0</v>
      </c>
      <c r="V2069" t="str">
        <f t="shared" si="195"/>
        <v>Middle age</v>
      </c>
      <c r="W2069" t="str">
        <f t="shared" si="196"/>
        <v>Low</v>
      </c>
      <c r="X2069">
        <f t="shared" si="197"/>
        <v>1</v>
      </c>
    </row>
    <row r="2070" spans="1:24"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c r="S2070">
        <f t="shared" si="192"/>
        <v>0</v>
      </c>
      <c r="T2070">
        <f t="shared" si="193"/>
        <v>0</v>
      </c>
      <c r="U2070">
        <f t="shared" si="194"/>
        <v>0</v>
      </c>
      <c r="V2070" t="str">
        <f t="shared" si="195"/>
        <v>Senior</v>
      </c>
      <c r="W2070" t="str">
        <f t="shared" si="196"/>
        <v>Medium</v>
      </c>
      <c r="X2070">
        <f t="shared" si="197"/>
        <v>1</v>
      </c>
    </row>
    <row r="2071" spans="1:24"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c r="S2071">
        <f t="shared" si="192"/>
        <v>0</v>
      </c>
      <c r="T2071">
        <f t="shared" si="193"/>
        <v>0</v>
      </c>
      <c r="U2071">
        <f t="shared" si="194"/>
        <v>0</v>
      </c>
      <c r="V2071" t="str">
        <f t="shared" si="195"/>
        <v>Adult</v>
      </c>
      <c r="W2071" t="str">
        <f t="shared" si="196"/>
        <v>Medium</v>
      </c>
      <c r="X2071">
        <f t="shared" si="197"/>
        <v>1</v>
      </c>
    </row>
    <row r="2072" spans="1:24"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c r="S2072">
        <f t="shared" si="192"/>
        <v>0</v>
      </c>
      <c r="T2072">
        <f t="shared" si="193"/>
        <v>0</v>
      </c>
      <c r="U2072">
        <f t="shared" si="194"/>
        <v>0</v>
      </c>
      <c r="V2072" t="str">
        <f t="shared" si="195"/>
        <v>Middle age</v>
      </c>
      <c r="W2072" t="str">
        <f t="shared" si="196"/>
        <v>Medium</v>
      </c>
      <c r="X2072">
        <f t="shared" si="197"/>
        <v>1</v>
      </c>
    </row>
    <row r="2073" spans="1:24"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c r="S2073">
        <f t="shared" si="192"/>
        <v>0</v>
      </c>
      <c r="T2073">
        <f t="shared" si="193"/>
        <v>0</v>
      </c>
      <c r="U2073">
        <f t="shared" si="194"/>
        <v>0</v>
      </c>
      <c r="V2073" t="str">
        <f t="shared" si="195"/>
        <v>Senior</v>
      </c>
      <c r="W2073" t="str">
        <f t="shared" si="196"/>
        <v>High</v>
      </c>
      <c r="X2073">
        <f t="shared" si="197"/>
        <v>1</v>
      </c>
    </row>
    <row r="2074" spans="1:24"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c r="S2074">
        <f t="shared" si="192"/>
        <v>0</v>
      </c>
      <c r="T2074">
        <f t="shared" si="193"/>
        <v>0</v>
      </c>
      <c r="U2074">
        <f t="shared" si="194"/>
        <v>0</v>
      </c>
      <c r="V2074" t="str">
        <f t="shared" si="195"/>
        <v>Adult</v>
      </c>
      <c r="W2074" t="str">
        <f t="shared" si="196"/>
        <v>Medium</v>
      </c>
      <c r="X2074">
        <f t="shared" si="197"/>
        <v>1</v>
      </c>
    </row>
    <row r="2075" spans="1:24"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c r="S2075">
        <f t="shared" si="192"/>
        <v>0</v>
      </c>
      <c r="T2075">
        <f t="shared" si="193"/>
        <v>0</v>
      </c>
      <c r="U2075">
        <f t="shared" si="194"/>
        <v>0</v>
      </c>
      <c r="V2075" t="str">
        <f t="shared" si="195"/>
        <v>Adult</v>
      </c>
      <c r="W2075" t="str">
        <f t="shared" si="196"/>
        <v>Low</v>
      </c>
      <c r="X2075">
        <f t="shared" si="197"/>
        <v>1</v>
      </c>
    </row>
    <row r="2076" spans="1:24"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c r="S2076">
        <f t="shared" si="192"/>
        <v>0</v>
      </c>
      <c r="T2076">
        <f t="shared" si="193"/>
        <v>0</v>
      </c>
      <c r="U2076">
        <f t="shared" si="194"/>
        <v>0</v>
      </c>
      <c r="V2076" t="str">
        <f t="shared" si="195"/>
        <v>Adult</v>
      </c>
      <c r="W2076" t="str">
        <f t="shared" si="196"/>
        <v>Medium</v>
      </c>
      <c r="X2076">
        <f t="shared" si="197"/>
        <v>1</v>
      </c>
    </row>
    <row r="2077" spans="1:24"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c r="S2077">
        <f t="shared" si="192"/>
        <v>0</v>
      </c>
      <c r="T2077">
        <f t="shared" si="193"/>
        <v>0</v>
      </c>
      <c r="U2077">
        <f t="shared" si="194"/>
        <v>0</v>
      </c>
      <c r="V2077" t="str">
        <f t="shared" si="195"/>
        <v>Middle age</v>
      </c>
      <c r="W2077" t="str">
        <f t="shared" si="196"/>
        <v>Low</v>
      </c>
      <c r="X2077">
        <f t="shared" si="197"/>
        <v>1</v>
      </c>
    </row>
    <row r="2078" spans="1:24"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c r="S2078">
        <f t="shared" si="192"/>
        <v>0</v>
      </c>
      <c r="T2078">
        <f t="shared" si="193"/>
        <v>0</v>
      </c>
      <c r="U2078">
        <f t="shared" si="194"/>
        <v>0</v>
      </c>
      <c r="V2078" t="str">
        <f t="shared" si="195"/>
        <v>Middle age</v>
      </c>
      <c r="W2078" t="str">
        <f t="shared" si="196"/>
        <v>Low</v>
      </c>
      <c r="X2078">
        <f t="shared" si="197"/>
        <v>1</v>
      </c>
    </row>
    <row r="2079" spans="1:24"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c r="S2079">
        <f t="shared" si="192"/>
        <v>0</v>
      </c>
      <c r="T2079">
        <f t="shared" si="193"/>
        <v>0</v>
      </c>
      <c r="U2079">
        <f t="shared" si="194"/>
        <v>0</v>
      </c>
      <c r="V2079" t="str">
        <f t="shared" si="195"/>
        <v>Middle age</v>
      </c>
      <c r="W2079" t="str">
        <f t="shared" si="196"/>
        <v>Low</v>
      </c>
      <c r="X2079">
        <f t="shared" si="197"/>
        <v>1</v>
      </c>
    </row>
    <row r="2080" spans="1:24"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c r="S2080">
        <f t="shared" si="192"/>
        <v>0</v>
      </c>
      <c r="T2080">
        <f t="shared" si="193"/>
        <v>0</v>
      </c>
      <c r="U2080">
        <f t="shared" si="194"/>
        <v>0</v>
      </c>
      <c r="V2080" t="str">
        <f t="shared" si="195"/>
        <v>Middle age</v>
      </c>
      <c r="W2080" t="str">
        <f t="shared" si="196"/>
        <v>Low</v>
      </c>
      <c r="X2080">
        <f t="shared" si="197"/>
        <v>1</v>
      </c>
    </row>
    <row r="2081" spans="1:24"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c r="S2081">
        <f t="shared" si="192"/>
        <v>0</v>
      </c>
      <c r="T2081">
        <f t="shared" si="193"/>
        <v>0</v>
      </c>
      <c r="U2081">
        <f t="shared" si="194"/>
        <v>0</v>
      </c>
      <c r="V2081" t="str">
        <f t="shared" si="195"/>
        <v>Adult</v>
      </c>
      <c r="W2081" t="str">
        <f t="shared" si="196"/>
        <v>Low</v>
      </c>
      <c r="X2081">
        <f t="shared" si="197"/>
        <v>1</v>
      </c>
    </row>
    <row r="2082" spans="1:24"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c r="S2082">
        <f t="shared" si="192"/>
        <v>0</v>
      </c>
      <c r="T2082">
        <f t="shared" si="193"/>
        <v>0</v>
      </c>
      <c r="U2082">
        <f t="shared" si="194"/>
        <v>0</v>
      </c>
      <c r="V2082" t="str">
        <f t="shared" si="195"/>
        <v>Adult</v>
      </c>
      <c r="W2082" t="str">
        <f t="shared" si="196"/>
        <v>Low</v>
      </c>
      <c r="X2082">
        <f t="shared" si="197"/>
        <v>1</v>
      </c>
    </row>
    <row r="2083" spans="1:24"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c r="S2083">
        <f t="shared" si="192"/>
        <v>0</v>
      </c>
      <c r="T2083">
        <f t="shared" si="193"/>
        <v>0</v>
      </c>
      <c r="U2083">
        <f t="shared" si="194"/>
        <v>0</v>
      </c>
      <c r="V2083" t="str">
        <f t="shared" si="195"/>
        <v>Youth</v>
      </c>
      <c r="W2083" t="str">
        <f t="shared" si="196"/>
        <v>Medium</v>
      </c>
      <c r="X2083">
        <f t="shared" si="197"/>
        <v>1</v>
      </c>
    </row>
    <row r="2084" spans="1:24"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c r="S2084">
        <f t="shared" si="192"/>
        <v>0</v>
      </c>
      <c r="T2084">
        <f t="shared" si="193"/>
        <v>0</v>
      </c>
      <c r="U2084">
        <f t="shared" si="194"/>
        <v>0</v>
      </c>
      <c r="V2084" t="str">
        <f t="shared" si="195"/>
        <v>Adult</v>
      </c>
      <c r="W2084" t="str">
        <f t="shared" si="196"/>
        <v>Medium</v>
      </c>
      <c r="X2084">
        <f t="shared" si="197"/>
        <v>1</v>
      </c>
    </row>
    <row r="2085" spans="1:24"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c r="S2085">
        <f t="shared" si="192"/>
        <v>0</v>
      </c>
      <c r="T2085">
        <f t="shared" si="193"/>
        <v>0</v>
      </c>
      <c r="U2085">
        <f t="shared" si="194"/>
        <v>0</v>
      </c>
      <c r="V2085" t="str">
        <f t="shared" si="195"/>
        <v>Adult</v>
      </c>
      <c r="W2085" t="str">
        <f t="shared" si="196"/>
        <v>Medium</v>
      </c>
      <c r="X2085">
        <f t="shared" si="197"/>
        <v>1</v>
      </c>
    </row>
    <row r="2086" spans="1:24"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c r="S2086">
        <f t="shared" si="192"/>
        <v>0</v>
      </c>
      <c r="T2086">
        <f t="shared" si="193"/>
        <v>0</v>
      </c>
      <c r="U2086">
        <f t="shared" si="194"/>
        <v>0</v>
      </c>
      <c r="V2086" t="str">
        <f t="shared" si="195"/>
        <v>Adult</v>
      </c>
      <c r="W2086" t="str">
        <f t="shared" si="196"/>
        <v>Medium</v>
      </c>
      <c r="X2086">
        <f t="shared" si="197"/>
        <v>1</v>
      </c>
    </row>
    <row r="2087" spans="1:24"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c r="S2087">
        <f t="shared" si="192"/>
        <v>0</v>
      </c>
      <c r="T2087">
        <f t="shared" si="193"/>
        <v>0</v>
      </c>
      <c r="U2087">
        <f t="shared" si="194"/>
        <v>0</v>
      </c>
      <c r="V2087" t="str">
        <f t="shared" si="195"/>
        <v>Senior</v>
      </c>
      <c r="W2087" t="str">
        <f t="shared" si="196"/>
        <v>Low</v>
      </c>
      <c r="X2087">
        <f t="shared" si="197"/>
        <v>1</v>
      </c>
    </row>
    <row r="2088" spans="1:24"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c r="S2088">
        <f t="shared" si="192"/>
        <v>0</v>
      </c>
      <c r="T2088">
        <f t="shared" si="193"/>
        <v>0</v>
      </c>
      <c r="U2088">
        <f t="shared" si="194"/>
        <v>0</v>
      </c>
      <c r="V2088" t="str">
        <f t="shared" si="195"/>
        <v>Senior</v>
      </c>
      <c r="W2088" t="str">
        <f t="shared" si="196"/>
        <v>Medium</v>
      </c>
      <c r="X2088">
        <f t="shared" si="197"/>
        <v>1</v>
      </c>
    </row>
    <row r="2089" spans="1:24"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c r="S2089">
        <f t="shared" si="192"/>
        <v>0</v>
      </c>
      <c r="T2089">
        <f t="shared" si="193"/>
        <v>0</v>
      </c>
      <c r="U2089">
        <f t="shared" si="194"/>
        <v>0</v>
      </c>
      <c r="V2089" t="str">
        <f t="shared" si="195"/>
        <v>Middle age</v>
      </c>
      <c r="W2089" t="str">
        <f t="shared" si="196"/>
        <v>Medium</v>
      </c>
      <c r="X2089">
        <f t="shared" si="197"/>
        <v>1</v>
      </c>
    </row>
    <row r="2090" spans="1:24"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c r="S2090">
        <f t="shared" si="192"/>
        <v>0</v>
      </c>
      <c r="T2090">
        <f t="shared" si="193"/>
        <v>0</v>
      </c>
      <c r="U2090">
        <f t="shared" si="194"/>
        <v>0</v>
      </c>
      <c r="V2090" t="str">
        <f t="shared" si="195"/>
        <v>Adult</v>
      </c>
      <c r="W2090" t="str">
        <f t="shared" si="196"/>
        <v>Medium</v>
      </c>
      <c r="X2090">
        <f t="shared" si="197"/>
        <v>1</v>
      </c>
    </row>
    <row r="2091" spans="1:24"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c r="S2091">
        <f t="shared" si="192"/>
        <v>0</v>
      </c>
      <c r="T2091">
        <f t="shared" si="193"/>
        <v>0</v>
      </c>
      <c r="U2091">
        <f t="shared" si="194"/>
        <v>0</v>
      </c>
      <c r="V2091" t="str">
        <f t="shared" si="195"/>
        <v>Adult</v>
      </c>
      <c r="W2091" t="str">
        <f t="shared" si="196"/>
        <v>Medium</v>
      </c>
      <c r="X2091">
        <f t="shared" si="197"/>
        <v>1</v>
      </c>
    </row>
    <row r="2092" spans="1:24"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c r="S2092">
        <f t="shared" si="192"/>
        <v>0</v>
      </c>
      <c r="T2092">
        <f t="shared" si="193"/>
        <v>0</v>
      </c>
      <c r="U2092">
        <f t="shared" si="194"/>
        <v>0</v>
      </c>
      <c r="V2092" t="str">
        <f t="shared" si="195"/>
        <v>Middle age</v>
      </c>
      <c r="W2092" t="str">
        <f t="shared" si="196"/>
        <v>Medium</v>
      </c>
      <c r="X2092">
        <f t="shared" si="197"/>
        <v>1</v>
      </c>
    </row>
    <row r="2093" spans="1:24"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c r="S2093">
        <f t="shared" si="192"/>
        <v>0</v>
      </c>
      <c r="T2093">
        <f t="shared" si="193"/>
        <v>0</v>
      </c>
      <c r="U2093">
        <f t="shared" si="194"/>
        <v>0</v>
      </c>
      <c r="V2093" t="str">
        <f t="shared" si="195"/>
        <v>Adult</v>
      </c>
      <c r="W2093" t="str">
        <f t="shared" si="196"/>
        <v>Medium</v>
      </c>
      <c r="X2093">
        <f t="shared" si="197"/>
        <v>1</v>
      </c>
    </row>
    <row r="2094" spans="1:24"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c r="S2094">
        <f t="shared" si="192"/>
        <v>0</v>
      </c>
      <c r="T2094">
        <f t="shared" si="193"/>
        <v>0</v>
      </c>
      <c r="U2094">
        <f t="shared" si="194"/>
        <v>0</v>
      </c>
      <c r="V2094" t="str">
        <f t="shared" si="195"/>
        <v>Adult</v>
      </c>
      <c r="W2094" t="str">
        <f t="shared" si="196"/>
        <v>Low</v>
      </c>
      <c r="X2094">
        <f t="shared" si="197"/>
        <v>1</v>
      </c>
    </row>
    <row r="2095" spans="1:24"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c r="S2095">
        <f t="shared" si="192"/>
        <v>0</v>
      </c>
      <c r="T2095">
        <f t="shared" si="193"/>
        <v>0</v>
      </c>
      <c r="U2095">
        <f t="shared" si="194"/>
        <v>0</v>
      </c>
      <c r="V2095" t="str">
        <f t="shared" si="195"/>
        <v>Youth</v>
      </c>
      <c r="W2095" t="str">
        <f t="shared" si="196"/>
        <v>Medium</v>
      </c>
      <c r="X2095">
        <f t="shared" si="197"/>
        <v>1</v>
      </c>
    </row>
    <row r="2096" spans="1:24"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c r="S2096">
        <f t="shared" si="192"/>
        <v>0</v>
      </c>
      <c r="T2096">
        <f t="shared" si="193"/>
        <v>0</v>
      </c>
      <c r="U2096">
        <f t="shared" si="194"/>
        <v>0</v>
      </c>
      <c r="V2096" t="str">
        <f t="shared" si="195"/>
        <v>Middle age</v>
      </c>
      <c r="W2096" t="str">
        <f t="shared" si="196"/>
        <v>Low</v>
      </c>
      <c r="X2096">
        <f t="shared" si="197"/>
        <v>1</v>
      </c>
    </row>
    <row r="2097" spans="1:24"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c r="S2097">
        <f t="shared" si="192"/>
        <v>0</v>
      </c>
      <c r="T2097">
        <f t="shared" si="193"/>
        <v>0</v>
      </c>
      <c r="U2097">
        <f t="shared" si="194"/>
        <v>0</v>
      </c>
      <c r="V2097" t="str">
        <f t="shared" si="195"/>
        <v>Adult</v>
      </c>
      <c r="W2097" t="str">
        <f t="shared" si="196"/>
        <v>Medium</v>
      </c>
      <c r="X2097">
        <f t="shared" si="197"/>
        <v>1</v>
      </c>
    </row>
    <row r="2098" spans="1:24"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c r="S2098">
        <f t="shared" si="192"/>
        <v>0</v>
      </c>
      <c r="T2098">
        <f t="shared" si="193"/>
        <v>0</v>
      </c>
      <c r="U2098">
        <f t="shared" si="194"/>
        <v>0</v>
      </c>
      <c r="V2098" t="str">
        <f t="shared" si="195"/>
        <v>Youth</v>
      </c>
      <c r="W2098" t="str">
        <f t="shared" si="196"/>
        <v>Medium</v>
      </c>
      <c r="X2098">
        <f t="shared" si="197"/>
        <v>1</v>
      </c>
    </row>
    <row r="2099" spans="1:24"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c r="S2099">
        <f t="shared" si="192"/>
        <v>0</v>
      </c>
      <c r="T2099">
        <f t="shared" si="193"/>
        <v>0</v>
      </c>
      <c r="U2099">
        <f t="shared" si="194"/>
        <v>0</v>
      </c>
      <c r="V2099" t="str">
        <f t="shared" si="195"/>
        <v>Adult</v>
      </c>
      <c r="W2099" t="str">
        <f t="shared" si="196"/>
        <v>Low</v>
      </c>
      <c r="X2099">
        <f t="shared" si="197"/>
        <v>1</v>
      </c>
    </row>
    <row r="2100" spans="1:24"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c r="S2100">
        <f t="shared" si="192"/>
        <v>0</v>
      </c>
      <c r="T2100">
        <f t="shared" si="193"/>
        <v>0</v>
      </c>
      <c r="U2100">
        <f t="shared" si="194"/>
        <v>0</v>
      </c>
      <c r="V2100" t="str">
        <f t="shared" si="195"/>
        <v>Middle age</v>
      </c>
      <c r="W2100" t="str">
        <f t="shared" si="196"/>
        <v>Low</v>
      </c>
      <c r="X2100">
        <f t="shared" si="197"/>
        <v>1</v>
      </c>
    </row>
    <row r="2101" spans="1:24"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c r="S2101">
        <f t="shared" si="192"/>
        <v>0</v>
      </c>
      <c r="T2101">
        <f t="shared" si="193"/>
        <v>0</v>
      </c>
      <c r="U2101">
        <f t="shared" si="194"/>
        <v>0</v>
      </c>
      <c r="V2101" t="str">
        <f t="shared" si="195"/>
        <v>Adult</v>
      </c>
      <c r="W2101" t="str">
        <f t="shared" si="196"/>
        <v>Medium</v>
      </c>
      <c r="X2101">
        <f t="shared" si="197"/>
        <v>1</v>
      </c>
    </row>
    <row r="2102" spans="1:24"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c r="S2102">
        <f t="shared" si="192"/>
        <v>0</v>
      </c>
      <c r="T2102">
        <f t="shared" si="193"/>
        <v>0</v>
      </c>
      <c r="U2102">
        <f t="shared" si="194"/>
        <v>0</v>
      </c>
      <c r="V2102" t="str">
        <f t="shared" si="195"/>
        <v>Senior</v>
      </c>
      <c r="W2102" t="str">
        <f t="shared" si="196"/>
        <v>Low</v>
      </c>
      <c r="X2102">
        <f t="shared" si="197"/>
        <v>1</v>
      </c>
    </row>
    <row r="2103" spans="1:24"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c r="S2103">
        <f t="shared" si="192"/>
        <v>0</v>
      </c>
      <c r="T2103">
        <f t="shared" si="193"/>
        <v>0</v>
      </c>
      <c r="U2103">
        <f t="shared" si="194"/>
        <v>0</v>
      </c>
      <c r="V2103" t="str">
        <f t="shared" si="195"/>
        <v>Middle age</v>
      </c>
      <c r="W2103" t="str">
        <f t="shared" si="196"/>
        <v>Low</v>
      </c>
      <c r="X2103">
        <f t="shared" si="197"/>
        <v>1</v>
      </c>
    </row>
    <row r="2104" spans="1:24"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c r="S2104">
        <f t="shared" si="192"/>
        <v>0</v>
      </c>
      <c r="T2104">
        <f t="shared" si="193"/>
        <v>0</v>
      </c>
      <c r="U2104">
        <f t="shared" si="194"/>
        <v>0</v>
      </c>
      <c r="V2104" t="str">
        <f t="shared" si="195"/>
        <v>Youth</v>
      </c>
      <c r="W2104" t="str">
        <f t="shared" si="196"/>
        <v>Low</v>
      </c>
      <c r="X2104">
        <f t="shared" si="197"/>
        <v>1</v>
      </c>
    </row>
    <row r="2105" spans="1:24"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c r="S2105">
        <f t="shared" si="192"/>
        <v>0</v>
      </c>
      <c r="T2105">
        <f t="shared" si="193"/>
        <v>0</v>
      </c>
      <c r="U2105">
        <f t="shared" si="194"/>
        <v>0</v>
      </c>
      <c r="V2105" t="str">
        <f t="shared" si="195"/>
        <v>Adult</v>
      </c>
      <c r="W2105" t="str">
        <f t="shared" si="196"/>
        <v>Medium</v>
      </c>
      <c r="X2105">
        <f t="shared" si="197"/>
        <v>1</v>
      </c>
    </row>
    <row r="2106" spans="1:24"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c r="S2106">
        <f t="shared" si="192"/>
        <v>0</v>
      </c>
      <c r="T2106">
        <f t="shared" si="193"/>
        <v>0</v>
      </c>
      <c r="U2106">
        <f t="shared" si="194"/>
        <v>0</v>
      </c>
      <c r="V2106" t="str">
        <f t="shared" si="195"/>
        <v>Middle age</v>
      </c>
      <c r="W2106" t="str">
        <f t="shared" si="196"/>
        <v>Medium</v>
      </c>
      <c r="X2106">
        <f t="shared" si="197"/>
        <v>1</v>
      </c>
    </row>
    <row r="2107" spans="1:24"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c r="S2107">
        <f t="shared" si="192"/>
        <v>0</v>
      </c>
      <c r="T2107">
        <f t="shared" si="193"/>
        <v>0</v>
      </c>
      <c r="U2107">
        <f t="shared" si="194"/>
        <v>0</v>
      </c>
      <c r="V2107" t="str">
        <f t="shared" si="195"/>
        <v>Senior</v>
      </c>
      <c r="W2107" t="str">
        <f t="shared" si="196"/>
        <v>Low</v>
      </c>
      <c r="X2107">
        <f t="shared" si="197"/>
        <v>1</v>
      </c>
    </row>
    <row r="2108" spans="1:24"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c r="S2108">
        <f t="shared" si="192"/>
        <v>0</v>
      </c>
      <c r="T2108">
        <f t="shared" si="193"/>
        <v>0</v>
      </c>
      <c r="U2108">
        <f t="shared" si="194"/>
        <v>0</v>
      </c>
      <c r="V2108" t="str">
        <f t="shared" si="195"/>
        <v>Middle age</v>
      </c>
      <c r="W2108" t="str">
        <f t="shared" si="196"/>
        <v>Low</v>
      </c>
      <c r="X2108">
        <f t="shared" si="197"/>
        <v>1</v>
      </c>
    </row>
    <row r="2109" spans="1:24"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c r="S2109">
        <f t="shared" si="192"/>
        <v>0</v>
      </c>
      <c r="T2109">
        <f t="shared" si="193"/>
        <v>0</v>
      </c>
      <c r="U2109">
        <f t="shared" si="194"/>
        <v>0</v>
      </c>
      <c r="V2109" t="str">
        <f t="shared" si="195"/>
        <v>Middle age</v>
      </c>
      <c r="W2109" t="str">
        <f t="shared" si="196"/>
        <v>Medium</v>
      </c>
      <c r="X2109">
        <f t="shared" si="197"/>
        <v>1</v>
      </c>
    </row>
    <row r="2110" spans="1:24"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c r="S2110">
        <f t="shared" si="192"/>
        <v>0</v>
      </c>
      <c r="T2110">
        <f t="shared" si="193"/>
        <v>0</v>
      </c>
      <c r="U2110">
        <f t="shared" si="194"/>
        <v>0</v>
      </c>
      <c r="V2110" t="str">
        <f t="shared" si="195"/>
        <v>Middle age</v>
      </c>
      <c r="W2110" t="str">
        <f t="shared" si="196"/>
        <v>Low</v>
      </c>
      <c r="X2110">
        <f t="shared" si="197"/>
        <v>1</v>
      </c>
    </row>
    <row r="2111" spans="1:24"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c r="S2111">
        <f t="shared" si="192"/>
        <v>0</v>
      </c>
      <c r="T2111">
        <f t="shared" si="193"/>
        <v>0</v>
      </c>
      <c r="U2111">
        <f t="shared" si="194"/>
        <v>0</v>
      </c>
      <c r="V2111" t="str">
        <f t="shared" si="195"/>
        <v>Middle age</v>
      </c>
      <c r="W2111" t="str">
        <f t="shared" si="196"/>
        <v>Low</v>
      </c>
      <c r="X2111">
        <f t="shared" si="197"/>
        <v>1</v>
      </c>
    </row>
    <row r="2112" spans="1:24"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c r="S2112">
        <f t="shared" si="192"/>
        <v>0</v>
      </c>
      <c r="T2112">
        <f t="shared" si="193"/>
        <v>0</v>
      </c>
      <c r="U2112">
        <f t="shared" si="194"/>
        <v>0</v>
      </c>
      <c r="V2112" t="str">
        <f t="shared" si="195"/>
        <v>Middle age</v>
      </c>
      <c r="W2112" t="str">
        <f t="shared" si="196"/>
        <v>Medium</v>
      </c>
      <c r="X2112">
        <f t="shared" si="197"/>
        <v>1</v>
      </c>
    </row>
    <row r="2113" spans="1:24"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c r="S2113">
        <f t="shared" si="192"/>
        <v>0</v>
      </c>
      <c r="T2113">
        <f t="shared" si="193"/>
        <v>0</v>
      </c>
      <c r="U2113">
        <f t="shared" si="194"/>
        <v>0</v>
      </c>
      <c r="V2113" t="str">
        <f t="shared" si="195"/>
        <v>Adult</v>
      </c>
      <c r="W2113" t="str">
        <f t="shared" si="196"/>
        <v>Medium</v>
      </c>
      <c r="X2113">
        <f t="shared" si="197"/>
        <v>1</v>
      </c>
    </row>
    <row r="2114" spans="1:24"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c r="S2114">
        <f t="shared" si="192"/>
        <v>0</v>
      </c>
      <c r="T2114">
        <f t="shared" si="193"/>
        <v>0</v>
      </c>
      <c r="U2114">
        <f t="shared" si="194"/>
        <v>0</v>
      </c>
      <c r="V2114" t="str">
        <f t="shared" si="195"/>
        <v>Adult</v>
      </c>
      <c r="W2114" t="str">
        <f t="shared" si="196"/>
        <v>Medium</v>
      </c>
      <c r="X2114">
        <f t="shared" si="197"/>
        <v>1</v>
      </c>
    </row>
    <row r="2115" spans="1:24"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c r="S2115">
        <f t="shared" ref="S2115:S2178" si="198">IF(N2115="Yes",1,0)</f>
        <v>0</v>
      </c>
      <c r="T2115">
        <f t="shared" ref="T2115:T2178" si="199">IF(O2115="Yes",1,0)</f>
        <v>0</v>
      </c>
      <c r="U2115">
        <f t="shared" ref="U2115:U2178" si="200">IF(L2115="Yes",1,0)</f>
        <v>0</v>
      </c>
      <c r="V2115" t="str">
        <f t="shared" ref="V2115:V2178" si="201">IF(B2115&lt;25,"Youth",IF(B2115&lt;45,"Adult",IF(B2115&lt;65,"Middle age","Senior")))</f>
        <v>Middle age</v>
      </c>
      <c r="W2115" t="str">
        <f t="shared" ref="W2115:W2178" si="202">IF(F2115&lt;50,"Low",IF(F2115&lt;100,"Medium","High"))</f>
        <v>Low</v>
      </c>
      <c r="X2115">
        <f t="shared" ref="X2115:X2178" si="203">COUNT(U2115)</f>
        <v>1</v>
      </c>
    </row>
    <row r="2116" spans="1:24"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c r="S2116">
        <f t="shared" si="198"/>
        <v>0</v>
      </c>
      <c r="T2116">
        <f t="shared" si="199"/>
        <v>0</v>
      </c>
      <c r="U2116">
        <f t="shared" si="200"/>
        <v>0</v>
      </c>
      <c r="V2116" t="str">
        <f t="shared" si="201"/>
        <v>Adult</v>
      </c>
      <c r="W2116" t="str">
        <f t="shared" si="202"/>
        <v>Medium</v>
      </c>
      <c r="X2116">
        <f t="shared" si="203"/>
        <v>1</v>
      </c>
    </row>
    <row r="2117" spans="1:24"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c r="S2117">
        <f t="shared" si="198"/>
        <v>0</v>
      </c>
      <c r="T2117">
        <f t="shared" si="199"/>
        <v>0</v>
      </c>
      <c r="U2117">
        <f t="shared" si="200"/>
        <v>0</v>
      </c>
      <c r="V2117" t="str">
        <f t="shared" si="201"/>
        <v>Adult</v>
      </c>
      <c r="W2117" t="str">
        <f t="shared" si="202"/>
        <v>Medium</v>
      </c>
      <c r="X2117">
        <f t="shared" si="203"/>
        <v>1</v>
      </c>
    </row>
    <row r="2118" spans="1:24"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c r="S2118">
        <f t="shared" si="198"/>
        <v>0</v>
      </c>
      <c r="T2118">
        <f t="shared" si="199"/>
        <v>0</v>
      </c>
      <c r="U2118">
        <f t="shared" si="200"/>
        <v>0</v>
      </c>
      <c r="V2118" t="str">
        <f t="shared" si="201"/>
        <v>Senior</v>
      </c>
      <c r="W2118" t="str">
        <f t="shared" si="202"/>
        <v>Low</v>
      </c>
      <c r="X2118">
        <f t="shared" si="203"/>
        <v>1</v>
      </c>
    </row>
    <row r="2119" spans="1:24"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c r="S2119">
        <f t="shared" si="198"/>
        <v>0</v>
      </c>
      <c r="T2119">
        <f t="shared" si="199"/>
        <v>0</v>
      </c>
      <c r="U2119">
        <f t="shared" si="200"/>
        <v>0</v>
      </c>
      <c r="V2119" t="str">
        <f t="shared" si="201"/>
        <v>Adult</v>
      </c>
      <c r="W2119" t="str">
        <f t="shared" si="202"/>
        <v>Low</v>
      </c>
      <c r="X2119">
        <f t="shared" si="203"/>
        <v>1</v>
      </c>
    </row>
    <row r="2120" spans="1:24"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c r="S2120">
        <f t="shared" si="198"/>
        <v>0</v>
      </c>
      <c r="T2120">
        <f t="shared" si="199"/>
        <v>0</v>
      </c>
      <c r="U2120">
        <f t="shared" si="200"/>
        <v>0</v>
      </c>
      <c r="V2120" t="str">
        <f t="shared" si="201"/>
        <v>Middle age</v>
      </c>
      <c r="W2120" t="str">
        <f t="shared" si="202"/>
        <v>Low</v>
      </c>
      <c r="X2120">
        <f t="shared" si="203"/>
        <v>1</v>
      </c>
    </row>
    <row r="2121" spans="1:24"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c r="S2121">
        <f t="shared" si="198"/>
        <v>0</v>
      </c>
      <c r="T2121">
        <f t="shared" si="199"/>
        <v>0</v>
      </c>
      <c r="U2121">
        <f t="shared" si="200"/>
        <v>0</v>
      </c>
      <c r="V2121" t="str">
        <f t="shared" si="201"/>
        <v>Middle age</v>
      </c>
      <c r="W2121" t="str">
        <f t="shared" si="202"/>
        <v>Medium</v>
      </c>
      <c r="X2121">
        <f t="shared" si="203"/>
        <v>1</v>
      </c>
    </row>
    <row r="2122" spans="1:24"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c r="S2122">
        <f t="shared" si="198"/>
        <v>0</v>
      </c>
      <c r="T2122">
        <f t="shared" si="199"/>
        <v>0</v>
      </c>
      <c r="U2122">
        <f t="shared" si="200"/>
        <v>0</v>
      </c>
      <c r="V2122" t="str">
        <f t="shared" si="201"/>
        <v>Middle age</v>
      </c>
      <c r="W2122" t="str">
        <f t="shared" si="202"/>
        <v>Medium</v>
      </c>
      <c r="X2122">
        <f t="shared" si="203"/>
        <v>1</v>
      </c>
    </row>
    <row r="2123" spans="1:24"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c r="S2123">
        <f t="shared" si="198"/>
        <v>0</v>
      </c>
      <c r="T2123">
        <f t="shared" si="199"/>
        <v>0</v>
      </c>
      <c r="U2123">
        <f t="shared" si="200"/>
        <v>0</v>
      </c>
      <c r="V2123" t="str">
        <f t="shared" si="201"/>
        <v>Adult</v>
      </c>
      <c r="W2123" t="str">
        <f t="shared" si="202"/>
        <v>Medium</v>
      </c>
      <c r="X2123">
        <f t="shared" si="203"/>
        <v>1</v>
      </c>
    </row>
    <row r="2124" spans="1:24"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c r="S2124">
        <f t="shared" si="198"/>
        <v>0</v>
      </c>
      <c r="T2124">
        <f t="shared" si="199"/>
        <v>0</v>
      </c>
      <c r="U2124">
        <f t="shared" si="200"/>
        <v>0</v>
      </c>
      <c r="V2124" t="str">
        <f t="shared" si="201"/>
        <v>Adult</v>
      </c>
      <c r="W2124" t="str">
        <f t="shared" si="202"/>
        <v>Low</v>
      </c>
      <c r="X2124">
        <f t="shared" si="203"/>
        <v>1</v>
      </c>
    </row>
    <row r="2125" spans="1:24"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c r="S2125">
        <f t="shared" si="198"/>
        <v>0</v>
      </c>
      <c r="T2125">
        <f t="shared" si="199"/>
        <v>0</v>
      </c>
      <c r="U2125">
        <f t="shared" si="200"/>
        <v>0</v>
      </c>
      <c r="V2125" t="str">
        <f t="shared" si="201"/>
        <v>Middle age</v>
      </c>
      <c r="W2125" t="str">
        <f t="shared" si="202"/>
        <v>Medium</v>
      </c>
      <c r="X2125">
        <f t="shared" si="203"/>
        <v>1</v>
      </c>
    </row>
    <row r="2126" spans="1:24"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c r="S2126">
        <f t="shared" si="198"/>
        <v>0</v>
      </c>
      <c r="T2126">
        <f t="shared" si="199"/>
        <v>0</v>
      </c>
      <c r="U2126">
        <f t="shared" si="200"/>
        <v>0</v>
      </c>
      <c r="V2126" t="str">
        <f t="shared" si="201"/>
        <v>Middle age</v>
      </c>
      <c r="W2126" t="str">
        <f t="shared" si="202"/>
        <v>Medium</v>
      </c>
      <c r="X2126">
        <f t="shared" si="203"/>
        <v>1</v>
      </c>
    </row>
    <row r="2127" spans="1:24"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c r="S2127">
        <f t="shared" si="198"/>
        <v>0</v>
      </c>
      <c r="T2127">
        <f t="shared" si="199"/>
        <v>0</v>
      </c>
      <c r="U2127">
        <f t="shared" si="200"/>
        <v>0</v>
      </c>
      <c r="V2127" t="str">
        <f t="shared" si="201"/>
        <v>Middle age</v>
      </c>
      <c r="W2127" t="str">
        <f t="shared" si="202"/>
        <v>Medium</v>
      </c>
      <c r="X2127">
        <f t="shared" si="203"/>
        <v>1</v>
      </c>
    </row>
    <row r="2128" spans="1:24"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c r="S2128">
        <f t="shared" si="198"/>
        <v>0</v>
      </c>
      <c r="T2128">
        <f t="shared" si="199"/>
        <v>0</v>
      </c>
      <c r="U2128">
        <f t="shared" si="200"/>
        <v>0</v>
      </c>
      <c r="V2128" t="str">
        <f t="shared" si="201"/>
        <v>Middle age</v>
      </c>
      <c r="W2128" t="str">
        <f t="shared" si="202"/>
        <v>Low</v>
      </c>
      <c r="X2128">
        <f t="shared" si="203"/>
        <v>1</v>
      </c>
    </row>
    <row r="2129" spans="1:24"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c r="S2129">
        <f t="shared" si="198"/>
        <v>0</v>
      </c>
      <c r="T2129">
        <f t="shared" si="199"/>
        <v>0</v>
      </c>
      <c r="U2129">
        <f t="shared" si="200"/>
        <v>0</v>
      </c>
      <c r="V2129" t="str">
        <f t="shared" si="201"/>
        <v>Senior</v>
      </c>
      <c r="W2129" t="str">
        <f t="shared" si="202"/>
        <v>Low</v>
      </c>
      <c r="X2129">
        <f t="shared" si="203"/>
        <v>1</v>
      </c>
    </row>
    <row r="2130" spans="1:24"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c r="S2130">
        <f t="shared" si="198"/>
        <v>0</v>
      </c>
      <c r="T2130">
        <f t="shared" si="199"/>
        <v>0</v>
      </c>
      <c r="U2130">
        <f t="shared" si="200"/>
        <v>0</v>
      </c>
      <c r="V2130" t="str">
        <f t="shared" si="201"/>
        <v>Middle age</v>
      </c>
      <c r="W2130" t="str">
        <f t="shared" si="202"/>
        <v>Low</v>
      </c>
      <c r="X2130">
        <f t="shared" si="203"/>
        <v>1</v>
      </c>
    </row>
    <row r="2131" spans="1:24"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c r="S2131">
        <f t="shared" si="198"/>
        <v>0</v>
      </c>
      <c r="T2131">
        <f t="shared" si="199"/>
        <v>0</v>
      </c>
      <c r="U2131">
        <f t="shared" si="200"/>
        <v>0</v>
      </c>
      <c r="V2131" t="str">
        <f t="shared" si="201"/>
        <v>Adult</v>
      </c>
      <c r="W2131" t="str">
        <f t="shared" si="202"/>
        <v>Medium</v>
      </c>
      <c r="X2131">
        <f t="shared" si="203"/>
        <v>1</v>
      </c>
    </row>
    <row r="2132" spans="1:24"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c r="S2132">
        <f t="shared" si="198"/>
        <v>0</v>
      </c>
      <c r="T2132">
        <f t="shared" si="199"/>
        <v>0</v>
      </c>
      <c r="U2132">
        <f t="shared" si="200"/>
        <v>0</v>
      </c>
      <c r="V2132" t="str">
        <f t="shared" si="201"/>
        <v>Adult</v>
      </c>
      <c r="W2132" t="str">
        <f t="shared" si="202"/>
        <v>Medium</v>
      </c>
      <c r="X2132">
        <f t="shared" si="203"/>
        <v>1</v>
      </c>
    </row>
    <row r="2133" spans="1:24"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c r="S2133">
        <f t="shared" si="198"/>
        <v>0</v>
      </c>
      <c r="T2133">
        <f t="shared" si="199"/>
        <v>0</v>
      </c>
      <c r="U2133">
        <f t="shared" si="200"/>
        <v>0</v>
      </c>
      <c r="V2133" t="str">
        <f t="shared" si="201"/>
        <v>Youth</v>
      </c>
      <c r="W2133" t="str">
        <f t="shared" si="202"/>
        <v>Medium</v>
      </c>
      <c r="X2133">
        <f t="shared" si="203"/>
        <v>1</v>
      </c>
    </row>
    <row r="2134" spans="1:24"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c r="S2134">
        <f t="shared" si="198"/>
        <v>0</v>
      </c>
      <c r="T2134">
        <f t="shared" si="199"/>
        <v>0</v>
      </c>
      <c r="U2134">
        <f t="shared" si="200"/>
        <v>0</v>
      </c>
      <c r="V2134" t="str">
        <f t="shared" si="201"/>
        <v>Adult</v>
      </c>
      <c r="W2134" t="str">
        <f t="shared" si="202"/>
        <v>Medium</v>
      </c>
      <c r="X2134">
        <f t="shared" si="203"/>
        <v>1</v>
      </c>
    </row>
    <row r="2135" spans="1:24"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c r="S2135">
        <f t="shared" si="198"/>
        <v>0</v>
      </c>
      <c r="T2135">
        <f t="shared" si="199"/>
        <v>0</v>
      </c>
      <c r="U2135">
        <f t="shared" si="200"/>
        <v>0</v>
      </c>
      <c r="V2135" t="str">
        <f t="shared" si="201"/>
        <v>Youth</v>
      </c>
      <c r="W2135" t="str">
        <f t="shared" si="202"/>
        <v>Low</v>
      </c>
      <c r="X2135">
        <f t="shared" si="203"/>
        <v>1</v>
      </c>
    </row>
    <row r="2136" spans="1:24"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c r="S2136">
        <f t="shared" si="198"/>
        <v>0</v>
      </c>
      <c r="T2136">
        <f t="shared" si="199"/>
        <v>0</v>
      </c>
      <c r="U2136">
        <f t="shared" si="200"/>
        <v>0</v>
      </c>
      <c r="V2136" t="str">
        <f t="shared" si="201"/>
        <v>Middle age</v>
      </c>
      <c r="W2136" t="str">
        <f t="shared" si="202"/>
        <v>Low</v>
      </c>
      <c r="X2136">
        <f t="shared" si="203"/>
        <v>1</v>
      </c>
    </row>
    <row r="2137" spans="1:24"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c r="S2137">
        <f t="shared" si="198"/>
        <v>0</v>
      </c>
      <c r="T2137">
        <f t="shared" si="199"/>
        <v>0</v>
      </c>
      <c r="U2137">
        <f t="shared" si="200"/>
        <v>0</v>
      </c>
      <c r="V2137" t="str">
        <f t="shared" si="201"/>
        <v>Adult</v>
      </c>
      <c r="W2137" t="str">
        <f t="shared" si="202"/>
        <v>Medium</v>
      </c>
      <c r="X2137">
        <f t="shared" si="203"/>
        <v>1</v>
      </c>
    </row>
    <row r="2138" spans="1:24"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c r="S2138">
        <f t="shared" si="198"/>
        <v>0</v>
      </c>
      <c r="T2138">
        <f t="shared" si="199"/>
        <v>0</v>
      </c>
      <c r="U2138">
        <f t="shared" si="200"/>
        <v>0</v>
      </c>
      <c r="V2138" t="str">
        <f t="shared" si="201"/>
        <v>Middle age</v>
      </c>
      <c r="W2138" t="str">
        <f t="shared" si="202"/>
        <v>Medium</v>
      </c>
      <c r="X2138">
        <f t="shared" si="203"/>
        <v>1</v>
      </c>
    </row>
    <row r="2139" spans="1:24"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c r="S2139">
        <f t="shared" si="198"/>
        <v>0</v>
      </c>
      <c r="T2139">
        <f t="shared" si="199"/>
        <v>0</v>
      </c>
      <c r="U2139">
        <f t="shared" si="200"/>
        <v>0</v>
      </c>
      <c r="V2139" t="str">
        <f t="shared" si="201"/>
        <v>Adult</v>
      </c>
      <c r="W2139" t="str">
        <f t="shared" si="202"/>
        <v>Medium</v>
      </c>
      <c r="X2139">
        <f t="shared" si="203"/>
        <v>1</v>
      </c>
    </row>
    <row r="2140" spans="1:24"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c r="S2140">
        <f t="shared" si="198"/>
        <v>0</v>
      </c>
      <c r="T2140">
        <f t="shared" si="199"/>
        <v>0</v>
      </c>
      <c r="U2140">
        <f t="shared" si="200"/>
        <v>0</v>
      </c>
      <c r="V2140" t="str">
        <f t="shared" si="201"/>
        <v>Senior</v>
      </c>
      <c r="W2140" t="str">
        <f t="shared" si="202"/>
        <v>Low</v>
      </c>
      <c r="X2140">
        <f t="shared" si="203"/>
        <v>1</v>
      </c>
    </row>
    <row r="2141" spans="1:24"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c r="S2141">
        <f t="shared" si="198"/>
        <v>0</v>
      </c>
      <c r="T2141">
        <f t="shared" si="199"/>
        <v>0</v>
      </c>
      <c r="U2141">
        <f t="shared" si="200"/>
        <v>0</v>
      </c>
      <c r="V2141" t="str">
        <f t="shared" si="201"/>
        <v>Adult</v>
      </c>
      <c r="W2141" t="str">
        <f t="shared" si="202"/>
        <v>Medium</v>
      </c>
      <c r="X2141">
        <f t="shared" si="203"/>
        <v>1</v>
      </c>
    </row>
    <row r="2142" spans="1:24"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c r="S2142">
        <f t="shared" si="198"/>
        <v>0</v>
      </c>
      <c r="T2142">
        <f t="shared" si="199"/>
        <v>0</v>
      </c>
      <c r="U2142">
        <f t="shared" si="200"/>
        <v>0</v>
      </c>
      <c r="V2142" t="str">
        <f t="shared" si="201"/>
        <v>Middle age</v>
      </c>
      <c r="W2142" t="str">
        <f t="shared" si="202"/>
        <v>Medium</v>
      </c>
      <c r="X2142">
        <f t="shared" si="203"/>
        <v>1</v>
      </c>
    </row>
    <row r="2143" spans="1:24"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c r="S2143">
        <f t="shared" si="198"/>
        <v>0</v>
      </c>
      <c r="T2143">
        <f t="shared" si="199"/>
        <v>0</v>
      </c>
      <c r="U2143">
        <f t="shared" si="200"/>
        <v>0</v>
      </c>
      <c r="V2143" t="str">
        <f t="shared" si="201"/>
        <v>Youth</v>
      </c>
      <c r="W2143" t="str">
        <f t="shared" si="202"/>
        <v>Medium</v>
      </c>
      <c r="X2143">
        <f t="shared" si="203"/>
        <v>1</v>
      </c>
    </row>
    <row r="2144" spans="1:24"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c r="S2144">
        <f t="shared" si="198"/>
        <v>0</v>
      </c>
      <c r="T2144">
        <f t="shared" si="199"/>
        <v>0</v>
      </c>
      <c r="U2144">
        <f t="shared" si="200"/>
        <v>0</v>
      </c>
      <c r="V2144" t="str">
        <f t="shared" si="201"/>
        <v>Middle age</v>
      </c>
      <c r="W2144" t="str">
        <f t="shared" si="202"/>
        <v>Low</v>
      </c>
      <c r="X2144">
        <f t="shared" si="203"/>
        <v>1</v>
      </c>
    </row>
    <row r="2145" spans="1:24"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c r="S2145">
        <f t="shared" si="198"/>
        <v>0</v>
      </c>
      <c r="T2145">
        <f t="shared" si="199"/>
        <v>0</v>
      </c>
      <c r="U2145">
        <f t="shared" si="200"/>
        <v>0</v>
      </c>
      <c r="V2145" t="str">
        <f t="shared" si="201"/>
        <v>Middle age</v>
      </c>
      <c r="W2145" t="str">
        <f t="shared" si="202"/>
        <v>Medium</v>
      </c>
      <c r="X2145">
        <f t="shared" si="203"/>
        <v>1</v>
      </c>
    </row>
    <row r="2146" spans="1:24"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c r="S2146">
        <f t="shared" si="198"/>
        <v>0</v>
      </c>
      <c r="T2146">
        <f t="shared" si="199"/>
        <v>0</v>
      </c>
      <c r="U2146">
        <f t="shared" si="200"/>
        <v>0</v>
      </c>
      <c r="V2146" t="str">
        <f t="shared" si="201"/>
        <v>Middle age</v>
      </c>
      <c r="W2146" t="str">
        <f t="shared" si="202"/>
        <v>Low</v>
      </c>
      <c r="X2146">
        <f t="shared" si="203"/>
        <v>1</v>
      </c>
    </row>
    <row r="2147" spans="1:24"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c r="S2147">
        <f t="shared" si="198"/>
        <v>0</v>
      </c>
      <c r="T2147">
        <f t="shared" si="199"/>
        <v>0</v>
      </c>
      <c r="U2147">
        <f t="shared" si="200"/>
        <v>0</v>
      </c>
      <c r="V2147" t="str">
        <f t="shared" si="201"/>
        <v>Adult</v>
      </c>
      <c r="W2147" t="str">
        <f t="shared" si="202"/>
        <v>Medium</v>
      </c>
      <c r="X2147">
        <f t="shared" si="203"/>
        <v>1</v>
      </c>
    </row>
    <row r="2148" spans="1:24"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c r="S2148">
        <f t="shared" si="198"/>
        <v>0</v>
      </c>
      <c r="T2148">
        <f t="shared" si="199"/>
        <v>0</v>
      </c>
      <c r="U2148">
        <f t="shared" si="200"/>
        <v>0</v>
      </c>
      <c r="V2148" t="str">
        <f t="shared" si="201"/>
        <v>Middle age</v>
      </c>
      <c r="W2148" t="str">
        <f t="shared" si="202"/>
        <v>Low</v>
      </c>
      <c r="X2148">
        <f t="shared" si="203"/>
        <v>1</v>
      </c>
    </row>
    <row r="2149" spans="1:24"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c r="S2149">
        <f t="shared" si="198"/>
        <v>0</v>
      </c>
      <c r="T2149">
        <f t="shared" si="199"/>
        <v>0</v>
      </c>
      <c r="U2149">
        <f t="shared" si="200"/>
        <v>0</v>
      </c>
      <c r="V2149" t="str">
        <f t="shared" si="201"/>
        <v>Middle age</v>
      </c>
      <c r="W2149" t="str">
        <f t="shared" si="202"/>
        <v>Low</v>
      </c>
      <c r="X2149">
        <f t="shared" si="203"/>
        <v>1</v>
      </c>
    </row>
    <row r="2150" spans="1:24"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c r="S2150">
        <f t="shared" si="198"/>
        <v>0</v>
      </c>
      <c r="T2150">
        <f t="shared" si="199"/>
        <v>0</v>
      </c>
      <c r="U2150">
        <f t="shared" si="200"/>
        <v>0</v>
      </c>
      <c r="V2150" t="str">
        <f t="shared" si="201"/>
        <v>Youth</v>
      </c>
      <c r="W2150" t="str">
        <f t="shared" si="202"/>
        <v>Low</v>
      </c>
      <c r="X2150">
        <f t="shared" si="203"/>
        <v>1</v>
      </c>
    </row>
    <row r="2151" spans="1:24"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c r="S2151">
        <f t="shared" si="198"/>
        <v>0</v>
      </c>
      <c r="T2151">
        <f t="shared" si="199"/>
        <v>0</v>
      </c>
      <c r="U2151">
        <f t="shared" si="200"/>
        <v>0</v>
      </c>
      <c r="V2151" t="str">
        <f t="shared" si="201"/>
        <v>Adult</v>
      </c>
      <c r="W2151" t="str">
        <f t="shared" si="202"/>
        <v>Low</v>
      </c>
      <c r="X2151">
        <f t="shared" si="203"/>
        <v>1</v>
      </c>
    </row>
    <row r="2152" spans="1:24"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c r="S2152">
        <f t="shared" si="198"/>
        <v>0</v>
      </c>
      <c r="T2152">
        <f t="shared" si="199"/>
        <v>0</v>
      </c>
      <c r="U2152">
        <f t="shared" si="200"/>
        <v>0</v>
      </c>
      <c r="V2152" t="str">
        <f t="shared" si="201"/>
        <v>Middle age</v>
      </c>
      <c r="W2152" t="str">
        <f t="shared" si="202"/>
        <v>Low</v>
      </c>
      <c r="X2152">
        <f t="shared" si="203"/>
        <v>1</v>
      </c>
    </row>
    <row r="2153" spans="1:24"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c r="S2153">
        <f t="shared" si="198"/>
        <v>0</v>
      </c>
      <c r="T2153">
        <f t="shared" si="199"/>
        <v>0</v>
      </c>
      <c r="U2153">
        <f t="shared" si="200"/>
        <v>0</v>
      </c>
      <c r="V2153" t="str">
        <f t="shared" si="201"/>
        <v>Senior</v>
      </c>
      <c r="W2153" t="str">
        <f t="shared" si="202"/>
        <v>Medium</v>
      </c>
      <c r="X2153">
        <f t="shared" si="203"/>
        <v>1</v>
      </c>
    </row>
    <row r="2154" spans="1:24"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c r="S2154">
        <f t="shared" si="198"/>
        <v>0</v>
      </c>
      <c r="T2154">
        <f t="shared" si="199"/>
        <v>0</v>
      </c>
      <c r="U2154">
        <f t="shared" si="200"/>
        <v>0</v>
      </c>
      <c r="V2154" t="str">
        <f t="shared" si="201"/>
        <v>Adult</v>
      </c>
      <c r="W2154" t="str">
        <f t="shared" si="202"/>
        <v>Low</v>
      </c>
      <c r="X2154">
        <f t="shared" si="203"/>
        <v>1</v>
      </c>
    </row>
    <row r="2155" spans="1:24"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c r="S2155">
        <f t="shared" si="198"/>
        <v>0</v>
      </c>
      <c r="T2155">
        <f t="shared" si="199"/>
        <v>0</v>
      </c>
      <c r="U2155">
        <f t="shared" si="200"/>
        <v>0</v>
      </c>
      <c r="V2155" t="str">
        <f t="shared" si="201"/>
        <v>Adult</v>
      </c>
      <c r="W2155" t="str">
        <f t="shared" si="202"/>
        <v>Medium</v>
      </c>
      <c r="X2155">
        <f t="shared" si="203"/>
        <v>1</v>
      </c>
    </row>
    <row r="2156" spans="1:24"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c r="S2156">
        <f t="shared" si="198"/>
        <v>0</v>
      </c>
      <c r="T2156">
        <f t="shared" si="199"/>
        <v>0</v>
      </c>
      <c r="U2156">
        <f t="shared" si="200"/>
        <v>0</v>
      </c>
      <c r="V2156" t="str">
        <f t="shared" si="201"/>
        <v>Middle age</v>
      </c>
      <c r="W2156" t="str">
        <f t="shared" si="202"/>
        <v>Medium</v>
      </c>
      <c r="X2156">
        <f t="shared" si="203"/>
        <v>1</v>
      </c>
    </row>
    <row r="2157" spans="1:24"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c r="S2157">
        <f t="shared" si="198"/>
        <v>0</v>
      </c>
      <c r="T2157">
        <f t="shared" si="199"/>
        <v>0</v>
      </c>
      <c r="U2157">
        <f t="shared" si="200"/>
        <v>0</v>
      </c>
      <c r="V2157" t="str">
        <f t="shared" si="201"/>
        <v>Adult</v>
      </c>
      <c r="W2157" t="str">
        <f t="shared" si="202"/>
        <v>Medium</v>
      </c>
      <c r="X2157">
        <f t="shared" si="203"/>
        <v>1</v>
      </c>
    </row>
    <row r="2158" spans="1:24"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c r="S2158">
        <f t="shared" si="198"/>
        <v>0</v>
      </c>
      <c r="T2158">
        <f t="shared" si="199"/>
        <v>0</v>
      </c>
      <c r="U2158">
        <f t="shared" si="200"/>
        <v>0</v>
      </c>
      <c r="V2158" t="str">
        <f t="shared" si="201"/>
        <v>Adult</v>
      </c>
      <c r="W2158" t="str">
        <f t="shared" si="202"/>
        <v>Medium</v>
      </c>
      <c r="X2158">
        <f t="shared" si="203"/>
        <v>1</v>
      </c>
    </row>
    <row r="2159" spans="1:24"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c r="S2159">
        <f t="shared" si="198"/>
        <v>0</v>
      </c>
      <c r="T2159">
        <f t="shared" si="199"/>
        <v>0</v>
      </c>
      <c r="U2159">
        <f t="shared" si="200"/>
        <v>0</v>
      </c>
      <c r="V2159" t="str">
        <f t="shared" si="201"/>
        <v>Adult</v>
      </c>
      <c r="W2159" t="str">
        <f t="shared" si="202"/>
        <v>Medium</v>
      </c>
      <c r="X2159">
        <f t="shared" si="203"/>
        <v>1</v>
      </c>
    </row>
    <row r="2160" spans="1:24"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c r="S2160">
        <f t="shared" si="198"/>
        <v>0</v>
      </c>
      <c r="T2160">
        <f t="shared" si="199"/>
        <v>0</v>
      </c>
      <c r="U2160">
        <f t="shared" si="200"/>
        <v>0</v>
      </c>
      <c r="V2160" t="str">
        <f t="shared" si="201"/>
        <v>Youth</v>
      </c>
      <c r="W2160" t="str">
        <f t="shared" si="202"/>
        <v>Medium</v>
      </c>
      <c r="X2160">
        <f t="shared" si="203"/>
        <v>1</v>
      </c>
    </row>
    <row r="2161" spans="1:24"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c r="S2161">
        <f t="shared" si="198"/>
        <v>0</v>
      </c>
      <c r="T2161">
        <f t="shared" si="199"/>
        <v>0</v>
      </c>
      <c r="U2161">
        <f t="shared" si="200"/>
        <v>0</v>
      </c>
      <c r="V2161" t="str">
        <f t="shared" si="201"/>
        <v>Youth</v>
      </c>
      <c r="W2161" t="str">
        <f t="shared" si="202"/>
        <v>Medium</v>
      </c>
      <c r="X2161">
        <f t="shared" si="203"/>
        <v>1</v>
      </c>
    </row>
    <row r="2162" spans="1:24"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c r="S2162">
        <f t="shared" si="198"/>
        <v>0</v>
      </c>
      <c r="T2162">
        <f t="shared" si="199"/>
        <v>0</v>
      </c>
      <c r="U2162">
        <f t="shared" si="200"/>
        <v>0</v>
      </c>
      <c r="V2162" t="str">
        <f t="shared" si="201"/>
        <v>Middle age</v>
      </c>
      <c r="W2162" t="str">
        <f t="shared" si="202"/>
        <v>Medium</v>
      </c>
      <c r="X2162">
        <f t="shared" si="203"/>
        <v>1</v>
      </c>
    </row>
    <row r="2163" spans="1:24"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c r="S2163">
        <f t="shared" si="198"/>
        <v>0</v>
      </c>
      <c r="T2163">
        <f t="shared" si="199"/>
        <v>0</v>
      </c>
      <c r="U2163">
        <f t="shared" si="200"/>
        <v>0</v>
      </c>
      <c r="V2163" t="str">
        <f t="shared" si="201"/>
        <v>Youth</v>
      </c>
      <c r="W2163" t="str">
        <f t="shared" si="202"/>
        <v>Medium</v>
      </c>
      <c r="X2163">
        <f t="shared" si="203"/>
        <v>1</v>
      </c>
    </row>
    <row r="2164" spans="1:24"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c r="S2164">
        <f t="shared" si="198"/>
        <v>0</v>
      </c>
      <c r="T2164">
        <f t="shared" si="199"/>
        <v>0</v>
      </c>
      <c r="U2164">
        <f t="shared" si="200"/>
        <v>0</v>
      </c>
      <c r="V2164" t="str">
        <f t="shared" si="201"/>
        <v>Middle age</v>
      </c>
      <c r="W2164" t="str">
        <f t="shared" si="202"/>
        <v>Low</v>
      </c>
      <c r="X2164">
        <f t="shared" si="203"/>
        <v>1</v>
      </c>
    </row>
    <row r="2165" spans="1:24"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c r="S2165">
        <f t="shared" si="198"/>
        <v>0</v>
      </c>
      <c r="T2165">
        <f t="shared" si="199"/>
        <v>0</v>
      </c>
      <c r="U2165">
        <f t="shared" si="200"/>
        <v>0</v>
      </c>
      <c r="V2165" t="str">
        <f t="shared" si="201"/>
        <v>Middle age</v>
      </c>
      <c r="W2165" t="str">
        <f t="shared" si="202"/>
        <v>Medium</v>
      </c>
      <c r="X2165">
        <f t="shared" si="203"/>
        <v>1</v>
      </c>
    </row>
    <row r="2166" spans="1:24"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c r="S2166">
        <f t="shared" si="198"/>
        <v>0</v>
      </c>
      <c r="T2166">
        <f t="shared" si="199"/>
        <v>0</v>
      </c>
      <c r="U2166">
        <f t="shared" si="200"/>
        <v>0</v>
      </c>
      <c r="V2166" t="str">
        <f t="shared" si="201"/>
        <v>Adult</v>
      </c>
      <c r="W2166" t="str">
        <f t="shared" si="202"/>
        <v>Low</v>
      </c>
      <c r="X2166">
        <f t="shared" si="203"/>
        <v>1</v>
      </c>
    </row>
    <row r="2167" spans="1:24"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c r="S2167">
        <f t="shared" si="198"/>
        <v>0</v>
      </c>
      <c r="T2167">
        <f t="shared" si="199"/>
        <v>0</v>
      </c>
      <c r="U2167">
        <f t="shared" si="200"/>
        <v>0</v>
      </c>
      <c r="V2167" t="str">
        <f t="shared" si="201"/>
        <v>Adult</v>
      </c>
      <c r="W2167" t="str">
        <f t="shared" si="202"/>
        <v>Medium</v>
      </c>
      <c r="X2167">
        <f t="shared" si="203"/>
        <v>1</v>
      </c>
    </row>
    <row r="2168" spans="1:24"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c r="S2168">
        <f t="shared" si="198"/>
        <v>0</v>
      </c>
      <c r="T2168">
        <f t="shared" si="199"/>
        <v>0</v>
      </c>
      <c r="U2168">
        <f t="shared" si="200"/>
        <v>0</v>
      </c>
      <c r="V2168" t="str">
        <f t="shared" si="201"/>
        <v>Adult</v>
      </c>
      <c r="W2168" t="str">
        <f t="shared" si="202"/>
        <v>Medium</v>
      </c>
      <c r="X2168">
        <f t="shared" si="203"/>
        <v>1</v>
      </c>
    </row>
    <row r="2169" spans="1:24"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c r="S2169">
        <f t="shared" si="198"/>
        <v>0</v>
      </c>
      <c r="T2169">
        <f t="shared" si="199"/>
        <v>0</v>
      </c>
      <c r="U2169">
        <f t="shared" si="200"/>
        <v>0</v>
      </c>
      <c r="V2169" t="str">
        <f t="shared" si="201"/>
        <v>Adult</v>
      </c>
      <c r="W2169" t="str">
        <f t="shared" si="202"/>
        <v>Low</v>
      </c>
      <c r="X2169">
        <f t="shared" si="203"/>
        <v>1</v>
      </c>
    </row>
    <row r="2170" spans="1:24"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c r="S2170">
        <f t="shared" si="198"/>
        <v>0</v>
      </c>
      <c r="T2170">
        <f t="shared" si="199"/>
        <v>0</v>
      </c>
      <c r="U2170">
        <f t="shared" si="200"/>
        <v>0</v>
      </c>
      <c r="V2170" t="str">
        <f t="shared" si="201"/>
        <v>Youth</v>
      </c>
      <c r="W2170" t="str">
        <f t="shared" si="202"/>
        <v>Medium</v>
      </c>
      <c r="X2170">
        <f t="shared" si="203"/>
        <v>1</v>
      </c>
    </row>
    <row r="2171" spans="1:24"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c r="S2171">
        <f t="shared" si="198"/>
        <v>0</v>
      </c>
      <c r="T2171">
        <f t="shared" si="199"/>
        <v>0</v>
      </c>
      <c r="U2171">
        <f t="shared" si="200"/>
        <v>0</v>
      </c>
      <c r="V2171" t="str">
        <f t="shared" si="201"/>
        <v>Adult</v>
      </c>
      <c r="W2171" t="str">
        <f t="shared" si="202"/>
        <v>Low</v>
      </c>
      <c r="X2171">
        <f t="shared" si="203"/>
        <v>1</v>
      </c>
    </row>
    <row r="2172" spans="1:24"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c r="S2172">
        <f t="shared" si="198"/>
        <v>0</v>
      </c>
      <c r="T2172">
        <f t="shared" si="199"/>
        <v>0</v>
      </c>
      <c r="U2172">
        <f t="shared" si="200"/>
        <v>0</v>
      </c>
      <c r="V2172" t="str">
        <f t="shared" si="201"/>
        <v>Adult</v>
      </c>
      <c r="W2172" t="str">
        <f t="shared" si="202"/>
        <v>Low</v>
      </c>
      <c r="X2172">
        <f t="shared" si="203"/>
        <v>1</v>
      </c>
    </row>
    <row r="2173" spans="1:24"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c r="S2173">
        <f t="shared" si="198"/>
        <v>0</v>
      </c>
      <c r="T2173">
        <f t="shared" si="199"/>
        <v>0</v>
      </c>
      <c r="U2173">
        <f t="shared" si="200"/>
        <v>0</v>
      </c>
      <c r="V2173" t="str">
        <f t="shared" si="201"/>
        <v>Adult</v>
      </c>
      <c r="W2173" t="str">
        <f t="shared" si="202"/>
        <v>Medium</v>
      </c>
      <c r="X2173">
        <f t="shared" si="203"/>
        <v>1</v>
      </c>
    </row>
    <row r="2174" spans="1:24"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c r="S2174">
        <f t="shared" si="198"/>
        <v>0</v>
      </c>
      <c r="T2174">
        <f t="shared" si="199"/>
        <v>0</v>
      </c>
      <c r="U2174">
        <f t="shared" si="200"/>
        <v>0</v>
      </c>
      <c r="V2174" t="str">
        <f t="shared" si="201"/>
        <v>Adult</v>
      </c>
      <c r="W2174" t="str">
        <f t="shared" si="202"/>
        <v>Medium</v>
      </c>
      <c r="X2174">
        <f t="shared" si="203"/>
        <v>1</v>
      </c>
    </row>
    <row r="2175" spans="1:24"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c r="S2175">
        <f t="shared" si="198"/>
        <v>0</v>
      </c>
      <c r="T2175">
        <f t="shared" si="199"/>
        <v>0</v>
      </c>
      <c r="U2175">
        <f t="shared" si="200"/>
        <v>0</v>
      </c>
      <c r="V2175" t="str">
        <f t="shared" si="201"/>
        <v>Youth</v>
      </c>
      <c r="W2175" t="str">
        <f t="shared" si="202"/>
        <v>Medium</v>
      </c>
      <c r="X2175">
        <f t="shared" si="203"/>
        <v>1</v>
      </c>
    </row>
    <row r="2176" spans="1:24"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c r="S2176">
        <f t="shared" si="198"/>
        <v>0</v>
      </c>
      <c r="T2176">
        <f t="shared" si="199"/>
        <v>0</v>
      </c>
      <c r="U2176">
        <f t="shared" si="200"/>
        <v>0</v>
      </c>
      <c r="V2176" t="str">
        <f t="shared" si="201"/>
        <v>Adult</v>
      </c>
      <c r="W2176" t="str">
        <f t="shared" si="202"/>
        <v>Low</v>
      </c>
      <c r="X2176">
        <f t="shared" si="203"/>
        <v>1</v>
      </c>
    </row>
    <row r="2177" spans="1:24"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c r="S2177">
        <f t="shared" si="198"/>
        <v>0</v>
      </c>
      <c r="T2177">
        <f t="shared" si="199"/>
        <v>0</v>
      </c>
      <c r="U2177">
        <f t="shared" si="200"/>
        <v>0</v>
      </c>
      <c r="V2177" t="str">
        <f t="shared" si="201"/>
        <v>Senior</v>
      </c>
      <c r="W2177" t="str">
        <f t="shared" si="202"/>
        <v>Medium</v>
      </c>
      <c r="X2177">
        <f t="shared" si="203"/>
        <v>1</v>
      </c>
    </row>
    <row r="2178" spans="1:24"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c r="S2178">
        <f t="shared" si="198"/>
        <v>0</v>
      </c>
      <c r="T2178">
        <f t="shared" si="199"/>
        <v>0</v>
      </c>
      <c r="U2178">
        <f t="shared" si="200"/>
        <v>0</v>
      </c>
      <c r="V2178" t="str">
        <f t="shared" si="201"/>
        <v>Youth</v>
      </c>
      <c r="W2178" t="str">
        <f t="shared" si="202"/>
        <v>Medium</v>
      </c>
      <c r="X2178">
        <f t="shared" si="203"/>
        <v>1</v>
      </c>
    </row>
    <row r="2179" spans="1:24"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c r="S2179">
        <f t="shared" ref="S2179:S2242" si="204">IF(N2179="Yes",1,0)</f>
        <v>0</v>
      </c>
      <c r="T2179">
        <f t="shared" ref="T2179:T2242" si="205">IF(O2179="Yes",1,0)</f>
        <v>0</v>
      </c>
      <c r="U2179">
        <f t="shared" ref="U2179:U2242" si="206">IF(L2179="Yes",1,0)</f>
        <v>0</v>
      </c>
      <c r="V2179" t="str">
        <f t="shared" ref="V2179:V2242" si="207">IF(B2179&lt;25,"Youth",IF(B2179&lt;45,"Adult",IF(B2179&lt;65,"Middle age","Senior")))</f>
        <v>Youth</v>
      </c>
      <c r="W2179" t="str">
        <f t="shared" ref="W2179:W2242" si="208">IF(F2179&lt;50,"Low",IF(F2179&lt;100,"Medium","High"))</f>
        <v>Medium</v>
      </c>
      <c r="X2179">
        <f t="shared" ref="X2179:X2242" si="209">COUNT(U2179)</f>
        <v>1</v>
      </c>
    </row>
    <row r="2180" spans="1:24"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c r="S2180">
        <f t="shared" si="204"/>
        <v>0</v>
      </c>
      <c r="T2180">
        <f t="shared" si="205"/>
        <v>0</v>
      </c>
      <c r="U2180">
        <f t="shared" si="206"/>
        <v>0</v>
      </c>
      <c r="V2180" t="str">
        <f t="shared" si="207"/>
        <v>Youth</v>
      </c>
      <c r="W2180" t="str">
        <f t="shared" si="208"/>
        <v>Medium</v>
      </c>
      <c r="X2180">
        <f t="shared" si="209"/>
        <v>1</v>
      </c>
    </row>
    <row r="2181" spans="1:24"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c r="S2181">
        <f t="shared" si="204"/>
        <v>0</v>
      </c>
      <c r="T2181">
        <f t="shared" si="205"/>
        <v>0</v>
      </c>
      <c r="U2181">
        <f t="shared" si="206"/>
        <v>0</v>
      </c>
      <c r="V2181" t="str">
        <f t="shared" si="207"/>
        <v>Middle age</v>
      </c>
      <c r="W2181" t="str">
        <f t="shared" si="208"/>
        <v>Medium</v>
      </c>
      <c r="X2181">
        <f t="shared" si="209"/>
        <v>1</v>
      </c>
    </row>
    <row r="2182" spans="1:24"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c r="S2182">
        <f t="shared" si="204"/>
        <v>0</v>
      </c>
      <c r="T2182">
        <f t="shared" si="205"/>
        <v>0</v>
      </c>
      <c r="U2182">
        <f t="shared" si="206"/>
        <v>0</v>
      </c>
      <c r="V2182" t="str">
        <f t="shared" si="207"/>
        <v>Adult</v>
      </c>
      <c r="W2182" t="str">
        <f t="shared" si="208"/>
        <v>Low</v>
      </c>
      <c r="X2182">
        <f t="shared" si="209"/>
        <v>1</v>
      </c>
    </row>
    <row r="2183" spans="1:24"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c r="S2183">
        <f t="shared" si="204"/>
        <v>0</v>
      </c>
      <c r="T2183">
        <f t="shared" si="205"/>
        <v>0</v>
      </c>
      <c r="U2183">
        <f t="shared" si="206"/>
        <v>0</v>
      </c>
      <c r="V2183" t="str">
        <f t="shared" si="207"/>
        <v>Youth</v>
      </c>
      <c r="W2183" t="str">
        <f t="shared" si="208"/>
        <v>Medium</v>
      </c>
      <c r="X2183">
        <f t="shared" si="209"/>
        <v>1</v>
      </c>
    </row>
    <row r="2184" spans="1:24"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c r="S2184">
        <f t="shared" si="204"/>
        <v>0</v>
      </c>
      <c r="T2184">
        <f t="shared" si="205"/>
        <v>0</v>
      </c>
      <c r="U2184">
        <f t="shared" si="206"/>
        <v>0</v>
      </c>
      <c r="V2184" t="str">
        <f t="shared" si="207"/>
        <v>Adult</v>
      </c>
      <c r="W2184" t="str">
        <f t="shared" si="208"/>
        <v>Medium</v>
      </c>
      <c r="X2184">
        <f t="shared" si="209"/>
        <v>1</v>
      </c>
    </row>
    <row r="2185" spans="1:24"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c r="S2185">
        <f t="shared" si="204"/>
        <v>0</v>
      </c>
      <c r="T2185">
        <f t="shared" si="205"/>
        <v>0</v>
      </c>
      <c r="U2185">
        <f t="shared" si="206"/>
        <v>0</v>
      </c>
      <c r="V2185" t="str">
        <f t="shared" si="207"/>
        <v>Adult</v>
      </c>
      <c r="W2185" t="str">
        <f t="shared" si="208"/>
        <v>Low</v>
      </c>
      <c r="X2185">
        <f t="shared" si="209"/>
        <v>1</v>
      </c>
    </row>
    <row r="2186" spans="1:24"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c r="S2186">
        <f t="shared" si="204"/>
        <v>0</v>
      </c>
      <c r="T2186">
        <f t="shared" si="205"/>
        <v>0</v>
      </c>
      <c r="U2186">
        <f t="shared" si="206"/>
        <v>0</v>
      </c>
      <c r="V2186" t="str">
        <f t="shared" si="207"/>
        <v>Adult</v>
      </c>
      <c r="W2186" t="str">
        <f t="shared" si="208"/>
        <v>Low</v>
      </c>
      <c r="X2186">
        <f t="shared" si="209"/>
        <v>1</v>
      </c>
    </row>
    <row r="2187" spans="1:24"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c r="S2187">
        <f t="shared" si="204"/>
        <v>0</v>
      </c>
      <c r="T2187">
        <f t="shared" si="205"/>
        <v>0</v>
      </c>
      <c r="U2187">
        <f t="shared" si="206"/>
        <v>0</v>
      </c>
      <c r="V2187" t="str">
        <f t="shared" si="207"/>
        <v>Adult</v>
      </c>
      <c r="W2187" t="str">
        <f t="shared" si="208"/>
        <v>Low</v>
      </c>
      <c r="X2187">
        <f t="shared" si="209"/>
        <v>1</v>
      </c>
    </row>
    <row r="2188" spans="1:24"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c r="S2188">
        <f t="shared" si="204"/>
        <v>0</v>
      </c>
      <c r="T2188">
        <f t="shared" si="205"/>
        <v>0</v>
      </c>
      <c r="U2188">
        <f t="shared" si="206"/>
        <v>0</v>
      </c>
      <c r="V2188" t="str">
        <f t="shared" si="207"/>
        <v>Middle age</v>
      </c>
      <c r="W2188" t="str">
        <f t="shared" si="208"/>
        <v>Low</v>
      </c>
      <c r="X2188">
        <f t="shared" si="209"/>
        <v>1</v>
      </c>
    </row>
    <row r="2189" spans="1:24"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c r="S2189">
        <f t="shared" si="204"/>
        <v>0</v>
      </c>
      <c r="T2189">
        <f t="shared" si="205"/>
        <v>0</v>
      </c>
      <c r="U2189">
        <f t="shared" si="206"/>
        <v>0</v>
      </c>
      <c r="V2189" t="str">
        <f t="shared" si="207"/>
        <v>Adult</v>
      </c>
      <c r="W2189" t="str">
        <f t="shared" si="208"/>
        <v>Medium</v>
      </c>
      <c r="X2189">
        <f t="shared" si="209"/>
        <v>1</v>
      </c>
    </row>
    <row r="2190" spans="1:24"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c r="S2190">
        <f t="shared" si="204"/>
        <v>0</v>
      </c>
      <c r="T2190">
        <f t="shared" si="205"/>
        <v>0</v>
      </c>
      <c r="U2190">
        <f t="shared" si="206"/>
        <v>0</v>
      </c>
      <c r="V2190" t="str">
        <f t="shared" si="207"/>
        <v>Adult</v>
      </c>
      <c r="W2190" t="str">
        <f t="shared" si="208"/>
        <v>Medium</v>
      </c>
      <c r="X2190">
        <f t="shared" si="209"/>
        <v>1</v>
      </c>
    </row>
    <row r="2191" spans="1:24"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c r="S2191">
        <f t="shared" si="204"/>
        <v>0</v>
      </c>
      <c r="T2191">
        <f t="shared" si="205"/>
        <v>0</v>
      </c>
      <c r="U2191">
        <f t="shared" si="206"/>
        <v>0</v>
      </c>
      <c r="V2191" t="str">
        <f t="shared" si="207"/>
        <v>Adult</v>
      </c>
      <c r="W2191" t="str">
        <f t="shared" si="208"/>
        <v>Medium</v>
      </c>
      <c r="X2191">
        <f t="shared" si="209"/>
        <v>1</v>
      </c>
    </row>
    <row r="2192" spans="1:24"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c r="S2192">
        <f t="shared" si="204"/>
        <v>0</v>
      </c>
      <c r="T2192">
        <f t="shared" si="205"/>
        <v>0</v>
      </c>
      <c r="U2192">
        <f t="shared" si="206"/>
        <v>0</v>
      </c>
      <c r="V2192" t="str">
        <f t="shared" si="207"/>
        <v>Adult</v>
      </c>
      <c r="W2192" t="str">
        <f t="shared" si="208"/>
        <v>Medium</v>
      </c>
      <c r="X2192">
        <f t="shared" si="209"/>
        <v>1</v>
      </c>
    </row>
    <row r="2193" spans="1:24"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c r="S2193">
        <f t="shared" si="204"/>
        <v>0</v>
      </c>
      <c r="T2193">
        <f t="shared" si="205"/>
        <v>0</v>
      </c>
      <c r="U2193">
        <f t="shared" si="206"/>
        <v>0</v>
      </c>
      <c r="V2193" t="str">
        <f t="shared" si="207"/>
        <v>Adult</v>
      </c>
      <c r="W2193" t="str">
        <f t="shared" si="208"/>
        <v>Medium</v>
      </c>
      <c r="X2193">
        <f t="shared" si="209"/>
        <v>1</v>
      </c>
    </row>
    <row r="2194" spans="1:24"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c r="S2194">
        <f t="shared" si="204"/>
        <v>0</v>
      </c>
      <c r="T2194">
        <f t="shared" si="205"/>
        <v>0</v>
      </c>
      <c r="U2194">
        <f t="shared" si="206"/>
        <v>0</v>
      </c>
      <c r="V2194" t="str">
        <f t="shared" si="207"/>
        <v>Adult</v>
      </c>
      <c r="W2194" t="str">
        <f t="shared" si="208"/>
        <v>Low</v>
      </c>
      <c r="X2194">
        <f t="shared" si="209"/>
        <v>1</v>
      </c>
    </row>
    <row r="2195" spans="1:24"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c r="S2195">
        <f t="shared" si="204"/>
        <v>0</v>
      </c>
      <c r="T2195">
        <f t="shared" si="205"/>
        <v>0</v>
      </c>
      <c r="U2195">
        <f t="shared" si="206"/>
        <v>0</v>
      </c>
      <c r="V2195" t="str">
        <f t="shared" si="207"/>
        <v>Adult</v>
      </c>
      <c r="W2195" t="str">
        <f t="shared" si="208"/>
        <v>Medium</v>
      </c>
      <c r="X2195">
        <f t="shared" si="209"/>
        <v>1</v>
      </c>
    </row>
    <row r="2196" spans="1:24"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c r="S2196">
        <f t="shared" si="204"/>
        <v>0</v>
      </c>
      <c r="T2196">
        <f t="shared" si="205"/>
        <v>0</v>
      </c>
      <c r="U2196">
        <f t="shared" si="206"/>
        <v>0</v>
      </c>
      <c r="V2196" t="str">
        <f t="shared" si="207"/>
        <v>Middle age</v>
      </c>
      <c r="W2196" t="str">
        <f t="shared" si="208"/>
        <v>Low</v>
      </c>
      <c r="X2196">
        <f t="shared" si="209"/>
        <v>1</v>
      </c>
    </row>
    <row r="2197" spans="1:24"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c r="S2197">
        <f t="shared" si="204"/>
        <v>0</v>
      </c>
      <c r="T2197">
        <f t="shared" si="205"/>
        <v>0</v>
      </c>
      <c r="U2197">
        <f t="shared" si="206"/>
        <v>0</v>
      </c>
      <c r="V2197" t="str">
        <f t="shared" si="207"/>
        <v>Middle age</v>
      </c>
      <c r="W2197" t="str">
        <f t="shared" si="208"/>
        <v>Medium</v>
      </c>
      <c r="X2197">
        <f t="shared" si="209"/>
        <v>1</v>
      </c>
    </row>
    <row r="2198" spans="1:24"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c r="S2198">
        <f t="shared" si="204"/>
        <v>0</v>
      </c>
      <c r="T2198">
        <f t="shared" si="205"/>
        <v>0</v>
      </c>
      <c r="U2198">
        <f t="shared" si="206"/>
        <v>0</v>
      </c>
      <c r="V2198" t="str">
        <f t="shared" si="207"/>
        <v>Adult</v>
      </c>
      <c r="W2198" t="str">
        <f t="shared" si="208"/>
        <v>Medium</v>
      </c>
      <c r="X2198">
        <f t="shared" si="209"/>
        <v>1</v>
      </c>
    </row>
    <row r="2199" spans="1:24"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c r="S2199">
        <f t="shared" si="204"/>
        <v>0</v>
      </c>
      <c r="T2199">
        <f t="shared" si="205"/>
        <v>0</v>
      </c>
      <c r="U2199">
        <f t="shared" si="206"/>
        <v>0</v>
      </c>
      <c r="V2199" t="str">
        <f t="shared" si="207"/>
        <v>Adult</v>
      </c>
      <c r="W2199" t="str">
        <f t="shared" si="208"/>
        <v>Medium</v>
      </c>
      <c r="X2199">
        <f t="shared" si="209"/>
        <v>1</v>
      </c>
    </row>
    <row r="2200" spans="1:24"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c r="S2200">
        <f t="shared" si="204"/>
        <v>0</v>
      </c>
      <c r="T2200">
        <f t="shared" si="205"/>
        <v>0</v>
      </c>
      <c r="U2200">
        <f t="shared" si="206"/>
        <v>0</v>
      </c>
      <c r="V2200" t="str">
        <f t="shared" si="207"/>
        <v>Middle age</v>
      </c>
      <c r="W2200" t="str">
        <f t="shared" si="208"/>
        <v>Medium</v>
      </c>
      <c r="X2200">
        <f t="shared" si="209"/>
        <v>1</v>
      </c>
    </row>
    <row r="2201" spans="1:24"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c r="S2201">
        <f t="shared" si="204"/>
        <v>0</v>
      </c>
      <c r="T2201">
        <f t="shared" si="205"/>
        <v>0</v>
      </c>
      <c r="U2201">
        <f t="shared" si="206"/>
        <v>0</v>
      </c>
      <c r="V2201" t="str">
        <f t="shared" si="207"/>
        <v>Adult</v>
      </c>
      <c r="W2201" t="str">
        <f t="shared" si="208"/>
        <v>Low</v>
      </c>
      <c r="X2201">
        <f t="shared" si="209"/>
        <v>1</v>
      </c>
    </row>
    <row r="2202" spans="1:24"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c r="S2202">
        <f t="shared" si="204"/>
        <v>0</v>
      </c>
      <c r="T2202">
        <f t="shared" si="205"/>
        <v>0</v>
      </c>
      <c r="U2202">
        <f t="shared" si="206"/>
        <v>0</v>
      </c>
      <c r="V2202" t="str">
        <f t="shared" si="207"/>
        <v>Middle age</v>
      </c>
      <c r="W2202" t="str">
        <f t="shared" si="208"/>
        <v>Medium</v>
      </c>
      <c r="X2202">
        <f t="shared" si="209"/>
        <v>1</v>
      </c>
    </row>
    <row r="2203" spans="1:24"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c r="S2203">
        <f t="shared" si="204"/>
        <v>0</v>
      </c>
      <c r="T2203">
        <f t="shared" si="205"/>
        <v>0</v>
      </c>
      <c r="U2203">
        <f t="shared" si="206"/>
        <v>0</v>
      </c>
      <c r="V2203" t="str">
        <f t="shared" si="207"/>
        <v>Adult</v>
      </c>
      <c r="W2203" t="str">
        <f t="shared" si="208"/>
        <v>Low</v>
      </c>
      <c r="X2203">
        <f t="shared" si="209"/>
        <v>1</v>
      </c>
    </row>
    <row r="2204" spans="1:24"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c r="S2204">
        <f t="shared" si="204"/>
        <v>0</v>
      </c>
      <c r="T2204">
        <f t="shared" si="205"/>
        <v>0</v>
      </c>
      <c r="U2204">
        <f t="shared" si="206"/>
        <v>0</v>
      </c>
      <c r="V2204" t="str">
        <f t="shared" si="207"/>
        <v>Adult</v>
      </c>
      <c r="W2204" t="str">
        <f t="shared" si="208"/>
        <v>Low</v>
      </c>
      <c r="X2204">
        <f t="shared" si="209"/>
        <v>1</v>
      </c>
    </row>
    <row r="2205" spans="1:24"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c r="S2205">
        <f t="shared" si="204"/>
        <v>0</v>
      </c>
      <c r="T2205">
        <f t="shared" si="205"/>
        <v>0</v>
      </c>
      <c r="U2205">
        <f t="shared" si="206"/>
        <v>0</v>
      </c>
      <c r="V2205" t="str">
        <f t="shared" si="207"/>
        <v>Middle age</v>
      </c>
      <c r="W2205" t="str">
        <f t="shared" si="208"/>
        <v>Medium</v>
      </c>
      <c r="X2205">
        <f t="shared" si="209"/>
        <v>1</v>
      </c>
    </row>
    <row r="2206" spans="1:24"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c r="S2206">
        <f t="shared" si="204"/>
        <v>0</v>
      </c>
      <c r="T2206">
        <f t="shared" si="205"/>
        <v>0</v>
      </c>
      <c r="U2206">
        <f t="shared" si="206"/>
        <v>0</v>
      </c>
      <c r="V2206" t="str">
        <f t="shared" si="207"/>
        <v>Youth</v>
      </c>
      <c r="W2206" t="str">
        <f t="shared" si="208"/>
        <v>Low</v>
      </c>
      <c r="X2206">
        <f t="shared" si="209"/>
        <v>1</v>
      </c>
    </row>
    <row r="2207" spans="1:24"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c r="S2207">
        <f t="shared" si="204"/>
        <v>0</v>
      </c>
      <c r="T2207">
        <f t="shared" si="205"/>
        <v>0</v>
      </c>
      <c r="U2207">
        <f t="shared" si="206"/>
        <v>0</v>
      </c>
      <c r="V2207" t="str">
        <f t="shared" si="207"/>
        <v>Middle age</v>
      </c>
      <c r="W2207" t="str">
        <f t="shared" si="208"/>
        <v>Medium</v>
      </c>
      <c r="X2207">
        <f t="shared" si="209"/>
        <v>1</v>
      </c>
    </row>
    <row r="2208" spans="1:24"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c r="S2208">
        <f t="shared" si="204"/>
        <v>0</v>
      </c>
      <c r="T2208">
        <f t="shared" si="205"/>
        <v>0</v>
      </c>
      <c r="U2208">
        <f t="shared" si="206"/>
        <v>0</v>
      </c>
      <c r="V2208" t="str">
        <f t="shared" si="207"/>
        <v>Middle age</v>
      </c>
      <c r="W2208" t="str">
        <f t="shared" si="208"/>
        <v>Medium</v>
      </c>
      <c r="X2208">
        <f t="shared" si="209"/>
        <v>1</v>
      </c>
    </row>
    <row r="2209" spans="1:24"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c r="S2209">
        <f t="shared" si="204"/>
        <v>0</v>
      </c>
      <c r="T2209">
        <f t="shared" si="205"/>
        <v>0</v>
      </c>
      <c r="U2209">
        <f t="shared" si="206"/>
        <v>0</v>
      </c>
      <c r="V2209" t="str">
        <f t="shared" si="207"/>
        <v>Senior</v>
      </c>
      <c r="W2209" t="str">
        <f t="shared" si="208"/>
        <v>Low</v>
      </c>
      <c r="X2209">
        <f t="shared" si="209"/>
        <v>1</v>
      </c>
    </row>
    <row r="2210" spans="1:24"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c r="S2210">
        <f t="shared" si="204"/>
        <v>0</v>
      </c>
      <c r="T2210">
        <f t="shared" si="205"/>
        <v>0</v>
      </c>
      <c r="U2210">
        <f t="shared" si="206"/>
        <v>0</v>
      </c>
      <c r="V2210" t="str">
        <f t="shared" si="207"/>
        <v>Adult</v>
      </c>
      <c r="W2210" t="str">
        <f t="shared" si="208"/>
        <v>Low</v>
      </c>
      <c r="X2210">
        <f t="shared" si="209"/>
        <v>1</v>
      </c>
    </row>
    <row r="2211" spans="1:24"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c r="S2211">
        <f t="shared" si="204"/>
        <v>0</v>
      </c>
      <c r="T2211">
        <f t="shared" si="205"/>
        <v>0</v>
      </c>
      <c r="U2211">
        <f t="shared" si="206"/>
        <v>0</v>
      </c>
      <c r="V2211" t="str">
        <f t="shared" si="207"/>
        <v>Adult</v>
      </c>
      <c r="W2211" t="str">
        <f t="shared" si="208"/>
        <v>Low</v>
      </c>
      <c r="X2211">
        <f t="shared" si="209"/>
        <v>1</v>
      </c>
    </row>
    <row r="2212" spans="1:24"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c r="S2212">
        <f t="shared" si="204"/>
        <v>0</v>
      </c>
      <c r="T2212">
        <f t="shared" si="205"/>
        <v>0</v>
      </c>
      <c r="U2212">
        <f t="shared" si="206"/>
        <v>0</v>
      </c>
      <c r="V2212" t="str">
        <f t="shared" si="207"/>
        <v>Adult</v>
      </c>
      <c r="W2212" t="str">
        <f t="shared" si="208"/>
        <v>Low</v>
      </c>
      <c r="X2212">
        <f t="shared" si="209"/>
        <v>1</v>
      </c>
    </row>
    <row r="2213" spans="1:24"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c r="S2213">
        <f t="shared" si="204"/>
        <v>0</v>
      </c>
      <c r="T2213">
        <f t="shared" si="205"/>
        <v>0</v>
      </c>
      <c r="U2213">
        <f t="shared" si="206"/>
        <v>0</v>
      </c>
      <c r="V2213" t="str">
        <f t="shared" si="207"/>
        <v>Middle age</v>
      </c>
      <c r="W2213" t="str">
        <f t="shared" si="208"/>
        <v>Medium</v>
      </c>
      <c r="X2213">
        <f t="shared" si="209"/>
        <v>1</v>
      </c>
    </row>
    <row r="2214" spans="1:24"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c r="S2214">
        <f t="shared" si="204"/>
        <v>0</v>
      </c>
      <c r="T2214">
        <f t="shared" si="205"/>
        <v>0</v>
      </c>
      <c r="U2214">
        <f t="shared" si="206"/>
        <v>0</v>
      </c>
      <c r="V2214" t="str">
        <f t="shared" si="207"/>
        <v>Middle age</v>
      </c>
      <c r="W2214" t="str">
        <f t="shared" si="208"/>
        <v>Medium</v>
      </c>
      <c r="X2214">
        <f t="shared" si="209"/>
        <v>1</v>
      </c>
    </row>
    <row r="2215" spans="1:24"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c r="S2215">
        <f t="shared" si="204"/>
        <v>0</v>
      </c>
      <c r="T2215">
        <f t="shared" si="205"/>
        <v>0</v>
      </c>
      <c r="U2215">
        <f t="shared" si="206"/>
        <v>0</v>
      </c>
      <c r="V2215" t="str">
        <f t="shared" si="207"/>
        <v>Middle age</v>
      </c>
      <c r="W2215" t="str">
        <f t="shared" si="208"/>
        <v>Medium</v>
      </c>
      <c r="X2215">
        <f t="shared" si="209"/>
        <v>1</v>
      </c>
    </row>
    <row r="2216" spans="1:24"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c r="S2216">
        <f t="shared" si="204"/>
        <v>0</v>
      </c>
      <c r="T2216">
        <f t="shared" si="205"/>
        <v>0</v>
      </c>
      <c r="U2216">
        <f t="shared" si="206"/>
        <v>0</v>
      </c>
      <c r="V2216" t="str">
        <f t="shared" si="207"/>
        <v>Middle age</v>
      </c>
      <c r="W2216" t="str">
        <f t="shared" si="208"/>
        <v>High</v>
      </c>
      <c r="X2216">
        <f t="shared" si="209"/>
        <v>1</v>
      </c>
    </row>
    <row r="2217" spans="1:24"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c r="S2217">
        <f t="shared" si="204"/>
        <v>0</v>
      </c>
      <c r="T2217">
        <f t="shared" si="205"/>
        <v>0</v>
      </c>
      <c r="U2217">
        <f t="shared" si="206"/>
        <v>0</v>
      </c>
      <c r="V2217" t="str">
        <f t="shared" si="207"/>
        <v>Adult</v>
      </c>
      <c r="W2217" t="str">
        <f t="shared" si="208"/>
        <v>Medium</v>
      </c>
      <c r="X2217">
        <f t="shared" si="209"/>
        <v>1</v>
      </c>
    </row>
    <row r="2218" spans="1:24"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c r="S2218">
        <f t="shared" si="204"/>
        <v>0</v>
      </c>
      <c r="T2218">
        <f t="shared" si="205"/>
        <v>0</v>
      </c>
      <c r="U2218">
        <f t="shared" si="206"/>
        <v>0</v>
      </c>
      <c r="V2218" t="str">
        <f t="shared" si="207"/>
        <v>Adult</v>
      </c>
      <c r="W2218" t="str">
        <f t="shared" si="208"/>
        <v>Low</v>
      </c>
      <c r="X2218">
        <f t="shared" si="209"/>
        <v>1</v>
      </c>
    </row>
    <row r="2219" spans="1:24"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c r="S2219">
        <f t="shared" si="204"/>
        <v>0</v>
      </c>
      <c r="T2219">
        <f t="shared" si="205"/>
        <v>0</v>
      </c>
      <c r="U2219">
        <f t="shared" si="206"/>
        <v>0</v>
      </c>
      <c r="V2219" t="str">
        <f t="shared" si="207"/>
        <v>Adult</v>
      </c>
      <c r="W2219" t="str">
        <f t="shared" si="208"/>
        <v>Low</v>
      </c>
      <c r="X2219">
        <f t="shared" si="209"/>
        <v>1</v>
      </c>
    </row>
    <row r="2220" spans="1:24"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c r="S2220">
        <f t="shared" si="204"/>
        <v>0</v>
      </c>
      <c r="T2220">
        <f t="shared" si="205"/>
        <v>0</v>
      </c>
      <c r="U2220">
        <f t="shared" si="206"/>
        <v>0</v>
      </c>
      <c r="V2220" t="str">
        <f t="shared" si="207"/>
        <v>Senior</v>
      </c>
      <c r="W2220" t="str">
        <f t="shared" si="208"/>
        <v>Medium</v>
      </c>
      <c r="X2220">
        <f t="shared" si="209"/>
        <v>1</v>
      </c>
    </row>
    <row r="2221" spans="1:24"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c r="S2221">
        <f t="shared" si="204"/>
        <v>0</v>
      </c>
      <c r="T2221">
        <f t="shared" si="205"/>
        <v>0</v>
      </c>
      <c r="U2221">
        <f t="shared" si="206"/>
        <v>0</v>
      </c>
      <c r="V2221" t="str">
        <f t="shared" si="207"/>
        <v>Adult</v>
      </c>
      <c r="W2221" t="str">
        <f t="shared" si="208"/>
        <v>Medium</v>
      </c>
      <c r="X2221">
        <f t="shared" si="209"/>
        <v>1</v>
      </c>
    </row>
    <row r="2222" spans="1:24"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c r="S2222">
        <f t="shared" si="204"/>
        <v>0</v>
      </c>
      <c r="T2222">
        <f t="shared" si="205"/>
        <v>0</v>
      </c>
      <c r="U2222">
        <f t="shared" si="206"/>
        <v>0</v>
      </c>
      <c r="V2222" t="str">
        <f t="shared" si="207"/>
        <v>Youth</v>
      </c>
      <c r="W2222" t="str">
        <f t="shared" si="208"/>
        <v>Medium</v>
      </c>
      <c r="X2222">
        <f t="shared" si="209"/>
        <v>1</v>
      </c>
    </row>
    <row r="2223" spans="1:24"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c r="S2223">
        <f t="shared" si="204"/>
        <v>0</v>
      </c>
      <c r="T2223">
        <f t="shared" si="205"/>
        <v>0</v>
      </c>
      <c r="U2223">
        <f t="shared" si="206"/>
        <v>0</v>
      </c>
      <c r="V2223" t="str">
        <f t="shared" si="207"/>
        <v>Adult</v>
      </c>
      <c r="W2223" t="str">
        <f t="shared" si="208"/>
        <v>Medium</v>
      </c>
      <c r="X2223">
        <f t="shared" si="209"/>
        <v>1</v>
      </c>
    </row>
    <row r="2224" spans="1:24"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c r="S2224">
        <f t="shared" si="204"/>
        <v>0</v>
      </c>
      <c r="T2224">
        <f t="shared" si="205"/>
        <v>0</v>
      </c>
      <c r="U2224">
        <f t="shared" si="206"/>
        <v>0</v>
      </c>
      <c r="V2224" t="str">
        <f t="shared" si="207"/>
        <v>Adult</v>
      </c>
      <c r="W2224" t="str">
        <f t="shared" si="208"/>
        <v>Medium</v>
      </c>
      <c r="X2224">
        <f t="shared" si="209"/>
        <v>1</v>
      </c>
    </row>
    <row r="2225" spans="1:24"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c r="S2225">
        <f t="shared" si="204"/>
        <v>0</v>
      </c>
      <c r="T2225">
        <f t="shared" si="205"/>
        <v>0</v>
      </c>
      <c r="U2225">
        <f t="shared" si="206"/>
        <v>0</v>
      </c>
      <c r="V2225" t="str">
        <f t="shared" si="207"/>
        <v>Adult</v>
      </c>
      <c r="W2225" t="str">
        <f t="shared" si="208"/>
        <v>Medium</v>
      </c>
      <c r="X2225">
        <f t="shared" si="209"/>
        <v>1</v>
      </c>
    </row>
    <row r="2226" spans="1:24"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c r="S2226">
        <f t="shared" si="204"/>
        <v>0</v>
      </c>
      <c r="T2226">
        <f t="shared" si="205"/>
        <v>0</v>
      </c>
      <c r="U2226">
        <f t="shared" si="206"/>
        <v>0</v>
      </c>
      <c r="V2226" t="str">
        <f t="shared" si="207"/>
        <v>Youth</v>
      </c>
      <c r="W2226" t="str">
        <f t="shared" si="208"/>
        <v>Low</v>
      </c>
      <c r="X2226">
        <f t="shared" si="209"/>
        <v>1</v>
      </c>
    </row>
    <row r="2227" spans="1:24"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c r="S2227">
        <f t="shared" si="204"/>
        <v>0</v>
      </c>
      <c r="T2227">
        <f t="shared" si="205"/>
        <v>0</v>
      </c>
      <c r="U2227">
        <f t="shared" si="206"/>
        <v>0</v>
      </c>
      <c r="V2227" t="str">
        <f t="shared" si="207"/>
        <v>Adult</v>
      </c>
      <c r="W2227" t="str">
        <f t="shared" si="208"/>
        <v>Medium</v>
      </c>
      <c r="X2227">
        <f t="shared" si="209"/>
        <v>1</v>
      </c>
    </row>
    <row r="2228" spans="1:24"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c r="S2228">
        <f t="shared" si="204"/>
        <v>0</v>
      </c>
      <c r="T2228">
        <f t="shared" si="205"/>
        <v>0</v>
      </c>
      <c r="U2228">
        <f t="shared" si="206"/>
        <v>0</v>
      </c>
      <c r="V2228" t="str">
        <f t="shared" si="207"/>
        <v>Youth</v>
      </c>
      <c r="W2228" t="str">
        <f t="shared" si="208"/>
        <v>Medium</v>
      </c>
      <c r="X2228">
        <f t="shared" si="209"/>
        <v>1</v>
      </c>
    </row>
    <row r="2229" spans="1:24"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c r="S2229">
        <f t="shared" si="204"/>
        <v>0</v>
      </c>
      <c r="T2229">
        <f t="shared" si="205"/>
        <v>0</v>
      </c>
      <c r="U2229">
        <f t="shared" si="206"/>
        <v>0</v>
      </c>
      <c r="V2229" t="str">
        <f t="shared" si="207"/>
        <v>Adult</v>
      </c>
      <c r="W2229" t="str">
        <f t="shared" si="208"/>
        <v>Medium</v>
      </c>
      <c r="X2229">
        <f t="shared" si="209"/>
        <v>1</v>
      </c>
    </row>
    <row r="2230" spans="1:24"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c r="S2230">
        <f t="shared" si="204"/>
        <v>0</v>
      </c>
      <c r="T2230">
        <f t="shared" si="205"/>
        <v>0</v>
      </c>
      <c r="U2230">
        <f t="shared" si="206"/>
        <v>0</v>
      </c>
      <c r="V2230" t="str">
        <f t="shared" si="207"/>
        <v>Middle age</v>
      </c>
      <c r="W2230" t="str">
        <f t="shared" si="208"/>
        <v>Medium</v>
      </c>
      <c r="X2230">
        <f t="shared" si="209"/>
        <v>1</v>
      </c>
    </row>
    <row r="2231" spans="1:24"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c r="S2231">
        <f t="shared" si="204"/>
        <v>0</v>
      </c>
      <c r="T2231">
        <f t="shared" si="205"/>
        <v>0</v>
      </c>
      <c r="U2231">
        <f t="shared" si="206"/>
        <v>0</v>
      </c>
      <c r="V2231" t="str">
        <f t="shared" si="207"/>
        <v>Senior</v>
      </c>
      <c r="W2231" t="str">
        <f t="shared" si="208"/>
        <v>Medium</v>
      </c>
      <c r="X2231">
        <f t="shared" si="209"/>
        <v>1</v>
      </c>
    </row>
    <row r="2232" spans="1:24"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c r="S2232">
        <f t="shared" si="204"/>
        <v>0</v>
      </c>
      <c r="T2232">
        <f t="shared" si="205"/>
        <v>0</v>
      </c>
      <c r="U2232">
        <f t="shared" si="206"/>
        <v>0</v>
      </c>
      <c r="V2232" t="str">
        <f t="shared" si="207"/>
        <v>Middle age</v>
      </c>
      <c r="W2232" t="str">
        <f t="shared" si="208"/>
        <v>Low</v>
      </c>
      <c r="X2232">
        <f t="shared" si="209"/>
        <v>1</v>
      </c>
    </row>
    <row r="2233" spans="1:24"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c r="S2233">
        <f t="shared" si="204"/>
        <v>0</v>
      </c>
      <c r="T2233">
        <f t="shared" si="205"/>
        <v>0</v>
      </c>
      <c r="U2233">
        <f t="shared" si="206"/>
        <v>0</v>
      </c>
      <c r="V2233" t="str">
        <f t="shared" si="207"/>
        <v>Adult</v>
      </c>
      <c r="W2233" t="str">
        <f t="shared" si="208"/>
        <v>Low</v>
      </c>
      <c r="X2233">
        <f t="shared" si="209"/>
        <v>1</v>
      </c>
    </row>
    <row r="2234" spans="1:24"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c r="S2234">
        <f t="shared" si="204"/>
        <v>0</v>
      </c>
      <c r="T2234">
        <f t="shared" si="205"/>
        <v>0</v>
      </c>
      <c r="U2234">
        <f t="shared" si="206"/>
        <v>0</v>
      </c>
      <c r="V2234" t="str">
        <f t="shared" si="207"/>
        <v>Senior</v>
      </c>
      <c r="W2234" t="str">
        <f t="shared" si="208"/>
        <v>Medium</v>
      </c>
      <c r="X2234">
        <f t="shared" si="209"/>
        <v>1</v>
      </c>
    </row>
    <row r="2235" spans="1:24"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c r="S2235">
        <f t="shared" si="204"/>
        <v>0</v>
      </c>
      <c r="T2235">
        <f t="shared" si="205"/>
        <v>0</v>
      </c>
      <c r="U2235">
        <f t="shared" si="206"/>
        <v>0</v>
      </c>
      <c r="V2235" t="str">
        <f t="shared" si="207"/>
        <v>Adult</v>
      </c>
      <c r="W2235" t="str">
        <f t="shared" si="208"/>
        <v>Low</v>
      </c>
      <c r="X2235">
        <f t="shared" si="209"/>
        <v>1</v>
      </c>
    </row>
    <row r="2236" spans="1:24"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c r="S2236">
        <f t="shared" si="204"/>
        <v>0</v>
      </c>
      <c r="T2236">
        <f t="shared" si="205"/>
        <v>0</v>
      </c>
      <c r="U2236">
        <f t="shared" si="206"/>
        <v>0</v>
      </c>
      <c r="V2236" t="str">
        <f t="shared" si="207"/>
        <v>Adult</v>
      </c>
      <c r="W2236" t="str">
        <f t="shared" si="208"/>
        <v>Medium</v>
      </c>
      <c r="X2236">
        <f t="shared" si="209"/>
        <v>1</v>
      </c>
    </row>
    <row r="2237" spans="1:24"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c r="S2237">
        <f t="shared" si="204"/>
        <v>0</v>
      </c>
      <c r="T2237">
        <f t="shared" si="205"/>
        <v>0</v>
      </c>
      <c r="U2237">
        <f t="shared" si="206"/>
        <v>0</v>
      </c>
      <c r="V2237" t="str">
        <f t="shared" si="207"/>
        <v>Adult</v>
      </c>
      <c r="W2237" t="str">
        <f t="shared" si="208"/>
        <v>Medium</v>
      </c>
      <c r="X2237">
        <f t="shared" si="209"/>
        <v>1</v>
      </c>
    </row>
    <row r="2238" spans="1:24"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c r="S2238">
        <f t="shared" si="204"/>
        <v>0</v>
      </c>
      <c r="T2238">
        <f t="shared" si="205"/>
        <v>0</v>
      </c>
      <c r="U2238">
        <f t="shared" si="206"/>
        <v>0</v>
      </c>
      <c r="V2238" t="str">
        <f t="shared" si="207"/>
        <v>Youth</v>
      </c>
      <c r="W2238" t="str">
        <f t="shared" si="208"/>
        <v>Medium</v>
      </c>
      <c r="X2238">
        <f t="shared" si="209"/>
        <v>1</v>
      </c>
    </row>
    <row r="2239" spans="1:24"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c r="S2239">
        <f t="shared" si="204"/>
        <v>0</v>
      </c>
      <c r="T2239">
        <f t="shared" si="205"/>
        <v>0</v>
      </c>
      <c r="U2239">
        <f t="shared" si="206"/>
        <v>0</v>
      </c>
      <c r="V2239" t="str">
        <f t="shared" si="207"/>
        <v>Middle age</v>
      </c>
      <c r="W2239" t="str">
        <f t="shared" si="208"/>
        <v>Low</v>
      </c>
      <c r="X2239">
        <f t="shared" si="209"/>
        <v>1</v>
      </c>
    </row>
    <row r="2240" spans="1:24"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c r="S2240">
        <f t="shared" si="204"/>
        <v>0</v>
      </c>
      <c r="T2240">
        <f t="shared" si="205"/>
        <v>0</v>
      </c>
      <c r="U2240">
        <f t="shared" si="206"/>
        <v>0</v>
      </c>
      <c r="V2240" t="str">
        <f t="shared" si="207"/>
        <v>Adult</v>
      </c>
      <c r="W2240" t="str">
        <f t="shared" si="208"/>
        <v>Medium</v>
      </c>
      <c r="X2240">
        <f t="shared" si="209"/>
        <v>1</v>
      </c>
    </row>
    <row r="2241" spans="1:24"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c r="S2241">
        <f t="shared" si="204"/>
        <v>0</v>
      </c>
      <c r="T2241">
        <f t="shared" si="205"/>
        <v>0</v>
      </c>
      <c r="U2241">
        <f t="shared" si="206"/>
        <v>0</v>
      </c>
      <c r="V2241" t="str">
        <f t="shared" si="207"/>
        <v>Adult</v>
      </c>
      <c r="W2241" t="str">
        <f t="shared" si="208"/>
        <v>Medium</v>
      </c>
      <c r="X2241">
        <f t="shared" si="209"/>
        <v>1</v>
      </c>
    </row>
    <row r="2242" spans="1:24"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c r="S2242">
        <f t="shared" si="204"/>
        <v>0</v>
      </c>
      <c r="T2242">
        <f t="shared" si="205"/>
        <v>0</v>
      </c>
      <c r="U2242">
        <f t="shared" si="206"/>
        <v>0</v>
      </c>
      <c r="V2242" t="str">
        <f t="shared" si="207"/>
        <v>Middle age</v>
      </c>
      <c r="W2242" t="str">
        <f t="shared" si="208"/>
        <v>Medium</v>
      </c>
      <c r="X2242">
        <f t="shared" si="209"/>
        <v>1</v>
      </c>
    </row>
    <row r="2243" spans="1:24"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c r="S2243">
        <f t="shared" ref="S2243:S2306" si="210">IF(N2243="Yes",1,0)</f>
        <v>0</v>
      </c>
      <c r="T2243">
        <f t="shared" ref="T2243:T2306" si="211">IF(O2243="Yes",1,0)</f>
        <v>0</v>
      </c>
      <c r="U2243">
        <f t="shared" ref="U2243:U2306" si="212">IF(L2243="Yes",1,0)</f>
        <v>0</v>
      </c>
      <c r="V2243" t="str">
        <f t="shared" ref="V2243:V2306" si="213">IF(B2243&lt;25,"Youth",IF(B2243&lt;45,"Adult",IF(B2243&lt;65,"Middle age","Senior")))</f>
        <v>Youth</v>
      </c>
      <c r="W2243" t="str">
        <f t="shared" ref="W2243:W2306" si="214">IF(F2243&lt;50,"Low",IF(F2243&lt;100,"Medium","High"))</f>
        <v>Medium</v>
      </c>
      <c r="X2243">
        <f t="shared" ref="X2243:X2306" si="215">COUNT(U2243)</f>
        <v>1</v>
      </c>
    </row>
    <row r="2244" spans="1:24"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c r="S2244">
        <f t="shared" si="210"/>
        <v>0</v>
      </c>
      <c r="T2244">
        <f t="shared" si="211"/>
        <v>0</v>
      </c>
      <c r="U2244">
        <f t="shared" si="212"/>
        <v>0</v>
      </c>
      <c r="V2244" t="str">
        <f t="shared" si="213"/>
        <v>Youth</v>
      </c>
      <c r="W2244" t="str">
        <f t="shared" si="214"/>
        <v>Medium</v>
      </c>
      <c r="X2244">
        <f t="shared" si="215"/>
        <v>1</v>
      </c>
    </row>
    <row r="2245" spans="1:24"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c r="S2245">
        <f t="shared" si="210"/>
        <v>0</v>
      </c>
      <c r="T2245">
        <f t="shared" si="211"/>
        <v>0</v>
      </c>
      <c r="U2245">
        <f t="shared" si="212"/>
        <v>0</v>
      </c>
      <c r="V2245" t="str">
        <f t="shared" si="213"/>
        <v>Middle age</v>
      </c>
      <c r="W2245" t="str">
        <f t="shared" si="214"/>
        <v>Low</v>
      </c>
      <c r="X2245">
        <f t="shared" si="215"/>
        <v>1</v>
      </c>
    </row>
    <row r="2246" spans="1:24"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c r="S2246">
        <f t="shared" si="210"/>
        <v>0</v>
      </c>
      <c r="T2246">
        <f t="shared" si="211"/>
        <v>0</v>
      </c>
      <c r="U2246">
        <f t="shared" si="212"/>
        <v>0</v>
      </c>
      <c r="V2246" t="str">
        <f t="shared" si="213"/>
        <v>Adult</v>
      </c>
      <c r="W2246" t="str">
        <f t="shared" si="214"/>
        <v>Low</v>
      </c>
      <c r="X2246">
        <f t="shared" si="215"/>
        <v>1</v>
      </c>
    </row>
    <row r="2247" spans="1:24"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c r="S2247">
        <f t="shared" si="210"/>
        <v>0</v>
      </c>
      <c r="T2247">
        <f t="shared" si="211"/>
        <v>0</v>
      </c>
      <c r="U2247">
        <f t="shared" si="212"/>
        <v>0</v>
      </c>
      <c r="V2247" t="str">
        <f t="shared" si="213"/>
        <v>Middle age</v>
      </c>
      <c r="W2247" t="str">
        <f t="shared" si="214"/>
        <v>Medium</v>
      </c>
      <c r="X2247">
        <f t="shared" si="215"/>
        <v>1</v>
      </c>
    </row>
    <row r="2248" spans="1:24"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c r="S2248">
        <f t="shared" si="210"/>
        <v>0</v>
      </c>
      <c r="T2248">
        <f t="shared" si="211"/>
        <v>0</v>
      </c>
      <c r="U2248">
        <f t="shared" si="212"/>
        <v>0</v>
      </c>
      <c r="V2248" t="str">
        <f t="shared" si="213"/>
        <v>Middle age</v>
      </c>
      <c r="W2248" t="str">
        <f t="shared" si="214"/>
        <v>Medium</v>
      </c>
      <c r="X2248">
        <f t="shared" si="215"/>
        <v>1</v>
      </c>
    </row>
    <row r="2249" spans="1:24"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c r="S2249">
        <f t="shared" si="210"/>
        <v>0</v>
      </c>
      <c r="T2249">
        <f t="shared" si="211"/>
        <v>0</v>
      </c>
      <c r="U2249">
        <f t="shared" si="212"/>
        <v>0</v>
      </c>
      <c r="V2249" t="str">
        <f t="shared" si="213"/>
        <v>Adult</v>
      </c>
      <c r="W2249" t="str">
        <f t="shared" si="214"/>
        <v>Low</v>
      </c>
      <c r="X2249">
        <f t="shared" si="215"/>
        <v>1</v>
      </c>
    </row>
    <row r="2250" spans="1:24"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c r="S2250">
        <f t="shared" si="210"/>
        <v>0</v>
      </c>
      <c r="T2250">
        <f t="shared" si="211"/>
        <v>0</v>
      </c>
      <c r="U2250">
        <f t="shared" si="212"/>
        <v>0</v>
      </c>
      <c r="V2250" t="str">
        <f t="shared" si="213"/>
        <v>Middle age</v>
      </c>
      <c r="W2250" t="str">
        <f t="shared" si="214"/>
        <v>Medium</v>
      </c>
      <c r="X2250">
        <f t="shared" si="215"/>
        <v>1</v>
      </c>
    </row>
    <row r="2251" spans="1:24"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c r="S2251">
        <f t="shared" si="210"/>
        <v>0</v>
      </c>
      <c r="T2251">
        <f t="shared" si="211"/>
        <v>0</v>
      </c>
      <c r="U2251">
        <f t="shared" si="212"/>
        <v>0</v>
      </c>
      <c r="V2251" t="str">
        <f t="shared" si="213"/>
        <v>Adult</v>
      </c>
      <c r="W2251" t="str">
        <f t="shared" si="214"/>
        <v>Low</v>
      </c>
      <c r="X2251">
        <f t="shared" si="215"/>
        <v>1</v>
      </c>
    </row>
    <row r="2252" spans="1:24"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c r="S2252">
        <f t="shared" si="210"/>
        <v>0</v>
      </c>
      <c r="T2252">
        <f t="shared" si="211"/>
        <v>0</v>
      </c>
      <c r="U2252">
        <f t="shared" si="212"/>
        <v>0</v>
      </c>
      <c r="V2252" t="str">
        <f t="shared" si="213"/>
        <v>Adult</v>
      </c>
      <c r="W2252" t="str">
        <f t="shared" si="214"/>
        <v>Medium</v>
      </c>
      <c r="X2252">
        <f t="shared" si="215"/>
        <v>1</v>
      </c>
    </row>
    <row r="2253" spans="1:24"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c r="S2253">
        <f t="shared" si="210"/>
        <v>0</v>
      </c>
      <c r="T2253">
        <f t="shared" si="211"/>
        <v>0</v>
      </c>
      <c r="U2253">
        <f t="shared" si="212"/>
        <v>0</v>
      </c>
      <c r="V2253" t="str">
        <f t="shared" si="213"/>
        <v>Adult</v>
      </c>
      <c r="W2253" t="str">
        <f t="shared" si="214"/>
        <v>Medium</v>
      </c>
      <c r="X2253">
        <f t="shared" si="215"/>
        <v>1</v>
      </c>
    </row>
    <row r="2254" spans="1:24"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c r="S2254">
        <f t="shared" si="210"/>
        <v>0</v>
      </c>
      <c r="T2254">
        <f t="shared" si="211"/>
        <v>0</v>
      </c>
      <c r="U2254">
        <f t="shared" si="212"/>
        <v>0</v>
      </c>
      <c r="V2254" t="str">
        <f t="shared" si="213"/>
        <v>Middle age</v>
      </c>
      <c r="W2254" t="str">
        <f t="shared" si="214"/>
        <v>Medium</v>
      </c>
      <c r="X2254">
        <f t="shared" si="215"/>
        <v>1</v>
      </c>
    </row>
    <row r="2255" spans="1:24"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c r="S2255">
        <f t="shared" si="210"/>
        <v>0</v>
      </c>
      <c r="T2255">
        <f t="shared" si="211"/>
        <v>0</v>
      </c>
      <c r="U2255">
        <f t="shared" si="212"/>
        <v>0</v>
      </c>
      <c r="V2255" t="str">
        <f t="shared" si="213"/>
        <v>Middle age</v>
      </c>
      <c r="W2255" t="str">
        <f t="shared" si="214"/>
        <v>Low</v>
      </c>
      <c r="X2255">
        <f t="shared" si="215"/>
        <v>1</v>
      </c>
    </row>
    <row r="2256" spans="1:24"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c r="S2256">
        <f t="shared" si="210"/>
        <v>0</v>
      </c>
      <c r="T2256">
        <f t="shared" si="211"/>
        <v>0</v>
      </c>
      <c r="U2256">
        <f t="shared" si="212"/>
        <v>0</v>
      </c>
      <c r="V2256" t="str">
        <f t="shared" si="213"/>
        <v>Youth</v>
      </c>
      <c r="W2256" t="str">
        <f t="shared" si="214"/>
        <v>Medium</v>
      </c>
      <c r="X2256">
        <f t="shared" si="215"/>
        <v>1</v>
      </c>
    </row>
    <row r="2257" spans="1:24"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c r="S2257">
        <f t="shared" si="210"/>
        <v>0</v>
      </c>
      <c r="T2257">
        <f t="shared" si="211"/>
        <v>0</v>
      </c>
      <c r="U2257">
        <f t="shared" si="212"/>
        <v>0</v>
      </c>
      <c r="V2257" t="str">
        <f t="shared" si="213"/>
        <v>Middle age</v>
      </c>
      <c r="W2257" t="str">
        <f t="shared" si="214"/>
        <v>Low</v>
      </c>
      <c r="X2257">
        <f t="shared" si="215"/>
        <v>1</v>
      </c>
    </row>
    <row r="2258" spans="1:24"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c r="S2258">
        <f t="shared" si="210"/>
        <v>0</v>
      </c>
      <c r="T2258">
        <f t="shared" si="211"/>
        <v>0</v>
      </c>
      <c r="U2258">
        <f t="shared" si="212"/>
        <v>0</v>
      </c>
      <c r="V2258" t="str">
        <f t="shared" si="213"/>
        <v>Adult</v>
      </c>
      <c r="W2258" t="str">
        <f t="shared" si="214"/>
        <v>Low</v>
      </c>
      <c r="X2258">
        <f t="shared" si="215"/>
        <v>1</v>
      </c>
    </row>
    <row r="2259" spans="1:24"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c r="S2259">
        <f t="shared" si="210"/>
        <v>0</v>
      </c>
      <c r="T2259">
        <f t="shared" si="211"/>
        <v>0</v>
      </c>
      <c r="U2259">
        <f t="shared" si="212"/>
        <v>0</v>
      </c>
      <c r="V2259" t="str">
        <f t="shared" si="213"/>
        <v>Adult</v>
      </c>
      <c r="W2259" t="str">
        <f t="shared" si="214"/>
        <v>Low</v>
      </c>
      <c r="X2259">
        <f t="shared" si="215"/>
        <v>1</v>
      </c>
    </row>
    <row r="2260" spans="1:24"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c r="S2260">
        <f t="shared" si="210"/>
        <v>0</v>
      </c>
      <c r="T2260">
        <f t="shared" si="211"/>
        <v>0</v>
      </c>
      <c r="U2260">
        <f t="shared" si="212"/>
        <v>0</v>
      </c>
      <c r="V2260" t="str">
        <f t="shared" si="213"/>
        <v>Youth</v>
      </c>
      <c r="W2260" t="str">
        <f t="shared" si="214"/>
        <v>Medium</v>
      </c>
      <c r="X2260">
        <f t="shared" si="215"/>
        <v>1</v>
      </c>
    </row>
    <row r="2261" spans="1:24"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c r="S2261">
        <f t="shared" si="210"/>
        <v>0</v>
      </c>
      <c r="T2261">
        <f t="shared" si="211"/>
        <v>0</v>
      </c>
      <c r="U2261">
        <f t="shared" si="212"/>
        <v>0</v>
      </c>
      <c r="V2261" t="str">
        <f t="shared" si="213"/>
        <v>Middle age</v>
      </c>
      <c r="W2261" t="str">
        <f t="shared" si="214"/>
        <v>Medium</v>
      </c>
      <c r="X2261">
        <f t="shared" si="215"/>
        <v>1</v>
      </c>
    </row>
    <row r="2262" spans="1:24"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c r="S2262">
        <f t="shared" si="210"/>
        <v>0</v>
      </c>
      <c r="T2262">
        <f t="shared" si="211"/>
        <v>0</v>
      </c>
      <c r="U2262">
        <f t="shared" si="212"/>
        <v>0</v>
      </c>
      <c r="V2262" t="str">
        <f t="shared" si="213"/>
        <v>Adult</v>
      </c>
      <c r="W2262" t="str">
        <f t="shared" si="214"/>
        <v>Medium</v>
      </c>
      <c r="X2262">
        <f t="shared" si="215"/>
        <v>1</v>
      </c>
    </row>
    <row r="2263" spans="1:24"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c r="S2263">
        <f t="shared" si="210"/>
        <v>0</v>
      </c>
      <c r="T2263">
        <f t="shared" si="211"/>
        <v>0</v>
      </c>
      <c r="U2263">
        <f t="shared" si="212"/>
        <v>0</v>
      </c>
      <c r="V2263" t="str">
        <f t="shared" si="213"/>
        <v>Middle age</v>
      </c>
      <c r="W2263" t="str">
        <f t="shared" si="214"/>
        <v>Medium</v>
      </c>
      <c r="X2263">
        <f t="shared" si="215"/>
        <v>1</v>
      </c>
    </row>
    <row r="2264" spans="1:24"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c r="S2264">
        <f t="shared" si="210"/>
        <v>0</v>
      </c>
      <c r="T2264">
        <f t="shared" si="211"/>
        <v>0</v>
      </c>
      <c r="U2264">
        <f t="shared" si="212"/>
        <v>0</v>
      </c>
      <c r="V2264" t="str">
        <f t="shared" si="213"/>
        <v>Middle age</v>
      </c>
      <c r="W2264" t="str">
        <f t="shared" si="214"/>
        <v>Low</v>
      </c>
      <c r="X2264">
        <f t="shared" si="215"/>
        <v>1</v>
      </c>
    </row>
    <row r="2265" spans="1:24"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c r="S2265">
        <f t="shared" si="210"/>
        <v>0</v>
      </c>
      <c r="T2265">
        <f t="shared" si="211"/>
        <v>0</v>
      </c>
      <c r="U2265">
        <f t="shared" si="212"/>
        <v>0</v>
      </c>
      <c r="V2265" t="str">
        <f t="shared" si="213"/>
        <v>Adult</v>
      </c>
      <c r="W2265" t="str">
        <f t="shared" si="214"/>
        <v>Low</v>
      </c>
      <c r="X2265">
        <f t="shared" si="215"/>
        <v>1</v>
      </c>
    </row>
    <row r="2266" spans="1:24"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c r="S2266">
        <f t="shared" si="210"/>
        <v>0</v>
      </c>
      <c r="T2266">
        <f t="shared" si="211"/>
        <v>0</v>
      </c>
      <c r="U2266">
        <f t="shared" si="212"/>
        <v>0</v>
      </c>
      <c r="V2266" t="str">
        <f t="shared" si="213"/>
        <v>Middle age</v>
      </c>
      <c r="W2266" t="str">
        <f t="shared" si="214"/>
        <v>Medium</v>
      </c>
      <c r="X2266">
        <f t="shared" si="215"/>
        <v>1</v>
      </c>
    </row>
    <row r="2267" spans="1:24"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c r="S2267">
        <f t="shared" si="210"/>
        <v>0</v>
      </c>
      <c r="T2267">
        <f t="shared" si="211"/>
        <v>0</v>
      </c>
      <c r="U2267">
        <f t="shared" si="212"/>
        <v>0</v>
      </c>
      <c r="V2267" t="str">
        <f t="shared" si="213"/>
        <v>Adult</v>
      </c>
      <c r="W2267" t="str">
        <f t="shared" si="214"/>
        <v>Medium</v>
      </c>
      <c r="X2267">
        <f t="shared" si="215"/>
        <v>1</v>
      </c>
    </row>
    <row r="2268" spans="1:24"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c r="S2268">
        <f t="shared" si="210"/>
        <v>0</v>
      </c>
      <c r="T2268">
        <f t="shared" si="211"/>
        <v>0</v>
      </c>
      <c r="U2268">
        <f t="shared" si="212"/>
        <v>0</v>
      </c>
      <c r="V2268" t="str">
        <f t="shared" si="213"/>
        <v>Youth</v>
      </c>
      <c r="W2268" t="str">
        <f t="shared" si="214"/>
        <v>Low</v>
      </c>
      <c r="X2268">
        <f t="shared" si="215"/>
        <v>1</v>
      </c>
    </row>
    <row r="2269" spans="1:24"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c r="S2269">
        <f t="shared" si="210"/>
        <v>0</v>
      </c>
      <c r="T2269">
        <f t="shared" si="211"/>
        <v>0</v>
      </c>
      <c r="U2269">
        <f t="shared" si="212"/>
        <v>0</v>
      </c>
      <c r="V2269" t="str">
        <f t="shared" si="213"/>
        <v>Adult</v>
      </c>
      <c r="W2269" t="str">
        <f t="shared" si="214"/>
        <v>Low</v>
      </c>
      <c r="X2269">
        <f t="shared" si="215"/>
        <v>1</v>
      </c>
    </row>
    <row r="2270" spans="1:24"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c r="S2270">
        <f t="shared" si="210"/>
        <v>0</v>
      </c>
      <c r="T2270">
        <f t="shared" si="211"/>
        <v>0</v>
      </c>
      <c r="U2270">
        <f t="shared" si="212"/>
        <v>0</v>
      </c>
      <c r="V2270" t="str">
        <f t="shared" si="213"/>
        <v>Senior</v>
      </c>
      <c r="W2270" t="str">
        <f t="shared" si="214"/>
        <v>Low</v>
      </c>
      <c r="X2270">
        <f t="shared" si="215"/>
        <v>1</v>
      </c>
    </row>
    <row r="2271" spans="1:24"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c r="S2271">
        <f t="shared" si="210"/>
        <v>0</v>
      </c>
      <c r="T2271">
        <f t="shared" si="211"/>
        <v>0</v>
      </c>
      <c r="U2271">
        <f t="shared" si="212"/>
        <v>0</v>
      </c>
      <c r="V2271" t="str">
        <f t="shared" si="213"/>
        <v>Middle age</v>
      </c>
      <c r="W2271" t="str">
        <f t="shared" si="214"/>
        <v>Low</v>
      </c>
      <c r="X2271">
        <f t="shared" si="215"/>
        <v>1</v>
      </c>
    </row>
    <row r="2272" spans="1:24"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c r="S2272">
        <f t="shared" si="210"/>
        <v>0</v>
      </c>
      <c r="T2272">
        <f t="shared" si="211"/>
        <v>0</v>
      </c>
      <c r="U2272">
        <f t="shared" si="212"/>
        <v>0</v>
      </c>
      <c r="V2272" t="str">
        <f t="shared" si="213"/>
        <v>Adult</v>
      </c>
      <c r="W2272" t="str">
        <f t="shared" si="214"/>
        <v>Medium</v>
      </c>
      <c r="X2272">
        <f t="shared" si="215"/>
        <v>1</v>
      </c>
    </row>
    <row r="2273" spans="1:24"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c r="S2273">
        <f t="shared" si="210"/>
        <v>0</v>
      </c>
      <c r="T2273">
        <f t="shared" si="211"/>
        <v>0</v>
      </c>
      <c r="U2273">
        <f t="shared" si="212"/>
        <v>0</v>
      </c>
      <c r="V2273" t="str">
        <f t="shared" si="213"/>
        <v>Adult</v>
      </c>
      <c r="W2273" t="str">
        <f t="shared" si="214"/>
        <v>Medium</v>
      </c>
      <c r="X2273">
        <f t="shared" si="215"/>
        <v>1</v>
      </c>
    </row>
    <row r="2274" spans="1:24"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c r="S2274">
        <f t="shared" si="210"/>
        <v>0</v>
      </c>
      <c r="T2274">
        <f t="shared" si="211"/>
        <v>0</v>
      </c>
      <c r="U2274">
        <f t="shared" si="212"/>
        <v>0</v>
      </c>
      <c r="V2274" t="str">
        <f t="shared" si="213"/>
        <v>Adult</v>
      </c>
      <c r="W2274" t="str">
        <f t="shared" si="214"/>
        <v>Low</v>
      </c>
      <c r="X2274">
        <f t="shared" si="215"/>
        <v>1</v>
      </c>
    </row>
    <row r="2275" spans="1:24"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c r="S2275">
        <f t="shared" si="210"/>
        <v>0</v>
      </c>
      <c r="T2275">
        <f t="shared" si="211"/>
        <v>0</v>
      </c>
      <c r="U2275">
        <f t="shared" si="212"/>
        <v>0</v>
      </c>
      <c r="V2275" t="str">
        <f t="shared" si="213"/>
        <v>Middle age</v>
      </c>
      <c r="W2275" t="str">
        <f t="shared" si="214"/>
        <v>Medium</v>
      </c>
      <c r="X2275">
        <f t="shared" si="215"/>
        <v>1</v>
      </c>
    </row>
    <row r="2276" spans="1:24"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c r="S2276">
        <f t="shared" si="210"/>
        <v>0</v>
      </c>
      <c r="T2276">
        <f t="shared" si="211"/>
        <v>0</v>
      </c>
      <c r="U2276">
        <f t="shared" si="212"/>
        <v>0</v>
      </c>
      <c r="V2276" t="str">
        <f t="shared" si="213"/>
        <v>Middle age</v>
      </c>
      <c r="W2276" t="str">
        <f t="shared" si="214"/>
        <v>Low</v>
      </c>
      <c r="X2276">
        <f t="shared" si="215"/>
        <v>1</v>
      </c>
    </row>
    <row r="2277" spans="1:24"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c r="S2277">
        <f t="shared" si="210"/>
        <v>0</v>
      </c>
      <c r="T2277">
        <f t="shared" si="211"/>
        <v>0</v>
      </c>
      <c r="U2277">
        <f t="shared" si="212"/>
        <v>0</v>
      </c>
      <c r="V2277" t="str">
        <f t="shared" si="213"/>
        <v>Adult</v>
      </c>
      <c r="W2277" t="str">
        <f t="shared" si="214"/>
        <v>Low</v>
      </c>
      <c r="X2277">
        <f t="shared" si="215"/>
        <v>1</v>
      </c>
    </row>
    <row r="2278" spans="1:24"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c r="S2278">
        <f t="shared" si="210"/>
        <v>0</v>
      </c>
      <c r="T2278">
        <f t="shared" si="211"/>
        <v>0</v>
      </c>
      <c r="U2278">
        <f t="shared" si="212"/>
        <v>0</v>
      </c>
      <c r="V2278" t="str">
        <f t="shared" si="213"/>
        <v>Adult</v>
      </c>
      <c r="W2278" t="str">
        <f t="shared" si="214"/>
        <v>Medium</v>
      </c>
      <c r="X2278">
        <f t="shared" si="215"/>
        <v>1</v>
      </c>
    </row>
    <row r="2279" spans="1:24"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c r="S2279">
        <f t="shared" si="210"/>
        <v>0</v>
      </c>
      <c r="T2279">
        <f t="shared" si="211"/>
        <v>0</v>
      </c>
      <c r="U2279">
        <f t="shared" si="212"/>
        <v>0</v>
      </c>
      <c r="V2279" t="str">
        <f t="shared" si="213"/>
        <v>Adult</v>
      </c>
      <c r="W2279" t="str">
        <f t="shared" si="214"/>
        <v>Medium</v>
      </c>
      <c r="X2279">
        <f t="shared" si="215"/>
        <v>1</v>
      </c>
    </row>
    <row r="2280" spans="1:24"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c r="S2280">
        <f t="shared" si="210"/>
        <v>0</v>
      </c>
      <c r="T2280">
        <f t="shared" si="211"/>
        <v>0</v>
      </c>
      <c r="U2280">
        <f t="shared" si="212"/>
        <v>0</v>
      </c>
      <c r="V2280" t="str">
        <f t="shared" si="213"/>
        <v>Middle age</v>
      </c>
      <c r="W2280" t="str">
        <f t="shared" si="214"/>
        <v>Low</v>
      </c>
      <c r="X2280">
        <f t="shared" si="215"/>
        <v>1</v>
      </c>
    </row>
    <row r="2281" spans="1:24"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c r="S2281">
        <f t="shared" si="210"/>
        <v>0</v>
      </c>
      <c r="T2281">
        <f t="shared" si="211"/>
        <v>0</v>
      </c>
      <c r="U2281">
        <f t="shared" si="212"/>
        <v>0</v>
      </c>
      <c r="V2281" t="str">
        <f t="shared" si="213"/>
        <v>Middle age</v>
      </c>
      <c r="W2281" t="str">
        <f t="shared" si="214"/>
        <v>Medium</v>
      </c>
      <c r="X2281">
        <f t="shared" si="215"/>
        <v>1</v>
      </c>
    </row>
    <row r="2282" spans="1:24"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c r="S2282">
        <f t="shared" si="210"/>
        <v>0</v>
      </c>
      <c r="T2282">
        <f t="shared" si="211"/>
        <v>0</v>
      </c>
      <c r="U2282">
        <f t="shared" si="212"/>
        <v>0</v>
      </c>
      <c r="V2282" t="str">
        <f t="shared" si="213"/>
        <v>Youth</v>
      </c>
      <c r="W2282" t="str">
        <f t="shared" si="214"/>
        <v>Low</v>
      </c>
      <c r="X2282">
        <f t="shared" si="215"/>
        <v>1</v>
      </c>
    </row>
    <row r="2283" spans="1:24"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c r="S2283">
        <f t="shared" si="210"/>
        <v>0</v>
      </c>
      <c r="T2283">
        <f t="shared" si="211"/>
        <v>0</v>
      </c>
      <c r="U2283">
        <f t="shared" si="212"/>
        <v>0</v>
      </c>
      <c r="V2283" t="str">
        <f t="shared" si="213"/>
        <v>Adult</v>
      </c>
      <c r="W2283" t="str">
        <f t="shared" si="214"/>
        <v>Low</v>
      </c>
      <c r="X2283">
        <f t="shared" si="215"/>
        <v>1</v>
      </c>
    </row>
    <row r="2284" spans="1:24"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c r="S2284">
        <f t="shared" si="210"/>
        <v>0</v>
      </c>
      <c r="T2284">
        <f t="shared" si="211"/>
        <v>0</v>
      </c>
      <c r="U2284">
        <f t="shared" si="212"/>
        <v>0</v>
      </c>
      <c r="V2284" t="str">
        <f t="shared" si="213"/>
        <v>Youth</v>
      </c>
      <c r="W2284" t="str">
        <f t="shared" si="214"/>
        <v>Medium</v>
      </c>
      <c r="X2284">
        <f t="shared" si="215"/>
        <v>1</v>
      </c>
    </row>
    <row r="2285" spans="1:24"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c r="S2285">
        <f t="shared" si="210"/>
        <v>0</v>
      </c>
      <c r="T2285">
        <f t="shared" si="211"/>
        <v>0</v>
      </c>
      <c r="U2285">
        <f t="shared" si="212"/>
        <v>0</v>
      </c>
      <c r="V2285" t="str">
        <f t="shared" si="213"/>
        <v>Adult</v>
      </c>
      <c r="W2285" t="str">
        <f t="shared" si="214"/>
        <v>Low</v>
      </c>
      <c r="X2285">
        <f t="shared" si="215"/>
        <v>1</v>
      </c>
    </row>
    <row r="2286" spans="1:24"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c r="S2286">
        <f t="shared" si="210"/>
        <v>0</v>
      </c>
      <c r="T2286">
        <f t="shared" si="211"/>
        <v>0</v>
      </c>
      <c r="U2286">
        <f t="shared" si="212"/>
        <v>0</v>
      </c>
      <c r="V2286" t="str">
        <f t="shared" si="213"/>
        <v>Adult</v>
      </c>
      <c r="W2286" t="str">
        <f t="shared" si="214"/>
        <v>Medium</v>
      </c>
      <c r="X2286">
        <f t="shared" si="215"/>
        <v>1</v>
      </c>
    </row>
    <row r="2287" spans="1:24"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c r="S2287">
        <f t="shared" si="210"/>
        <v>0</v>
      </c>
      <c r="T2287">
        <f t="shared" si="211"/>
        <v>0</v>
      </c>
      <c r="U2287">
        <f t="shared" si="212"/>
        <v>0</v>
      </c>
      <c r="V2287" t="str">
        <f t="shared" si="213"/>
        <v>Adult</v>
      </c>
      <c r="W2287" t="str">
        <f t="shared" si="214"/>
        <v>High</v>
      </c>
      <c r="X2287">
        <f t="shared" si="215"/>
        <v>1</v>
      </c>
    </row>
    <row r="2288" spans="1:24"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c r="S2288">
        <f t="shared" si="210"/>
        <v>0</v>
      </c>
      <c r="T2288">
        <f t="shared" si="211"/>
        <v>0</v>
      </c>
      <c r="U2288">
        <f t="shared" si="212"/>
        <v>0</v>
      </c>
      <c r="V2288" t="str">
        <f t="shared" si="213"/>
        <v>Senior</v>
      </c>
      <c r="W2288" t="str">
        <f t="shared" si="214"/>
        <v>Low</v>
      </c>
      <c r="X2288">
        <f t="shared" si="215"/>
        <v>1</v>
      </c>
    </row>
    <row r="2289" spans="1:24"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c r="S2289">
        <f t="shared" si="210"/>
        <v>0</v>
      </c>
      <c r="T2289">
        <f t="shared" si="211"/>
        <v>0</v>
      </c>
      <c r="U2289">
        <f t="shared" si="212"/>
        <v>0</v>
      </c>
      <c r="V2289" t="str">
        <f t="shared" si="213"/>
        <v>Senior</v>
      </c>
      <c r="W2289" t="str">
        <f t="shared" si="214"/>
        <v>Low</v>
      </c>
      <c r="X2289">
        <f t="shared" si="215"/>
        <v>1</v>
      </c>
    </row>
    <row r="2290" spans="1:24"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c r="S2290">
        <f t="shared" si="210"/>
        <v>0</v>
      </c>
      <c r="T2290">
        <f t="shared" si="211"/>
        <v>0</v>
      </c>
      <c r="U2290">
        <f t="shared" si="212"/>
        <v>0</v>
      </c>
      <c r="V2290" t="str">
        <f t="shared" si="213"/>
        <v>Adult</v>
      </c>
      <c r="W2290" t="str">
        <f t="shared" si="214"/>
        <v>Medium</v>
      </c>
      <c r="X2290">
        <f t="shared" si="215"/>
        <v>1</v>
      </c>
    </row>
    <row r="2291" spans="1:24"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c r="S2291">
        <f t="shared" si="210"/>
        <v>0</v>
      </c>
      <c r="T2291">
        <f t="shared" si="211"/>
        <v>0</v>
      </c>
      <c r="U2291">
        <f t="shared" si="212"/>
        <v>0</v>
      </c>
      <c r="V2291" t="str">
        <f t="shared" si="213"/>
        <v>Senior</v>
      </c>
      <c r="W2291" t="str">
        <f t="shared" si="214"/>
        <v>Medium</v>
      </c>
      <c r="X2291">
        <f t="shared" si="215"/>
        <v>1</v>
      </c>
    </row>
    <row r="2292" spans="1:24"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c r="S2292">
        <f t="shared" si="210"/>
        <v>0</v>
      </c>
      <c r="T2292">
        <f t="shared" si="211"/>
        <v>0</v>
      </c>
      <c r="U2292">
        <f t="shared" si="212"/>
        <v>0</v>
      </c>
      <c r="V2292" t="str">
        <f t="shared" si="213"/>
        <v>Adult</v>
      </c>
      <c r="W2292" t="str">
        <f t="shared" si="214"/>
        <v>Low</v>
      </c>
      <c r="X2292">
        <f t="shared" si="215"/>
        <v>1</v>
      </c>
    </row>
    <row r="2293" spans="1:24"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c r="S2293">
        <f t="shared" si="210"/>
        <v>0</v>
      </c>
      <c r="T2293">
        <f t="shared" si="211"/>
        <v>0</v>
      </c>
      <c r="U2293">
        <f t="shared" si="212"/>
        <v>0</v>
      </c>
      <c r="V2293" t="str">
        <f t="shared" si="213"/>
        <v>Adult</v>
      </c>
      <c r="W2293" t="str">
        <f t="shared" si="214"/>
        <v>Low</v>
      </c>
      <c r="X2293">
        <f t="shared" si="215"/>
        <v>1</v>
      </c>
    </row>
    <row r="2294" spans="1:24"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c r="S2294">
        <f t="shared" si="210"/>
        <v>0</v>
      </c>
      <c r="T2294">
        <f t="shared" si="211"/>
        <v>0</v>
      </c>
      <c r="U2294">
        <f t="shared" si="212"/>
        <v>0</v>
      </c>
      <c r="V2294" t="str">
        <f t="shared" si="213"/>
        <v>Adult</v>
      </c>
      <c r="W2294" t="str">
        <f t="shared" si="214"/>
        <v>Low</v>
      </c>
      <c r="X2294">
        <f t="shared" si="215"/>
        <v>1</v>
      </c>
    </row>
    <row r="2295" spans="1:24"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c r="S2295">
        <f t="shared" si="210"/>
        <v>0</v>
      </c>
      <c r="T2295">
        <f t="shared" si="211"/>
        <v>0</v>
      </c>
      <c r="U2295">
        <f t="shared" si="212"/>
        <v>0</v>
      </c>
      <c r="V2295" t="str">
        <f t="shared" si="213"/>
        <v>Adult</v>
      </c>
      <c r="W2295" t="str">
        <f t="shared" si="214"/>
        <v>Medium</v>
      </c>
      <c r="X2295">
        <f t="shared" si="215"/>
        <v>1</v>
      </c>
    </row>
    <row r="2296" spans="1:24"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c r="S2296">
        <f t="shared" si="210"/>
        <v>0</v>
      </c>
      <c r="T2296">
        <f t="shared" si="211"/>
        <v>0</v>
      </c>
      <c r="U2296">
        <f t="shared" si="212"/>
        <v>0</v>
      </c>
      <c r="V2296" t="str">
        <f t="shared" si="213"/>
        <v>Middle age</v>
      </c>
      <c r="W2296" t="str">
        <f t="shared" si="214"/>
        <v>Medium</v>
      </c>
      <c r="X2296">
        <f t="shared" si="215"/>
        <v>1</v>
      </c>
    </row>
    <row r="2297" spans="1:24"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c r="S2297">
        <f t="shared" si="210"/>
        <v>0</v>
      </c>
      <c r="T2297">
        <f t="shared" si="211"/>
        <v>0</v>
      </c>
      <c r="U2297">
        <f t="shared" si="212"/>
        <v>0</v>
      </c>
      <c r="V2297" t="str">
        <f t="shared" si="213"/>
        <v>Middle age</v>
      </c>
      <c r="W2297" t="str">
        <f t="shared" si="214"/>
        <v>Low</v>
      </c>
      <c r="X2297">
        <f t="shared" si="215"/>
        <v>1</v>
      </c>
    </row>
    <row r="2298" spans="1:24"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c r="S2298">
        <f t="shared" si="210"/>
        <v>0</v>
      </c>
      <c r="T2298">
        <f t="shared" si="211"/>
        <v>0</v>
      </c>
      <c r="U2298">
        <f t="shared" si="212"/>
        <v>0</v>
      </c>
      <c r="V2298" t="str">
        <f t="shared" si="213"/>
        <v>Middle age</v>
      </c>
      <c r="W2298" t="str">
        <f t="shared" si="214"/>
        <v>Medium</v>
      </c>
      <c r="X2298">
        <f t="shared" si="215"/>
        <v>1</v>
      </c>
    </row>
    <row r="2299" spans="1:24"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c r="S2299">
        <f t="shared" si="210"/>
        <v>0</v>
      </c>
      <c r="T2299">
        <f t="shared" si="211"/>
        <v>0</v>
      </c>
      <c r="U2299">
        <f t="shared" si="212"/>
        <v>0</v>
      </c>
      <c r="V2299" t="str">
        <f t="shared" si="213"/>
        <v>Middle age</v>
      </c>
      <c r="W2299" t="str">
        <f t="shared" si="214"/>
        <v>Medium</v>
      </c>
      <c r="X2299">
        <f t="shared" si="215"/>
        <v>1</v>
      </c>
    </row>
    <row r="2300" spans="1:24"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c r="S2300">
        <f t="shared" si="210"/>
        <v>0</v>
      </c>
      <c r="T2300">
        <f t="shared" si="211"/>
        <v>0</v>
      </c>
      <c r="U2300">
        <f t="shared" si="212"/>
        <v>0</v>
      </c>
      <c r="V2300" t="str">
        <f t="shared" si="213"/>
        <v>Adult</v>
      </c>
      <c r="W2300" t="str">
        <f t="shared" si="214"/>
        <v>Medium</v>
      </c>
      <c r="X2300">
        <f t="shared" si="215"/>
        <v>1</v>
      </c>
    </row>
    <row r="2301" spans="1:24"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c r="S2301">
        <f t="shared" si="210"/>
        <v>0</v>
      </c>
      <c r="T2301">
        <f t="shared" si="211"/>
        <v>0</v>
      </c>
      <c r="U2301">
        <f t="shared" si="212"/>
        <v>0</v>
      </c>
      <c r="V2301" t="str">
        <f t="shared" si="213"/>
        <v>Middle age</v>
      </c>
      <c r="W2301" t="str">
        <f t="shared" si="214"/>
        <v>Medium</v>
      </c>
      <c r="X2301">
        <f t="shared" si="215"/>
        <v>1</v>
      </c>
    </row>
    <row r="2302" spans="1:24"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c r="S2302">
        <f t="shared" si="210"/>
        <v>0</v>
      </c>
      <c r="T2302">
        <f t="shared" si="211"/>
        <v>0</v>
      </c>
      <c r="U2302">
        <f t="shared" si="212"/>
        <v>0</v>
      </c>
      <c r="V2302" t="str">
        <f t="shared" si="213"/>
        <v>Youth</v>
      </c>
      <c r="W2302" t="str">
        <f t="shared" si="214"/>
        <v>Medium</v>
      </c>
      <c r="X2302">
        <f t="shared" si="215"/>
        <v>1</v>
      </c>
    </row>
    <row r="2303" spans="1:24"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c r="S2303">
        <f t="shared" si="210"/>
        <v>0</v>
      </c>
      <c r="T2303">
        <f t="shared" si="211"/>
        <v>0</v>
      </c>
      <c r="U2303">
        <f t="shared" si="212"/>
        <v>0</v>
      </c>
      <c r="V2303" t="str">
        <f t="shared" si="213"/>
        <v>Adult</v>
      </c>
      <c r="W2303" t="str">
        <f t="shared" si="214"/>
        <v>Low</v>
      </c>
      <c r="X2303">
        <f t="shared" si="215"/>
        <v>1</v>
      </c>
    </row>
    <row r="2304" spans="1:24"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c r="S2304">
        <f t="shared" si="210"/>
        <v>0</v>
      </c>
      <c r="T2304">
        <f t="shared" si="211"/>
        <v>0</v>
      </c>
      <c r="U2304">
        <f t="shared" si="212"/>
        <v>0</v>
      </c>
      <c r="V2304" t="str">
        <f t="shared" si="213"/>
        <v>Adult</v>
      </c>
      <c r="W2304" t="str">
        <f t="shared" si="214"/>
        <v>Low</v>
      </c>
      <c r="X2304">
        <f t="shared" si="215"/>
        <v>1</v>
      </c>
    </row>
    <row r="2305" spans="1:24"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c r="S2305">
        <f t="shared" si="210"/>
        <v>0</v>
      </c>
      <c r="T2305">
        <f t="shared" si="211"/>
        <v>0</v>
      </c>
      <c r="U2305">
        <f t="shared" si="212"/>
        <v>0</v>
      </c>
      <c r="V2305" t="str">
        <f t="shared" si="213"/>
        <v>Middle age</v>
      </c>
      <c r="W2305" t="str">
        <f t="shared" si="214"/>
        <v>Medium</v>
      </c>
      <c r="X2305">
        <f t="shared" si="215"/>
        <v>1</v>
      </c>
    </row>
    <row r="2306" spans="1:24"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c r="S2306">
        <f t="shared" si="210"/>
        <v>0</v>
      </c>
      <c r="T2306">
        <f t="shared" si="211"/>
        <v>0</v>
      </c>
      <c r="U2306">
        <f t="shared" si="212"/>
        <v>0</v>
      </c>
      <c r="V2306" t="str">
        <f t="shared" si="213"/>
        <v>Adult</v>
      </c>
      <c r="W2306" t="str">
        <f t="shared" si="214"/>
        <v>Medium</v>
      </c>
      <c r="X2306">
        <f t="shared" si="215"/>
        <v>1</v>
      </c>
    </row>
    <row r="2307" spans="1:24"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c r="S2307">
        <f t="shared" ref="S2307:S2370" si="216">IF(N2307="Yes",1,0)</f>
        <v>0</v>
      </c>
      <c r="T2307">
        <f t="shared" ref="T2307:T2370" si="217">IF(O2307="Yes",1,0)</f>
        <v>0</v>
      </c>
      <c r="U2307">
        <f t="shared" ref="U2307:U2370" si="218">IF(L2307="Yes",1,0)</f>
        <v>0</v>
      </c>
      <c r="V2307" t="str">
        <f t="shared" ref="V2307:V2370" si="219">IF(B2307&lt;25,"Youth",IF(B2307&lt;45,"Adult",IF(B2307&lt;65,"Middle age","Senior")))</f>
        <v>Senior</v>
      </c>
      <c r="W2307" t="str">
        <f t="shared" ref="W2307:W2370" si="220">IF(F2307&lt;50,"Low",IF(F2307&lt;100,"Medium","High"))</f>
        <v>Medium</v>
      </c>
      <c r="X2307">
        <f t="shared" ref="X2307:X2370" si="221">COUNT(U2307)</f>
        <v>1</v>
      </c>
    </row>
    <row r="2308" spans="1:24"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c r="S2308">
        <f t="shared" si="216"/>
        <v>0</v>
      </c>
      <c r="T2308">
        <f t="shared" si="217"/>
        <v>0</v>
      </c>
      <c r="U2308">
        <f t="shared" si="218"/>
        <v>0</v>
      </c>
      <c r="V2308" t="str">
        <f t="shared" si="219"/>
        <v>Adult</v>
      </c>
      <c r="W2308" t="str">
        <f t="shared" si="220"/>
        <v>Medium</v>
      </c>
      <c r="X2308">
        <f t="shared" si="221"/>
        <v>1</v>
      </c>
    </row>
    <row r="2309" spans="1:24"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c r="S2309">
        <f t="shared" si="216"/>
        <v>0</v>
      </c>
      <c r="T2309">
        <f t="shared" si="217"/>
        <v>0</v>
      </c>
      <c r="U2309">
        <f t="shared" si="218"/>
        <v>0</v>
      </c>
      <c r="V2309" t="str">
        <f t="shared" si="219"/>
        <v>Adult</v>
      </c>
      <c r="W2309" t="str">
        <f t="shared" si="220"/>
        <v>Medium</v>
      </c>
      <c r="X2309">
        <f t="shared" si="221"/>
        <v>1</v>
      </c>
    </row>
    <row r="2310" spans="1:24"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c r="S2310">
        <f t="shared" si="216"/>
        <v>0</v>
      </c>
      <c r="T2310">
        <f t="shared" si="217"/>
        <v>0</v>
      </c>
      <c r="U2310">
        <f t="shared" si="218"/>
        <v>0</v>
      </c>
      <c r="V2310" t="str">
        <f t="shared" si="219"/>
        <v>Middle age</v>
      </c>
      <c r="W2310" t="str">
        <f t="shared" si="220"/>
        <v>Medium</v>
      </c>
      <c r="X2310">
        <f t="shared" si="221"/>
        <v>1</v>
      </c>
    </row>
    <row r="2311" spans="1:24"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c r="S2311">
        <f t="shared" si="216"/>
        <v>0</v>
      </c>
      <c r="T2311">
        <f t="shared" si="217"/>
        <v>0</v>
      </c>
      <c r="U2311">
        <f t="shared" si="218"/>
        <v>0</v>
      </c>
      <c r="V2311" t="str">
        <f t="shared" si="219"/>
        <v>Senior</v>
      </c>
      <c r="W2311" t="str">
        <f t="shared" si="220"/>
        <v>Medium</v>
      </c>
      <c r="X2311">
        <f t="shared" si="221"/>
        <v>1</v>
      </c>
    </row>
    <row r="2312" spans="1:24"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c r="S2312">
        <f t="shared" si="216"/>
        <v>0</v>
      </c>
      <c r="T2312">
        <f t="shared" si="217"/>
        <v>0</v>
      </c>
      <c r="U2312">
        <f t="shared" si="218"/>
        <v>0</v>
      </c>
      <c r="V2312" t="str">
        <f t="shared" si="219"/>
        <v>Adult</v>
      </c>
      <c r="W2312" t="str">
        <f t="shared" si="220"/>
        <v>Medium</v>
      </c>
      <c r="X2312">
        <f t="shared" si="221"/>
        <v>1</v>
      </c>
    </row>
    <row r="2313" spans="1:24"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c r="S2313">
        <f t="shared" si="216"/>
        <v>0</v>
      </c>
      <c r="T2313">
        <f t="shared" si="217"/>
        <v>0</v>
      </c>
      <c r="U2313">
        <f t="shared" si="218"/>
        <v>0</v>
      </c>
      <c r="V2313" t="str">
        <f t="shared" si="219"/>
        <v>Adult</v>
      </c>
      <c r="W2313" t="str">
        <f t="shared" si="220"/>
        <v>Low</v>
      </c>
      <c r="X2313">
        <f t="shared" si="221"/>
        <v>1</v>
      </c>
    </row>
    <row r="2314" spans="1:24"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c r="S2314">
        <f t="shared" si="216"/>
        <v>0</v>
      </c>
      <c r="T2314">
        <f t="shared" si="217"/>
        <v>0</v>
      </c>
      <c r="U2314">
        <f t="shared" si="218"/>
        <v>0</v>
      </c>
      <c r="V2314" t="str">
        <f t="shared" si="219"/>
        <v>Youth</v>
      </c>
      <c r="W2314" t="str">
        <f t="shared" si="220"/>
        <v>Low</v>
      </c>
      <c r="X2314">
        <f t="shared" si="221"/>
        <v>1</v>
      </c>
    </row>
    <row r="2315" spans="1:24"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c r="S2315">
        <f t="shared" si="216"/>
        <v>0</v>
      </c>
      <c r="T2315">
        <f t="shared" si="217"/>
        <v>0</v>
      </c>
      <c r="U2315">
        <f t="shared" si="218"/>
        <v>0</v>
      </c>
      <c r="V2315" t="str">
        <f t="shared" si="219"/>
        <v>Middle age</v>
      </c>
      <c r="W2315" t="str">
        <f t="shared" si="220"/>
        <v>Low</v>
      </c>
      <c r="X2315">
        <f t="shared" si="221"/>
        <v>1</v>
      </c>
    </row>
    <row r="2316" spans="1:24"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c r="S2316">
        <f t="shared" si="216"/>
        <v>0</v>
      </c>
      <c r="T2316">
        <f t="shared" si="217"/>
        <v>0</v>
      </c>
      <c r="U2316">
        <f t="shared" si="218"/>
        <v>0</v>
      </c>
      <c r="V2316" t="str">
        <f t="shared" si="219"/>
        <v>Adult</v>
      </c>
      <c r="W2316" t="str">
        <f t="shared" si="220"/>
        <v>Medium</v>
      </c>
      <c r="X2316">
        <f t="shared" si="221"/>
        <v>1</v>
      </c>
    </row>
    <row r="2317" spans="1:24"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c r="S2317">
        <f t="shared" si="216"/>
        <v>0</v>
      </c>
      <c r="T2317">
        <f t="shared" si="217"/>
        <v>0</v>
      </c>
      <c r="U2317">
        <f t="shared" si="218"/>
        <v>0</v>
      </c>
      <c r="V2317" t="str">
        <f t="shared" si="219"/>
        <v>Senior</v>
      </c>
      <c r="W2317" t="str">
        <f t="shared" si="220"/>
        <v>Medium</v>
      </c>
      <c r="X2317">
        <f t="shared" si="221"/>
        <v>1</v>
      </c>
    </row>
    <row r="2318" spans="1:24"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c r="S2318">
        <f t="shared" si="216"/>
        <v>0</v>
      </c>
      <c r="T2318">
        <f t="shared" si="217"/>
        <v>0</v>
      </c>
      <c r="U2318">
        <f t="shared" si="218"/>
        <v>0</v>
      </c>
      <c r="V2318" t="str">
        <f t="shared" si="219"/>
        <v>Adult</v>
      </c>
      <c r="W2318" t="str">
        <f t="shared" si="220"/>
        <v>Low</v>
      </c>
      <c r="X2318">
        <f t="shared" si="221"/>
        <v>1</v>
      </c>
    </row>
    <row r="2319" spans="1:24"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c r="S2319">
        <f t="shared" si="216"/>
        <v>0</v>
      </c>
      <c r="T2319">
        <f t="shared" si="217"/>
        <v>0</v>
      </c>
      <c r="U2319">
        <f t="shared" si="218"/>
        <v>0</v>
      </c>
      <c r="V2319" t="str">
        <f t="shared" si="219"/>
        <v>Middle age</v>
      </c>
      <c r="W2319" t="str">
        <f t="shared" si="220"/>
        <v>Low</v>
      </c>
      <c r="X2319">
        <f t="shared" si="221"/>
        <v>1</v>
      </c>
    </row>
    <row r="2320" spans="1:24"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c r="S2320">
        <f t="shared" si="216"/>
        <v>0</v>
      </c>
      <c r="T2320">
        <f t="shared" si="217"/>
        <v>0</v>
      </c>
      <c r="U2320">
        <f t="shared" si="218"/>
        <v>0</v>
      </c>
      <c r="V2320" t="str">
        <f t="shared" si="219"/>
        <v>Senior</v>
      </c>
      <c r="W2320" t="str">
        <f t="shared" si="220"/>
        <v>Low</v>
      </c>
      <c r="X2320">
        <f t="shared" si="221"/>
        <v>1</v>
      </c>
    </row>
    <row r="2321" spans="1:24"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c r="S2321">
        <f t="shared" si="216"/>
        <v>0</v>
      </c>
      <c r="T2321">
        <f t="shared" si="217"/>
        <v>0</v>
      </c>
      <c r="U2321">
        <f t="shared" si="218"/>
        <v>0</v>
      </c>
      <c r="V2321" t="str">
        <f t="shared" si="219"/>
        <v>Middle age</v>
      </c>
      <c r="W2321" t="str">
        <f t="shared" si="220"/>
        <v>Low</v>
      </c>
      <c r="X2321">
        <f t="shared" si="221"/>
        <v>1</v>
      </c>
    </row>
    <row r="2322" spans="1:24"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c r="S2322">
        <f t="shared" si="216"/>
        <v>0</v>
      </c>
      <c r="T2322">
        <f t="shared" si="217"/>
        <v>0</v>
      </c>
      <c r="U2322">
        <f t="shared" si="218"/>
        <v>0</v>
      </c>
      <c r="V2322" t="str">
        <f t="shared" si="219"/>
        <v>Adult</v>
      </c>
      <c r="W2322" t="str">
        <f t="shared" si="220"/>
        <v>Medium</v>
      </c>
      <c r="X2322">
        <f t="shared" si="221"/>
        <v>1</v>
      </c>
    </row>
    <row r="2323" spans="1:24"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c r="S2323">
        <f t="shared" si="216"/>
        <v>0</v>
      </c>
      <c r="T2323">
        <f t="shared" si="217"/>
        <v>0</v>
      </c>
      <c r="U2323">
        <f t="shared" si="218"/>
        <v>0</v>
      </c>
      <c r="V2323" t="str">
        <f t="shared" si="219"/>
        <v>Middle age</v>
      </c>
      <c r="W2323" t="str">
        <f t="shared" si="220"/>
        <v>Low</v>
      </c>
      <c r="X2323">
        <f t="shared" si="221"/>
        <v>1</v>
      </c>
    </row>
    <row r="2324" spans="1:24"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c r="S2324">
        <f t="shared" si="216"/>
        <v>0</v>
      </c>
      <c r="T2324">
        <f t="shared" si="217"/>
        <v>0</v>
      </c>
      <c r="U2324">
        <f t="shared" si="218"/>
        <v>0</v>
      </c>
      <c r="V2324" t="str">
        <f t="shared" si="219"/>
        <v>Adult</v>
      </c>
      <c r="W2324" t="str">
        <f t="shared" si="220"/>
        <v>Medium</v>
      </c>
      <c r="X2324">
        <f t="shared" si="221"/>
        <v>1</v>
      </c>
    </row>
    <row r="2325" spans="1:24"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c r="S2325">
        <f t="shared" si="216"/>
        <v>0</v>
      </c>
      <c r="T2325">
        <f t="shared" si="217"/>
        <v>0</v>
      </c>
      <c r="U2325">
        <f t="shared" si="218"/>
        <v>0</v>
      </c>
      <c r="V2325" t="str">
        <f t="shared" si="219"/>
        <v>Adult</v>
      </c>
      <c r="W2325" t="str">
        <f t="shared" si="220"/>
        <v>Medium</v>
      </c>
      <c r="X2325">
        <f t="shared" si="221"/>
        <v>1</v>
      </c>
    </row>
    <row r="2326" spans="1:24"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c r="S2326">
        <f t="shared" si="216"/>
        <v>0</v>
      </c>
      <c r="T2326">
        <f t="shared" si="217"/>
        <v>0</v>
      </c>
      <c r="U2326">
        <f t="shared" si="218"/>
        <v>0</v>
      </c>
      <c r="V2326" t="str">
        <f t="shared" si="219"/>
        <v>Middle age</v>
      </c>
      <c r="W2326" t="str">
        <f t="shared" si="220"/>
        <v>Low</v>
      </c>
      <c r="X2326">
        <f t="shared" si="221"/>
        <v>1</v>
      </c>
    </row>
    <row r="2327" spans="1:24"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c r="S2327">
        <f t="shared" si="216"/>
        <v>0</v>
      </c>
      <c r="T2327">
        <f t="shared" si="217"/>
        <v>0</v>
      </c>
      <c r="U2327">
        <f t="shared" si="218"/>
        <v>0</v>
      </c>
      <c r="V2327" t="str">
        <f t="shared" si="219"/>
        <v>Adult</v>
      </c>
      <c r="W2327" t="str">
        <f t="shared" si="220"/>
        <v>Medium</v>
      </c>
      <c r="X2327">
        <f t="shared" si="221"/>
        <v>1</v>
      </c>
    </row>
    <row r="2328" spans="1:24"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c r="S2328">
        <f t="shared" si="216"/>
        <v>0</v>
      </c>
      <c r="T2328">
        <f t="shared" si="217"/>
        <v>0</v>
      </c>
      <c r="U2328">
        <f t="shared" si="218"/>
        <v>0</v>
      </c>
      <c r="V2328" t="str">
        <f t="shared" si="219"/>
        <v>Senior</v>
      </c>
      <c r="W2328" t="str">
        <f t="shared" si="220"/>
        <v>Medium</v>
      </c>
      <c r="X2328">
        <f t="shared" si="221"/>
        <v>1</v>
      </c>
    </row>
    <row r="2329" spans="1:24"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c r="S2329">
        <f t="shared" si="216"/>
        <v>0</v>
      </c>
      <c r="T2329">
        <f t="shared" si="217"/>
        <v>0</v>
      </c>
      <c r="U2329">
        <f t="shared" si="218"/>
        <v>0</v>
      </c>
      <c r="V2329" t="str">
        <f t="shared" si="219"/>
        <v>Youth</v>
      </c>
      <c r="W2329" t="str">
        <f t="shared" si="220"/>
        <v>Medium</v>
      </c>
      <c r="X2329">
        <f t="shared" si="221"/>
        <v>1</v>
      </c>
    </row>
    <row r="2330" spans="1:24"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c r="S2330">
        <f t="shared" si="216"/>
        <v>0</v>
      </c>
      <c r="T2330">
        <f t="shared" si="217"/>
        <v>0</v>
      </c>
      <c r="U2330">
        <f t="shared" si="218"/>
        <v>0</v>
      </c>
      <c r="V2330" t="str">
        <f t="shared" si="219"/>
        <v>Middle age</v>
      </c>
      <c r="W2330" t="str">
        <f t="shared" si="220"/>
        <v>Low</v>
      </c>
      <c r="X2330">
        <f t="shared" si="221"/>
        <v>1</v>
      </c>
    </row>
    <row r="2331" spans="1:24"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c r="S2331">
        <f t="shared" si="216"/>
        <v>0</v>
      </c>
      <c r="T2331">
        <f t="shared" si="217"/>
        <v>0</v>
      </c>
      <c r="U2331">
        <f t="shared" si="218"/>
        <v>0</v>
      </c>
      <c r="V2331" t="str">
        <f t="shared" si="219"/>
        <v>Middle age</v>
      </c>
      <c r="W2331" t="str">
        <f t="shared" si="220"/>
        <v>Medium</v>
      </c>
      <c r="X2331">
        <f t="shared" si="221"/>
        <v>1</v>
      </c>
    </row>
    <row r="2332" spans="1:24"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c r="S2332">
        <f t="shared" si="216"/>
        <v>0</v>
      </c>
      <c r="T2332">
        <f t="shared" si="217"/>
        <v>0</v>
      </c>
      <c r="U2332">
        <f t="shared" si="218"/>
        <v>0</v>
      </c>
      <c r="V2332" t="str">
        <f t="shared" si="219"/>
        <v>Middle age</v>
      </c>
      <c r="W2332" t="str">
        <f t="shared" si="220"/>
        <v>Medium</v>
      </c>
      <c r="X2332">
        <f t="shared" si="221"/>
        <v>1</v>
      </c>
    </row>
    <row r="2333" spans="1:24"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c r="S2333">
        <f t="shared" si="216"/>
        <v>0</v>
      </c>
      <c r="T2333">
        <f t="shared" si="217"/>
        <v>0</v>
      </c>
      <c r="U2333">
        <f t="shared" si="218"/>
        <v>0</v>
      </c>
      <c r="V2333" t="str">
        <f t="shared" si="219"/>
        <v>Middle age</v>
      </c>
      <c r="W2333" t="str">
        <f t="shared" si="220"/>
        <v>Medium</v>
      </c>
      <c r="X2333">
        <f t="shared" si="221"/>
        <v>1</v>
      </c>
    </row>
    <row r="2334" spans="1:24"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c r="S2334">
        <f t="shared" si="216"/>
        <v>0</v>
      </c>
      <c r="T2334">
        <f t="shared" si="217"/>
        <v>0</v>
      </c>
      <c r="U2334">
        <f t="shared" si="218"/>
        <v>0</v>
      </c>
      <c r="V2334" t="str">
        <f t="shared" si="219"/>
        <v>Adult</v>
      </c>
      <c r="W2334" t="str">
        <f t="shared" si="220"/>
        <v>Medium</v>
      </c>
      <c r="X2334">
        <f t="shared" si="221"/>
        <v>1</v>
      </c>
    </row>
    <row r="2335" spans="1:24"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c r="S2335">
        <f t="shared" si="216"/>
        <v>0</v>
      </c>
      <c r="T2335">
        <f t="shared" si="217"/>
        <v>0</v>
      </c>
      <c r="U2335">
        <f t="shared" si="218"/>
        <v>0</v>
      </c>
      <c r="V2335" t="str">
        <f t="shared" si="219"/>
        <v>Adult</v>
      </c>
      <c r="W2335" t="str">
        <f t="shared" si="220"/>
        <v>Medium</v>
      </c>
      <c r="X2335">
        <f t="shared" si="221"/>
        <v>1</v>
      </c>
    </row>
    <row r="2336" spans="1:24"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c r="S2336">
        <f t="shared" si="216"/>
        <v>0</v>
      </c>
      <c r="T2336">
        <f t="shared" si="217"/>
        <v>0</v>
      </c>
      <c r="U2336">
        <f t="shared" si="218"/>
        <v>0</v>
      </c>
      <c r="V2336" t="str">
        <f t="shared" si="219"/>
        <v>Middle age</v>
      </c>
      <c r="W2336" t="str">
        <f t="shared" si="220"/>
        <v>Medium</v>
      </c>
      <c r="X2336">
        <f t="shared" si="221"/>
        <v>1</v>
      </c>
    </row>
    <row r="2337" spans="1:24"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c r="S2337">
        <f t="shared" si="216"/>
        <v>0</v>
      </c>
      <c r="T2337">
        <f t="shared" si="217"/>
        <v>0</v>
      </c>
      <c r="U2337">
        <f t="shared" si="218"/>
        <v>0</v>
      </c>
      <c r="V2337" t="str">
        <f t="shared" si="219"/>
        <v>Adult</v>
      </c>
      <c r="W2337" t="str">
        <f t="shared" si="220"/>
        <v>Low</v>
      </c>
      <c r="X2337">
        <f t="shared" si="221"/>
        <v>1</v>
      </c>
    </row>
    <row r="2338" spans="1:24"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c r="S2338">
        <f t="shared" si="216"/>
        <v>0</v>
      </c>
      <c r="T2338">
        <f t="shared" si="217"/>
        <v>0</v>
      </c>
      <c r="U2338">
        <f t="shared" si="218"/>
        <v>0</v>
      </c>
      <c r="V2338" t="str">
        <f t="shared" si="219"/>
        <v>Youth</v>
      </c>
      <c r="W2338" t="str">
        <f t="shared" si="220"/>
        <v>Medium</v>
      </c>
      <c r="X2338">
        <f t="shared" si="221"/>
        <v>1</v>
      </c>
    </row>
    <row r="2339" spans="1:24"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c r="S2339">
        <f t="shared" si="216"/>
        <v>0</v>
      </c>
      <c r="T2339">
        <f t="shared" si="217"/>
        <v>0</v>
      </c>
      <c r="U2339">
        <f t="shared" si="218"/>
        <v>0</v>
      </c>
      <c r="V2339" t="str">
        <f t="shared" si="219"/>
        <v>Adult</v>
      </c>
      <c r="W2339" t="str">
        <f t="shared" si="220"/>
        <v>Medium</v>
      </c>
      <c r="X2339">
        <f t="shared" si="221"/>
        <v>1</v>
      </c>
    </row>
    <row r="2340" spans="1:24"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c r="S2340">
        <f t="shared" si="216"/>
        <v>0</v>
      </c>
      <c r="T2340">
        <f t="shared" si="217"/>
        <v>0</v>
      </c>
      <c r="U2340">
        <f t="shared" si="218"/>
        <v>0</v>
      </c>
      <c r="V2340" t="str">
        <f t="shared" si="219"/>
        <v>Senior</v>
      </c>
      <c r="W2340" t="str">
        <f t="shared" si="220"/>
        <v>Medium</v>
      </c>
      <c r="X2340">
        <f t="shared" si="221"/>
        <v>1</v>
      </c>
    </row>
    <row r="2341" spans="1:24"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c r="S2341">
        <f t="shared" si="216"/>
        <v>0</v>
      </c>
      <c r="T2341">
        <f t="shared" si="217"/>
        <v>0</v>
      </c>
      <c r="U2341">
        <f t="shared" si="218"/>
        <v>0</v>
      </c>
      <c r="V2341" t="str">
        <f t="shared" si="219"/>
        <v>Adult</v>
      </c>
      <c r="W2341" t="str">
        <f t="shared" si="220"/>
        <v>Medium</v>
      </c>
      <c r="X2341">
        <f t="shared" si="221"/>
        <v>1</v>
      </c>
    </row>
    <row r="2342" spans="1:24"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c r="S2342">
        <f t="shared" si="216"/>
        <v>0</v>
      </c>
      <c r="T2342">
        <f t="shared" si="217"/>
        <v>0</v>
      </c>
      <c r="U2342">
        <f t="shared" si="218"/>
        <v>0</v>
      </c>
      <c r="V2342" t="str">
        <f t="shared" si="219"/>
        <v>Middle age</v>
      </c>
      <c r="W2342" t="str">
        <f t="shared" si="220"/>
        <v>Low</v>
      </c>
      <c r="X2342">
        <f t="shared" si="221"/>
        <v>1</v>
      </c>
    </row>
    <row r="2343" spans="1:24"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c r="S2343">
        <f t="shared" si="216"/>
        <v>0</v>
      </c>
      <c r="T2343">
        <f t="shared" si="217"/>
        <v>0</v>
      </c>
      <c r="U2343">
        <f t="shared" si="218"/>
        <v>0</v>
      </c>
      <c r="V2343" t="str">
        <f t="shared" si="219"/>
        <v>Middle age</v>
      </c>
      <c r="W2343" t="str">
        <f t="shared" si="220"/>
        <v>Low</v>
      </c>
      <c r="X2343">
        <f t="shared" si="221"/>
        <v>1</v>
      </c>
    </row>
    <row r="2344" spans="1:24"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c r="S2344">
        <f t="shared" si="216"/>
        <v>0</v>
      </c>
      <c r="T2344">
        <f t="shared" si="217"/>
        <v>0</v>
      </c>
      <c r="U2344">
        <f t="shared" si="218"/>
        <v>0</v>
      </c>
      <c r="V2344" t="str">
        <f t="shared" si="219"/>
        <v>Youth</v>
      </c>
      <c r="W2344" t="str">
        <f t="shared" si="220"/>
        <v>Medium</v>
      </c>
      <c r="X2344">
        <f t="shared" si="221"/>
        <v>1</v>
      </c>
    </row>
    <row r="2345" spans="1:24"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c r="S2345">
        <f t="shared" si="216"/>
        <v>0</v>
      </c>
      <c r="T2345">
        <f t="shared" si="217"/>
        <v>0</v>
      </c>
      <c r="U2345">
        <f t="shared" si="218"/>
        <v>0</v>
      </c>
      <c r="V2345" t="str">
        <f t="shared" si="219"/>
        <v>Middle age</v>
      </c>
      <c r="W2345" t="str">
        <f t="shared" si="220"/>
        <v>Low</v>
      </c>
      <c r="X2345">
        <f t="shared" si="221"/>
        <v>1</v>
      </c>
    </row>
    <row r="2346" spans="1:24"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c r="S2346">
        <f t="shared" si="216"/>
        <v>0</v>
      </c>
      <c r="T2346">
        <f t="shared" si="217"/>
        <v>0</v>
      </c>
      <c r="U2346">
        <f t="shared" si="218"/>
        <v>0</v>
      </c>
      <c r="V2346" t="str">
        <f t="shared" si="219"/>
        <v>Adult</v>
      </c>
      <c r="W2346" t="str">
        <f t="shared" si="220"/>
        <v>Medium</v>
      </c>
      <c r="X2346">
        <f t="shared" si="221"/>
        <v>1</v>
      </c>
    </row>
    <row r="2347" spans="1:24"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c r="S2347">
        <f t="shared" si="216"/>
        <v>0</v>
      </c>
      <c r="T2347">
        <f t="shared" si="217"/>
        <v>0</v>
      </c>
      <c r="U2347">
        <f t="shared" si="218"/>
        <v>0</v>
      </c>
      <c r="V2347" t="str">
        <f t="shared" si="219"/>
        <v>Adult</v>
      </c>
      <c r="W2347" t="str">
        <f t="shared" si="220"/>
        <v>Low</v>
      </c>
      <c r="X2347">
        <f t="shared" si="221"/>
        <v>1</v>
      </c>
    </row>
    <row r="2348" spans="1:24"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c r="S2348">
        <f t="shared" si="216"/>
        <v>0</v>
      </c>
      <c r="T2348">
        <f t="shared" si="217"/>
        <v>0</v>
      </c>
      <c r="U2348">
        <f t="shared" si="218"/>
        <v>0</v>
      </c>
      <c r="V2348" t="str">
        <f t="shared" si="219"/>
        <v>Youth</v>
      </c>
      <c r="W2348" t="str">
        <f t="shared" si="220"/>
        <v>Medium</v>
      </c>
      <c r="X2348">
        <f t="shared" si="221"/>
        <v>1</v>
      </c>
    </row>
    <row r="2349" spans="1:24"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c r="S2349">
        <f t="shared" si="216"/>
        <v>0</v>
      </c>
      <c r="T2349">
        <f t="shared" si="217"/>
        <v>0</v>
      </c>
      <c r="U2349">
        <f t="shared" si="218"/>
        <v>0</v>
      </c>
      <c r="V2349" t="str">
        <f t="shared" si="219"/>
        <v>Adult</v>
      </c>
      <c r="W2349" t="str">
        <f t="shared" si="220"/>
        <v>Medium</v>
      </c>
      <c r="X2349">
        <f t="shared" si="221"/>
        <v>1</v>
      </c>
    </row>
    <row r="2350" spans="1:24"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c r="S2350">
        <f t="shared" si="216"/>
        <v>0</v>
      </c>
      <c r="T2350">
        <f t="shared" si="217"/>
        <v>0</v>
      </c>
      <c r="U2350">
        <f t="shared" si="218"/>
        <v>0</v>
      </c>
      <c r="V2350" t="str">
        <f t="shared" si="219"/>
        <v>Middle age</v>
      </c>
      <c r="W2350" t="str">
        <f t="shared" si="220"/>
        <v>Medium</v>
      </c>
      <c r="X2350">
        <f t="shared" si="221"/>
        <v>1</v>
      </c>
    </row>
    <row r="2351" spans="1:24"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c r="S2351">
        <f t="shared" si="216"/>
        <v>0</v>
      </c>
      <c r="T2351">
        <f t="shared" si="217"/>
        <v>0</v>
      </c>
      <c r="U2351">
        <f t="shared" si="218"/>
        <v>0</v>
      </c>
      <c r="V2351" t="str">
        <f t="shared" si="219"/>
        <v>Senior</v>
      </c>
      <c r="W2351" t="str">
        <f t="shared" si="220"/>
        <v>Low</v>
      </c>
      <c r="X2351">
        <f t="shared" si="221"/>
        <v>1</v>
      </c>
    </row>
    <row r="2352" spans="1:24"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c r="S2352">
        <f t="shared" si="216"/>
        <v>0</v>
      </c>
      <c r="T2352">
        <f t="shared" si="217"/>
        <v>0</v>
      </c>
      <c r="U2352">
        <f t="shared" si="218"/>
        <v>0</v>
      </c>
      <c r="V2352" t="str">
        <f t="shared" si="219"/>
        <v>Middle age</v>
      </c>
      <c r="W2352" t="str">
        <f t="shared" si="220"/>
        <v>Low</v>
      </c>
      <c r="X2352">
        <f t="shared" si="221"/>
        <v>1</v>
      </c>
    </row>
    <row r="2353" spans="1:24"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c r="S2353">
        <f t="shared" si="216"/>
        <v>0</v>
      </c>
      <c r="T2353">
        <f t="shared" si="217"/>
        <v>0</v>
      </c>
      <c r="U2353">
        <f t="shared" si="218"/>
        <v>0</v>
      </c>
      <c r="V2353" t="str">
        <f t="shared" si="219"/>
        <v>Adult</v>
      </c>
      <c r="W2353" t="str">
        <f t="shared" si="220"/>
        <v>Medium</v>
      </c>
      <c r="X2353">
        <f t="shared" si="221"/>
        <v>1</v>
      </c>
    </row>
    <row r="2354" spans="1:24"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c r="S2354">
        <f t="shared" si="216"/>
        <v>0</v>
      </c>
      <c r="T2354">
        <f t="shared" si="217"/>
        <v>0</v>
      </c>
      <c r="U2354">
        <f t="shared" si="218"/>
        <v>0</v>
      </c>
      <c r="V2354" t="str">
        <f t="shared" si="219"/>
        <v>Senior</v>
      </c>
      <c r="W2354" t="str">
        <f t="shared" si="220"/>
        <v>Low</v>
      </c>
      <c r="X2354">
        <f t="shared" si="221"/>
        <v>1</v>
      </c>
    </row>
    <row r="2355" spans="1:24"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c r="S2355">
        <f t="shared" si="216"/>
        <v>0</v>
      </c>
      <c r="T2355">
        <f t="shared" si="217"/>
        <v>0</v>
      </c>
      <c r="U2355">
        <f t="shared" si="218"/>
        <v>0</v>
      </c>
      <c r="V2355" t="str">
        <f t="shared" si="219"/>
        <v>Middle age</v>
      </c>
      <c r="W2355" t="str">
        <f t="shared" si="220"/>
        <v>Medium</v>
      </c>
      <c r="X2355">
        <f t="shared" si="221"/>
        <v>1</v>
      </c>
    </row>
    <row r="2356" spans="1:24"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c r="S2356">
        <f t="shared" si="216"/>
        <v>0</v>
      </c>
      <c r="T2356">
        <f t="shared" si="217"/>
        <v>0</v>
      </c>
      <c r="U2356">
        <f t="shared" si="218"/>
        <v>0</v>
      </c>
      <c r="V2356" t="str">
        <f t="shared" si="219"/>
        <v>Middle age</v>
      </c>
      <c r="W2356" t="str">
        <f t="shared" si="220"/>
        <v>Medium</v>
      </c>
      <c r="X2356">
        <f t="shared" si="221"/>
        <v>1</v>
      </c>
    </row>
    <row r="2357" spans="1:24"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c r="S2357">
        <f t="shared" si="216"/>
        <v>0</v>
      </c>
      <c r="T2357">
        <f t="shared" si="217"/>
        <v>0</v>
      </c>
      <c r="U2357">
        <f t="shared" si="218"/>
        <v>0</v>
      </c>
      <c r="V2357" t="str">
        <f t="shared" si="219"/>
        <v>Youth</v>
      </c>
      <c r="W2357" t="str">
        <f t="shared" si="220"/>
        <v>Low</v>
      </c>
      <c r="X2357">
        <f t="shared" si="221"/>
        <v>1</v>
      </c>
    </row>
    <row r="2358" spans="1:24"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c r="S2358">
        <f t="shared" si="216"/>
        <v>0</v>
      </c>
      <c r="T2358">
        <f t="shared" si="217"/>
        <v>0</v>
      </c>
      <c r="U2358">
        <f t="shared" si="218"/>
        <v>0</v>
      </c>
      <c r="V2358" t="str">
        <f t="shared" si="219"/>
        <v>Middle age</v>
      </c>
      <c r="W2358" t="str">
        <f t="shared" si="220"/>
        <v>Medium</v>
      </c>
      <c r="X2358">
        <f t="shared" si="221"/>
        <v>1</v>
      </c>
    </row>
    <row r="2359" spans="1:24"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c r="S2359">
        <f t="shared" si="216"/>
        <v>0</v>
      </c>
      <c r="T2359">
        <f t="shared" si="217"/>
        <v>0</v>
      </c>
      <c r="U2359">
        <f t="shared" si="218"/>
        <v>0</v>
      </c>
      <c r="V2359" t="str">
        <f t="shared" si="219"/>
        <v>Middle age</v>
      </c>
      <c r="W2359" t="str">
        <f t="shared" si="220"/>
        <v>Medium</v>
      </c>
      <c r="X2359">
        <f t="shared" si="221"/>
        <v>1</v>
      </c>
    </row>
    <row r="2360" spans="1:24"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c r="S2360">
        <f t="shared" si="216"/>
        <v>0</v>
      </c>
      <c r="T2360">
        <f t="shared" si="217"/>
        <v>0</v>
      </c>
      <c r="U2360">
        <f t="shared" si="218"/>
        <v>0</v>
      </c>
      <c r="V2360" t="str">
        <f t="shared" si="219"/>
        <v>Middle age</v>
      </c>
      <c r="W2360" t="str">
        <f t="shared" si="220"/>
        <v>Medium</v>
      </c>
      <c r="X2360">
        <f t="shared" si="221"/>
        <v>1</v>
      </c>
    </row>
    <row r="2361" spans="1:24"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c r="S2361">
        <f t="shared" si="216"/>
        <v>0</v>
      </c>
      <c r="T2361">
        <f t="shared" si="217"/>
        <v>0</v>
      </c>
      <c r="U2361">
        <f t="shared" si="218"/>
        <v>0</v>
      </c>
      <c r="V2361" t="str">
        <f t="shared" si="219"/>
        <v>Youth</v>
      </c>
      <c r="W2361" t="str">
        <f t="shared" si="220"/>
        <v>Medium</v>
      </c>
      <c r="X2361">
        <f t="shared" si="221"/>
        <v>1</v>
      </c>
    </row>
    <row r="2362" spans="1:24"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c r="S2362">
        <f t="shared" si="216"/>
        <v>0</v>
      </c>
      <c r="T2362">
        <f t="shared" si="217"/>
        <v>0</v>
      </c>
      <c r="U2362">
        <f t="shared" si="218"/>
        <v>0</v>
      </c>
      <c r="V2362" t="str">
        <f t="shared" si="219"/>
        <v>Middle age</v>
      </c>
      <c r="W2362" t="str">
        <f t="shared" si="220"/>
        <v>Medium</v>
      </c>
      <c r="X2362">
        <f t="shared" si="221"/>
        <v>1</v>
      </c>
    </row>
    <row r="2363" spans="1:24"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c r="S2363">
        <f t="shared" si="216"/>
        <v>0</v>
      </c>
      <c r="T2363">
        <f t="shared" si="217"/>
        <v>0</v>
      </c>
      <c r="U2363">
        <f t="shared" si="218"/>
        <v>0</v>
      </c>
      <c r="V2363" t="str">
        <f t="shared" si="219"/>
        <v>Adult</v>
      </c>
      <c r="W2363" t="str">
        <f t="shared" si="220"/>
        <v>Medium</v>
      </c>
      <c r="X2363">
        <f t="shared" si="221"/>
        <v>1</v>
      </c>
    </row>
    <row r="2364" spans="1:24"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c r="S2364">
        <f t="shared" si="216"/>
        <v>0</v>
      </c>
      <c r="T2364">
        <f t="shared" si="217"/>
        <v>0</v>
      </c>
      <c r="U2364">
        <f t="shared" si="218"/>
        <v>0</v>
      </c>
      <c r="V2364" t="str">
        <f t="shared" si="219"/>
        <v>Adult</v>
      </c>
      <c r="W2364" t="str">
        <f t="shared" si="220"/>
        <v>Low</v>
      </c>
      <c r="X2364">
        <f t="shared" si="221"/>
        <v>1</v>
      </c>
    </row>
    <row r="2365" spans="1:24"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c r="S2365">
        <f t="shared" si="216"/>
        <v>0</v>
      </c>
      <c r="T2365">
        <f t="shared" si="217"/>
        <v>0</v>
      </c>
      <c r="U2365">
        <f t="shared" si="218"/>
        <v>0</v>
      </c>
      <c r="V2365" t="str">
        <f t="shared" si="219"/>
        <v>Middle age</v>
      </c>
      <c r="W2365" t="str">
        <f t="shared" si="220"/>
        <v>Medium</v>
      </c>
      <c r="X2365">
        <f t="shared" si="221"/>
        <v>1</v>
      </c>
    </row>
    <row r="2366" spans="1:24"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c r="S2366">
        <f t="shared" si="216"/>
        <v>0</v>
      </c>
      <c r="T2366">
        <f t="shared" si="217"/>
        <v>0</v>
      </c>
      <c r="U2366">
        <f t="shared" si="218"/>
        <v>0</v>
      </c>
      <c r="V2366" t="str">
        <f t="shared" si="219"/>
        <v>Middle age</v>
      </c>
      <c r="W2366" t="str">
        <f t="shared" si="220"/>
        <v>Medium</v>
      </c>
      <c r="X2366">
        <f t="shared" si="221"/>
        <v>1</v>
      </c>
    </row>
    <row r="2367" spans="1:24"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c r="S2367">
        <f t="shared" si="216"/>
        <v>0</v>
      </c>
      <c r="T2367">
        <f t="shared" si="217"/>
        <v>0</v>
      </c>
      <c r="U2367">
        <f t="shared" si="218"/>
        <v>0</v>
      </c>
      <c r="V2367" t="str">
        <f t="shared" si="219"/>
        <v>Middle age</v>
      </c>
      <c r="W2367" t="str">
        <f t="shared" si="220"/>
        <v>Medium</v>
      </c>
      <c r="X2367">
        <f t="shared" si="221"/>
        <v>1</v>
      </c>
    </row>
    <row r="2368" spans="1:24"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c r="S2368">
        <f t="shared" si="216"/>
        <v>0</v>
      </c>
      <c r="T2368">
        <f t="shared" si="217"/>
        <v>0</v>
      </c>
      <c r="U2368">
        <f t="shared" si="218"/>
        <v>0</v>
      </c>
      <c r="V2368" t="str">
        <f t="shared" si="219"/>
        <v>Adult</v>
      </c>
      <c r="W2368" t="str">
        <f t="shared" si="220"/>
        <v>Medium</v>
      </c>
      <c r="X2368">
        <f t="shared" si="221"/>
        <v>1</v>
      </c>
    </row>
    <row r="2369" spans="1:24"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c r="S2369">
        <f t="shared" si="216"/>
        <v>0</v>
      </c>
      <c r="T2369">
        <f t="shared" si="217"/>
        <v>0</v>
      </c>
      <c r="U2369">
        <f t="shared" si="218"/>
        <v>0</v>
      </c>
      <c r="V2369" t="str">
        <f t="shared" si="219"/>
        <v>Senior</v>
      </c>
      <c r="W2369" t="str">
        <f t="shared" si="220"/>
        <v>Medium</v>
      </c>
      <c r="X2369">
        <f t="shared" si="221"/>
        <v>1</v>
      </c>
    </row>
    <row r="2370" spans="1:24"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c r="S2370">
        <f t="shared" si="216"/>
        <v>0</v>
      </c>
      <c r="T2370">
        <f t="shared" si="217"/>
        <v>0</v>
      </c>
      <c r="U2370">
        <f t="shared" si="218"/>
        <v>0</v>
      </c>
      <c r="V2370" t="str">
        <f t="shared" si="219"/>
        <v>Adult</v>
      </c>
      <c r="W2370" t="str">
        <f t="shared" si="220"/>
        <v>Low</v>
      </c>
      <c r="X2370">
        <f t="shared" si="221"/>
        <v>1</v>
      </c>
    </row>
    <row r="2371" spans="1:24"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c r="S2371">
        <f t="shared" ref="S2371:S2434" si="222">IF(N2371="Yes",1,0)</f>
        <v>0</v>
      </c>
      <c r="T2371">
        <f t="shared" ref="T2371:T2434" si="223">IF(O2371="Yes",1,0)</f>
        <v>0</v>
      </c>
      <c r="U2371">
        <f t="shared" ref="U2371:U2434" si="224">IF(L2371="Yes",1,0)</f>
        <v>0</v>
      </c>
      <c r="V2371" t="str">
        <f t="shared" ref="V2371:V2434" si="225">IF(B2371&lt;25,"Youth",IF(B2371&lt;45,"Adult",IF(B2371&lt;65,"Middle age","Senior")))</f>
        <v>Youth</v>
      </c>
      <c r="W2371" t="str">
        <f t="shared" ref="W2371:W2434" si="226">IF(F2371&lt;50,"Low",IF(F2371&lt;100,"Medium","High"))</f>
        <v>Low</v>
      </c>
      <c r="X2371">
        <f t="shared" ref="X2371:X2434" si="227">COUNT(U2371)</f>
        <v>1</v>
      </c>
    </row>
    <row r="2372" spans="1:24"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c r="S2372">
        <f t="shared" si="222"/>
        <v>0</v>
      </c>
      <c r="T2372">
        <f t="shared" si="223"/>
        <v>0</v>
      </c>
      <c r="U2372">
        <f t="shared" si="224"/>
        <v>0</v>
      </c>
      <c r="V2372" t="str">
        <f t="shared" si="225"/>
        <v>Middle age</v>
      </c>
      <c r="W2372" t="str">
        <f t="shared" si="226"/>
        <v>Medium</v>
      </c>
      <c r="X2372">
        <f t="shared" si="227"/>
        <v>1</v>
      </c>
    </row>
    <row r="2373" spans="1:24"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c r="S2373">
        <f t="shared" si="222"/>
        <v>0</v>
      </c>
      <c r="T2373">
        <f t="shared" si="223"/>
        <v>0</v>
      </c>
      <c r="U2373">
        <f t="shared" si="224"/>
        <v>0</v>
      </c>
      <c r="V2373" t="str">
        <f t="shared" si="225"/>
        <v>Senior</v>
      </c>
      <c r="W2373" t="str">
        <f t="shared" si="226"/>
        <v>Low</v>
      </c>
      <c r="X2373">
        <f t="shared" si="227"/>
        <v>1</v>
      </c>
    </row>
    <row r="2374" spans="1:24"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c r="S2374">
        <f t="shared" si="222"/>
        <v>0</v>
      </c>
      <c r="T2374">
        <f t="shared" si="223"/>
        <v>0</v>
      </c>
      <c r="U2374">
        <f t="shared" si="224"/>
        <v>0</v>
      </c>
      <c r="V2374" t="str">
        <f t="shared" si="225"/>
        <v>Middle age</v>
      </c>
      <c r="W2374" t="str">
        <f t="shared" si="226"/>
        <v>Low</v>
      </c>
      <c r="X2374">
        <f t="shared" si="227"/>
        <v>1</v>
      </c>
    </row>
    <row r="2375" spans="1:24"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c r="S2375">
        <f t="shared" si="222"/>
        <v>0</v>
      </c>
      <c r="T2375">
        <f t="shared" si="223"/>
        <v>0</v>
      </c>
      <c r="U2375">
        <f t="shared" si="224"/>
        <v>0</v>
      </c>
      <c r="V2375" t="str">
        <f t="shared" si="225"/>
        <v>Adult</v>
      </c>
      <c r="W2375" t="str">
        <f t="shared" si="226"/>
        <v>Low</v>
      </c>
      <c r="X2375">
        <f t="shared" si="227"/>
        <v>1</v>
      </c>
    </row>
    <row r="2376" spans="1:24"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c r="S2376">
        <f t="shared" si="222"/>
        <v>0</v>
      </c>
      <c r="T2376">
        <f t="shared" si="223"/>
        <v>0</v>
      </c>
      <c r="U2376">
        <f t="shared" si="224"/>
        <v>0</v>
      </c>
      <c r="V2376" t="str">
        <f t="shared" si="225"/>
        <v>Senior</v>
      </c>
      <c r="W2376" t="str">
        <f t="shared" si="226"/>
        <v>Medium</v>
      </c>
      <c r="X2376">
        <f t="shared" si="227"/>
        <v>1</v>
      </c>
    </row>
    <row r="2377" spans="1:24"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c r="S2377">
        <f t="shared" si="222"/>
        <v>0</v>
      </c>
      <c r="T2377">
        <f t="shared" si="223"/>
        <v>0</v>
      </c>
      <c r="U2377">
        <f t="shared" si="224"/>
        <v>0</v>
      </c>
      <c r="V2377" t="str">
        <f t="shared" si="225"/>
        <v>Middle age</v>
      </c>
      <c r="W2377" t="str">
        <f t="shared" si="226"/>
        <v>Medium</v>
      </c>
      <c r="X2377">
        <f t="shared" si="227"/>
        <v>1</v>
      </c>
    </row>
    <row r="2378" spans="1:24"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c r="S2378">
        <f t="shared" si="222"/>
        <v>0</v>
      </c>
      <c r="T2378">
        <f t="shared" si="223"/>
        <v>0</v>
      </c>
      <c r="U2378">
        <f t="shared" si="224"/>
        <v>0</v>
      </c>
      <c r="V2378" t="str">
        <f t="shared" si="225"/>
        <v>Youth</v>
      </c>
      <c r="W2378" t="str">
        <f t="shared" si="226"/>
        <v>Medium</v>
      </c>
      <c r="X2378">
        <f t="shared" si="227"/>
        <v>1</v>
      </c>
    </row>
    <row r="2379" spans="1:24"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c r="S2379">
        <f t="shared" si="222"/>
        <v>0</v>
      </c>
      <c r="T2379">
        <f t="shared" si="223"/>
        <v>0</v>
      </c>
      <c r="U2379">
        <f t="shared" si="224"/>
        <v>0</v>
      </c>
      <c r="V2379" t="str">
        <f t="shared" si="225"/>
        <v>Adult</v>
      </c>
      <c r="W2379" t="str">
        <f t="shared" si="226"/>
        <v>Medium</v>
      </c>
      <c r="X2379">
        <f t="shared" si="227"/>
        <v>1</v>
      </c>
    </row>
    <row r="2380" spans="1:24"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c r="S2380">
        <f t="shared" si="222"/>
        <v>0</v>
      </c>
      <c r="T2380">
        <f t="shared" si="223"/>
        <v>0</v>
      </c>
      <c r="U2380">
        <f t="shared" si="224"/>
        <v>0</v>
      </c>
      <c r="V2380" t="str">
        <f t="shared" si="225"/>
        <v>Adult</v>
      </c>
      <c r="W2380" t="str">
        <f t="shared" si="226"/>
        <v>Medium</v>
      </c>
      <c r="X2380">
        <f t="shared" si="227"/>
        <v>1</v>
      </c>
    </row>
    <row r="2381" spans="1:24"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c r="S2381">
        <f t="shared" si="222"/>
        <v>0</v>
      </c>
      <c r="T2381">
        <f t="shared" si="223"/>
        <v>0</v>
      </c>
      <c r="U2381">
        <f t="shared" si="224"/>
        <v>0</v>
      </c>
      <c r="V2381" t="str">
        <f t="shared" si="225"/>
        <v>Adult</v>
      </c>
      <c r="W2381" t="str">
        <f t="shared" si="226"/>
        <v>Medium</v>
      </c>
      <c r="X2381">
        <f t="shared" si="227"/>
        <v>1</v>
      </c>
    </row>
    <row r="2382" spans="1:24"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c r="S2382">
        <f t="shared" si="222"/>
        <v>0</v>
      </c>
      <c r="T2382">
        <f t="shared" si="223"/>
        <v>0</v>
      </c>
      <c r="U2382">
        <f t="shared" si="224"/>
        <v>0</v>
      </c>
      <c r="V2382" t="str">
        <f t="shared" si="225"/>
        <v>Adult</v>
      </c>
      <c r="W2382" t="str">
        <f t="shared" si="226"/>
        <v>Medium</v>
      </c>
      <c r="X2382">
        <f t="shared" si="227"/>
        <v>1</v>
      </c>
    </row>
    <row r="2383" spans="1:24"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c r="S2383">
        <f t="shared" si="222"/>
        <v>0</v>
      </c>
      <c r="T2383">
        <f t="shared" si="223"/>
        <v>0</v>
      </c>
      <c r="U2383">
        <f t="shared" si="224"/>
        <v>0</v>
      </c>
      <c r="V2383" t="str">
        <f t="shared" si="225"/>
        <v>Middle age</v>
      </c>
      <c r="W2383" t="str">
        <f t="shared" si="226"/>
        <v>Low</v>
      </c>
      <c r="X2383">
        <f t="shared" si="227"/>
        <v>1</v>
      </c>
    </row>
    <row r="2384" spans="1:24"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c r="S2384">
        <f t="shared" si="222"/>
        <v>0</v>
      </c>
      <c r="T2384">
        <f t="shared" si="223"/>
        <v>0</v>
      </c>
      <c r="U2384">
        <f t="shared" si="224"/>
        <v>0</v>
      </c>
      <c r="V2384" t="str">
        <f t="shared" si="225"/>
        <v>Adult</v>
      </c>
      <c r="W2384" t="str">
        <f t="shared" si="226"/>
        <v>Medium</v>
      </c>
      <c r="X2384">
        <f t="shared" si="227"/>
        <v>1</v>
      </c>
    </row>
    <row r="2385" spans="1:24"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c r="S2385">
        <f t="shared" si="222"/>
        <v>0</v>
      </c>
      <c r="T2385">
        <f t="shared" si="223"/>
        <v>0</v>
      </c>
      <c r="U2385">
        <f t="shared" si="224"/>
        <v>0</v>
      </c>
      <c r="V2385" t="str">
        <f t="shared" si="225"/>
        <v>Middle age</v>
      </c>
      <c r="W2385" t="str">
        <f t="shared" si="226"/>
        <v>Medium</v>
      </c>
      <c r="X2385">
        <f t="shared" si="227"/>
        <v>1</v>
      </c>
    </row>
    <row r="2386" spans="1:24"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c r="S2386">
        <f t="shared" si="222"/>
        <v>0</v>
      </c>
      <c r="T2386">
        <f t="shared" si="223"/>
        <v>0</v>
      </c>
      <c r="U2386">
        <f t="shared" si="224"/>
        <v>0</v>
      </c>
      <c r="V2386" t="str">
        <f t="shared" si="225"/>
        <v>Youth</v>
      </c>
      <c r="W2386" t="str">
        <f t="shared" si="226"/>
        <v>Low</v>
      </c>
      <c r="X2386">
        <f t="shared" si="227"/>
        <v>1</v>
      </c>
    </row>
    <row r="2387" spans="1:24"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c r="S2387">
        <f t="shared" si="222"/>
        <v>0</v>
      </c>
      <c r="T2387">
        <f t="shared" si="223"/>
        <v>0</v>
      </c>
      <c r="U2387">
        <f t="shared" si="224"/>
        <v>0</v>
      </c>
      <c r="V2387" t="str">
        <f t="shared" si="225"/>
        <v>Adult</v>
      </c>
      <c r="W2387" t="str">
        <f t="shared" si="226"/>
        <v>Low</v>
      </c>
      <c r="X2387">
        <f t="shared" si="227"/>
        <v>1</v>
      </c>
    </row>
    <row r="2388" spans="1:24"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c r="S2388">
        <f t="shared" si="222"/>
        <v>0</v>
      </c>
      <c r="T2388">
        <f t="shared" si="223"/>
        <v>0</v>
      </c>
      <c r="U2388">
        <f t="shared" si="224"/>
        <v>0</v>
      </c>
      <c r="V2388" t="str">
        <f t="shared" si="225"/>
        <v>Youth</v>
      </c>
      <c r="W2388" t="str">
        <f t="shared" si="226"/>
        <v>Low</v>
      </c>
      <c r="X2388">
        <f t="shared" si="227"/>
        <v>1</v>
      </c>
    </row>
    <row r="2389" spans="1:24"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c r="S2389">
        <f t="shared" si="222"/>
        <v>0</v>
      </c>
      <c r="T2389">
        <f t="shared" si="223"/>
        <v>0</v>
      </c>
      <c r="U2389">
        <f t="shared" si="224"/>
        <v>0</v>
      </c>
      <c r="V2389" t="str">
        <f t="shared" si="225"/>
        <v>Adult</v>
      </c>
      <c r="W2389" t="str">
        <f t="shared" si="226"/>
        <v>Medium</v>
      </c>
      <c r="X2389">
        <f t="shared" si="227"/>
        <v>1</v>
      </c>
    </row>
    <row r="2390" spans="1:24"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c r="S2390">
        <f t="shared" si="222"/>
        <v>0</v>
      </c>
      <c r="T2390">
        <f t="shared" si="223"/>
        <v>0</v>
      </c>
      <c r="U2390">
        <f t="shared" si="224"/>
        <v>0</v>
      </c>
      <c r="V2390" t="str">
        <f t="shared" si="225"/>
        <v>Youth</v>
      </c>
      <c r="W2390" t="str">
        <f t="shared" si="226"/>
        <v>Medium</v>
      </c>
      <c r="X2390">
        <f t="shared" si="227"/>
        <v>1</v>
      </c>
    </row>
    <row r="2391" spans="1:24"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c r="S2391">
        <f t="shared" si="222"/>
        <v>0</v>
      </c>
      <c r="T2391">
        <f t="shared" si="223"/>
        <v>0</v>
      </c>
      <c r="U2391">
        <f t="shared" si="224"/>
        <v>0</v>
      </c>
      <c r="V2391" t="str">
        <f t="shared" si="225"/>
        <v>Adult</v>
      </c>
      <c r="W2391" t="str">
        <f t="shared" si="226"/>
        <v>Medium</v>
      </c>
      <c r="X2391">
        <f t="shared" si="227"/>
        <v>1</v>
      </c>
    </row>
    <row r="2392" spans="1:24"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c r="S2392">
        <f t="shared" si="222"/>
        <v>0</v>
      </c>
      <c r="T2392">
        <f t="shared" si="223"/>
        <v>0</v>
      </c>
      <c r="U2392">
        <f t="shared" si="224"/>
        <v>0</v>
      </c>
      <c r="V2392" t="str">
        <f t="shared" si="225"/>
        <v>Senior</v>
      </c>
      <c r="W2392" t="str">
        <f t="shared" si="226"/>
        <v>Medium</v>
      </c>
      <c r="X2392">
        <f t="shared" si="227"/>
        <v>1</v>
      </c>
    </row>
    <row r="2393" spans="1:24"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c r="S2393">
        <f t="shared" si="222"/>
        <v>0</v>
      </c>
      <c r="T2393">
        <f t="shared" si="223"/>
        <v>0</v>
      </c>
      <c r="U2393">
        <f t="shared" si="224"/>
        <v>0</v>
      </c>
      <c r="V2393" t="str">
        <f t="shared" si="225"/>
        <v>Adult</v>
      </c>
      <c r="W2393" t="str">
        <f t="shared" si="226"/>
        <v>Medium</v>
      </c>
      <c r="X2393">
        <f t="shared" si="227"/>
        <v>1</v>
      </c>
    </row>
    <row r="2394" spans="1:24"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c r="S2394">
        <f t="shared" si="222"/>
        <v>0</v>
      </c>
      <c r="T2394">
        <f t="shared" si="223"/>
        <v>0</v>
      </c>
      <c r="U2394">
        <f t="shared" si="224"/>
        <v>0</v>
      </c>
      <c r="V2394" t="str">
        <f t="shared" si="225"/>
        <v>Adult</v>
      </c>
      <c r="W2394" t="str">
        <f t="shared" si="226"/>
        <v>Medium</v>
      </c>
      <c r="X2394">
        <f t="shared" si="227"/>
        <v>1</v>
      </c>
    </row>
    <row r="2395" spans="1:24"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c r="S2395">
        <f t="shared" si="222"/>
        <v>0</v>
      </c>
      <c r="T2395">
        <f t="shared" si="223"/>
        <v>0</v>
      </c>
      <c r="U2395">
        <f t="shared" si="224"/>
        <v>0</v>
      </c>
      <c r="V2395" t="str">
        <f t="shared" si="225"/>
        <v>Middle age</v>
      </c>
      <c r="W2395" t="str">
        <f t="shared" si="226"/>
        <v>Medium</v>
      </c>
      <c r="X2395">
        <f t="shared" si="227"/>
        <v>1</v>
      </c>
    </row>
    <row r="2396" spans="1:24"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c r="S2396">
        <f t="shared" si="222"/>
        <v>0</v>
      </c>
      <c r="T2396">
        <f t="shared" si="223"/>
        <v>0</v>
      </c>
      <c r="U2396">
        <f t="shared" si="224"/>
        <v>0</v>
      </c>
      <c r="V2396" t="str">
        <f t="shared" si="225"/>
        <v>Adult</v>
      </c>
      <c r="W2396" t="str">
        <f t="shared" si="226"/>
        <v>Low</v>
      </c>
      <c r="X2396">
        <f t="shared" si="227"/>
        <v>1</v>
      </c>
    </row>
    <row r="2397" spans="1:24"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c r="S2397">
        <f t="shared" si="222"/>
        <v>0</v>
      </c>
      <c r="T2397">
        <f t="shared" si="223"/>
        <v>0</v>
      </c>
      <c r="U2397">
        <f t="shared" si="224"/>
        <v>0</v>
      </c>
      <c r="V2397" t="str">
        <f t="shared" si="225"/>
        <v>Middle age</v>
      </c>
      <c r="W2397" t="str">
        <f t="shared" si="226"/>
        <v>Medium</v>
      </c>
      <c r="X2397">
        <f t="shared" si="227"/>
        <v>1</v>
      </c>
    </row>
    <row r="2398" spans="1:24"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c r="S2398">
        <f t="shared" si="222"/>
        <v>0</v>
      </c>
      <c r="T2398">
        <f t="shared" si="223"/>
        <v>0</v>
      </c>
      <c r="U2398">
        <f t="shared" si="224"/>
        <v>0</v>
      </c>
      <c r="V2398" t="str">
        <f t="shared" si="225"/>
        <v>Adult</v>
      </c>
      <c r="W2398" t="str">
        <f t="shared" si="226"/>
        <v>Medium</v>
      </c>
      <c r="X2398">
        <f t="shared" si="227"/>
        <v>1</v>
      </c>
    </row>
    <row r="2399" spans="1:24"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c r="S2399">
        <f t="shared" si="222"/>
        <v>0</v>
      </c>
      <c r="T2399">
        <f t="shared" si="223"/>
        <v>0</v>
      </c>
      <c r="U2399">
        <f t="shared" si="224"/>
        <v>0</v>
      </c>
      <c r="V2399" t="str">
        <f t="shared" si="225"/>
        <v>Adult</v>
      </c>
      <c r="W2399" t="str">
        <f t="shared" si="226"/>
        <v>Low</v>
      </c>
      <c r="X2399">
        <f t="shared" si="227"/>
        <v>1</v>
      </c>
    </row>
    <row r="2400" spans="1:24"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c r="S2400">
        <f t="shared" si="222"/>
        <v>0</v>
      </c>
      <c r="T2400">
        <f t="shared" si="223"/>
        <v>0</v>
      </c>
      <c r="U2400">
        <f t="shared" si="224"/>
        <v>0</v>
      </c>
      <c r="V2400" t="str">
        <f t="shared" si="225"/>
        <v>Senior</v>
      </c>
      <c r="W2400" t="str">
        <f t="shared" si="226"/>
        <v>Medium</v>
      </c>
      <c r="X2400">
        <f t="shared" si="227"/>
        <v>1</v>
      </c>
    </row>
    <row r="2401" spans="1:24"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c r="S2401">
        <f t="shared" si="222"/>
        <v>0</v>
      </c>
      <c r="T2401">
        <f t="shared" si="223"/>
        <v>0</v>
      </c>
      <c r="U2401">
        <f t="shared" si="224"/>
        <v>0</v>
      </c>
      <c r="V2401" t="str">
        <f t="shared" si="225"/>
        <v>Middle age</v>
      </c>
      <c r="W2401" t="str">
        <f t="shared" si="226"/>
        <v>Low</v>
      </c>
      <c r="X2401">
        <f t="shared" si="227"/>
        <v>1</v>
      </c>
    </row>
    <row r="2402" spans="1:24"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c r="S2402">
        <f t="shared" si="222"/>
        <v>0</v>
      </c>
      <c r="T2402">
        <f t="shared" si="223"/>
        <v>0</v>
      </c>
      <c r="U2402">
        <f t="shared" si="224"/>
        <v>0</v>
      </c>
      <c r="V2402" t="str">
        <f t="shared" si="225"/>
        <v>Adult</v>
      </c>
      <c r="W2402" t="str">
        <f t="shared" si="226"/>
        <v>Medium</v>
      </c>
      <c r="X2402">
        <f t="shared" si="227"/>
        <v>1</v>
      </c>
    </row>
    <row r="2403" spans="1:24"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c r="S2403">
        <f t="shared" si="222"/>
        <v>0</v>
      </c>
      <c r="T2403">
        <f t="shared" si="223"/>
        <v>0</v>
      </c>
      <c r="U2403">
        <f t="shared" si="224"/>
        <v>0</v>
      </c>
      <c r="V2403" t="str">
        <f t="shared" si="225"/>
        <v>Adult</v>
      </c>
      <c r="W2403" t="str">
        <f t="shared" si="226"/>
        <v>Medium</v>
      </c>
      <c r="X2403">
        <f t="shared" si="227"/>
        <v>1</v>
      </c>
    </row>
    <row r="2404" spans="1:24"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c r="S2404">
        <f t="shared" si="222"/>
        <v>0</v>
      </c>
      <c r="T2404">
        <f t="shared" si="223"/>
        <v>0</v>
      </c>
      <c r="U2404">
        <f t="shared" si="224"/>
        <v>0</v>
      </c>
      <c r="V2404" t="str">
        <f t="shared" si="225"/>
        <v>Middle age</v>
      </c>
      <c r="W2404" t="str">
        <f t="shared" si="226"/>
        <v>Medium</v>
      </c>
      <c r="X2404">
        <f t="shared" si="227"/>
        <v>1</v>
      </c>
    </row>
    <row r="2405" spans="1:24"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c r="S2405">
        <f t="shared" si="222"/>
        <v>0</v>
      </c>
      <c r="T2405">
        <f t="shared" si="223"/>
        <v>0</v>
      </c>
      <c r="U2405">
        <f t="shared" si="224"/>
        <v>0</v>
      </c>
      <c r="V2405" t="str">
        <f t="shared" si="225"/>
        <v>Middle age</v>
      </c>
      <c r="W2405" t="str">
        <f t="shared" si="226"/>
        <v>Low</v>
      </c>
      <c r="X2405">
        <f t="shared" si="227"/>
        <v>1</v>
      </c>
    </row>
    <row r="2406" spans="1:24"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c r="S2406">
        <f t="shared" si="222"/>
        <v>0</v>
      </c>
      <c r="T2406">
        <f t="shared" si="223"/>
        <v>0</v>
      </c>
      <c r="U2406">
        <f t="shared" si="224"/>
        <v>0</v>
      </c>
      <c r="V2406" t="str">
        <f t="shared" si="225"/>
        <v>Adult</v>
      </c>
      <c r="W2406" t="str">
        <f t="shared" si="226"/>
        <v>Low</v>
      </c>
      <c r="X2406">
        <f t="shared" si="227"/>
        <v>1</v>
      </c>
    </row>
    <row r="2407" spans="1:24"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c r="S2407">
        <f t="shared" si="222"/>
        <v>0</v>
      </c>
      <c r="T2407">
        <f t="shared" si="223"/>
        <v>0</v>
      </c>
      <c r="U2407">
        <f t="shared" si="224"/>
        <v>0</v>
      </c>
      <c r="V2407" t="str">
        <f t="shared" si="225"/>
        <v>Senior</v>
      </c>
      <c r="W2407" t="str">
        <f t="shared" si="226"/>
        <v>Medium</v>
      </c>
      <c r="X2407">
        <f t="shared" si="227"/>
        <v>1</v>
      </c>
    </row>
    <row r="2408" spans="1:24"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c r="S2408">
        <f t="shared" si="222"/>
        <v>0</v>
      </c>
      <c r="T2408">
        <f t="shared" si="223"/>
        <v>0</v>
      </c>
      <c r="U2408">
        <f t="shared" si="224"/>
        <v>0</v>
      </c>
      <c r="V2408" t="str">
        <f t="shared" si="225"/>
        <v>Middle age</v>
      </c>
      <c r="W2408" t="str">
        <f t="shared" si="226"/>
        <v>Medium</v>
      </c>
      <c r="X2408">
        <f t="shared" si="227"/>
        <v>1</v>
      </c>
    </row>
    <row r="2409" spans="1:24"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c r="S2409">
        <f t="shared" si="222"/>
        <v>0</v>
      </c>
      <c r="T2409">
        <f t="shared" si="223"/>
        <v>0</v>
      </c>
      <c r="U2409">
        <f t="shared" si="224"/>
        <v>0</v>
      </c>
      <c r="V2409" t="str">
        <f t="shared" si="225"/>
        <v>Middle age</v>
      </c>
      <c r="W2409" t="str">
        <f t="shared" si="226"/>
        <v>Low</v>
      </c>
      <c r="X2409">
        <f t="shared" si="227"/>
        <v>1</v>
      </c>
    </row>
    <row r="2410" spans="1:24"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c r="S2410">
        <f t="shared" si="222"/>
        <v>0</v>
      </c>
      <c r="T2410">
        <f t="shared" si="223"/>
        <v>0</v>
      </c>
      <c r="U2410">
        <f t="shared" si="224"/>
        <v>0</v>
      </c>
      <c r="V2410" t="str">
        <f t="shared" si="225"/>
        <v>Youth</v>
      </c>
      <c r="W2410" t="str">
        <f t="shared" si="226"/>
        <v>Medium</v>
      </c>
      <c r="X2410">
        <f t="shared" si="227"/>
        <v>1</v>
      </c>
    </row>
    <row r="2411" spans="1:24"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c r="S2411">
        <f t="shared" si="222"/>
        <v>0</v>
      </c>
      <c r="T2411">
        <f t="shared" si="223"/>
        <v>0</v>
      </c>
      <c r="U2411">
        <f t="shared" si="224"/>
        <v>0</v>
      </c>
      <c r="V2411" t="str">
        <f t="shared" si="225"/>
        <v>Adult</v>
      </c>
      <c r="W2411" t="str">
        <f t="shared" si="226"/>
        <v>Low</v>
      </c>
      <c r="X2411">
        <f t="shared" si="227"/>
        <v>1</v>
      </c>
    </row>
    <row r="2412" spans="1:24"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c r="S2412">
        <f t="shared" si="222"/>
        <v>0</v>
      </c>
      <c r="T2412">
        <f t="shared" si="223"/>
        <v>0</v>
      </c>
      <c r="U2412">
        <f t="shared" si="224"/>
        <v>0</v>
      </c>
      <c r="V2412" t="str">
        <f t="shared" si="225"/>
        <v>Middle age</v>
      </c>
      <c r="W2412" t="str">
        <f t="shared" si="226"/>
        <v>Low</v>
      </c>
      <c r="X2412">
        <f t="shared" si="227"/>
        <v>1</v>
      </c>
    </row>
    <row r="2413" spans="1:24"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c r="S2413">
        <f t="shared" si="222"/>
        <v>0</v>
      </c>
      <c r="T2413">
        <f t="shared" si="223"/>
        <v>0</v>
      </c>
      <c r="U2413">
        <f t="shared" si="224"/>
        <v>0</v>
      </c>
      <c r="V2413" t="str">
        <f t="shared" si="225"/>
        <v>Middle age</v>
      </c>
      <c r="W2413" t="str">
        <f t="shared" si="226"/>
        <v>Medium</v>
      </c>
      <c r="X2413">
        <f t="shared" si="227"/>
        <v>1</v>
      </c>
    </row>
    <row r="2414" spans="1:24"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c r="S2414">
        <f t="shared" si="222"/>
        <v>0</v>
      </c>
      <c r="T2414">
        <f t="shared" si="223"/>
        <v>0</v>
      </c>
      <c r="U2414">
        <f t="shared" si="224"/>
        <v>0</v>
      </c>
      <c r="V2414" t="str">
        <f t="shared" si="225"/>
        <v>Middle age</v>
      </c>
      <c r="W2414" t="str">
        <f t="shared" si="226"/>
        <v>Medium</v>
      </c>
      <c r="X2414">
        <f t="shared" si="227"/>
        <v>1</v>
      </c>
    </row>
    <row r="2415" spans="1:24"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c r="S2415">
        <f t="shared" si="222"/>
        <v>0</v>
      </c>
      <c r="T2415">
        <f t="shared" si="223"/>
        <v>0</v>
      </c>
      <c r="U2415">
        <f t="shared" si="224"/>
        <v>0</v>
      </c>
      <c r="V2415" t="str">
        <f t="shared" si="225"/>
        <v>Senior</v>
      </c>
      <c r="W2415" t="str">
        <f t="shared" si="226"/>
        <v>Medium</v>
      </c>
      <c r="X2415">
        <f t="shared" si="227"/>
        <v>1</v>
      </c>
    </row>
    <row r="2416" spans="1:24"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c r="S2416">
        <f t="shared" si="222"/>
        <v>0</v>
      </c>
      <c r="T2416">
        <f t="shared" si="223"/>
        <v>0</v>
      </c>
      <c r="U2416">
        <f t="shared" si="224"/>
        <v>0</v>
      </c>
      <c r="V2416" t="str">
        <f t="shared" si="225"/>
        <v>Adult</v>
      </c>
      <c r="W2416" t="str">
        <f t="shared" si="226"/>
        <v>Low</v>
      </c>
      <c r="X2416">
        <f t="shared" si="227"/>
        <v>1</v>
      </c>
    </row>
    <row r="2417" spans="1:24"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c r="S2417">
        <f t="shared" si="222"/>
        <v>0</v>
      </c>
      <c r="T2417">
        <f t="shared" si="223"/>
        <v>0</v>
      </c>
      <c r="U2417">
        <f t="shared" si="224"/>
        <v>0</v>
      </c>
      <c r="V2417" t="str">
        <f t="shared" si="225"/>
        <v>Youth</v>
      </c>
      <c r="W2417" t="str">
        <f t="shared" si="226"/>
        <v>Low</v>
      </c>
      <c r="X2417">
        <f t="shared" si="227"/>
        <v>1</v>
      </c>
    </row>
    <row r="2418" spans="1:24"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c r="S2418">
        <f t="shared" si="222"/>
        <v>0</v>
      </c>
      <c r="T2418">
        <f t="shared" si="223"/>
        <v>0</v>
      </c>
      <c r="U2418">
        <f t="shared" si="224"/>
        <v>0</v>
      </c>
      <c r="V2418" t="str">
        <f t="shared" si="225"/>
        <v>Middle age</v>
      </c>
      <c r="W2418" t="str">
        <f t="shared" si="226"/>
        <v>Medium</v>
      </c>
      <c r="X2418">
        <f t="shared" si="227"/>
        <v>1</v>
      </c>
    </row>
    <row r="2419" spans="1:24"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c r="S2419">
        <f t="shared" si="222"/>
        <v>0</v>
      </c>
      <c r="T2419">
        <f t="shared" si="223"/>
        <v>0</v>
      </c>
      <c r="U2419">
        <f t="shared" si="224"/>
        <v>0</v>
      </c>
      <c r="V2419" t="str">
        <f t="shared" si="225"/>
        <v>Youth</v>
      </c>
      <c r="W2419" t="str">
        <f t="shared" si="226"/>
        <v>Low</v>
      </c>
      <c r="X2419">
        <f t="shared" si="227"/>
        <v>1</v>
      </c>
    </row>
    <row r="2420" spans="1:24"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c r="S2420">
        <f t="shared" si="222"/>
        <v>0</v>
      </c>
      <c r="T2420">
        <f t="shared" si="223"/>
        <v>0</v>
      </c>
      <c r="U2420">
        <f t="shared" si="224"/>
        <v>0</v>
      </c>
      <c r="V2420" t="str">
        <f t="shared" si="225"/>
        <v>Youth</v>
      </c>
      <c r="W2420" t="str">
        <f t="shared" si="226"/>
        <v>Medium</v>
      </c>
      <c r="X2420">
        <f t="shared" si="227"/>
        <v>1</v>
      </c>
    </row>
    <row r="2421" spans="1:24"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c r="S2421">
        <f t="shared" si="222"/>
        <v>0</v>
      </c>
      <c r="T2421">
        <f t="shared" si="223"/>
        <v>0</v>
      </c>
      <c r="U2421">
        <f t="shared" si="224"/>
        <v>0</v>
      </c>
      <c r="V2421" t="str">
        <f t="shared" si="225"/>
        <v>Adult</v>
      </c>
      <c r="W2421" t="str">
        <f t="shared" si="226"/>
        <v>Low</v>
      </c>
      <c r="X2421">
        <f t="shared" si="227"/>
        <v>1</v>
      </c>
    </row>
    <row r="2422" spans="1:24"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c r="S2422">
        <f t="shared" si="222"/>
        <v>0</v>
      </c>
      <c r="T2422">
        <f t="shared" si="223"/>
        <v>0</v>
      </c>
      <c r="U2422">
        <f t="shared" si="224"/>
        <v>0</v>
      </c>
      <c r="V2422" t="str">
        <f t="shared" si="225"/>
        <v>Adult</v>
      </c>
      <c r="W2422" t="str">
        <f t="shared" si="226"/>
        <v>Medium</v>
      </c>
      <c r="X2422">
        <f t="shared" si="227"/>
        <v>1</v>
      </c>
    </row>
    <row r="2423" spans="1:24"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c r="S2423">
        <f t="shared" si="222"/>
        <v>0</v>
      </c>
      <c r="T2423">
        <f t="shared" si="223"/>
        <v>0</v>
      </c>
      <c r="U2423">
        <f t="shared" si="224"/>
        <v>0</v>
      </c>
      <c r="V2423" t="str">
        <f t="shared" si="225"/>
        <v>Adult</v>
      </c>
      <c r="W2423" t="str">
        <f t="shared" si="226"/>
        <v>Low</v>
      </c>
      <c r="X2423">
        <f t="shared" si="227"/>
        <v>1</v>
      </c>
    </row>
    <row r="2424" spans="1:24"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c r="S2424">
        <f t="shared" si="222"/>
        <v>0</v>
      </c>
      <c r="T2424">
        <f t="shared" si="223"/>
        <v>0</v>
      </c>
      <c r="U2424">
        <f t="shared" si="224"/>
        <v>0</v>
      </c>
      <c r="V2424" t="str">
        <f t="shared" si="225"/>
        <v>Adult</v>
      </c>
      <c r="W2424" t="str">
        <f t="shared" si="226"/>
        <v>Medium</v>
      </c>
      <c r="X2424">
        <f t="shared" si="227"/>
        <v>1</v>
      </c>
    </row>
    <row r="2425" spans="1:24"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c r="S2425">
        <f t="shared" si="222"/>
        <v>0</v>
      </c>
      <c r="T2425">
        <f t="shared" si="223"/>
        <v>0</v>
      </c>
      <c r="U2425">
        <f t="shared" si="224"/>
        <v>0</v>
      </c>
      <c r="V2425" t="str">
        <f t="shared" si="225"/>
        <v>Middle age</v>
      </c>
      <c r="W2425" t="str">
        <f t="shared" si="226"/>
        <v>Medium</v>
      </c>
      <c r="X2425">
        <f t="shared" si="227"/>
        <v>1</v>
      </c>
    </row>
    <row r="2426" spans="1:24"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c r="S2426">
        <f t="shared" si="222"/>
        <v>0</v>
      </c>
      <c r="T2426">
        <f t="shared" si="223"/>
        <v>0</v>
      </c>
      <c r="U2426">
        <f t="shared" si="224"/>
        <v>0</v>
      </c>
      <c r="V2426" t="str">
        <f t="shared" si="225"/>
        <v>Middle age</v>
      </c>
      <c r="W2426" t="str">
        <f t="shared" si="226"/>
        <v>Medium</v>
      </c>
      <c r="X2426">
        <f t="shared" si="227"/>
        <v>1</v>
      </c>
    </row>
    <row r="2427" spans="1:24"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c r="S2427">
        <f t="shared" si="222"/>
        <v>0</v>
      </c>
      <c r="T2427">
        <f t="shared" si="223"/>
        <v>0</v>
      </c>
      <c r="U2427">
        <f t="shared" si="224"/>
        <v>0</v>
      </c>
      <c r="V2427" t="str">
        <f t="shared" si="225"/>
        <v>Middle age</v>
      </c>
      <c r="W2427" t="str">
        <f t="shared" si="226"/>
        <v>Low</v>
      </c>
      <c r="X2427">
        <f t="shared" si="227"/>
        <v>1</v>
      </c>
    </row>
    <row r="2428" spans="1:24"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c r="S2428">
        <f t="shared" si="222"/>
        <v>0</v>
      </c>
      <c r="T2428">
        <f t="shared" si="223"/>
        <v>0</v>
      </c>
      <c r="U2428">
        <f t="shared" si="224"/>
        <v>0</v>
      </c>
      <c r="V2428" t="str">
        <f t="shared" si="225"/>
        <v>Senior</v>
      </c>
      <c r="W2428" t="str">
        <f t="shared" si="226"/>
        <v>Low</v>
      </c>
      <c r="X2428">
        <f t="shared" si="227"/>
        <v>1</v>
      </c>
    </row>
    <row r="2429" spans="1:24"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c r="S2429">
        <f t="shared" si="222"/>
        <v>0</v>
      </c>
      <c r="T2429">
        <f t="shared" si="223"/>
        <v>0</v>
      </c>
      <c r="U2429">
        <f t="shared" si="224"/>
        <v>0</v>
      </c>
      <c r="V2429" t="str">
        <f t="shared" si="225"/>
        <v>Adult</v>
      </c>
      <c r="W2429" t="str">
        <f t="shared" si="226"/>
        <v>Low</v>
      </c>
      <c r="X2429">
        <f t="shared" si="227"/>
        <v>1</v>
      </c>
    </row>
    <row r="2430" spans="1:24"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c r="S2430">
        <f t="shared" si="222"/>
        <v>0</v>
      </c>
      <c r="T2430">
        <f t="shared" si="223"/>
        <v>0</v>
      </c>
      <c r="U2430">
        <f t="shared" si="224"/>
        <v>0</v>
      </c>
      <c r="V2430" t="str">
        <f t="shared" si="225"/>
        <v>Senior</v>
      </c>
      <c r="W2430" t="str">
        <f t="shared" si="226"/>
        <v>Low</v>
      </c>
      <c r="X2430">
        <f t="shared" si="227"/>
        <v>1</v>
      </c>
    </row>
    <row r="2431" spans="1:24"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c r="S2431">
        <f t="shared" si="222"/>
        <v>0</v>
      </c>
      <c r="T2431">
        <f t="shared" si="223"/>
        <v>0</v>
      </c>
      <c r="U2431">
        <f t="shared" si="224"/>
        <v>0</v>
      </c>
      <c r="V2431" t="str">
        <f t="shared" si="225"/>
        <v>Middle age</v>
      </c>
      <c r="W2431" t="str">
        <f t="shared" si="226"/>
        <v>Medium</v>
      </c>
      <c r="X2431">
        <f t="shared" si="227"/>
        <v>1</v>
      </c>
    </row>
    <row r="2432" spans="1:24"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c r="S2432">
        <f t="shared" si="222"/>
        <v>0</v>
      </c>
      <c r="T2432">
        <f t="shared" si="223"/>
        <v>0</v>
      </c>
      <c r="U2432">
        <f t="shared" si="224"/>
        <v>0</v>
      </c>
      <c r="V2432" t="str">
        <f t="shared" si="225"/>
        <v>Youth</v>
      </c>
      <c r="W2432" t="str">
        <f t="shared" si="226"/>
        <v>High</v>
      </c>
      <c r="X2432">
        <f t="shared" si="227"/>
        <v>1</v>
      </c>
    </row>
    <row r="2433" spans="1:24"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c r="S2433">
        <f t="shared" si="222"/>
        <v>0</v>
      </c>
      <c r="T2433">
        <f t="shared" si="223"/>
        <v>0</v>
      </c>
      <c r="U2433">
        <f t="shared" si="224"/>
        <v>0</v>
      </c>
      <c r="V2433" t="str">
        <f t="shared" si="225"/>
        <v>Adult</v>
      </c>
      <c r="W2433" t="str">
        <f t="shared" si="226"/>
        <v>Medium</v>
      </c>
      <c r="X2433">
        <f t="shared" si="227"/>
        <v>1</v>
      </c>
    </row>
    <row r="2434" spans="1:24"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c r="S2434">
        <f t="shared" si="222"/>
        <v>0</v>
      </c>
      <c r="T2434">
        <f t="shared" si="223"/>
        <v>0</v>
      </c>
      <c r="U2434">
        <f t="shared" si="224"/>
        <v>0</v>
      </c>
      <c r="V2434" t="str">
        <f t="shared" si="225"/>
        <v>Middle age</v>
      </c>
      <c r="W2434" t="str">
        <f t="shared" si="226"/>
        <v>Medium</v>
      </c>
      <c r="X2434">
        <f t="shared" si="227"/>
        <v>1</v>
      </c>
    </row>
    <row r="2435" spans="1:24"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c r="S2435">
        <f t="shared" ref="S2435:S2498" si="228">IF(N2435="Yes",1,0)</f>
        <v>0</v>
      </c>
      <c r="T2435">
        <f t="shared" ref="T2435:T2498" si="229">IF(O2435="Yes",1,0)</f>
        <v>0</v>
      </c>
      <c r="U2435">
        <f t="shared" ref="U2435:U2498" si="230">IF(L2435="Yes",1,0)</f>
        <v>0</v>
      </c>
      <c r="V2435" t="str">
        <f t="shared" ref="V2435:V2498" si="231">IF(B2435&lt;25,"Youth",IF(B2435&lt;45,"Adult",IF(B2435&lt;65,"Middle age","Senior")))</f>
        <v>Middle age</v>
      </c>
      <c r="W2435" t="str">
        <f t="shared" ref="W2435:W2498" si="232">IF(F2435&lt;50,"Low",IF(F2435&lt;100,"Medium","High"))</f>
        <v>Medium</v>
      </c>
      <c r="X2435">
        <f t="shared" ref="X2435:X2498" si="233">COUNT(U2435)</f>
        <v>1</v>
      </c>
    </row>
    <row r="2436" spans="1:24"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c r="S2436">
        <f t="shared" si="228"/>
        <v>0</v>
      </c>
      <c r="T2436">
        <f t="shared" si="229"/>
        <v>0</v>
      </c>
      <c r="U2436">
        <f t="shared" si="230"/>
        <v>0</v>
      </c>
      <c r="V2436" t="str">
        <f t="shared" si="231"/>
        <v>Adult</v>
      </c>
      <c r="W2436" t="str">
        <f t="shared" si="232"/>
        <v>Low</v>
      </c>
      <c r="X2436">
        <f t="shared" si="233"/>
        <v>1</v>
      </c>
    </row>
    <row r="2437" spans="1:24"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c r="S2437">
        <f t="shared" si="228"/>
        <v>0</v>
      </c>
      <c r="T2437">
        <f t="shared" si="229"/>
        <v>0</v>
      </c>
      <c r="U2437">
        <f t="shared" si="230"/>
        <v>0</v>
      </c>
      <c r="V2437" t="str">
        <f t="shared" si="231"/>
        <v>Youth</v>
      </c>
      <c r="W2437" t="str">
        <f t="shared" si="232"/>
        <v>Low</v>
      </c>
      <c r="X2437">
        <f t="shared" si="233"/>
        <v>1</v>
      </c>
    </row>
    <row r="2438" spans="1:24"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c r="S2438">
        <f t="shared" si="228"/>
        <v>0</v>
      </c>
      <c r="T2438">
        <f t="shared" si="229"/>
        <v>0</v>
      </c>
      <c r="U2438">
        <f t="shared" si="230"/>
        <v>0</v>
      </c>
      <c r="V2438" t="str">
        <f t="shared" si="231"/>
        <v>Middle age</v>
      </c>
      <c r="W2438" t="str">
        <f t="shared" si="232"/>
        <v>Low</v>
      </c>
      <c r="X2438">
        <f t="shared" si="233"/>
        <v>1</v>
      </c>
    </row>
    <row r="2439" spans="1:24"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c r="S2439">
        <f t="shared" si="228"/>
        <v>0</v>
      </c>
      <c r="T2439">
        <f t="shared" si="229"/>
        <v>0</v>
      </c>
      <c r="U2439">
        <f t="shared" si="230"/>
        <v>0</v>
      </c>
      <c r="V2439" t="str">
        <f t="shared" si="231"/>
        <v>Adult</v>
      </c>
      <c r="W2439" t="str">
        <f t="shared" si="232"/>
        <v>Medium</v>
      </c>
      <c r="X2439">
        <f t="shared" si="233"/>
        <v>1</v>
      </c>
    </row>
    <row r="2440" spans="1:24"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c r="S2440">
        <f t="shared" si="228"/>
        <v>0</v>
      </c>
      <c r="T2440">
        <f t="shared" si="229"/>
        <v>0</v>
      </c>
      <c r="U2440">
        <f t="shared" si="230"/>
        <v>0</v>
      </c>
      <c r="V2440" t="str">
        <f t="shared" si="231"/>
        <v>Adult</v>
      </c>
      <c r="W2440" t="str">
        <f t="shared" si="232"/>
        <v>Low</v>
      </c>
      <c r="X2440">
        <f t="shared" si="233"/>
        <v>1</v>
      </c>
    </row>
    <row r="2441" spans="1:24"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c r="S2441">
        <f t="shared" si="228"/>
        <v>0</v>
      </c>
      <c r="T2441">
        <f t="shared" si="229"/>
        <v>0</v>
      </c>
      <c r="U2441">
        <f t="shared" si="230"/>
        <v>0</v>
      </c>
      <c r="V2441" t="str">
        <f t="shared" si="231"/>
        <v>Middle age</v>
      </c>
      <c r="W2441" t="str">
        <f t="shared" si="232"/>
        <v>Low</v>
      </c>
      <c r="X2441">
        <f t="shared" si="233"/>
        <v>1</v>
      </c>
    </row>
    <row r="2442" spans="1:24"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c r="S2442">
        <f t="shared" si="228"/>
        <v>0</v>
      </c>
      <c r="T2442">
        <f t="shared" si="229"/>
        <v>0</v>
      </c>
      <c r="U2442">
        <f t="shared" si="230"/>
        <v>0</v>
      </c>
      <c r="V2442" t="str">
        <f t="shared" si="231"/>
        <v>Adult</v>
      </c>
      <c r="W2442" t="str">
        <f t="shared" si="232"/>
        <v>Medium</v>
      </c>
      <c r="X2442">
        <f t="shared" si="233"/>
        <v>1</v>
      </c>
    </row>
    <row r="2443" spans="1:24"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c r="S2443">
        <f t="shared" si="228"/>
        <v>0</v>
      </c>
      <c r="T2443">
        <f t="shared" si="229"/>
        <v>0</v>
      </c>
      <c r="U2443">
        <f t="shared" si="230"/>
        <v>0</v>
      </c>
      <c r="V2443" t="str">
        <f t="shared" si="231"/>
        <v>Middle age</v>
      </c>
      <c r="W2443" t="str">
        <f t="shared" si="232"/>
        <v>Low</v>
      </c>
      <c r="X2443">
        <f t="shared" si="233"/>
        <v>1</v>
      </c>
    </row>
    <row r="2444" spans="1:24"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c r="S2444">
        <f t="shared" si="228"/>
        <v>0</v>
      </c>
      <c r="T2444">
        <f t="shared" si="229"/>
        <v>0</v>
      </c>
      <c r="U2444">
        <f t="shared" si="230"/>
        <v>0</v>
      </c>
      <c r="V2444" t="str">
        <f t="shared" si="231"/>
        <v>Middle age</v>
      </c>
      <c r="W2444" t="str">
        <f t="shared" si="232"/>
        <v>Medium</v>
      </c>
      <c r="X2444">
        <f t="shared" si="233"/>
        <v>1</v>
      </c>
    </row>
    <row r="2445" spans="1:24"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c r="S2445">
        <f t="shared" si="228"/>
        <v>0</v>
      </c>
      <c r="T2445">
        <f t="shared" si="229"/>
        <v>0</v>
      </c>
      <c r="U2445">
        <f t="shared" si="230"/>
        <v>0</v>
      </c>
      <c r="V2445" t="str">
        <f t="shared" si="231"/>
        <v>Youth</v>
      </c>
      <c r="W2445" t="str">
        <f t="shared" si="232"/>
        <v>Low</v>
      </c>
      <c r="X2445">
        <f t="shared" si="233"/>
        <v>1</v>
      </c>
    </row>
    <row r="2446" spans="1:24"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c r="S2446">
        <f t="shared" si="228"/>
        <v>0</v>
      </c>
      <c r="T2446">
        <f t="shared" si="229"/>
        <v>0</v>
      </c>
      <c r="U2446">
        <f t="shared" si="230"/>
        <v>0</v>
      </c>
      <c r="V2446" t="str">
        <f t="shared" si="231"/>
        <v>Middle age</v>
      </c>
      <c r="W2446" t="str">
        <f t="shared" si="232"/>
        <v>Medium</v>
      </c>
      <c r="X2446">
        <f t="shared" si="233"/>
        <v>1</v>
      </c>
    </row>
    <row r="2447" spans="1:24"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c r="S2447">
        <f t="shared" si="228"/>
        <v>0</v>
      </c>
      <c r="T2447">
        <f t="shared" si="229"/>
        <v>0</v>
      </c>
      <c r="U2447">
        <f t="shared" si="230"/>
        <v>0</v>
      </c>
      <c r="V2447" t="str">
        <f t="shared" si="231"/>
        <v>Middle age</v>
      </c>
      <c r="W2447" t="str">
        <f t="shared" si="232"/>
        <v>Medium</v>
      </c>
      <c r="X2447">
        <f t="shared" si="233"/>
        <v>1</v>
      </c>
    </row>
    <row r="2448" spans="1:24"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c r="S2448">
        <f t="shared" si="228"/>
        <v>0</v>
      </c>
      <c r="T2448">
        <f t="shared" si="229"/>
        <v>0</v>
      </c>
      <c r="U2448">
        <f t="shared" si="230"/>
        <v>0</v>
      </c>
      <c r="V2448" t="str">
        <f t="shared" si="231"/>
        <v>Adult</v>
      </c>
      <c r="W2448" t="str">
        <f t="shared" si="232"/>
        <v>Medium</v>
      </c>
      <c r="X2448">
        <f t="shared" si="233"/>
        <v>1</v>
      </c>
    </row>
    <row r="2449" spans="1:24"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c r="S2449">
        <f t="shared" si="228"/>
        <v>0</v>
      </c>
      <c r="T2449">
        <f t="shared" si="229"/>
        <v>0</v>
      </c>
      <c r="U2449">
        <f t="shared" si="230"/>
        <v>0</v>
      </c>
      <c r="V2449" t="str">
        <f t="shared" si="231"/>
        <v>Middle age</v>
      </c>
      <c r="W2449" t="str">
        <f t="shared" si="232"/>
        <v>Low</v>
      </c>
      <c r="X2449">
        <f t="shared" si="233"/>
        <v>1</v>
      </c>
    </row>
    <row r="2450" spans="1:24"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c r="S2450">
        <f t="shared" si="228"/>
        <v>0</v>
      </c>
      <c r="T2450">
        <f t="shared" si="229"/>
        <v>0</v>
      </c>
      <c r="U2450">
        <f t="shared" si="230"/>
        <v>0</v>
      </c>
      <c r="V2450" t="str">
        <f t="shared" si="231"/>
        <v>Middle age</v>
      </c>
      <c r="W2450" t="str">
        <f t="shared" si="232"/>
        <v>Low</v>
      </c>
      <c r="X2450">
        <f t="shared" si="233"/>
        <v>1</v>
      </c>
    </row>
    <row r="2451" spans="1:24"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c r="S2451">
        <f t="shared" si="228"/>
        <v>0</v>
      </c>
      <c r="T2451">
        <f t="shared" si="229"/>
        <v>0</v>
      </c>
      <c r="U2451">
        <f t="shared" si="230"/>
        <v>0</v>
      </c>
      <c r="V2451" t="str">
        <f t="shared" si="231"/>
        <v>Adult</v>
      </c>
      <c r="W2451" t="str">
        <f t="shared" si="232"/>
        <v>Medium</v>
      </c>
      <c r="X2451">
        <f t="shared" si="233"/>
        <v>1</v>
      </c>
    </row>
    <row r="2452" spans="1:24"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c r="S2452">
        <f t="shared" si="228"/>
        <v>0</v>
      </c>
      <c r="T2452">
        <f t="shared" si="229"/>
        <v>0</v>
      </c>
      <c r="U2452">
        <f t="shared" si="230"/>
        <v>0</v>
      </c>
      <c r="V2452" t="str">
        <f t="shared" si="231"/>
        <v>Senior</v>
      </c>
      <c r="W2452" t="str">
        <f t="shared" si="232"/>
        <v>Medium</v>
      </c>
      <c r="X2452">
        <f t="shared" si="233"/>
        <v>1</v>
      </c>
    </row>
    <row r="2453" spans="1:24"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c r="S2453">
        <f t="shared" si="228"/>
        <v>0</v>
      </c>
      <c r="T2453">
        <f t="shared" si="229"/>
        <v>0</v>
      </c>
      <c r="U2453">
        <f t="shared" si="230"/>
        <v>0</v>
      </c>
      <c r="V2453" t="str">
        <f t="shared" si="231"/>
        <v>Adult</v>
      </c>
      <c r="W2453" t="str">
        <f t="shared" si="232"/>
        <v>Medium</v>
      </c>
      <c r="X2453">
        <f t="shared" si="233"/>
        <v>1</v>
      </c>
    </row>
    <row r="2454" spans="1:24"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c r="S2454">
        <f t="shared" si="228"/>
        <v>0</v>
      </c>
      <c r="T2454">
        <f t="shared" si="229"/>
        <v>0</v>
      </c>
      <c r="U2454">
        <f t="shared" si="230"/>
        <v>0</v>
      </c>
      <c r="V2454" t="str">
        <f t="shared" si="231"/>
        <v>Senior</v>
      </c>
      <c r="W2454" t="str">
        <f t="shared" si="232"/>
        <v>Medium</v>
      </c>
      <c r="X2454">
        <f t="shared" si="233"/>
        <v>1</v>
      </c>
    </row>
    <row r="2455" spans="1:24"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c r="S2455">
        <f t="shared" si="228"/>
        <v>0</v>
      </c>
      <c r="T2455">
        <f t="shared" si="229"/>
        <v>0</v>
      </c>
      <c r="U2455">
        <f t="shared" si="230"/>
        <v>0</v>
      </c>
      <c r="V2455" t="str">
        <f t="shared" si="231"/>
        <v>Youth</v>
      </c>
      <c r="W2455" t="str">
        <f t="shared" si="232"/>
        <v>Medium</v>
      </c>
      <c r="X2455">
        <f t="shared" si="233"/>
        <v>1</v>
      </c>
    </row>
    <row r="2456" spans="1:24"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c r="S2456">
        <f t="shared" si="228"/>
        <v>0</v>
      </c>
      <c r="T2456">
        <f t="shared" si="229"/>
        <v>0</v>
      </c>
      <c r="U2456">
        <f t="shared" si="230"/>
        <v>0</v>
      </c>
      <c r="V2456" t="str">
        <f t="shared" si="231"/>
        <v>Adult</v>
      </c>
      <c r="W2456" t="str">
        <f t="shared" si="232"/>
        <v>Medium</v>
      </c>
      <c r="X2456">
        <f t="shared" si="233"/>
        <v>1</v>
      </c>
    </row>
    <row r="2457" spans="1:24"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c r="S2457">
        <f t="shared" si="228"/>
        <v>0</v>
      </c>
      <c r="T2457">
        <f t="shared" si="229"/>
        <v>0</v>
      </c>
      <c r="U2457">
        <f t="shared" si="230"/>
        <v>0</v>
      </c>
      <c r="V2457" t="str">
        <f t="shared" si="231"/>
        <v>Youth</v>
      </c>
      <c r="W2457" t="str">
        <f t="shared" si="232"/>
        <v>Medium</v>
      </c>
      <c r="X2457">
        <f t="shared" si="233"/>
        <v>1</v>
      </c>
    </row>
    <row r="2458" spans="1:24"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c r="S2458">
        <f t="shared" si="228"/>
        <v>0</v>
      </c>
      <c r="T2458">
        <f t="shared" si="229"/>
        <v>0</v>
      </c>
      <c r="U2458">
        <f t="shared" si="230"/>
        <v>0</v>
      </c>
      <c r="V2458" t="str">
        <f t="shared" si="231"/>
        <v>Middle age</v>
      </c>
      <c r="W2458" t="str">
        <f t="shared" si="232"/>
        <v>Medium</v>
      </c>
      <c r="X2458">
        <f t="shared" si="233"/>
        <v>1</v>
      </c>
    </row>
    <row r="2459" spans="1:24"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c r="S2459">
        <f t="shared" si="228"/>
        <v>0</v>
      </c>
      <c r="T2459">
        <f t="shared" si="229"/>
        <v>0</v>
      </c>
      <c r="U2459">
        <f t="shared" si="230"/>
        <v>0</v>
      </c>
      <c r="V2459" t="str">
        <f t="shared" si="231"/>
        <v>Middle age</v>
      </c>
      <c r="W2459" t="str">
        <f t="shared" si="232"/>
        <v>Low</v>
      </c>
      <c r="X2459">
        <f t="shared" si="233"/>
        <v>1</v>
      </c>
    </row>
    <row r="2460" spans="1:24"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c r="S2460">
        <f t="shared" si="228"/>
        <v>0</v>
      </c>
      <c r="T2460">
        <f t="shared" si="229"/>
        <v>0</v>
      </c>
      <c r="U2460">
        <f t="shared" si="230"/>
        <v>0</v>
      </c>
      <c r="V2460" t="str">
        <f t="shared" si="231"/>
        <v>Senior</v>
      </c>
      <c r="W2460" t="str">
        <f t="shared" si="232"/>
        <v>Medium</v>
      </c>
      <c r="X2460">
        <f t="shared" si="233"/>
        <v>1</v>
      </c>
    </row>
    <row r="2461" spans="1:24"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c r="S2461">
        <f t="shared" si="228"/>
        <v>0</v>
      </c>
      <c r="T2461">
        <f t="shared" si="229"/>
        <v>0</v>
      </c>
      <c r="U2461">
        <f t="shared" si="230"/>
        <v>0</v>
      </c>
      <c r="V2461" t="str">
        <f t="shared" si="231"/>
        <v>Middle age</v>
      </c>
      <c r="W2461" t="str">
        <f t="shared" si="232"/>
        <v>Low</v>
      </c>
      <c r="X2461">
        <f t="shared" si="233"/>
        <v>1</v>
      </c>
    </row>
    <row r="2462" spans="1:24"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c r="S2462">
        <f t="shared" si="228"/>
        <v>0</v>
      </c>
      <c r="T2462">
        <f t="shared" si="229"/>
        <v>0</v>
      </c>
      <c r="U2462">
        <f t="shared" si="230"/>
        <v>0</v>
      </c>
      <c r="V2462" t="str">
        <f t="shared" si="231"/>
        <v>Middle age</v>
      </c>
      <c r="W2462" t="str">
        <f t="shared" si="232"/>
        <v>Low</v>
      </c>
      <c r="X2462">
        <f t="shared" si="233"/>
        <v>1</v>
      </c>
    </row>
    <row r="2463" spans="1:24"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c r="S2463">
        <f t="shared" si="228"/>
        <v>0</v>
      </c>
      <c r="T2463">
        <f t="shared" si="229"/>
        <v>0</v>
      </c>
      <c r="U2463">
        <f t="shared" si="230"/>
        <v>0</v>
      </c>
      <c r="V2463" t="str">
        <f t="shared" si="231"/>
        <v>Adult</v>
      </c>
      <c r="W2463" t="str">
        <f t="shared" si="232"/>
        <v>Medium</v>
      </c>
      <c r="X2463">
        <f t="shared" si="233"/>
        <v>1</v>
      </c>
    </row>
    <row r="2464" spans="1:24"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c r="S2464">
        <f t="shared" si="228"/>
        <v>0</v>
      </c>
      <c r="T2464">
        <f t="shared" si="229"/>
        <v>0</v>
      </c>
      <c r="U2464">
        <f t="shared" si="230"/>
        <v>0</v>
      </c>
      <c r="V2464" t="str">
        <f t="shared" si="231"/>
        <v>Senior</v>
      </c>
      <c r="W2464" t="str">
        <f t="shared" si="232"/>
        <v>Medium</v>
      </c>
      <c r="X2464">
        <f t="shared" si="233"/>
        <v>1</v>
      </c>
    </row>
    <row r="2465" spans="1:24"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c r="S2465">
        <f t="shared" si="228"/>
        <v>0</v>
      </c>
      <c r="T2465">
        <f t="shared" si="229"/>
        <v>0</v>
      </c>
      <c r="U2465">
        <f t="shared" si="230"/>
        <v>0</v>
      </c>
      <c r="V2465" t="str">
        <f t="shared" si="231"/>
        <v>Middle age</v>
      </c>
      <c r="W2465" t="str">
        <f t="shared" si="232"/>
        <v>Low</v>
      </c>
      <c r="X2465">
        <f t="shared" si="233"/>
        <v>1</v>
      </c>
    </row>
    <row r="2466" spans="1:24"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c r="S2466">
        <f t="shared" si="228"/>
        <v>0</v>
      </c>
      <c r="T2466">
        <f t="shared" si="229"/>
        <v>0</v>
      </c>
      <c r="U2466">
        <f t="shared" si="230"/>
        <v>0</v>
      </c>
      <c r="V2466" t="str">
        <f t="shared" si="231"/>
        <v>Middle age</v>
      </c>
      <c r="W2466" t="str">
        <f t="shared" si="232"/>
        <v>Medium</v>
      </c>
      <c r="X2466">
        <f t="shared" si="233"/>
        <v>1</v>
      </c>
    </row>
    <row r="2467" spans="1:24"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c r="S2467">
        <f t="shared" si="228"/>
        <v>0</v>
      </c>
      <c r="T2467">
        <f t="shared" si="229"/>
        <v>0</v>
      </c>
      <c r="U2467">
        <f t="shared" si="230"/>
        <v>0</v>
      </c>
      <c r="V2467" t="str">
        <f t="shared" si="231"/>
        <v>Youth</v>
      </c>
      <c r="W2467" t="str">
        <f t="shared" si="232"/>
        <v>Medium</v>
      </c>
      <c r="X2467">
        <f t="shared" si="233"/>
        <v>1</v>
      </c>
    </row>
    <row r="2468" spans="1:24"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c r="S2468">
        <f t="shared" si="228"/>
        <v>0</v>
      </c>
      <c r="T2468">
        <f t="shared" si="229"/>
        <v>0</v>
      </c>
      <c r="U2468">
        <f t="shared" si="230"/>
        <v>0</v>
      </c>
      <c r="V2468" t="str">
        <f t="shared" si="231"/>
        <v>Adult</v>
      </c>
      <c r="W2468" t="str">
        <f t="shared" si="232"/>
        <v>Medium</v>
      </c>
      <c r="X2468">
        <f t="shared" si="233"/>
        <v>1</v>
      </c>
    </row>
    <row r="2469" spans="1:24"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c r="S2469">
        <f t="shared" si="228"/>
        <v>0</v>
      </c>
      <c r="T2469">
        <f t="shared" si="229"/>
        <v>0</v>
      </c>
      <c r="U2469">
        <f t="shared" si="230"/>
        <v>0</v>
      </c>
      <c r="V2469" t="str">
        <f t="shared" si="231"/>
        <v>Adult</v>
      </c>
      <c r="W2469" t="str">
        <f t="shared" si="232"/>
        <v>Medium</v>
      </c>
      <c r="X2469">
        <f t="shared" si="233"/>
        <v>1</v>
      </c>
    </row>
    <row r="2470" spans="1:24"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c r="S2470">
        <f t="shared" si="228"/>
        <v>0</v>
      </c>
      <c r="T2470">
        <f t="shared" si="229"/>
        <v>0</v>
      </c>
      <c r="U2470">
        <f t="shared" si="230"/>
        <v>0</v>
      </c>
      <c r="V2470" t="str">
        <f t="shared" si="231"/>
        <v>Senior</v>
      </c>
      <c r="W2470" t="str">
        <f t="shared" si="232"/>
        <v>Low</v>
      </c>
      <c r="X2470">
        <f t="shared" si="233"/>
        <v>1</v>
      </c>
    </row>
    <row r="2471" spans="1:24"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c r="S2471">
        <f t="shared" si="228"/>
        <v>0</v>
      </c>
      <c r="T2471">
        <f t="shared" si="229"/>
        <v>0</v>
      </c>
      <c r="U2471">
        <f t="shared" si="230"/>
        <v>0</v>
      </c>
      <c r="V2471" t="str">
        <f t="shared" si="231"/>
        <v>Senior</v>
      </c>
      <c r="W2471" t="str">
        <f t="shared" si="232"/>
        <v>Medium</v>
      </c>
      <c r="X2471">
        <f t="shared" si="233"/>
        <v>1</v>
      </c>
    </row>
    <row r="2472" spans="1:24"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c r="S2472">
        <f t="shared" si="228"/>
        <v>0</v>
      </c>
      <c r="T2472">
        <f t="shared" si="229"/>
        <v>0</v>
      </c>
      <c r="U2472">
        <f t="shared" si="230"/>
        <v>0</v>
      </c>
      <c r="V2472" t="str">
        <f t="shared" si="231"/>
        <v>Middle age</v>
      </c>
      <c r="W2472" t="str">
        <f t="shared" si="232"/>
        <v>Medium</v>
      </c>
      <c r="X2472">
        <f t="shared" si="233"/>
        <v>1</v>
      </c>
    </row>
    <row r="2473" spans="1:24"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c r="S2473">
        <f t="shared" si="228"/>
        <v>0</v>
      </c>
      <c r="T2473">
        <f t="shared" si="229"/>
        <v>0</v>
      </c>
      <c r="U2473">
        <f t="shared" si="230"/>
        <v>0</v>
      </c>
      <c r="V2473" t="str">
        <f t="shared" si="231"/>
        <v>Adult</v>
      </c>
      <c r="W2473" t="str">
        <f t="shared" si="232"/>
        <v>Medium</v>
      </c>
      <c r="X2473">
        <f t="shared" si="233"/>
        <v>1</v>
      </c>
    </row>
    <row r="2474" spans="1:24"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c r="S2474">
        <f t="shared" si="228"/>
        <v>0</v>
      </c>
      <c r="T2474">
        <f t="shared" si="229"/>
        <v>0</v>
      </c>
      <c r="U2474">
        <f t="shared" si="230"/>
        <v>0</v>
      </c>
      <c r="V2474" t="str">
        <f t="shared" si="231"/>
        <v>Youth</v>
      </c>
      <c r="W2474" t="str">
        <f t="shared" si="232"/>
        <v>Medium</v>
      </c>
      <c r="X2474">
        <f t="shared" si="233"/>
        <v>1</v>
      </c>
    </row>
    <row r="2475" spans="1:24"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c r="S2475">
        <f t="shared" si="228"/>
        <v>0</v>
      </c>
      <c r="T2475">
        <f t="shared" si="229"/>
        <v>0</v>
      </c>
      <c r="U2475">
        <f t="shared" si="230"/>
        <v>0</v>
      </c>
      <c r="V2475" t="str">
        <f t="shared" si="231"/>
        <v>Middle age</v>
      </c>
      <c r="W2475" t="str">
        <f t="shared" si="232"/>
        <v>Medium</v>
      </c>
      <c r="X2475">
        <f t="shared" si="233"/>
        <v>1</v>
      </c>
    </row>
    <row r="2476" spans="1:24"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c r="S2476">
        <f t="shared" si="228"/>
        <v>0</v>
      </c>
      <c r="T2476">
        <f t="shared" si="229"/>
        <v>0</v>
      </c>
      <c r="U2476">
        <f t="shared" si="230"/>
        <v>0</v>
      </c>
      <c r="V2476" t="str">
        <f t="shared" si="231"/>
        <v>Youth</v>
      </c>
      <c r="W2476" t="str">
        <f t="shared" si="232"/>
        <v>Medium</v>
      </c>
      <c r="X2476">
        <f t="shared" si="233"/>
        <v>1</v>
      </c>
    </row>
    <row r="2477" spans="1:24"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c r="S2477">
        <f t="shared" si="228"/>
        <v>0</v>
      </c>
      <c r="T2477">
        <f t="shared" si="229"/>
        <v>0</v>
      </c>
      <c r="U2477">
        <f t="shared" si="230"/>
        <v>0</v>
      </c>
      <c r="V2477" t="str">
        <f t="shared" si="231"/>
        <v>Senior</v>
      </c>
      <c r="W2477" t="str">
        <f t="shared" si="232"/>
        <v>Low</v>
      </c>
      <c r="X2477">
        <f t="shared" si="233"/>
        <v>1</v>
      </c>
    </row>
    <row r="2478" spans="1:24"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c r="S2478">
        <f t="shared" si="228"/>
        <v>0</v>
      </c>
      <c r="T2478">
        <f t="shared" si="229"/>
        <v>0</v>
      </c>
      <c r="U2478">
        <f t="shared" si="230"/>
        <v>0</v>
      </c>
      <c r="V2478" t="str">
        <f t="shared" si="231"/>
        <v>Middle age</v>
      </c>
      <c r="W2478" t="str">
        <f t="shared" si="232"/>
        <v>Medium</v>
      </c>
      <c r="X2478">
        <f t="shared" si="233"/>
        <v>1</v>
      </c>
    </row>
    <row r="2479" spans="1:24"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c r="S2479">
        <f t="shared" si="228"/>
        <v>0</v>
      </c>
      <c r="T2479">
        <f t="shared" si="229"/>
        <v>0</v>
      </c>
      <c r="U2479">
        <f t="shared" si="230"/>
        <v>0</v>
      </c>
      <c r="V2479" t="str">
        <f t="shared" si="231"/>
        <v>Adult</v>
      </c>
      <c r="W2479" t="str">
        <f t="shared" si="232"/>
        <v>Low</v>
      </c>
      <c r="X2479">
        <f t="shared" si="233"/>
        <v>1</v>
      </c>
    </row>
    <row r="2480" spans="1:24"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c r="S2480">
        <f t="shared" si="228"/>
        <v>0</v>
      </c>
      <c r="T2480">
        <f t="shared" si="229"/>
        <v>0</v>
      </c>
      <c r="U2480">
        <f t="shared" si="230"/>
        <v>0</v>
      </c>
      <c r="V2480" t="str">
        <f t="shared" si="231"/>
        <v>Youth</v>
      </c>
      <c r="W2480" t="str">
        <f t="shared" si="232"/>
        <v>Medium</v>
      </c>
      <c r="X2480">
        <f t="shared" si="233"/>
        <v>1</v>
      </c>
    </row>
    <row r="2481" spans="1:24"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c r="S2481">
        <f t="shared" si="228"/>
        <v>0</v>
      </c>
      <c r="T2481">
        <f t="shared" si="229"/>
        <v>0</v>
      </c>
      <c r="U2481">
        <f t="shared" si="230"/>
        <v>0</v>
      </c>
      <c r="V2481" t="str">
        <f t="shared" si="231"/>
        <v>Adult</v>
      </c>
      <c r="W2481" t="str">
        <f t="shared" si="232"/>
        <v>Medium</v>
      </c>
      <c r="X2481">
        <f t="shared" si="233"/>
        <v>1</v>
      </c>
    </row>
    <row r="2482" spans="1:24"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c r="S2482">
        <f t="shared" si="228"/>
        <v>0</v>
      </c>
      <c r="T2482">
        <f t="shared" si="229"/>
        <v>0</v>
      </c>
      <c r="U2482">
        <f t="shared" si="230"/>
        <v>0</v>
      </c>
      <c r="V2482" t="str">
        <f t="shared" si="231"/>
        <v>Middle age</v>
      </c>
      <c r="W2482" t="str">
        <f t="shared" si="232"/>
        <v>Medium</v>
      </c>
      <c r="X2482">
        <f t="shared" si="233"/>
        <v>1</v>
      </c>
    </row>
    <row r="2483" spans="1:24"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c r="S2483">
        <f t="shared" si="228"/>
        <v>0</v>
      </c>
      <c r="T2483">
        <f t="shared" si="229"/>
        <v>0</v>
      </c>
      <c r="U2483">
        <f t="shared" si="230"/>
        <v>0</v>
      </c>
      <c r="V2483" t="str">
        <f t="shared" si="231"/>
        <v>Adult</v>
      </c>
      <c r="W2483" t="str">
        <f t="shared" si="232"/>
        <v>Medium</v>
      </c>
      <c r="X2483">
        <f t="shared" si="233"/>
        <v>1</v>
      </c>
    </row>
    <row r="2484" spans="1:24"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c r="S2484">
        <f t="shared" si="228"/>
        <v>0</v>
      </c>
      <c r="T2484">
        <f t="shared" si="229"/>
        <v>0</v>
      </c>
      <c r="U2484">
        <f t="shared" si="230"/>
        <v>0</v>
      </c>
      <c r="V2484" t="str">
        <f t="shared" si="231"/>
        <v>Senior</v>
      </c>
      <c r="W2484" t="str">
        <f t="shared" si="232"/>
        <v>Medium</v>
      </c>
      <c r="X2484">
        <f t="shared" si="233"/>
        <v>1</v>
      </c>
    </row>
    <row r="2485" spans="1:24"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c r="S2485">
        <f t="shared" si="228"/>
        <v>0</v>
      </c>
      <c r="T2485">
        <f t="shared" si="229"/>
        <v>0</v>
      </c>
      <c r="U2485">
        <f t="shared" si="230"/>
        <v>0</v>
      </c>
      <c r="V2485" t="str">
        <f t="shared" si="231"/>
        <v>Adult</v>
      </c>
      <c r="W2485" t="str">
        <f t="shared" si="232"/>
        <v>Medium</v>
      </c>
      <c r="X2485">
        <f t="shared" si="233"/>
        <v>1</v>
      </c>
    </row>
    <row r="2486" spans="1:24"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c r="S2486">
        <f t="shared" si="228"/>
        <v>0</v>
      </c>
      <c r="T2486">
        <f t="shared" si="229"/>
        <v>0</v>
      </c>
      <c r="U2486">
        <f t="shared" si="230"/>
        <v>0</v>
      </c>
      <c r="V2486" t="str">
        <f t="shared" si="231"/>
        <v>Middle age</v>
      </c>
      <c r="W2486" t="str">
        <f t="shared" si="232"/>
        <v>Medium</v>
      </c>
      <c r="X2486">
        <f t="shared" si="233"/>
        <v>1</v>
      </c>
    </row>
    <row r="2487" spans="1:24"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c r="S2487">
        <f t="shared" si="228"/>
        <v>0</v>
      </c>
      <c r="T2487">
        <f t="shared" si="229"/>
        <v>0</v>
      </c>
      <c r="U2487">
        <f t="shared" si="230"/>
        <v>0</v>
      </c>
      <c r="V2487" t="str">
        <f t="shared" si="231"/>
        <v>Adult</v>
      </c>
      <c r="W2487" t="str">
        <f t="shared" si="232"/>
        <v>Medium</v>
      </c>
      <c r="X2487">
        <f t="shared" si="233"/>
        <v>1</v>
      </c>
    </row>
    <row r="2488" spans="1:24"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c r="S2488">
        <f t="shared" si="228"/>
        <v>0</v>
      </c>
      <c r="T2488">
        <f t="shared" si="229"/>
        <v>0</v>
      </c>
      <c r="U2488">
        <f t="shared" si="230"/>
        <v>0</v>
      </c>
      <c r="V2488" t="str">
        <f t="shared" si="231"/>
        <v>Middle age</v>
      </c>
      <c r="W2488" t="str">
        <f t="shared" si="232"/>
        <v>Medium</v>
      </c>
      <c r="X2488">
        <f t="shared" si="233"/>
        <v>1</v>
      </c>
    </row>
    <row r="2489" spans="1:24"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c r="S2489">
        <f t="shared" si="228"/>
        <v>0</v>
      </c>
      <c r="T2489">
        <f t="shared" si="229"/>
        <v>0</v>
      </c>
      <c r="U2489">
        <f t="shared" si="230"/>
        <v>0</v>
      </c>
      <c r="V2489" t="str">
        <f t="shared" si="231"/>
        <v>Middle age</v>
      </c>
      <c r="W2489" t="str">
        <f t="shared" si="232"/>
        <v>Low</v>
      </c>
      <c r="X2489">
        <f t="shared" si="233"/>
        <v>1</v>
      </c>
    </row>
    <row r="2490" spans="1:24"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c r="S2490">
        <f t="shared" si="228"/>
        <v>0</v>
      </c>
      <c r="T2490">
        <f t="shared" si="229"/>
        <v>0</v>
      </c>
      <c r="U2490">
        <f t="shared" si="230"/>
        <v>0</v>
      </c>
      <c r="V2490" t="str">
        <f t="shared" si="231"/>
        <v>Middle age</v>
      </c>
      <c r="W2490" t="str">
        <f t="shared" si="232"/>
        <v>Medium</v>
      </c>
      <c r="X2490">
        <f t="shared" si="233"/>
        <v>1</v>
      </c>
    </row>
    <row r="2491" spans="1:24"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c r="S2491">
        <f t="shared" si="228"/>
        <v>0</v>
      </c>
      <c r="T2491">
        <f t="shared" si="229"/>
        <v>0</v>
      </c>
      <c r="U2491">
        <f t="shared" si="230"/>
        <v>0</v>
      </c>
      <c r="V2491" t="str">
        <f t="shared" si="231"/>
        <v>Senior</v>
      </c>
      <c r="W2491" t="str">
        <f t="shared" si="232"/>
        <v>Low</v>
      </c>
      <c r="X2491">
        <f t="shared" si="233"/>
        <v>1</v>
      </c>
    </row>
    <row r="2492" spans="1:24"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c r="S2492">
        <f t="shared" si="228"/>
        <v>0</v>
      </c>
      <c r="T2492">
        <f t="shared" si="229"/>
        <v>0</v>
      </c>
      <c r="U2492">
        <f t="shared" si="230"/>
        <v>0</v>
      </c>
      <c r="V2492" t="str">
        <f t="shared" si="231"/>
        <v>Middle age</v>
      </c>
      <c r="W2492" t="str">
        <f t="shared" si="232"/>
        <v>Medium</v>
      </c>
      <c r="X2492">
        <f t="shared" si="233"/>
        <v>1</v>
      </c>
    </row>
    <row r="2493" spans="1:24"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c r="S2493">
        <f t="shared" si="228"/>
        <v>0</v>
      </c>
      <c r="T2493">
        <f t="shared" si="229"/>
        <v>0</v>
      </c>
      <c r="U2493">
        <f t="shared" si="230"/>
        <v>0</v>
      </c>
      <c r="V2493" t="str">
        <f t="shared" si="231"/>
        <v>Middle age</v>
      </c>
      <c r="W2493" t="str">
        <f t="shared" si="232"/>
        <v>Low</v>
      </c>
      <c r="X2493">
        <f t="shared" si="233"/>
        <v>1</v>
      </c>
    </row>
    <row r="2494" spans="1:24"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c r="S2494">
        <f t="shared" si="228"/>
        <v>0</v>
      </c>
      <c r="T2494">
        <f t="shared" si="229"/>
        <v>0</v>
      </c>
      <c r="U2494">
        <f t="shared" si="230"/>
        <v>0</v>
      </c>
      <c r="V2494" t="str">
        <f t="shared" si="231"/>
        <v>Middle age</v>
      </c>
      <c r="W2494" t="str">
        <f t="shared" si="232"/>
        <v>Medium</v>
      </c>
      <c r="X2494">
        <f t="shared" si="233"/>
        <v>1</v>
      </c>
    </row>
    <row r="2495" spans="1:24"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c r="S2495">
        <f t="shared" si="228"/>
        <v>0</v>
      </c>
      <c r="T2495">
        <f t="shared" si="229"/>
        <v>0</v>
      </c>
      <c r="U2495">
        <f t="shared" si="230"/>
        <v>0</v>
      </c>
      <c r="V2495" t="str">
        <f t="shared" si="231"/>
        <v>Youth</v>
      </c>
      <c r="W2495" t="str">
        <f t="shared" si="232"/>
        <v>Low</v>
      </c>
      <c r="X2495">
        <f t="shared" si="233"/>
        <v>1</v>
      </c>
    </row>
    <row r="2496" spans="1:24"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c r="S2496">
        <f t="shared" si="228"/>
        <v>0</v>
      </c>
      <c r="T2496">
        <f t="shared" si="229"/>
        <v>0</v>
      </c>
      <c r="U2496">
        <f t="shared" si="230"/>
        <v>0</v>
      </c>
      <c r="V2496" t="str">
        <f t="shared" si="231"/>
        <v>Adult</v>
      </c>
      <c r="W2496" t="str">
        <f t="shared" si="232"/>
        <v>Low</v>
      </c>
      <c r="X2496">
        <f t="shared" si="233"/>
        <v>1</v>
      </c>
    </row>
    <row r="2497" spans="1:24"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c r="S2497">
        <f t="shared" si="228"/>
        <v>0</v>
      </c>
      <c r="T2497">
        <f t="shared" si="229"/>
        <v>0</v>
      </c>
      <c r="U2497">
        <f t="shared" si="230"/>
        <v>0</v>
      </c>
      <c r="V2497" t="str">
        <f t="shared" si="231"/>
        <v>Adult</v>
      </c>
      <c r="W2497" t="str">
        <f t="shared" si="232"/>
        <v>Low</v>
      </c>
      <c r="X2497">
        <f t="shared" si="233"/>
        <v>1</v>
      </c>
    </row>
    <row r="2498" spans="1:24"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c r="S2498">
        <f t="shared" si="228"/>
        <v>0</v>
      </c>
      <c r="T2498">
        <f t="shared" si="229"/>
        <v>0</v>
      </c>
      <c r="U2498">
        <f t="shared" si="230"/>
        <v>0</v>
      </c>
      <c r="V2498" t="str">
        <f t="shared" si="231"/>
        <v>Senior</v>
      </c>
      <c r="W2498" t="str">
        <f t="shared" si="232"/>
        <v>Medium</v>
      </c>
      <c r="X2498">
        <f t="shared" si="233"/>
        <v>1</v>
      </c>
    </row>
    <row r="2499" spans="1:24"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c r="S2499">
        <f t="shared" ref="S2499:S2562" si="234">IF(N2499="Yes",1,0)</f>
        <v>0</v>
      </c>
      <c r="T2499">
        <f t="shared" ref="T2499:T2562" si="235">IF(O2499="Yes",1,0)</f>
        <v>0</v>
      </c>
      <c r="U2499">
        <f t="shared" ref="U2499:U2562" si="236">IF(L2499="Yes",1,0)</f>
        <v>0</v>
      </c>
      <c r="V2499" t="str">
        <f t="shared" ref="V2499:V2562" si="237">IF(B2499&lt;25,"Youth",IF(B2499&lt;45,"Adult",IF(B2499&lt;65,"Middle age","Senior")))</f>
        <v>Adult</v>
      </c>
      <c r="W2499" t="str">
        <f t="shared" ref="W2499:W2562" si="238">IF(F2499&lt;50,"Low",IF(F2499&lt;100,"Medium","High"))</f>
        <v>Low</v>
      </c>
      <c r="X2499">
        <f t="shared" ref="X2499:X2562" si="239">COUNT(U2499)</f>
        <v>1</v>
      </c>
    </row>
    <row r="2500" spans="1:24"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c r="S2500">
        <f t="shared" si="234"/>
        <v>0</v>
      </c>
      <c r="T2500">
        <f t="shared" si="235"/>
        <v>0</v>
      </c>
      <c r="U2500">
        <f t="shared" si="236"/>
        <v>0</v>
      </c>
      <c r="V2500" t="str">
        <f t="shared" si="237"/>
        <v>Youth</v>
      </c>
      <c r="W2500" t="str">
        <f t="shared" si="238"/>
        <v>Low</v>
      </c>
      <c r="X2500">
        <f t="shared" si="239"/>
        <v>1</v>
      </c>
    </row>
    <row r="2501" spans="1:24"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c r="S2501">
        <f t="shared" si="234"/>
        <v>0</v>
      </c>
      <c r="T2501">
        <f t="shared" si="235"/>
        <v>0</v>
      </c>
      <c r="U2501">
        <f t="shared" si="236"/>
        <v>0</v>
      </c>
      <c r="V2501" t="str">
        <f t="shared" si="237"/>
        <v>Middle age</v>
      </c>
      <c r="W2501" t="str">
        <f t="shared" si="238"/>
        <v>Medium</v>
      </c>
      <c r="X2501">
        <f t="shared" si="239"/>
        <v>1</v>
      </c>
    </row>
    <row r="2502" spans="1:24"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c r="S2502">
        <f t="shared" si="234"/>
        <v>0</v>
      </c>
      <c r="T2502">
        <f t="shared" si="235"/>
        <v>0</v>
      </c>
      <c r="U2502">
        <f t="shared" si="236"/>
        <v>0</v>
      </c>
      <c r="V2502" t="str">
        <f t="shared" si="237"/>
        <v>Middle age</v>
      </c>
      <c r="W2502" t="str">
        <f t="shared" si="238"/>
        <v>Medium</v>
      </c>
      <c r="X2502">
        <f t="shared" si="239"/>
        <v>1</v>
      </c>
    </row>
    <row r="2503" spans="1:24"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c r="S2503">
        <f t="shared" si="234"/>
        <v>0</v>
      </c>
      <c r="T2503">
        <f t="shared" si="235"/>
        <v>0</v>
      </c>
      <c r="U2503">
        <f t="shared" si="236"/>
        <v>0</v>
      </c>
      <c r="V2503" t="str">
        <f t="shared" si="237"/>
        <v>Middle age</v>
      </c>
      <c r="W2503" t="str">
        <f t="shared" si="238"/>
        <v>Medium</v>
      </c>
      <c r="X2503">
        <f t="shared" si="239"/>
        <v>1</v>
      </c>
    </row>
    <row r="2504" spans="1:24"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c r="S2504">
        <f t="shared" si="234"/>
        <v>0</v>
      </c>
      <c r="T2504">
        <f t="shared" si="235"/>
        <v>0</v>
      </c>
      <c r="U2504">
        <f t="shared" si="236"/>
        <v>0</v>
      </c>
      <c r="V2504" t="str">
        <f t="shared" si="237"/>
        <v>Middle age</v>
      </c>
      <c r="W2504" t="str">
        <f t="shared" si="238"/>
        <v>Low</v>
      </c>
      <c r="X2504">
        <f t="shared" si="239"/>
        <v>1</v>
      </c>
    </row>
    <row r="2505" spans="1:24"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c r="S2505">
        <f t="shared" si="234"/>
        <v>0</v>
      </c>
      <c r="T2505">
        <f t="shared" si="235"/>
        <v>0</v>
      </c>
      <c r="U2505">
        <f t="shared" si="236"/>
        <v>0</v>
      </c>
      <c r="V2505" t="str">
        <f t="shared" si="237"/>
        <v>Senior</v>
      </c>
      <c r="W2505" t="str">
        <f t="shared" si="238"/>
        <v>Medium</v>
      </c>
      <c r="X2505">
        <f t="shared" si="239"/>
        <v>1</v>
      </c>
    </row>
    <row r="2506" spans="1:24"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c r="S2506">
        <f t="shared" si="234"/>
        <v>0</v>
      </c>
      <c r="T2506">
        <f t="shared" si="235"/>
        <v>0</v>
      </c>
      <c r="U2506">
        <f t="shared" si="236"/>
        <v>0</v>
      </c>
      <c r="V2506" t="str">
        <f t="shared" si="237"/>
        <v>Middle age</v>
      </c>
      <c r="W2506" t="str">
        <f t="shared" si="238"/>
        <v>Medium</v>
      </c>
      <c r="X2506">
        <f t="shared" si="239"/>
        <v>1</v>
      </c>
    </row>
    <row r="2507" spans="1:24"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c r="S2507">
        <f t="shared" si="234"/>
        <v>0</v>
      </c>
      <c r="T2507">
        <f t="shared" si="235"/>
        <v>0</v>
      </c>
      <c r="U2507">
        <f t="shared" si="236"/>
        <v>0</v>
      </c>
      <c r="V2507" t="str">
        <f t="shared" si="237"/>
        <v>Adult</v>
      </c>
      <c r="W2507" t="str">
        <f t="shared" si="238"/>
        <v>Medium</v>
      </c>
      <c r="X2507">
        <f t="shared" si="239"/>
        <v>1</v>
      </c>
    </row>
    <row r="2508" spans="1:24"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c r="S2508">
        <f t="shared" si="234"/>
        <v>0</v>
      </c>
      <c r="T2508">
        <f t="shared" si="235"/>
        <v>0</v>
      </c>
      <c r="U2508">
        <f t="shared" si="236"/>
        <v>0</v>
      </c>
      <c r="V2508" t="str">
        <f t="shared" si="237"/>
        <v>Middle age</v>
      </c>
      <c r="W2508" t="str">
        <f t="shared" si="238"/>
        <v>Medium</v>
      </c>
      <c r="X2508">
        <f t="shared" si="239"/>
        <v>1</v>
      </c>
    </row>
    <row r="2509" spans="1:24"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c r="S2509">
        <f t="shared" si="234"/>
        <v>0</v>
      </c>
      <c r="T2509">
        <f t="shared" si="235"/>
        <v>0</v>
      </c>
      <c r="U2509">
        <f t="shared" si="236"/>
        <v>0</v>
      </c>
      <c r="V2509" t="str">
        <f t="shared" si="237"/>
        <v>Middle age</v>
      </c>
      <c r="W2509" t="str">
        <f t="shared" si="238"/>
        <v>Low</v>
      </c>
      <c r="X2509">
        <f t="shared" si="239"/>
        <v>1</v>
      </c>
    </row>
    <row r="2510" spans="1:24"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c r="S2510">
        <f t="shared" si="234"/>
        <v>0</v>
      </c>
      <c r="T2510">
        <f t="shared" si="235"/>
        <v>0</v>
      </c>
      <c r="U2510">
        <f t="shared" si="236"/>
        <v>0</v>
      </c>
      <c r="V2510" t="str">
        <f t="shared" si="237"/>
        <v>Youth</v>
      </c>
      <c r="W2510" t="str">
        <f t="shared" si="238"/>
        <v>Medium</v>
      </c>
      <c r="X2510">
        <f t="shared" si="239"/>
        <v>1</v>
      </c>
    </row>
    <row r="2511" spans="1:24"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c r="S2511">
        <f t="shared" si="234"/>
        <v>0</v>
      </c>
      <c r="T2511">
        <f t="shared" si="235"/>
        <v>0</v>
      </c>
      <c r="U2511">
        <f t="shared" si="236"/>
        <v>0</v>
      </c>
      <c r="V2511" t="str">
        <f t="shared" si="237"/>
        <v>Youth</v>
      </c>
      <c r="W2511" t="str">
        <f t="shared" si="238"/>
        <v>Low</v>
      </c>
      <c r="X2511">
        <f t="shared" si="239"/>
        <v>1</v>
      </c>
    </row>
    <row r="2512" spans="1:24"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c r="S2512">
        <f t="shared" si="234"/>
        <v>0</v>
      </c>
      <c r="T2512">
        <f t="shared" si="235"/>
        <v>0</v>
      </c>
      <c r="U2512">
        <f t="shared" si="236"/>
        <v>0</v>
      </c>
      <c r="V2512" t="str">
        <f t="shared" si="237"/>
        <v>Adult</v>
      </c>
      <c r="W2512" t="str">
        <f t="shared" si="238"/>
        <v>Low</v>
      </c>
      <c r="X2512">
        <f t="shared" si="239"/>
        <v>1</v>
      </c>
    </row>
    <row r="2513" spans="1:24"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c r="S2513">
        <f t="shared" si="234"/>
        <v>0</v>
      </c>
      <c r="T2513">
        <f t="shared" si="235"/>
        <v>0</v>
      </c>
      <c r="U2513">
        <f t="shared" si="236"/>
        <v>0</v>
      </c>
      <c r="V2513" t="str">
        <f t="shared" si="237"/>
        <v>Middle age</v>
      </c>
      <c r="W2513" t="str">
        <f t="shared" si="238"/>
        <v>Low</v>
      </c>
      <c r="X2513">
        <f t="shared" si="239"/>
        <v>1</v>
      </c>
    </row>
    <row r="2514" spans="1:24"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c r="S2514">
        <f t="shared" si="234"/>
        <v>0</v>
      </c>
      <c r="T2514">
        <f t="shared" si="235"/>
        <v>0</v>
      </c>
      <c r="U2514">
        <f t="shared" si="236"/>
        <v>0</v>
      </c>
      <c r="V2514" t="str">
        <f t="shared" si="237"/>
        <v>Middle age</v>
      </c>
      <c r="W2514" t="str">
        <f t="shared" si="238"/>
        <v>Medium</v>
      </c>
      <c r="X2514">
        <f t="shared" si="239"/>
        <v>1</v>
      </c>
    </row>
    <row r="2515" spans="1:24"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c r="S2515">
        <f t="shared" si="234"/>
        <v>0</v>
      </c>
      <c r="T2515">
        <f t="shared" si="235"/>
        <v>0</v>
      </c>
      <c r="U2515">
        <f t="shared" si="236"/>
        <v>0</v>
      </c>
      <c r="V2515" t="str">
        <f t="shared" si="237"/>
        <v>Senior</v>
      </c>
      <c r="W2515" t="str">
        <f t="shared" si="238"/>
        <v>Medium</v>
      </c>
      <c r="X2515">
        <f t="shared" si="239"/>
        <v>1</v>
      </c>
    </row>
    <row r="2516" spans="1:24"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c r="S2516">
        <f t="shared" si="234"/>
        <v>0</v>
      </c>
      <c r="T2516">
        <f t="shared" si="235"/>
        <v>0</v>
      </c>
      <c r="U2516">
        <f t="shared" si="236"/>
        <v>0</v>
      </c>
      <c r="V2516" t="str">
        <f t="shared" si="237"/>
        <v>Adult</v>
      </c>
      <c r="W2516" t="str">
        <f t="shared" si="238"/>
        <v>Low</v>
      </c>
      <c r="X2516">
        <f t="shared" si="239"/>
        <v>1</v>
      </c>
    </row>
    <row r="2517" spans="1:24"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c r="S2517">
        <f t="shared" si="234"/>
        <v>0</v>
      </c>
      <c r="T2517">
        <f t="shared" si="235"/>
        <v>0</v>
      </c>
      <c r="U2517">
        <f t="shared" si="236"/>
        <v>0</v>
      </c>
      <c r="V2517" t="str">
        <f t="shared" si="237"/>
        <v>Adult</v>
      </c>
      <c r="W2517" t="str">
        <f t="shared" si="238"/>
        <v>Medium</v>
      </c>
      <c r="X2517">
        <f t="shared" si="239"/>
        <v>1</v>
      </c>
    </row>
    <row r="2518" spans="1:24"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c r="S2518">
        <f t="shared" si="234"/>
        <v>0</v>
      </c>
      <c r="T2518">
        <f t="shared" si="235"/>
        <v>0</v>
      </c>
      <c r="U2518">
        <f t="shared" si="236"/>
        <v>0</v>
      </c>
      <c r="V2518" t="str">
        <f t="shared" si="237"/>
        <v>Middle age</v>
      </c>
      <c r="W2518" t="str">
        <f t="shared" si="238"/>
        <v>Medium</v>
      </c>
      <c r="X2518">
        <f t="shared" si="239"/>
        <v>1</v>
      </c>
    </row>
    <row r="2519" spans="1:24"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c r="S2519">
        <f t="shared" si="234"/>
        <v>0</v>
      </c>
      <c r="T2519">
        <f t="shared" si="235"/>
        <v>0</v>
      </c>
      <c r="U2519">
        <f t="shared" si="236"/>
        <v>0</v>
      </c>
      <c r="V2519" t="str">
        <f t="shared" si="237"/>
        <v>Middle age</v>
      </c>
      <c r="W2519" t="str">
        <f t="shared" si="238"/>
        <v>Low</v>
      </c>
      <c r="X2519">
        <f t="shared" si="239"/>
        <v>1</v>
      </c>
    </row>
    <row r="2520" spans="1:24"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c r="S2520">
        <f t="shared" si="234"/>
        <v>0</v>
      </c>
      <c r="T2520">
        <f t="shared" si="235"/>
        <v>0</v>
      </c>
      <c r="U2520">
        <f t="shared" si="236"/>
        <v>0</v>
      </c>
      <c r="V2520" t="str">
        <f t="shared" si="237"/>
        <v>Youth</v>
      </c>
      <c r="W2520" t="str">
        <f t="shared" si="238"/>
        <v>Medium</v>
      </c>
      <c r="X2520">
        <f t="shared" si="239"/>
        <v>1</v>
      </c>
    </row>
    <row r="2521" spans="1:24"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c r="S2521">
        <f t="shared" si="234"/>
        <v>0</v>
      </c>
      <c r="T2521">
        <f t="shared" si="235"/>
        <v>0</v>
      </c>
      <c r="U2521">
        <f t="shared" si="236"/>
        <v>0</v>
      </c>
      <c r="V2521" t="str">
        <f t="shared" si="237"/>
        <v>Adult</v>
      </c>
      <c r="W2521" t="str">
        <f t="shared" si="238"/>
        <v>Medium</v>
      </c>
      <c r="X2521">
        <f t="shared" si="239"/>
        <v>1</v>
      </c>
    </row>
    <row r="2522" spans="1:24"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c r="S2522">
        <f t="shared" si="234"/>
        <v>0</v>
      </c>
      <c r="T2522">
        <f t="shared" si="235"/>
        <v>0</v>
      </c>
      <c r="U2522">
        <f t="shared" si="236"/>
        <v>0</v>
      </c>
      <c r="V2522" t="str">
        <f t="shared" si="237"/>
        <v>Middle age</v>
      </c>
      <c r="W2522" t="str">
        <f t="shared" si="238"/>
        <v>Medium</v>
      </c>
      <c r="X2522">
        <f t="shared" si="239"/>
        <v>1</v>
      </c>
    </row>
    <row r="2523" spans="1:24"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c r="S2523">
        <f t="shared" si="234"/>
        <v>0</v>
      </c>
      <c r="T2523">
        <f t="shared" si="235"/>
        <v>0</v>
      </c>
      <c r="U2523">
        <f t="shared" si="236"/>
        <v>0</v>
      </c>
      <c r="V2523" t="str">
        <f t="shared" si="237"/>
        <v>Adult</v>
      </c>
      <c r="W2523" t="str">
        <f t="shared" si="238"/>
        <v>Low</v>
      </c>
      <c r="X2523">
        <f t="shared" si="239"/>
        <v>1</v>
      </c>
    </row>
    <row r="2524" spans="1:24"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c r="S2524">
        <f t="shared" si="234"/>
        <v>0</v>
      </c>
      <c r="T2524">
        <f t="shared" si="235"/>
        <v>0</v>
      </c>
      <c r="U2524">
        <f t="shared" si="236"/>
        <v>0</v>
      </c>
      <c r="V2524" t="str">
        <f t="shared" si="237"/>
        <v>Youth</v>
      </c>
      <c r="W2524" t="str">
        <f t="shared" si="238"/>
        <v>Medium</v>
      </c>
      <c r="X2524">
        <f t="shared" si="239"/>
        <v>1</v>
      </c>
    </row>
    <row r="2525" spans="1:24"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c r="S2525">
        <f t="shared" si="234"/>
        <v>0</v>
      </c>
      <c r="T2525">
        <f t="shared" si="235"/>
        <v>0</v>
      </c>
      <c r="U2525">
        <f t="shared" si="236"/>
        <v>0</v>
      </c>
      <c r="V2525" t="str">
        <f t="shared" si="237"/>
        <v>Adult</v>
      </c>
      <c r="W2525" t="str">
        <f t="shared" si="238"/>
        <v>Low</v>
      </c>
      <c r="X2525">
        <f t="shared" si="239"/>
        <v>1</v>
      </c>
    </row>
    <row r="2526" spans="1:24"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c r="S2526">
        <f t="shared" si="234"/>
        <v>0</v>
      </c>
      <c r="T2526">
        <f t="shared" si="235"/>
        <v>0</v>
      </c>
      <c r="U2526">
        <f t="shared" si="236"/>
        <v>0</v>
      </c>
      <c r="V2526" t="str">
        <f t="shared" si="237"/>
        <v>Middle age</v>
      </c>
      <c r="W2526" t="str">
        <f t="shared" si="238"/>
        <v>Medium</v>
      </c>
      <c r="X2526">
        <f t="shared" si="239"/>
        <v>1</v>
      </c>
    </row>
    <row r="2527" spans="1:24"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c r="S2527">
        <f t="shared" si="234"/>
        <v>0</v>
      </c>
      <c r="T2527">
        <f t="shared" si="235"/>
        <v>0</v>
      </c>
      <c r="U2527">
        <f t="shared" si="236"/>
        <v>0</v>
      </c>
      <c r="V2527" t="str">
        <f t="shared" si="237"/>
        <v>Adult</v>
      </c>
      <c r="W2527" t="str">
        <f t="shared" si="238"/>
        <v>Medium</v>
      </c>
      <c r="X2527">
        <f t="shared" si="239"/>
        <v>1</v>
      </c>
    </row>
    <row r="2528" spans="1:24"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c r="S2528">
        <f t="shared" si="234"/>
        <v>0</v>
      </c>
      <c r="T2528">
        <f t="shared" si="235"/>
        <v>0</v>
      </c>
      <c r="U2528">
        <f t="shared" si="236"/>
        <v>0</v>
      </c>
      <c r="V2528" t="str">
        <f t="shared" si="237"/>
        <v>Middle age</v>
      </c>
      <c r="W2528" t="str">
        <f t="shared" si="238"/>
        <v>Low</v>
      </c>
      <c r="X2528">
        <f t="shared" si="239"/>
        <v>1</v>
      </c>
    </row>
    <row r="2529" spans="1:24"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c r="S2529">
        <f t="shared" si="234"/>
        <v>0</v>
      </c>
      <c r="T2529">
        <f t="shared" si="235"/>
        <v>0</v>
      </c>
      <c r="U2529">
        <f t="shared" si="236"/>
        <v>0</v>
      </c>
      <c r="V2529" t="str">
        <f t="shared" si="237"/>
        <v>Youth</v>
      </c>
      <c r="W2529" t="str">
        <f t="shared" si="238"/>
        <v>Low</v>
      </c>
      <c r="X2529">
        <f t="shared" si="239"/>
        <v>1</v>
      </c>
    </row>
    <row r="2530" spans="1:24"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c r="S2530">
        <f t="shared" si="234"/>
        <v>0</v>
      </c>
      <c r="T2530">
        <f t="shared" si="235"/>
        <v>0</v>
      </c>
      <c r="U2530">
        <f t="shared" si="236"/>
        <v>0</v>
      </c>
      <c r="V2530" t="str">
        <f t="shared" si="237"/>
        <v>Middle age</v>
      </c>
      <c r="W2530" t="str">
        <f t="shared" si="238"/>
        <v>Low</v>
      </c>
      <c r="X2530">
        <f t="shared" si="239"/>
        <v>1</v>
      </c>
    </row>
    <row r="2531" spans="1:24"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c r="S2531">
        <f t="shared" si="234"/>
        <v>0</v>
      </c>
      <c r="T2531">
        <f t="shared" si="235"/>
        <v>0</v>
      </c>
      <c r="U2531">
        <f t="shared" si="236"/>
        <v>0</v>
      </c>
      <c r="V2531" t="str">
        <f t="shared" si="237"/>
        <v>Adult</v>
      </c>
      <c r="W2531" t="str">
        <f t="shared" si="238"/>
        <v>Medium</v>
      </c>
      <c r="X2531">
        <f t="shared" si="239"/>
        <v>1</v>
      </c>
    </row>
    <row r="2532" spans="1:24"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c r="S2532">
        <f t="shared" si="234"/>
        <v>0</v>
      </c>
      <c r="T2532">
        <f t="shared" si="235"/>
        <v>0</v>
      </c>
      <c r="U2532">
        <f t="shared" si="236"/>
        <v>0</v>
      </c>
      <c r="V2532" t="str">
        <f t="shared" si="237"/>
        <v>Adult</v>
      </c>
      <c r="W2532" t="str">
        <f t="shared" si="238"/>
        <v>Medium</v>
      </c>
      <c r="X2532">
        <f t="shared" si="239"/>
        <v>1</v>
      </c>
    </row>
    <row r="2533" spans="1:24"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c r="S2533">
        <f t="shared" si="234"/>
        <v>0</v>
      </c>
      <c r="T2533">
        <f t="shared" si="235"/>
        <v>0</v>
      </c>
      <c r="U2533">
        <f t="shared" si="236"/>
        <v>0</v>
      </c>
      <c r="V2533" t="str">
        <f t="shared" si="237"/>
        <v>Adult</v>
      </c>
      <c r="W2533" t="str">
        <f t="shared" si="238"/>
        <v>Low</v>
      </c>
      <c r="X2533">
        <f t="shared" si="239"/>
        <v>1</v>
      </c>
    </row>
    <row r="2534" spans="1:24"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c r="S2534">
        <f t="shared" si="234"/>
        <v>0</v>
      </c>
      <c r="T2534">
        <f t="shared" si="235"/>
        <v>0</v>
      </c>
      <c r="U2534">
        <f t="shared" si="236"/>
        <v>0</v>
      </c>
      <c r="V2534" t="str">
        <f t="shared" si="237"/>
        <v>Middle age</v>
      </c>
      <c r="W2534" t="str">
        <f t="shared" si="238"/>
        <v>Medium</v>
      </c>
      <c r="X2534">
        <f t="shared" si="239"/>
        <v>1</v>
      </c>
    </row>
    <row r="2535" spans="1:24"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c r="S2535">
        <f t="shared" si="234"/>
        <v>0</v>
      </c>
      <c r="T2535">
        <f t="shared" si="235"/>
        <v>0</v>
      </c>
      <c r="U2535">
        <f t="shared" si="236"/>
        <v>0</v>
      </c>
      <c r="V2535" t="str">
        <f t="shared" si="237"/>
        <v>Senior</v>
      </c>
      <c r="W2535" t="str">
        <f t="shared" si="238"/>
        <v>Low</v>
      </c>
      <c r="X2535">
        <f t="shared" si="239"/>
        <v>1</v>
      </c>
    </row>
    <row r="2536" spans="1:24"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c r="S2536">
        <f t="shared" si="234"/>
        <v>0</v>
      </c>
      <c r="T2536">
        <f t="shared" si="235"/>
        <v>0</v>
      </c>
      <c r="U2536">
        <f t="shared" si="236"/>
        <v>0</v>
      </c>
      <c r="V2536" t="str">
        <f t="shared" si="237"/>
        <v>Adult</v>
      </c>
      <c r="W2536" t="str">
        <f t="shared" si="238"/>
        <v>Low</v>
      </c>
      <c r="X2536">
        <f t="shared" si="239"/>
        <v>1</v>
      </c>
    </row>
    <row r="2537" spans="1:24"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c r="S2537">
        <f t="shared" si="234"/>
        <v>0</v>
      </c>
      <c r="T2537">
        <f t="shared" si="235"/>
        <v>0</v>
      </c>
      <c r="U2537">
        <f t="shared" si="236"/>
        <v>0</v>
      </c>
      <c r="V2537" t="str">
        <f t="shared" si="237"/>
        <v>Middle age</v>
      </c>
      <c r="W2537" t="str">
        <f t="shared" si="238"/>
        <v>Medium</v>
      </c>
      <c r="X2537">
        <f t="shared" si="239"/>
        <v>1</v>
      </c>
    </row>
    <row r="2538" spans="1:24"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c r="S2538">
        <f t="shared" si="234"/>
        <v>0</v>
      </c>
      <c r="T2538">
        <f t="shared" si="235"/>
        <v>0</v>
      </c>
      <c r="U2538">
        <f t="shared" si="236"/>
        <v>0</v>
      </c>
      <c r="V2538" t="str">
        <f t="shared" si="237"/>
        <v>Middle age</v>
      </c>
      <c r="W2538" t="str">
        <f t="shared" si="238"/>
        <v>Low</v>
      </c>
      <c r="X2538">
        <f t="shared" si="239"/>
        <v>1</v>
      </c>
    </row>
    <row r="2539" spans="1:24"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c r="S2539">
        <f t="shared" si="234"/>
        <v>0</v>
      </c>
      <c r="T2539">
        <f t="shared" si="235"/>
        <v>0</v>
      </c>
      <c r="U2539">
        <f t="shared" si="236"/>
        <v>0</v>
      </c>
      <c r="V2539" t="str">
        <f t="shared" si="237"/>
        <v>Adult</v>
      </c>
      <c r="W2539" t="str">
        <f t="shared" si="238"/>
        <v>Low</v>
      </c>
      <c r="X2539">
        <f t="shared" si="239"/>
        <v>1</v>
      </c>
    </row>
    <row r="2540" spans="1:24"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c r="S2540">
        <f t="shared" si="234"/>
        <v>0</v>
      </c>
      <c r="T2540">
        <f t="shared" si="235"/>
        <v>0</v>
      </c>
      <c r="U2540">
        <f t="shared" si="236"/>
        <v>0</v>
      </c>
      <c r="V2540" t="str">
        <f t="shared" si="237"/>
        <v>Youth</v>
      </c>
      <c r="W2540" t="str">
        <f t="shared" si="238"/>
        <v>Low</v>
      </c>
      <c r="X2540">
        <f t="shared" si="239"/>
        <v>1</v>
      </c>
    </row>
    <row r="2541" spans="1:24"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c r="S2541">
        <f t="shared" si="234"/>
        <v>0</v>
      </c>
      <c r="T2541">
        <f t="shared" si="235"/>
        <v>0</v>
      </c>
      <c r="U2541">
        <f t="shared" si="236"/>
        <v>0</v>
      </c>
      <c r="V2541" t="str">
        <f t="shared" si="237"/>
        <v>Adult</v>
      </c>
      <c r="W2541" t="str">
        <f t="shared" si="238"/>
        <v>Medium</v>
      </c>
      <c r="X2541">
        <f t="shared" si="239"/>
        <v>1</v>
      </c>
    </row>
    <row r="2542" spans="1:24"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c r="S2542">
        <f t="shared" si="234"/>
        <v>0</v>
      </c>
      <c r="T2542">
        <f t="shared" si="235"/>
        <v>0</v>
      </c>
      <c r="U2542">
        <f t="shared" si="236"/>
        <v>0</v>
      </c>
      <c r="V2542" t="str">
        <f t="shared" si="237"/>
        <v>Youth</v>
      </c>
      <c r="W2542" t="str">
        <f t="shared" si="238"/>
        <v>Low</v>
      </c>
      <c r="X2542">
        <f t="shared" si="239"/>
        <v>1</v>
      </c>
    </row>
    <row r="2543" spans="1:24"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c r="S2543">
        <f t="shared" si="234"/>
        <v>0</v>
      </c>
      <c r="T2543">
        <f t="shared" si="235"/>
        <v>0</v>
      </c>
      <c r="U2543">
        <f t="shared" si="236"/>
        <v>0</v>
      </c>
      <c r="V2543" t="str">
        <f t="shared" si="237"/>
        <v>Adult</v>
      </c>
      <c r="W2543" t="str">
        <f t="shared" si="238"/>
        <v>Medium</v>
      </c>
      <c r="X2543">
        <f t="shared" si="239"/>
        <v>1</v>
      </c>
    </row>
    <row r="2544" spans="1:24"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c r="S2544">
        <f t="shared" si="234"/>
        <v>0</v>
      </c>
      <c r="T2544">
        <f t="shared" si="235"/>
        <v>0</v>
      </c>
      <c r="U2544">
        <f t="shared" si="236"/>
        <v>0</v>
      </c>
      <c r="V2544" t="str">
        <f t="shared" si="237"/>
        <v>Middle age</v>
      </c>
      <c r="W2544" t="str">
        <f t="shared" si="238"/>
        <v>Low</v>
      </c>
      <c r="X2544">
        <f t="shared" si="239"/>
        <v>1</v>
      </c>
    </row>
    <row r="2545" spans="1:24"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c r="S2545">
        <f t="shared" si="234"/>
        <v>0</v>
      </c>
      <c r="T2545">
        <f t="shared" si="235"/>
        <v>0</v>
      </c>
      <c r="U2545">
        <f t="shared" si="236"/>
        <v>0</v>
      </c>
      <c r="V2545" t="str">
        <f t="shared" si="237"/>
        <v>Adult</v>
      </c>
      <c r="W2545" t="str">
        <f t="shared" si="238"/>
        <v>Medium</v>
      </c>
      <c r="X2545">
        <f t="shared" si="239"/>
        <v>1</v>
      </c>
    </row>
    <row r="2546" spans="1:24"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c r="S2546">
        <f t="shared" si="234"/>
        <v>0</v>
      </c>
      <c r="T2546">
        <f t="shared" si="235"/>
        <v>0</v>
      </c>
      <c r="U2546">
        <f t="shared" si="236"/>
        <v>0</v>
      </c>
      <c r="V2546" t="str">
        <f t="shared" si="237"/>
        <v>Middle age</v>
      </c>
      <c r="W2546" t="str">
        <f t="shared" si="238"/>
        <v>Medium</v>
      </c>
      <c r="X2546">
        <f t="shared" si="239"/>
        <v>1</v>
      </c>
    </row>
    <row r="2547" spans="1:24"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c r="S2547">
        <f t="shared" si="234"/>
        <v>0</v>
      </c>
      <c r="T2547">
        <f t="shared" si="235"/>
        <v>0</v>
      </c>
      <c r="U2547">
        <f t="shared" si="236"/>
        <v>0</v>
      </c>
      <c r="V2547" t="str">
        <f t="shared" si="237"/>
        <v>Adult</v>
      </c>
      <c r="W2547" t="str">
        <f t="shared" si="238"/>
        <v>Medium</v>
      </c>
      <c r="X2547">
        <f t="shared" si="239"/>
        <v>1</v>
      </c>
    </row>
    <row r="2548" spans="1:24"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c r="S2548">
        <f t="shared" si="234"/>
        <v>0</v>
      </c>
      <c r="T2548">
        <f t="shared" si="235"/>
        <v>0</v>
      </c>
      <c r="U2548">
        <f t="shared" si="236"/>
        <v>0</v>
      </c>
      <c r="V2548" t="str">
        <f t="shared" si="237"/>
        <v>Middle age</v>
      </c>
      <c r="W2548" t="str">
        <f t="shared" si="238"/>
        <v>Low</v>
      </c>
      <c r="X2548">
        <f t="shared" si="239"/>
        <v>1</v>
      </c>
    </row>
    <row r="2549" spans="1:24"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c r="S2549">
        <f t="shared" si="234"/>
        <v>0</v>
      </c>
      <c r="T2549">
        <f t="shared" si="235"/>
        <v>0</v>
      </c>
      <c r="U2549">
        <f t="shared" si="236"/>
        <v>0</v>
      </c>
      <c r="V2549" t="str">
        <f t="shared" si="237"/>
        <v>Middle age</v>
      </c>
      <c r="W2549" t="str">
        <f t="shared" si="238"/>
        <v>Medium</v>
      </c>
      <c r="X2549">
        <f t="shared" si="239"/>
        <v>1</v>
      </c>
    </row>
    <row r="2550" spans="1:24"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c r="S2550">
        <f t="shared" si="234"/>
        <v>0</v>
      </c>
      <c r="T2550">
        <f t="shared" si="235"/>
        <v>0</v>
      </c>
      <c r="U2550">
        <f t="shared" si="236"/>
        <v>0</v>
      </c>
      <c r="V2550" t="str">
        <f t="shared" si="237"/>
        <v>Adult</v>
      </c>
      <c r="W2550" t="str">
        <f t="shared" si="238"/>
        <v>Medium</v>
      </c>
      <c r="X2550">
        <f t="shared" si="239"/>
        <v>1</v>
      </c>
    </row>
    <row r="2551" spans="1:24"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c r="S2551">
        <f t="shared" si="234"/>
        <v>0</v>
      </c>
      <c r="T2551">
        <f t="shared" si="235"/>
        <v>0</v>
      </c>
      <c r="U2551">
        <f t="shared" si="236"/>
        <v>0</v>
      </c>
      <c r="V2551" t="str">
        <f t="shared" si="237"/>
        <v>Adult</v>
      </c>
      <c r="W2551" t="str">
        <f t="shared" si="238"/>
        <v>Medium</v>
      </c>
      <c r="X2551">
        <f t="shared" si="239"/>
        <v>1</v>
      </c>
    </row>
    <row r="2552" spans="1:24"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c r="S2552">
        <f t="shared" si="234"/>
        <v>0</v>
      </c>
      <c r="T2552">
        <f t="shared" si="235"/>
        <v>0</v>
      </c>
      <c r="U2552">
        <f t="shared" si="236"/>
        <v>0</v>
      </c>
      <c r="V2552" t="str">
        <f t="shared" si="237"/>
        <v>Middle age</v>
      </c>
      <c r="W2552" t="str">
        <f t="shared" si="238"/>
        <v>Medium</v>
      </c>
      <c r="X2552">
        <f t="shared" si="239"/>
        <v>1</v>
      </c>
    </row>
    <row r="2553" spans="1:24"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c r="S2553">
        <f t="shared" si="234"/>
        <v>0</v>
      </c>
      <c r="T2553">
        <f t="shared" si="235"/>
        <v>0</v>
      </c>
      <c r="U2553">
        <f t="shared" si="236"/>
        <v>0</v>
      </c>
      <c r="V2553" t="str">
        <f t="shared" si="237"/>
        <v>Adult</v>
      </c>
      <c r="W2553" t="str">
        <f t="shared" si="238"/>
        <v>Low</v>
      </c>
      <c r="X2553">
        <f t="shared" si="239"/>
        <v>1</v>
      </c>
    </row>
    <row r="2554" spans="1:24"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c r="S2554">
        <f t="shared" si="234"/>
        <v>0</v>
      </c>
      <c r="T2554">
        <f t="shared" si="235"/>
        <v>0</v>
      </c>
      <c r="U2554">
        <f t="shared" si="236"/>
        <v>0</v>
      </c>
      <c r="V2554" t="str">
        <f t="shared" si="237"/>
        <v>Middle age</v>
      </c>
      <c r="W2554" t="str">
        <f t="shared" si="238"/>
        <v>Low</v>
      </c>
      <c r="X2554">
        <f t="shared" si="239"/>
        <v>1</v>
      </c>
    </row>
    <row r="2555" spans="1:24"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c r="S2555">
        <f t="shared" si="234"/>
        <v>0</v>
      </c>
      <c r="T2555">
        <f t="shared" si="235"/>
        <v>0</v>
      </c>
      <c r="U2555">
        <f t="shared" si="236"/>
        <v>0</v>
      </c>
      <c r="V2555" t="str">
        <f t="shared" si="237"/>
        <v>Senior</v>
      </c>
      <c r="W2555" t="str">
        <f t="shared" si="238"/>
        <v>Low</v>
      </c>
      <c r="X2555">
        <f t="shared" si="239"/>
        <v>1</v>
      </c>
    </row>
    <row r="2556" spans="1:24"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c r="S2556">
        <f t="shared" si="234"/>
        <v>0</v>
      </c>
      <c r="T2556">
        <f t="shared" si="235"/>
        <v>0</v>
      </c>
      <c r="U2556">
        <f t="shared" si="236"/>
        <v>0</v>
      </c>
      <c r="V2556" t="str">
        <f t="shared" si="237"/>
        <v>Middle age</v>
      </c>
      <c r="W2556" t="str">
        <f t="shared" si="238"/>
        <v>Medium</v>
      </c>
      <c r="X2556">
        <f t="shared" si="239"/>
        <v>1</v>
      </c>
    </row>
    <row r="2557" spans="1:24"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c r="S2557">
        <f t="shared" si="234"/>
        <v>0</v>
      </c>
      <c r="T2557">
        <f t="shared" si="235"/>
        <v>0</v>
      </c>
      <c r="U2557">
        <f t="shared" si="236"/>
        <v>0</v>
      </c>
      <c r="V2557" t="str">
        <f t="shared" si="237"/>
        <v>Youth</v>
      </c>
      <c r="W2557" t="str">
        <f t="shared" si="238"/>
        <v>Medium</v>
      </c>
      <c r="X2557">
        <f t="shared" si="239"/>
        <v>1</v>
      </c>
    </row>
    <row r="2558" spans="1:24"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c r="S2558">
        <f t="shared" si="234"/>
        <v>0</v>
      </c>
      <c r="T2558">
        <f t="shared" si="235"/>
        <v>0</v>
      </c>
      <c r="U2558">
        <f t="shared" si="236"/>
        <v>0</v>
      </c>
      <c r="V2558" t="str">
        <f t="shared" si="237"/>
        <v>Youth</v>
      </c>
      <c r="W2558" t="str">
        <f t="shared" si="238"/>
        <v>Medium</v>
      </c>
      <c r="X2558">
        <f t="shared" si="239"/>
        <v>1</v>
      </c>
    </row>
    <row r="2559" spans="1:24"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c r="S2559">
        <f t="shared" si="234"/>
        <v>0</v>
      </c>
      <c r="T2559">
        <f t="shared" si="235"/>
        <v>0</v>
      </c>
      <c r="U2559">
        <f t="shared" si="236"/>
        <v>0</v>
      </c>
      <c r="V2559" t="str">
        <f t="shared" si="237"/>
        <v>Senior</v>
      </c>
      <c r="W2559" t="str">
        <f t="shared" si="238"/>
        <v>Low</v>
      </c>
      <c r="X2559">
        <f t="shared" si="239"/>
        <v>1</v>
      </c>
    </row>
    <row r="2560" spans="1:24"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c r="S2560">
        <f t="shared" si="234"/>
        <v>0</v>
      </c>
      <c r="T2560">
        <f t="shared" si="235"/>
        <v>0</v>
      </c>
      <c r="U2560">
        <f t="shared" si="236"/>
        <v>0</v>
      </c>
      <c r="V2560" t="str">
        <f t="shared" si="237"/>
        <v>Middle age</v>
      </c>
      <c r="W2560" t="str">
        <f t="shared" si="238"/>
        <v>Low</v>
      </c>
      <c r="X2560">
        <f t="shared" si="239"/>
        <v>1</v>
      </c>
    </row>
    <row r="2561" spans="1:24"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c r="S2561">
        <f t="shared" si="234"/>
        <v>0</v>
      </c>
      <c r="T2561">
        <f t="shared" si="235"/>
        <v>0</v>
      </c>
      <c r="U2561">
        <f t="shared" si="236"/>
        <v>0</v>
      </c>
      <c r="V2561" t="str">
        <f t="shared" si="237"/>
        <v>Middle age</v>
      </c>
      <c r="W2561" t="str">
        <f t="shared" si="238"/>
        <v>Medium</v>
      </c>
      <c r="X2561">
        <f t="shared" si="239"/>
        <v>1</v>
      </c>
    </row>
    <row r="2562" spans="1:24"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c r="S2562">
        <f t="shared" si="234"/>
        <v>0</v>
      </c>
      <c r="T2562">
        <f t="shared" si="235"/>
        <v>0</v>
      </c>
      <c r="U2562">
        <f t="shared" si="236"/>
        <v>0</v>
      </c>
      <c r="V2562" t="str">
        <f t="shared" si="237"/>
        <v>Middle age</v>
      </c>
      <c r="W2562" t="str">
        <f t="shared" si="238"/>
        <v>Medium</v>
      </c>
      <c r="X2562">
        <f t="shared" si="239"/>
        <v>1</v>
      </c>
    </row>
    <row r="2563" spans="1:24"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c r="S2563">
        <f t="shared" ref="S2563:S2626" si="240">IF(N2563="Yes",1,0)</f>
        <v>0</v>
      </c>
      <c r="T2563">
        <f t="shared" ref="T2563:T2626" si="241">IF(O2563="Yes",1,0)</f>
        <v>0</v>
      </c>
      <c r="U2563">
        <f t="shared" ref="U2563:U2626" si="242">IF(L2563="Yes",1,0)</f>
        <v>0</v>
      </c>
      <c r="V2563" t="str">
        <f t="shared" ref="V2563:V2626" si="243">IF(B2563&lt;25,"Youth",IF(B2563&lt;45,"Adult",IF(B2563&lt;65,"Middle age","Senior")))</f>
        <v>Adult</v>
      </c>
      <c r="W2563" t="str">
        <f t="shared" ref="W2563:W2626" si="244">IF(F2563&lt;50,"Low",IF(F2563&lt;100,"Medium","High"))</f>
        <v>Low</v>
      </c>
      <c r="X2563">
        <f t="shared" ref="X2563:X2626" si="245">COUNT(U2563)</f>
        <v>1</v>
      </c>
    </row>
    <row r="2564" spans="1:24"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c r="S2564">
        <f t="shared" si="240"/>
        <v>0</v>
      </c>
      <c r="T2564">
        <f t="shared" si="241"/>
        <v>0</v>
      </c>
      <c r="U2564">
        <f t="shared" si="242"/>
        <v>0</v>
      </c>
      <c r="V2564" t="str">
        <f t="shared" si="243"/>
        <v>Middle age</v>
      </c>
      <c r="W2564" t="str">
        <f t="shared" si="244"/>
        <v>Medium</v>
      </c>
      <c r="X2564">
        <f t="shared" si="245"/>
        <v>1</v>
      </c>
    </row>
    <row r="2565" spans="1:24"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c r="S2565">
        <f t="shared" si="240"/>
        <v>0</v>
      </c>
      <c r="T2565">
        <f t="shared" si="241"/>
        <v>0</v>
      </c>
      <c r="U2565">
        <f t="shared" si="242"/>
        <v>0</v>
      </c>
      <c r="V2565" t="str">
        <f t="shared" si="243"/>
        <v>Senior</v>
      </c>
      <c r="W2565" t="str">
        <f t="shared" si="244"/>
        <v>Medium</v>
      </c>
      <c r="X2565">
        <f t="shared" si="245"/>
        <v>1</v>
      </c>
    </row>
    <row r="2566" spans="1:24"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c r="S2566">
        <f t="shared" si="240"/>
        <v>0</v>
      </c>
      <c r="T2566">
        <f t="shared" si="241"/>
        <v>0</v>
      </c>
      <c r="U2566">
        <f t="shared" si="242"/>
        <v>0</v>
      </c>
      <c r="V2566" t="str">
        <f t="shared" si="243"/>
        <v>Adult</v>
      </c>
      <c r="W2566" t="str">
        <f t="shared" si="244"/>
        <v>Medium</v>
      </c>
      <c r="X2566">
        <f t="shared" si="245"/>
        <v>1</v>
      </c>
    </row>
    <row r="2567" spans="1:24"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c r="S2567">
        <f t="shared" si="240"/>
        <v>0</v>
      </c>
      <c r="T2567">
        <f t="shared" si="241"/>
        <v>0</v>
      </c>
      <c r="U2567">
        <f t="shared" si="242"/>
        <v>0</v>
      </c>
      <c r="V2567" t="str">
        <f t="shared" si="243"/>
        <v>Adult</v>
      </c>
      <c r="W2567" t="str">
        <f t="shared" si="244"/>
        <v>Low</v>
      </c>
      <c r="X2567">
        <f t="shared" si="245"/>
        <v>1</v>
      </c>
    </row>
    <row r="2568" spans="1:24"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c r="S2568">
        <f t="shared" si="240"/>
        <v>0</v>
      </c>
      <c r="T2568">
        <f t="shared" si="241"/>
        <v>0</v>
      </c>
      <c r="U2568">
        <f t="shared" si="242"/>
        <v>0</v>
      </c>
      <c r="V2568" t="str">
        <f t="shared" si="243"/>
        <v>Adult</v>
      </c>
      <c r="W2568" t="str">
        <f t="shared" si="244"/>
        <v>Low</v>
      </c>
      <c r="X2568">
        <f t="shared" si="245"/>
        <v>1</v>
      </c>
    </row>
    <row r="2569" spans="1:24"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c r="S2569">
        <f t="shared" si="240"/>
        <v>0</v>
      </c>
      <c r="T2569">
        <f t="shared" si="241"/>
        <v>0</v>
      </c>
      <c r="U2569">
        <f t="shared" si="242"/>
        <v>0</v>
      </c>
      <c r="V2569" t="str">
        <f t="shared" si="243"/>
        <v>Youth</v>
      </c>
      <c r="W2569" t="str">
        <f t="shared" si="244"/>
        <v>Low</v>
      </c>
      <c r="X2569">
        <f t="shared" si="245"/>
        <v>1</v>
      </c>
    </row>
    <row r="2570" spans="1:24"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c r="S2570">
        <f t="shared" si="240"/>
        <v>0</v>
      </c>
      <c r="T2570">
        <f t="shared" si="241"/>
        <v>0</v>
      </c>
      <c r="U2570">
        <f t="shared" si="242"/>
        <v>0</v>
      </c>
      <c r="V2570" t="str">
        <f t="shared" si="243"/>
        <v>Middle age</v>
      </c>
      <c r="W2570" t="str">
        <f t="shared" si="244"/>
        <v>Medium</v>
      </c>
      <c r="X2570">
        <f t="shared" si="245"/>
        <v>1</v>
      </c>
    </row>
    <row r="2571" spans="1:24"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c r="S2571">
        <f t="shared" si="240"/>
        <v>0</v>
      </c>
      <c r="T2571">
        <f t="shared" si="241"/>
        <v>0</v>
      </c>
      <c r="U2571">
        <f t="shared" si="242"/>
        <v>0</v>
      </c>
      <c r="V2571" t="str">
        <f t="shared" si="243"/>
        <v>Adult</v>
      </c>
      <c r="W2571" t="str">
        <f t="shared" si="244"/>
        <v>Medium</v>
      </c>
      <c r="X2571">
        <f t="shared" si="245"/>
        <v>1</v>
      </c>
    </row>
    <row r="2572" spans="1:24"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c r="S2572">
        <f t="shared" si="240"/>
        <v>0</v>
      </c>
      <c r="T2572">
        <f t="shared" si="241"/>
        <v>0</v>
      </c>
      <c r="U2572">
        <f t="shared" si="242"/>
        <v>0</v>
      </c>
      <c r="V2572" t="str">
        <f t="shared" si="243"/>
        <v>Adult</v>
      </c>
      <c r="W2572" t="str">
        <f t="shared" si="244"/>
        <v>Low</v>
      </c>
      <c r="X2572">
        <f t="shared" si="245"/>
        <v>1</v>
      </c>
    </row>
    <row r="2573" spans="1:24"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c r="S2573">
        <f t="shared" si="240"/>
        <v>0</v>
      </c>
      <c r="T2573">
        <f t="shared" si="241"/>
        <v>0</v>
      </c>
      <c r="U2573">
        <f t="shared" si="242"/>
        <v>0</v>
      </c>
      <c r="V2573" t="str">
        <f t="shared" si="243"/>
        <v>Middle age</v>
      </c>
      <c r="W2573" t="str">
        <f t="shared" si="244"/>
        <v>Low</v>
      </c>
      <c r="X2573">
        <f t="shared" si="245"/>
        <v>1</v>
      </c>
    </row>
    <row r="2574" spans="1:24"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c r="S2574">
        <f t="shared" si="240"/>
        <v>0</v>
      </c>
      <c r="T2574">
        <f t="shared" si="241"/>
        <v>0</v>
      </c>
      <c r="U2574">
        <f t="shared" si="242"/>
        <v>0</v>
      </c>
      <c r="V2574" t="str">
        <f t="shared" si="243"/>
        <v>Middle age</v>
      </c>
      <c r="W2574" t="str">
        <f t="shared" si="244"/>
        <v>Low</v>
      </c>
      <c r="X2574">
        <f t="shared" si="245"/>
        <v>1</v>
      </c>
    </row>
    <row r="2575" spans="1:24"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c r="S2575">
        <f t="shared" si="240"/>
        <v>0</v>
      </c>
      <c r="T2575">
        <f t="shared" si="241"/>
        <v>0</v>
      </c>
      <c r="U2575">
        <f t="shared" si="242"/>
        <v>0</v>
      </c>
      <c r="V2575" t="str">
        <f t="shared" si="243"/>
        <v>Middle age</v>
      </c>
      <c r="W2575" t="str">
        <f t="shared" si="244"/>
        <v>Medium</v>
      </c>
      <c r="X2575">
        <f t="shared" si="245"/>
        <v>1</v>
      </c>
    </row>
    <row r="2576" spans="1:24"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c r="S2576">
        <f t="shared" si="240"/>
        <v>0</v>
      </c>
      <c r="T2576">
        <f t="shared" si="241"/>
        <v>0</v>
      </c>
      <c r="U2576">
        <f t="shared" si="242"/>
        <v>0</v>
      </c>
      <c r="V2576" t="str">
        <f t="shared" si="243"/>
        <v>Adult</v>
      </c>
      <c r="W2576" t="str">
        <f t="shared" si="244"/>
        <v>Medium</v>
      </c>
      <c r="X2576">
        <f t="shared" si="245"/>
        <v>1</v>
      </c>
    </row>
    <row r="2577" spans="1:24"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c r="S2577">
        <f t="shared" si="240"/>
        <v>0</v>
      </c>
      <c r="T2577">
        <f t="shared" si="241"/>
        <v>0</v>
      </c>
      <c r="U2577">
        <f t="shared" si="242"/>
        <v>0</v>
      </c>
      <c r="V2577" t="str">
        <f t="shared" si="243"/>
        <v>Middle age</v>
      </c>
      <c r="W2577" t="str">
        <f t="shared" si="244"/>
        <v>Medium</v>
      </c>
      <c r="X2577">
        <f t="shared" si="245"/>
        <v>1</v>
      </c>
    </row>
    <row r="2578" spans="1:24"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c r="S2578">
        <f t="shared" si="240"/>
        <v>0</v>
      </c>
      <c r="T2578">
        <f t="shared" si="241"/>
        <v>0</v>
      </c>
      <c r="U2578">
        <f t="shared" si="242"/>
        <v>0</v>
      </c>
      <c r="V2578" t="str">
        <f t="shared" si="243"/>
        <v>Youth</v>
      </c>
      <c r="W2578" t="str">
        <f t="shared" si="244"/>
        <v>Low</v>
      </c>
      <c r="X2578">
        <f t="shared" si="245"/>
        <v>1</v>
      </c>
    </row>
    <row r="2579" spans="1:24"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c r="S2579">
        <f t="shared" si="240"/>
        <v>0</v>
      </c>
      <c r="T2579">
        <f t="shared" si="241"/>
        <v>0</v>
      </c>
      <c r="U2579">
        <f t="shared" si="242"/>
        <v>0</v>
      </c>
      <c r="V2579" t="str">
        <f t="shared" si="243"/>
        <v>Middle age</v>
      </c>
      <c r="W2579" t="str">
        <f t="shared" si="244"/>
        <v>Low</v>
      </c>
      <c r="X2579">
        <f t="shared" si="245"/>
        <v>1</v>
      </c>
    </row>
    <row r="2580" spans="1:24"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c r="S2580">
        <f t="shared" si="240"/>
        <v>0</v>
      </c>
      <c r="T2580">
        <f t="shared" si="241"/>
        <v>0</v>
      </c>
      <c r="U2580">
        <f t="shared" si="242"/>
        <v>0</v>
      </c>
      <c r="V2580" t="str">
        <f t="shared" si="243"/>
        <v>Middle age</v>
      </c>
      <c r="W2580" t="str">
        <f t="shared" si="244"/>
        <v>Low</v>
      </c>
      <c r="X2580">
        <f t="shared" si="245"/>
        <v>1</v>
      </c>
    </row>
    <row r="2581" spans="1:24"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c r="S2581">
        <f t="shared" si="240"/>
        <v>0</v>
      </c>
      <c r="T2581">
        <f t="shared" si="241"/>
        <v>0</v>
      </c>
      <c r="U2581">
        <f t="shared" si="242"/>
        <v>0</v>
      </c>
      <c r="V2581" t="str">
        <f t="shared" si="243"/>
        <v>Senior</v>
      </c>
      <c r="W2581" t="str">
        <f t="shared" si="244"/>
        <v>Low</v>
      </c>
      <c r="X2581">
        <f t="shared" si="245"/>
        <v>1</v>
      </c>
    </row>
    <row r="2582" spans="1:24"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c r="S2582">
        <f t="shared" si="240"/>
        <v>0</v>
      </c>
      <c r="T2582">
        <f t="shared" si="241"/>
        <v>0</v>
      </c>
      <c r="U2582">
        <f t="shared" si="242"/>
        <v>0</v>
      </c>
      <c r="V2582" t="str">
        <f t="shared" si="243"/>
        <v>Adult</v>
      </c>
      <c r="W2582" t="str">
        <f t="shared" si="244"/>
        <v>Low</v>
      </c>
      <c r="X2582">
        <f t="shared" si="245"/>
        <v>1</v>
      </c>
    </row>
    <row r="2583" spans="1:24"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c r="S2583">
        <f t="shared" si="240"/>
        <v>0</v>
      </c>
      <c r="T2583">
        <f t="shared" si="241"/>
        <v>0</v>
      </c>
      <c r="U2583">
        <f t="shared" si="242"/>
        <v>0</v>
      </c>
      <c r="V2583" t="str">
        <f t="shared" si="243"/>
        <v>Middle age</v>
      </c>
      <c r="W2583" t="str">
        <f t="shared" si="244"/>
        <v>Medium</v>
      </c>
      <c r="X2583">
        <f t="shared" si="245"/>
        <v>1</v>
      </c>
    </row>
    <row r="2584" spans="1:24"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c r="S2584">
        <f t="shared" si="240"/>
        <v>0</v>
      </c>
      <c r="T2584">
        <f t="shared" si="241"/>
        <v>0</v>
      </c>
      <c r="U2584">
        <f t="shared" si="242"/>
        <v>0</v>
      </c>
      <c r="V2584" t="str">
        <f t="shared" si="243"/>
        <v>Youth</v>
      </c>
      <c r="W2584" t="str">
        <f t="shared" si="244"/>
        <v>Medium</v>
      </c>
      <c r="X2584">
        <f t="shared" si="245"/>
        <v>1</v>
      </c>
    </row>
    <row r="2585" spans="1:24"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c r="S2585">
        <f t="shared" si="240"/>
        <v>0</v>
      </c>
      <c r="T2585">
        <f t="shared" si="241"/>
        <v>0</v>
      </c>
      <c r="U2585">
        <f t="shared" si="242"/>
        <v>0</v>
      </c>
      <c r="V2585" t="str">
        <f t="shared" si="243"/>
        <v>Senior</v>
      </c>
      <c r="W2585" t="str">
        <f t="shared" si="244"/>
        <v>Medium</v>
      </c>
      <c r="X2585">
        <f t="shared" si="245"/>
        <v>1</v>
      </c>
    </row>
    <row r="2586" spans="1:24"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c r="S2586">
        <f t="shared" si="240"/>
        <v>0</v>
      </c>
      <c r="T2586">
        <f t="shared" si="241"/>
        <v>0</v>
      </c>
      <c r="U2586">
        <f t="shared" si="242"/>
        <v>0</v>
      </c>
      <c r="V2586" t="str">
        <f t="shared" si="243"/>
        <v>Adult</v>
      </c>
      <c r="W2586" t="str">
        <f t="shared" si="244"/>
        <v>Low</v>
      </c>
      <c r="X2586">
        <f t="shared" si="245"/>
        <v>1</v>
      </c>
    </row>
    <row r="2587" spans="1:24"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c r="S2587">
        <f t="shared" si="240"/>
        <v>0</v>
      </c>
      <c r="T2587">
        <f t="shared" si="241"/>
        <v>0</v>
      </c>
      <c r="U2587">
        <f t="shared" si="242"/>
        <v>0</v>
      </c>
      <c r="V2587" t="str">
        <f t="shared" si="243"/>
        <v>Middle age</v>
      </c>
      <c r="W2587" t="str">
        <f t="shared" si="244"/>
        <v>Low</v>
      </c>
      <c r="X2587">
        <f t="shared" si="245"/>
        <v>1</v>
      </c>
    </row>
    <row r="2588" spans="1:24"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c r="S2588">
        <f t="shared" si="240"/>
        <v>0</v>
      </c>
      <c r="T2588">
        <f t="shared" si="241"/>
        <v>0</v>
      </c>
      <c r="U2588">
        <f t="shared" si="242"/>
        <v>0</v>
      </c>
      <c r="V2588" t="str">
        <f t="shared" si="243"/>
        <v>Youth</v>
      </c>
      <c r="W2588" t="str">
        <f t="shared" si="244"/>
        <v>Low</v>
      </c>
      <c r="X2588">
        <f t="shared" si="245"/>
        <v>1</v>
      </c>
    </row>
    <row r="2589" spans="1:24"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c r="S2589">
        <f t="shared" si="240"/>
        <v>0</v>
      </c>
      <c r="T2589">
        <f t="shared" si="241"/>
        <v>0</v>
      </c>
      <c r="U2589">
        <f t="shared" si="242"/>
        <v>0</v>
      </c>
      <c r="V2589" t="str">
        <f t="shared" si="243"/>
        <v>Middle age</v>
      </c>
      <c r="W2589" t="str">
        <f t="shared" si="244"/>
        <v>Low</v>
      </c>
      <c r="X2589">
        <f t="shared" si="245"/>
        <v>1</v>
      </c>
    </row>
    <row r="2590" spans="1:24"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c r="S2590">
        <f t="shared" si="240"/>
        <v>0</v>
      </c>
      <c r="T2590">
        <f t="shared" si="241"/>
        <v>0</v>
      </c>
      <c r="U2590">
        <f t="shared" si="242"/>
        <v>0</v>
      </c>
      <c r="V2590" t="str">
        <f t="shared" si="243"/>
        <v>Adult</v>
      </c>
      <c r="W2590" t="str">
        <f t="shared" si="244"/>
        <v>Low</v>
      </c>
      <c r="X2590">
        <f t="shared" si="245"/>
        <v>1</v>
      </c>
    </row>
    <row r="2591" spans="1:24"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c r="S2591">
        <f t="shared" si="240"/>
        <v>0</v>
      </c>
      <c r="T2591">
        <f t="shared" si="241"/>
        <v>0</v>
      </c>
      <c r="U2591">
        <f t="shared" si="242"/>
        <v>0</v>
      </c>
      <c r="V2591" t="str">
        <f t="shared" si="243"/>
        <v>Middle age</v>
      </c>
      <c r="W2591" t="str">
        <f t="shared" si="244"/>
        <v>Medium</v>
      </c>
      <c r="X2591">
        <f t="shared" si="245"/>
        <v>1</v>
      </c>
    </row>
    <row r="2592" spans="1:24"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c r="S2592">
        <f t="shared" si="240"/>
        <v>0</v>
      </c>
      <c r="T2592">
        <f t="shared" si="241"/>
        <v>0</v>
      </c>
      <c r="U2592">
        <f t="shared" si="242"/>
        <v>0</v>
      </c>
      <c r="V2592" t="str">
        <f t="shared" si="243"/>
        <v>Middle age</v>
      </c>
      <c r="W2592" t="str">
        <f t="shared" si="244"/>
        <v>Medium</v>
      </c>
      <c r="X2592">
        <f t="shared" si="245"/>
        <v>1</v>
      </c>
    </row>
    <row r="2593" spans="1:24"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c r="S2593">
        <f t="shared" si="240"/>
        <v>0</v>
      </c>
      <c r="T2593">
        <f t="shared" si="241"/>
        <v>0</v>
      </c>
      <c r="U2593">
        <f t="shared" si="242"/>
        <v>0</v>
      </c>
      <c r="V2593" t="str">
        <f t="shared" si="243"/>
        <v>Adult</v>
      </c>
      <c r="W2593" t="str">
        <f t="shared" si="244"/>
        <v>Medium</v>
      </c>
      <c r="X2593">
        <f t="shared" si="245"/>
        <v>1</v>
      </c>
    </row>
    <row r="2594" spans="1:24"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c r="S2594">
        <f t="shared" si="240"/>
        <v>0</v>
      </c>
      <c r="T2594">
        <f t="shared" si="241"/>
        <v>0</v>
      </c>
      <c r="U2594">
        <f t="shared" si="242"/>
        <v>0</v>
      </c>
      <c r="V2594" t="str">
        <f t="shared" si="243"/>
        <v>Youth</v>
      </c>
      <c r="W2594" t="str">
        <f t="shared" si="244"/>
        <v>Low</v>
      </c>
      <c r="X2594">
        <f t="shared" si="245"/>
        <v>1</v>
      </c>
    </row>
    <row r="2595" spans="1:24"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c r="S2595">
        <f t="shared" si="240"/>
        <v>0</v>
      </c>
      <c r="T2595">
        <f t="shared" si="241"/>
        <v>0</v>
      </c>
      <c r="U2595">
        <f t="shared" si="242"/>
        <v>0</v>
      </c>
      <c r="V2595" t="str">
        <f t="shared" si="243"/>
        <v>Adult</v>
      </c>
      <c r="W2595" t="str">
        <f t="shared" si="244"/>
        <v>Low</v>
      </c>
      <c r="X2595">
        <f t="shared" si="245"/>
        <v>1</v>
      </c>
    </row>
    <row r="2596" spans="1:24"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c r="S2596">
        <f t="shared" si="240"/>
        <v>0</v>
      </c>
      <c r="T2596">
        <f t="shared" si="241"/>
        <v>0</v>
      </c>
      <c r="U2596">
        <f t="shared" si="242"/>
        <v>0</v>
      </c>
      <c r="V2596" t="str">
        <f t="shared" si="243"/>
        <v>Middle age</v>
      </c>
      <c r="W2596" t="str">
        <f t="shared" si="244"/>
        <v>Medium</v>
      </c>
      <c r="X2596">
        <f t="shared" si="245"/>
        <v>1</v>
      </c>
    </row>
    <row r="2597" spans="1:24"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c r="S2597">
        <f t="shared" si="240"/>
        <v>0</v>
      </c>
      <c r="T2597">
        <f t="shared" si="241"/>
        <v>0</v>
      </c>
      <c r="U2597">
        <f t="shared" si="242"/>
        <v>0</v>
      </c>
      <c r="V2597" t="str">
        <f t="shared" si="243"/>
        <v>Adult</v>
      </c>
      <c r="W2597" t="str">
        <f t="shared" si="244"/>
        <v>Medium</v>
      </c>
      <c r="X2597">
        <f t="shared" si="245"/>
        <v>1</v>
      </c>
    </row>
    <row r="2598" spans="1:24"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c r="S2598">
        <f t="shared" si="240"/>
        <v>0</v>
      </c>
      <c r="T2598">
        <f t="shared" si="241"/>
        <v>0</v>
      </c>
      <c r="U2598">
        <f t="shared" si="242"/>
        <v>0</v>
      </c>
      <c r="V2598" t="str">
        <f t="shared" si="243"/>
        <v>Middle age</v>
      </c>
      <c r="W2598" t="str">
        <f t="shared" si="244"/>
        <v>Medium</v>
      </c>
      <c r="X2598">
        <f t="shared" si="245"/>
        <v>1</v>
      </c>
    </row>
    <row r="2599" spans="1:24"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c r="S2599">
        <f t="shared" si="240"/>
        <v>0</v>
      </c>
      <c r="T2599">
        <f t="shared" si="241"/>
        <v>0</v>
      </c>
      <c r="U2599">
        <f t="shared" si="242"/>
        <v>0</v>
      </c>
      <c r="V2599" t="str">
        <f t="shared" si="243"/>
        <v>Middle age</v>
      </c>
      <c r="W2599" t="str">
        <f t="shared" si="244"/>
        <v>Low</v>
      </c>
      <c r="X2599">
        <f t="shared" si="245"/>
        <v>1</v>
      </c>
    </row>
    <row r="2600" spans="1:24"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c r="S2600">
        <f t="shared" si="240"/>
        <v>0</v>
      </c>
      <c r="T2600">
        <f t="shared" si="241"/>
        <v>0</v>
      </c>
      <c r="U2600">
        <f t="shared" si="242"/>
        <v>0</v>
      </c>
      <c r="V2600" t="str">
        <f t="shared" si="243"/>
        <v>Middle age</v>
      </c>
      <c r="W2600" t="str">
        <f t="shared" si="244"/>
        <v>Medium</v>
      </c>
      <c r="X2600">
        <f t="shared" si="245"/>
        <v>1</v>
      </c>
    </row>
    <row r="2601" spans="1:24"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c r="S2601">
        <f t="shared" si="240"/>
        <v>0</v>
      </c>
      <c r="T2601">
        <f t="shared" si="241"/>
        <v>0</v>
      </c>
      <c r="U2601">
        <f t="shared" si="242"/>
        <v>0</v>
      </c>
      <c r="V2601" t="str">
        <f t="shared" si="243"/>
        <v>Middle age</v>
      </c>
      <c r="W2601" t="str">
        <f t="shared" si="244"/>
        <v>Medium</v>
      </c>
      <c r="X2601">
        <f t="shared" si="245"/>
        <v>1</v>
      </c>
    </row>
    <row r="2602" spans="1:24"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c r="S2602">
        <f t="shared" si="240"/>
        <v>0</v>
      </c>
      <c r="T2602">
        <f t="shared" si="241"/>
        <v>0</v>
      </c>
      <c r="U2602">
        <f t="shared" si="242"/>
        <v>0</v>
      </c>
      <c r="V2602" t="str">
        <f t="shared" si="243"/>
        <v>Youth</v>
      </c>
      <c r="W2602" t="str">
        <f t="shared" si="244"/>
        <v>Medium</v>
      </c>
      <c r="X2602">
        <f t="shared" si="245"/>
        <v>1</v>
      </c>
    </row>
    <row r="2603" spans="1:24"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c r="S2603">
        <f t="shared" si="240"/>
        <v>0</v>
      </c>
      <c r="T2603">
        <f t="shared" si="241"/>
        <v>0</v>
      </c>
      <c r="U2603">
        <f t="shared" si="242"/>
        <v>0</v>
      </c>
      <c r="V2603" t="str">
        <f t="shared" si="243"/>
        <v>Middle age</v>
      </c>
      <c r="W2603" t="str">
        <f t="shared" si="244"/>
        <v>Low</v>
      </c>
      <c r="X2603">
        <f t="shared" si="245"/>
        <v>1</v>
      </c>
    </row>
    <row r="2604" spans="1:24"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c r="S2604">
        <f t="shared" si="240"/>
        <v>0</v>
      </c>
      <c r="T2604">
        <f t="shared" si="241"/>
        <v>0</v>
      </c>
      <c r="U2604">
        <f t="shared" si="242"/>
        <v>0</v>
      </c>
      <c r="V2604" t="str">
        <f t="shared" si="243"/>
        <v>Senior</v>
      </c>
      <c r="W2604" t="str">
        <f t="shared" si="244"/>
        <v>Low</v>
      </c>
      <c r="X2604">
        <f t="shared" si="245"/>
        <v>1</v>
      </c>
    </row>
    <row r="2605" spans="1:24"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c r="S2605">
        <f t="shared" si="240"/>
        <v>0</v>
      </c>
      <c r="T2605">
        <f t="shared" si="241"/>
        <v>0</v>
      </c>
      <c r="U2605">
        <f t="shared" si="242"/>
        <v>0</v>
      </c>
      <c r="V2605" t="str">
        <f t="shared" si="243"/>
        <v>Senior</v>
      </c>
      <c r="W2605" t="str">
        <f t="shared" si="244"/>
        <v>Medium</v>
      </c>
      <c r="X2605">
        <f t="shared" si="245"/>
        <v>1</v>
      </c>
    </row>
    <row r="2606" spans="1:24"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c r="S2606">
        <f t="shared" si="240"/>
        <v>0</v>
      </c>
      <c r="T2606">
        <f t="shared" si="241"/>
        <v>0</v>
      </c>
      <c r="U2606">
        <f t="shared" si="242"/>
        <v>0</v>
      </c>
      <c r="V2606" t="str">
        <f t="shared" si="243"/>
        <v>Middle age</v>
      </c>
      <c r="W2606" t="str">
        <f t="shared" si="244"/>
        <v>Medium</v>
      </c>
      <c r="X2606">
        <f t="shared" si="245"/>
        <v>1</v>
      </c>
    </row>
    <row r="2607" spans="1:24"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c r="S2607">
        <f t="shared" si="240"/>
        <v>0</v>
      </c>
      <c r="T2607">
        <f t="shared" si="241"/>
        <v>0</v>
      </c>
      <c r="U2607">
        <f t="shared" si="242"/>
        <v>0</v>
      </c>
      <c r="V2607" t="str">
        <f t="shared" si="243"/>
        <v>Adult</v>
      </c>
      <c r="W2607" t="str">
        <f t="shared" si="244"/>
        <v>Medium</v>
      </c>
      <c r="X2607">
        <f t="shared" si="245"/>
        <v>1</v>
      </c>
    </row>
    <row r="2608" spans="1:24"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c r="S2608">
        <f t="shared" si="240"/>
        <v>0</v>
      </c>
      <c r="T2608">
        <f t="shared" si="241"/>
        <v>0</v>
      </c>
      <c r="U2608">
        <f t="shared" si="242"/>
        <v>0</v>
      </c>
      <c r="V2608" t="str">
        <f t="shared" si="243"/>
        <v>Senior</v>
      </c>
      <c r="W2608" t="str">
        <f t="shared" si="244"/>
        <v>Medium</v>
      </c>
      <c r="X2608">
        <f t="shared" si="245"/>
        <v>1</v>
      </c>
    </row>
    <row r="2609" spans="1:24"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c r="S2609">
        <f t="shared" si="240"/>
        <v>0</v>
      </c>
      <c r="T2609">
        <f t="shared" si="241"/>
        <v>0</v>
      </c>
      <c r="U2609">
        <f t="shared" si="242"/>
        <v>0</v>
      </c>
      <c r="V2609" t="str">
        <f t="shared" si="243"/>
        <v>Adult</v>
      </c>
      <c r="W2609" t="str">
        <f t="shared" si="244"/>
        <v>Low</v>
      </c>
      <c r="X2609">
        <f t="shared" si="245"/>
        <v>1</v>
      </c>
    </row>
    <row r="2610" spans="1:24"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c r="S2610">
        <f t="shared" si="240"/>
        <v>0</v>
      </c>
      <c r="T2610">
        <f t="shared" si="241"/>
        <v>0</v>
      </c>
      <c r="U2610">
        <f t="shared" si="242"/>
        <v>0</v>
      </c>
      <c r="V2610" t="str">
        <f t="shared" si="243"/>
        <v>Adult</v>
      </c>
      <c r="W2610" t="str">
        <f t="shared" si="244"/>
        <v>Medium</v>
      </c>
      <c r="X2610">
        <f t="shared" si="245"/>
        <v>1</v>
      </c>
    </row>
    <row r="2611" spans="1:24"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c r="S2611">
        <f t="shared" si="240"/>
        <v>0</v>
      </c>
      <c r="T2611">
        <f t="shared" si="241"/>
        <v>0</v>
      </c>
      <c r="U2611">
        <f t="shared" si="242"/>
        <v>0</v>
      </c>
      <c r="V2611" t="str">
        <f t="shared" si="243"/>
        <v>Senior</v>
      </c>
      <c r="W2611" t="str">
        <f t="shared" si="244"/>
        <v>Medium</v>
      </c>
      <c r="X2611">
        <f t="shared" si="245"/>
        <v>1</v>
      </c>
    </row>
    <row r="2612" spans="1:24"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c r="S2612">
        <f t="shared" si="240"/>
        <v>0</v>
      </c>
      <c r="T2612">
        <f t="shared" si="241"/>
        <v>0</v>
      </c>
      <c r="U2612">
        <f t="shared" si="242"/>
        <v>0</v>
      </c>
      <c r="V2612" t="str">
        <f t="shared" si="243"/>
        <v>Senior</v>
      </c>
      <c r="W2612" t="str">
        <f t="shared" si="244"/>
        <v>Medium</v>
      </c>
      <c r="X2612">
        <f t="shared" si="245"/>
        <v>1</v>
      </c>
    </row>
    <row r="2613" spans="1:24"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c r="S2613">
        <f t="shared" si="240"/>
        <v>0</v>
      </c>
      <c r="T2613">
        <f t="shared" si="241"/>
        <v>0</v>
      </c>
      <c r="U2613">
        <f t="shared" si="242"/>
        <v>0</v>
      </c>
      <c r="V2613" t="str">
        <f t="shared" si="243"/>
        <v>Adult</v>
      </c>
      <c r="W2613" t="str">
        <f t="shared" si="244"/>
        <v>Medium</v>
      </c>
      <c r="X2613">
        <f t="shared" si="245"/>
        <v>1</v>
      </c>
    </row>
    <row r="2614" spans="1:24"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c r="S2614">
        <f t="shared" si="240"/>
        <v>0</v>
      </c>
      <c r="T2614">
        <f t="shared" si="241"/>
        <v>0</v>
      </c>
      <c r="U2614">
        <f t="shared" si="242"/>
        <v>0</v>
      </c>
      <c r="V2614" t="str">
        <f t="shared" si="243"/>
        <v>Middle age</v>
      </c>
      <c r="W2614" t="str">
        <f t="shared" si="244"/>
        <v>Low</v>
      </c>
      <c r="X2614">
        <f t="shared" si="245"/>
        <v>1</v>
      </c>
    </row>
    <row r="2615" spans="1:24"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c r="S2615">
        <f t="shared" si="240"/>
        <v>0</v>
      </c>
      <c r="T2615">
        <f t="shared" si="241"/>
        <v>0</v>
      </c>
      <c r="U2615">
        <f t="shared" si="242"/>
        <v>0</v>
      </c>
      <c r="V2615" t="str">
        <f t="shared" si="243"/>
        <v>Middle age</v>
      </c>
      <c r="W2615" t="str">
        <f t="shared" si="244"/>
        <v>Medium</v>
      </c>
      <c r="X2615">
        <f t="shared" si="245"/>
        <v>1</v>
      </c>
    </row>
    <row r="2616" spans="1:24"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c r="S2616">
        <f t="shared" si="240"/>
        <v>0</v>
      </c>
      <c r="T2616">
        <f t="shared" si="241"/>
        <v>0</v>
      </c>
      <c r="U2616">
        <f t="shared" si="242"/>
        <v>0</v>
      </c>
      <c r="V2616" t="str">
        <f t="shared" si="243"/>
        <v>Youth</v>
      </c>
      <c r="W2616" t="str">
        <f t="shared" si="244"/>
        <v>Medium</v>
      </c>
      <c r="X2616">
        <f t="shared" si="245"/>
        <v>1</v>
      </c>
    </row>
    <row r="2617" spans="1:24"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c r="S2617">
        <f t="shared" si="240"/>
        <v>0</v>
      </c>
      <c r="T2617">
        <f t="shared" si="241"/>
        <v>0</v>
      </c>
      <c r="U2617">
        <f t="shared" si="242"/>
        <v>0</v>
      </c>
      <c r="V2617" t="str">
        <f t="shared" si="243"/>
        <v>Middle age</v>
      </c>
      <c r="W2617" t="str">
        <f t="shared" si="244"/>
        <v>Medium</v>
      </c>
      <c r="X2617">
        <f t="shared" si="245"/>
        <v>1</v>
      </c>
    </row>
    <row r="2618" spans="1:24"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c r="S2618">
        <f t="shared" si="240"/>
        <v>0</v>
      </c>
      <c r="T2618">
        <f t="shared" si="241"/>
        <v>0</v>
      </c>
      <c r="U2618">
        <f t="shared" si="242"/>
        <v>0</v>
      </c>
      <c r="V2618" t="str">
        <f t="shared" si="243"/>
        <v>Middle age</v>
      </c>
      <c r="W2618" t="str">
        <f t="shared" si="244"/>
        <v>Medium</v>
      </c>
      <c r="X2618">
        <f t="shared" si="245"/>
        <v>1</v>
      </c>
    </row>
    <row r="2619" spans="1:24"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c r="S2619">
        <f t="shared" si="240"/>
        <v>0</v>
      </c>
      <c r="T2619">
        <f t="shared" si="241"/>
        <v>0</v>
      </c>
      <c r="U2619">
        <f t="shared" si="242"/>
        <v>0</v>
      </c>
      <c r="V2619" t="str">
        <f t="shared" si="243"/>
        <v>Adult</v>
      </c>
      <c r="W2619" t="str">
        <f t="shared" si="244"/>
        <v>Medium</v>
      </c>
      <c r="X2619">
        <f t="shared" si="245"/>
        <v>1</v>
      </c>
    </row>
    <row r="2620" spans="1:24"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c r="S2620">
        <f t="shared" si="240"/>
        <v>0</v>
      </c>
      <c r="T2620">
        <f t="shared" si="241"/>
        <v>0</v>
      </c>
      <c r="U2620">
        <f t="shared" si="242"/>
        <v>0</v>
      </c>
      <c r="V2620" t="str">
        <f t="shared" si="243"/>
        <v>Senior</v>
      </c>
      <c r="W2620" t="str">
        <f t="shared" si="244"/>
        <v>Medium</v>
      </c>
      <c r="X2620">
        <f t="shared" si="245"/>
        <v>1</v>
      </c>
    </row>
    <row r="2621" spans="1:24"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c r="S2621">
        <f t="shared" si="240"/>
        <v>0</v>
      </c>
      <c r="T2621">
        <f t="shared" si="241"/>
        <v>0</v>
      </c>
      <c r="U2621">
        <f t="shared" si="242"/>
        <v>0</v>
      </c>
      <c r="V2621" t="str">
        <f t="shared" si="243"/>
        <v>Senior</v>
      </c>
      <c r="W2621" t="str">
        <f t="shared" si="244"/>
        <v>Low</v>
      </c>
      <c r="X2621">
        <f t="shared" si="245"/>
        <v>1</v>
      </c>
    </row>
    <row r="2622" spans="1:24"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c r="S2622">
        <f t="shared" si="240"/>
        <v>0</v>
      </c>
      <c r="T2622">
        <f t="shared" si="241"/>
        <v>0</v>
      </c>
      <c r="U2622">
        <f t="shared" si="242"/>
        <v>0</v>
      </c>
      <c r="V2622" t="str">
        <f t="shared" si="243"/>
        <v>Adult</v>
      </c>
      <c r="W2622" t="str">
        <f t="shared" si="244"/>
        <v>Low</v>
      </c>
      <c r="X2622">
        <f t="shared" si="245"/>
        <v>1</v>
      </c>
    </row>
    <row r="2623" spans="1:24"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c r="S2623">
        <f t="shared" si="240"/>
        <v>0</v>
      </c>
      <c r="T2623">
        <f t="shared" si="241"/>
        <v>0</v>
      </c>
      <c r="U2623">
        <f t="shared" si="242"/>
        <v>0</v>
      </c>
      <c r="V2623" t="str">
        <f t="shared" si="243"/>
        <v>Middle age</v>
      </c>
      <c r="W2623" t="str">
        <f t="shared" si="244"/>
        <v>Low</v>
      </c>
      <c r="X2623">
        <f t="shared" si="245"/>
        <v>1</v>
      </c>
    </row>
    <row r="2624" spans="1:24"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c r="S2624">
        <f t="shared" si="240"/>
        <v>0</v>
      </c>
      <c r="T2624">
        <f t="shared" si="241"/>
        <v>0</v>
      </c>
      <c r="U2624">
        <f t="shared" si="242"/>
        <v>0</v>
      </c>
      <c r="V2624" t="str">
        <f t="shared" si="243"/>
        <v>Middle age</v>
      </c>
      <c r="W2624" t="str">
        <f t="shared" si="244"/>
        <v>Medium</v>
      </c>
      <c r="X2624">
        <f t="shared" si="245"/>
        <v>1</v>
      </c>
    </row>
    <row r="2625" spans="1:24"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c r="S2625">
        <f t="shared" si="240"/>
        <v>0</v>
      </c>
      <c r="T2625">
        <f t="shared" si="241"/>
        <v>0</v>
      </c>
      <c r="U2625">
        <f t="shared" si="242"/>
        <v>0</v>
      </c>
      <c r="V2625" t="str">
        <f t="shared" si="243"/>
        <v>Middle age</v>
      </c>
      <c r="W2625" t="str">
        <f t="shared" si="244"/>
        <v>Medium</v>
      </c>
      <c r="X2625">
        <f t="shared" si="245"/>
        <v>1</v>
      </c>
    </row>
    <row r="2626" spans="1:24"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c r="S2626">
        <f t="shared" si="240"/>
        <v>0</v>
      </c>
      <c r="T2626">
        <f t="shared" si="241"/>
        <v>0</v>
      </c>
      <c r="U2626">
        <f t="shared" si="242"/>
        <v>0</v>
      </c>
      <c r="V2626" t="str">
        <f t="shared" si="243"/>
        <v>Youth</v>
      </c>
      <c r="W2626" t="str">
        <f t="shared" si="244"/>
        <v>Medium</v>
      </c>
      <c r="X2626">
        <f t="shared" si="245"/>
        <v>1</v>
      </c>
    </row>
    <row r="2627" spans="1:24"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c r="S2627">
        <f t="shared" ref="S2627:S2690" si="246">IF(N2627="Yes",1,0)</f>
        <v>0</v>
      </c>
      <c r="T2627">
        <f t="shared" ref="T2627:T2690" si="247">IF(O2627="Yes",1,0)</f>
        <v>0</v>
      </c>
      <c r="U2627">
        <f t="shared" ref="U2627:U2690" si="248">IF(L2627="Yes",1,0)</f>
        <v>0</v>
      </c>
      <c r="V2627" t="str">
        <f t="shared" ref="V2627:V2690" si="249">IF(B2627&lt;25,"Youth",IF(B2627&lt;45,"Adult",IF(B2627&lt;65,"Middle age","Senior")))</f>
        <v>Adult</v>
      </c>
      <c r="W2627" t="str">
        <f t="shared" ref="W2627:W2690" si="250">IF(F2627&lt;50,"Low",IF(F2627&lt;100,"Medium","High"))</f>
        <v>Medium</v>
      </c>
      <c r="X2627">
        <f t="shared" ref="X2627:X2690" si="251">COUNT(U2627)</f>
        <v>1</v>
      </c>
    </row>
    <row r="2628" spans="1:24"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c r="S2628">
        <f t="shared" si="246"/>
        <v>0</v>
      </c>
      <c r="T2628">
        <f t="shared" si="247"/>
        <v>0</v>
      </c>
      <c r="U2628">
        <f t="shared" si="248"/>
        <v>0</v>
      </c>
      <c r="V2628" t="str">
        <f t="shared" si="249"/>
        <v>Middle age</v>
      </c>
      <c r="W2628" t="str">
        <f t="shared" si="250"/>
        <v>Low</v>
      </c>
      <c r="X2628">
        <f t="shared" si="251"/>
        <v>1</v>
      </c>
    </row>
    <row r="2629" spans="1:24"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c r="S2629">
        <f t="shared" si="246"/>
        <v>0</v>
      </c>
      <c r="T2629">
        <f t="shared" si="247"/>
        <v>0</v>
      </c>
      <c r="U2629">
        <f t="shared" si="248"/>
        <v>0</v>
      </c>
      <c r="V2629" t="str">
        <f t="shared" si="249"/>
        <v>Senior</v>
      </c>
      <c r="W2629" t="str">
        <f t="shared" si="250"/>
        <v>Low</v>
      </c>
      <c r="X2629">
        <f t="shared" si="251"/>
        <v>1</v>
      </c>
    </row>
    <row r="2630" spans="1:24"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c r="S2630">
        <f t="shared" si="246"/>
        <v>0</v>
      </c>
      <c r="T2630">
        <f t="shared" si="247"/>
        <v>0</v>
      </c>
      <c r="U2630">
        <f t="shared" si="248"/>
        <v>0</v>
      </c>
      <c r="V2630" t="str">
        <f t="shared" si="249"/>
        <v>Adult</v>
      </c>
      <c r="W2630" t="str">
        <f t="shared" si="250"/>
        <v>Medium</v>
      </c>
      <c r="X2630">
        <f t="shared" si="251"/>
        <v>1</v>
      </c>
    </row>
    <row r="2631" spans="1:24"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c r="S2631">
        <f t="shared" si="246"/>
        <v>0</v>
      </c>
      <c r="T2631">
        <f t="shared" si="247"/>
        <v>0</v>
      </c>
      <c r="U2631">
        <f t="shared" si="248"/>
        <v>0</v>
      </c>
      <c r="V2631" t="str">
        <f t="shared" si="249"/>
        <v>Middle age</v>
      </c>
      <c r="W2631" t="str">
        <f t="shared" si="250"/>
        <v>Low</v>
      </c>
      <c r="X2631">
        <f t="shared" si="251"/>
        <v>1</v>
      </c>
    </row>
    <row r="2632" spans="1:24"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c r="S2632">
        <f t="shared" si="246"/>
        <v>0</v>
      </c>
      <c r="T2632">
        <f t="shared" si="247"/>
        <v>0</v>
      </c>
      <c r="U2632">
        <f t="shared" si="248"/>
        <v>0</v>
      </c>
      <c r="V2632" t="str">
        <f t="shared" si="249"/>
        <v>Adult</v>
      </c>
      <c r="W2632" t="str">
        <f t="shared" si="250"/>
        <v>Medium</v>
      </c>
      <c r="X2632">
        <f t="shared" si="251"/>
        <v>1</v>
      </c>
    </row>
    <row r="2633" spans="1:24"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c r="S2633">
        <f t="shared" si="246"/>
        <v>0</v>
      </c>
      <c r="T2633">
        <f t="shared" si="247"/>
        <v>0</v>
      </c>
      <c r="U2633">
        <f t="shared" si="248"/>
        <v>0</v>
      </c>
      <c r="V2633" t="str">
        <f t="shared" si="249"/>
        <v>Middle age</v>
      </c>
      <c r="W2633" t="str">
        <f t="shared" si="250"/>
        <v>Low</v>
      </c>
      <c r="X2633">
        <f t="shared" si="251"/>
        <v>1</v>
      </c>
    </row>
    <row r="2634" spans="1:24"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c r="S2634">
        <f t="shared" si="246"/>
        <v>0</v>
      </c>
      <c r="T2634">
        <f t="shared" si="247"/>
        <v>0</v>
      </c>
      <c r="U2634">
        <f t="shared" si="248"/>
        <v>0</v>
      </c>
      <c r="V2634" t="str">
        <f t="shared" si="249"/>
        <v>Youth</v>
      </c>
      <c r="W2634" t="str">
        <f t="shared" si="250"/>
        <v>Low</v>
      </c>
      <c r="X2634">
        <f t="shared" si="251"/>
        <v>1</v>
      </c>
    </row>
    <row r="2635" spans="1:24"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c r="S2635">
        <f t="shared" si="246"/>
        <v>0</v>
      </c>
      <c r="T2635">
        <f t="shared" si="247"/>
        <v>0</v>
      </c>
      <c r="U2635">
        <f t="shared" si="248"/>
        <v>0</v>
      </c>
      <c r="V2635" t="str">
        <f t="shared" si="249"/>
        <v>Middle age</v>
      </c>
      <c r="W2635" t="str">
        <f t="shared" si="250"/>
        <v>Medium</v>
      </c>
      <c r="X2635">
        <f t="shared" si="251"/>
        <v>1</v>
      </c>
    </row>
    <row r="2636" spans="1:24"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c r="S2636">
        <f t="shared" si="246"/>
        <v>0</v>
      </c>
      <c r="T2636">
        <f t="shared" si="247"/>
        <v>0</v>
      </c>
      <c r="U2636">
        <f t="shared" si="248"/>
        <v>0</v>
      </c>
      <c r="V2636" t="str">
        <f t="shared" si="249"/>
        <v>Adult</v>
      </c>
      <c r="W2636" t="str">
        <f t="shared" si="250"/>
        <v>Medium</v>
      </c>
      <c r="X2636">
        <f t="shared" si="251"/>
        <v>1</v>
      </c>
    </row>
    <row r="2637" spans="1:24"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c r="S2637">
        <f t="shared" si="246"/>
        <v>0</v>
      </c>
      <c r="T2637">
        <f t="shared" si="247"/>
        <v>0</v>
      </c>
      <c r="U2637">
        <f t="shared" si="248"/>
        <v>0</v>
      </c>
      <c r="V2637" t="str">
        <f t="shared" si="249"/>
        <v>Middle age</v>
      </c>
      <c r="W2637" t="str">
        <f t="shared" si="250"/>
        <v>Medium</v>
      </c>
      <c r="X2637">
        <f t="shared" si="251"/>
        <v>1</v>
      </c>
    </row>
    <row r="2638" spans="1:24"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c r="S2638">
        <f t="shared" si="246"/>
        <v>0</v>
      </c>
      <c r="T2638">
        <f t="shared" si="247"/>
        <v>0</v>
      </c>
      <c r="U2638">
        <f t="shared" si="248"/>
        <v>0</v>
      </c>
      <c r="V2638" t="str">
        <f t="shared" si="249"/>
        <v>Adult</v>
      </c>
      <c r="W2638" t="str">
        <f t="shared" si="250"/>
        <v>Low</v>
      </c>
      <c r="X2638">
        <f t="shared" si="251"/>
        <v>1</v>
      </c>
    </row>
    <row r="2639" spans="1:24"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c r="S2639">
        <f t="shared" si="246"/>
        <v>0</v>
      </c>
      <c r="T2639">
        <f t="shared" si="247"/>
        <v>0</v>
      </c>
      <c r="U2639">
        <f t="shared" si="248"/>
        <v>0</v>
      </c>
      <c r="V2639" t="str">
        <f t="shared" si="249"/>
        <v>Youth</v>
      </c>
      <c r="W2639" t="str">
        <f t="shared" si="250"/>
        <v>Low</v>
      </c>
      <c r="X2639">
        <f t="shared" si="251"/>
        <v>1</v>
      </c>
    </row>
    <row r="2640" spans="1:24"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c r="S2640">
        <f t="shared" si="246"/>
        <v>0</v>
      </c>
      <c r="T2640">
        <f t="shared" si="247"/>
        <v>0</v>
      </c>
      <c r="U2640">
        <f t="shared" si="248"/>
        <v>0</v>
      </c>
      <c r="V2640" t="str">
        <f t="shared" si="249"/>
        <v>Youth</v>
      </c>
      <c r="W2640" t="str">
        <f t="shared" si="250"/>
        <v>Low</v>
      </c>
      <c r="X2640">
        <f t="shared" si="251"/>
        <v>1</v>
      </c>
    </row>
    <row r="2641" spans="1:24"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c r="S2641">
        <f t="shared" si="246"/>
        <v>0</v>
      </c>
      <c r="T2641">
        <f t="shared" si="247"/>
        <v>0</v>
      </c>
      <c r="U2641">
        <f t="shared" si="248"/>
        <v>0</v>
      </c>
      <c r="V2641" t="str">
        <f t="shared" si="249"/>
        <v>Youth</v>
      </c>
      <c r="W2641" t="str">
        <f t="shared" si="250"/>
        <v>Low</v>
      </c>
      <c r="X2641">
        <f t="shared" si="251"/>
        <v>1</v>
      </c>
    </row>
    <row r="2642" spans="1:24"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c r="S2642">
        <f t="shared" si="246"/>
        <v>0</v>
      </c>
      <c r="T2642">
        <f t="shared" si="247"/>
        <v>0</v>
      </c>
      <c r="U2642">
        <f t="shared" si="248"/>
        <v>0</v>
      </c>
      <c r="V2642" t="str">
        <f t="shared" si="249"/>
        <v>Adult</v>
      </c>
      <c r="W2642" t="str">
        <f t="shared" si="250"/>
        <v>Medium</v>
      </c>
      <c r="X2642">
        <f t="shared" si="251"/>
        <v>1</v>
      </c>
    </row>
    <row r="2643" spans="1:24"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c r="S2643">
        <f t="shared" si="246"/>
        <v>0</v>
      </c>
      <c r="T2643">
        <f t="shared" si="247"/>
        <v>0</v>
      </c>
      <c r="U2643">
        <f t="shared" si="248"/>
        <v>0</v>
      </c>
      <c r="V2643" t="str">
        <f t="shared" si="249"/>
        <v>Adult</v>
      </c>
      <c r="W2643" t="str">
        <f t="shared" si="250"/>
        <v>Medium</v>
      </c>
      <c r="X2643">
        <f t="shared" si="251"/>
        <v>1</v>
      </c>
    </row>
    <row r="2644" spans="1:24"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c r="S2644">
        <f t="shared" si="246"/>
        <v>0</v>
      </c>
      <c r="T2644">
        <f t="shared" si="247"/>
        <v>0</v>
      </c>
      <c r="U2644">
        <f t="shared" si="248"/>
        <v>0</v>
      </c>
      <c r="V2644" t="str">
        <f t="shared" si="249"/>
        <v>Adult</v>
      </c>
      <c r="W2644" t="str">
        <f t="shared" si="250"/>
        <v>Medium</v>
      </c>
      <c r="X2644">
        <f t="shared" si="251"/>
        <v>1</v>
      </c>
    </row>
    <row r="2645" spans="1:24"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c r="S2645">
        <f t="shared" si="246"/>
        <v>0</v>
      </c>
      <c r="T2645">
        <f t="shared" si="247"/>
        <v>0</v>
      </c>
      <c r="U2645">
        <f t="shared" si="248"/>
        <v>0</v>
      </c>
      <c r="V2645" t="str">
        <f t="shared" si="249"/>
        <v>Middle age</v>
      </c>
      <c r="W2645" t="str">
        <f t="shared" si="250"/>
        <v>Low</v>
      </c>
      <c r="X2645">
        <f t="shared" si="251"/>
        <v>1</v>
      </c>
    </row>
    <row r="2646" spans="1:24"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c r="S2646">
        <f t="shared" si="246"/>
        <v>0</v>
      </c>
      <c r="T2646">
        <f t="shared" si="247"/>
        <v>0</v>
      </c>
      <c r="U2646">
        <f t="shared" si="248"/>
        <v>0</v>
      </c>
      <c r="V2646" t="str">
        <f t="shared" si="249"/>
        <v>Adult</v>
      </c>
      <c r="W2646" t="str">
        <f t="shared" si="250"/>
        <v>Medium</v>
      </c>
      <c r="X2646">
        <f t="shared" si="251"/>
        <v>1</v>
      </c>
    </row>
    <row r="2647" spans="1:24"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c r="S2647">
        <f t="shared" si="246"/>
        <v>0</v>
      </c>
      <c r="T2647">
        <f t="shared" si="247"/>
        <v>0</v>
      </c>
      <c r="U2647">
        <f t="shared" si="248"/>
        <v>0</v>
      </c>
      <c r="V2647" t="str">
        <f t="shared" si="249"/>
        <v>Youth</v>
      </c>
      <c r="W2647" t="str">
        <f t="shared" si="250"/>
        <v>Medium</v>
      </c>
      <c r="X2647">
        <f t="shared" si="251"/>
        <v>1</v>
      </c>
    </row>
    <row r="2648" spans="1:24"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c r="S2648">
        <f t="shared" si="246"/>
        <v>0</v>
      </c>
      <c r="T2648">
        <f t="shared" si="247"/>
        <v>0</v>
      </c>
      <c r="U2648">
        <f t="shared" si="248"/>
        <v>0</v>
      </c>
      <c r="V2648" t="str">
        <f t="shared" si="249"/>
        <v>Adult</v>
      </c>
      <c r="W2648" t="str">
        <f t="shared" si="250"/>
        <v>Medium</v>
      </c>
      <c r="X2648">
        <f t="shared" si="251"/>
        <v>1</v>
      </c>
    </row>
    <row r="2649" spans="1:24"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c r="S2649">
        <f t="shared" si="246"/>
        <v>0</v>
      </c>
      <c r="T2649">
        <f t="shared" si="247"/>
        <v>0</v>
      </c>
      <c r="U2649">
        <f t="shared" si="248"/>
        <v>0</v>
      </c>
      <c r="V2649" t="str">
        <f t="shared" si="249"/>
        <v>Middle age</v>
      </c>
      <c r="W2649" t="str">
        <f t="shared" si="250"/>
        <v>Medium</v>
      </c>
      <c r="X2649">
        <f t="shared" si="251"/>
        <v>1</v>
      </c>
    </row>
    <row r="2650" spans="1:24"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c r="S2650">
        <f t="shared" si="246"/>
        <v>0</v>
      </c>
      <c r="T2650">
        <f t="shared" si="247"/>
        <v>0</v>
      </c>
      <c r="U2650">
        <f t="shared" si="248"/>
        <v>0</v>
      </c>
      <c r="V2650" t="str">
        <f t="shared" si="249"/>
        <v>Middle age</v>
      </c>
      <c r="W2650" t="str">
        <f t="shared" si="250"/>
        <v>Medium</v>
      </c>
      <c r="X2650">
        <f t="shared" si="251"/>
        <v>1</v>
      </c>
    </row>
    <row r="2651" spans="1:24"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c r="S2651">
        <f t="shared" si="246"/>
        <v>0</v>
      </c>
      <c r="T2651">
        <f t="shared" si="247"/>
        <v>0</v>
      </c>
      <c r="U2651">
        <f t="shared" si="248"/>
        <v>0</v>
      </c>
      <c r="V2651" t="str">
        <f t="shared" si="249"/>
        <v>Youth</v>
      </c>
      <c r="W2651" t="str">
        <f t="shared" si="250"/>
        <v>Low</v>
      </c>
      <c r="X2651">
        <f t="shared" si="251"/>
        <v>1</v>
      </c>
    </row>
    <row r="2652" spans="1:24"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c r="S2652">
        <f t="shared" si="246"/>
        <v>0</v>
      </c>
      <c r="T2652">
        <f t="shared" si="247"/>
        <v>0</v>
      </c>
      <c r="U2652">
        <f t="shared" si="248"/>
        <v>0</v>
      </c>
      <c r="V2652" t="str">
        <f t="shared" si="249"/>
        <v>Youth</v>
      </c>
      <c r="W2652" t="str">
        <f t="shared" si="250"/>
        <v>Low</v>
      </c>
      <c r="X2652">
        <f t="shared" si="251"/>
        <v>1</v>
      </c>
    </row>
    <row r="2653" spans="1:24"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c r="S2653">
        <f t="shared" si="246"/>
        <v>0</v>
      </c>
      <c r="T2653">
        <f t="shared" si="247"/>
        <v>0</v>
      </c>
      <c r="U2653">
        <f t="shared" si="248"/>
        <v>0</v>
      </c>
      <c r="V2653" t="str">
        <f t="shared" si="249"/>
        <v>Middle age</v>
      </c>
      <c r="W2653" t="str">
        <f t="shared" si="250"/>
        <v>Low</v>
      </c>
      <c r="X2653">
        <f t="shared" si="251"/>
        <v>1</v>
      </c>
    </row>
    <row r="2654" spans="1:24"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c r="S2654">
        <f t="shared" si="246"/>
        <v>0</v>
      </c>
      <c r="T2654">
        <f t="shared" si="247"/>
        <v>0</v>
      </c>
      <c r="U2654">
        <f t="shared" si="248"/>
        <v>0</v>
      </c>
      <c r="V2654" t="str">
        <f t="shared" si="249"/>
        <v>Youth</v>
      </c>
      <c r="W2654" t="str">
        <f t="shared" si="250"/>
        <v>Low</v>
      </c>
      <c r="X2654">
        <f t="shared" si="251"/>
        <v>1</v>
      </c>
    </row>
    <row r="2655" spans="1:24"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c r="S2655">
        <f t="shared" si="246"/>
        <v>0</v>
      </c>
      <c r="T2655">
        <f t="shared" si="247"/>
        <v>0</v>
      </c>
      <c r="U2655">
        <f t="shared" si="248"/>
        <v>0</v>
      </c>
      <c r="V2655" t="str">
        <f t="shared" si="249"/>
        <v>Senior</v>
      </c>
      <c r="W2655" t="str">
        <f t="shared" si="250"/>
        <v>Low</v>
      </c>
      <c r="X2655">
        <f t="shared" si="251"/>
        <v>1</v>
      </c>
    </row>
    <row r="2656" spans="1:24"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c r="S2656">
        <f t="shared" si="246"/>
        <v>0</v>
      </c>
      <c r="T2656">
        <f t="shared" si="247"/>
        <v>0</v>
      </c>
      <c r="U2656">
        <f t="shared" si="248"/>
        <v>0</v>
      </c>
      <c r="V2656" t="str">
        <f t="shared" si="249"/>
        <v>Youth</v>
      </c>
      <c r="W2656" t="str">
        <f t="shared" si="250"/>
        <v>Medium</v>
      </c>
      <c r="X2656">
        <f t="shared" si="251"/>
        <v>1</v>
      </c>
    </row>
    <row r="2657" spans="1:24"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c r="S2657">
        <f t="shared" si="246"/>
        <v>0</v>
      </c>
      <c r="T2657">
        <f t="shared" si="247"/>
        <v>0</v>
      </c>
      <c r="U2657">
        <f t="shared" si="248"/>
        <v>0</v>
      </c>
      <c r="V2657" t="str">
        <f t="shared" si="249"/>
        <v>Adult</v>
      </c>
      <c r="W2657" t="str">
        <f t="shared" si="250"/>
        <v>Medium</v>
      </c>
      <c r="X2657">
        <f t="shared" si="251"/>
        <v>1</v>
      </c>
    </row>
    <row r="2658" spans="1:24"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c r="S2658">
        <f t="shared" si="246"/>
        <v>0</v>
      </c>
      <c r="T2658">
        <f t="shared" si="247"/>
        <v>0</v>
      </c>
      <c r="U2658">
        <f t="shared" si="248"/>
        <v>0</v>
      </c>
      <c r="V2658" t="str">
        <f t="shared" si="249"/>
        <v>Middle age</v>
      </c>
      <c r="W2658" t="str">
        <f t="shared" si="250"/>
        <v>Medium</v>
      </c>
      <c r="X2658">
        <f t="shared" si="251"/>
        <v>1</v>
      </c>
    </row>
    <row r="2659" spans="1:24"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c r="S2659">
        <f t="shared" si="246"/>
        <v>0</v>
      </c>
      <c r="T2659">
        <f t="shared" si="247"/>
        <v>0</v>
      </c>
      <c r="U2659">
        <f t="shared" si="248"/>
        <v>0</v>
      </c>
      <c r="V2659" t="str">
        <f t="shared" si="249"/>
        <v>Middle age</v>
      </c>
      <c r="W2659" t="str">
        <f t="shared" si="250"/>
        <v>Medium</v>
      </c>
      <c r="X2659">
        <f t="shared" si="251"/>
        <v>1</v>
      </c>
    </row>
    <row r="2660" spans="1:24"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c r="S2660">
        <f t="shared" si="246"/>
        <v>0</v>
      </c>
      <c r="T2660">
        <f t="shared" si="247"/>
        <v>0</v>
      </c>
      <c r="U2660">
        <f t="shared" si="248"/>
        <v>0</v>
      </c>
      <c r="V2660" t="str">
        <f t="shared" si="249"/>
        <v>Middle age</v>
      </c>
      <c r="W2660" t="str">
        <f t="shared" si="250"/>
        <v>Low</v>
      </c>
      <c r="X2660">
        <f t="shared" si="251"/>
        <v>1</v>
      </c>
    </row>
    <row r="2661" spans="1:24"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c r="S2661">
        <f t="shared" si="246"/>
        <v>0</v>
      </c>
      <c r="T2661">
        <f t="shared" si="247"/>
        <v>0</v>
      </c>
      <c r="U2661">
        <f t="shared" si="248"/>
        <v>0</v>
      </c>
      <c r="V2661" t="str">
        <f t="shared" si="249"/>
        <v>Adult</v>
      </c>
      <c r="W2661" t="str">
        <f t="shared" si="250"/>
        <v>Low</v>
      </c>
      <c r="X2661">
        <f t="shared" si="251"/>
        <v>1</v>
      </c>
    </row>
    <row r="2662" spans="1:24"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c r="S2662">
        <f t="shared" si="246"/>
        <v>0</v>
      </c>
      <c r="T2662">
        <f t="shared" si="247"/>
        <v>0</v>
      </c>
      <c r="U2662">
        <f t="shared" si="248"/>
        <v>0</v>
      </c>
      <c r="V2662" t="str">
        <f t="shared" si="249"/>
        <v>Youth</v>
      </c>
      <c r="W2662" t="str">
        <f t="shared" si="250"/>
        <v>Medium</v>
      </c>
      <c r="X2662">
        <f t="shared" si="251"/>
        <v>1</v>
      </c>
    </row>
    <row r="2663" spans="1:24"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c r="S2663">
        <f t="shared" si="246"/>
        <v>0</v>
      </c>
      <c r="T2663">
        <f t="shared" si="247"/>
        <v>0</v>
      </c>
      <c r="U2663">
        <f t="shared" si="248"/>
        <v>0</v>
      </c>
      <c r="V2663" t="str">
        <f t="shared" si="249"/>
        <v>Adult</v>
      </c>
      <c r="W2663" t="str">
        <f t="shared" si="250"/>
        <v>Medium</v>
      </c>
      <c r="X2663">
        <f t="shared" si="251"/>
        <v>1</v>
      </c>
    </row>
    <row r="2664" spans="1:24"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c r="S2664">
        <f t="shared" si="246"/>
        <v>0</v>
      </c>
      <c r="T2664">
        <f t="shared" si="247"/>
        <v>0</v>
      </c>
      <c r="U2664">
        <f t="shared" si="248"/>
        <v>0</v>
      </c>
      <c r="V2664" t="str">
        <f t="shared" si="249"/>
        <v>Adult</v>
      </c>
      <c r="W2664" t="str">
        <f t="shared" si="250"/>
        <v>Medium</v>
      </c>
      <c r="X2664">
        <f t="shared" si="251"/>
        <v>1</v>
      </c>
    </row>
    <row r="2665" spans="1:24"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c r="S2665">
        <f t="shared" si="246"/>
        <v>0</v>
      </c>
      <c r="T2665">
        <f t="shared" si="247"/>
        <v>0</v>
      </c>
      <c r="U2665">
        <f t="shared" si="248"/>
        <v>0</v>
      </c>
      <c r="V2665" t="str">
        <f t="shared" si="249"/>
        <v>Middle age</v>
      </c>
      <c r="W2665" t="str">
        <f t="shared" si="250"/>
        <v>Medium</v>
      </c>
      <c r="X2665">
        <f t="shared" si="251"/>
        <v>1</v>
      </c>
    </row>
    <row r="2666" spans="1:24"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c r="S2666">
        <f t="shared" si="246"/>
        <v>0</v>
      </c>
      <c r="T2666">
        <f t="shared" si="247"/>
        <v>0</v>
      </c>
      <c r="U2666">
        <f t="shared" si="248"/>
        <v>0</v>
      </c>
      <c r="V2666" t="str">
        <f t="shared" si="249"/>
        <v>Youth</v>
      </c>
      <c r="W2666" t="str">
        <f t="shared" si="250"/>
        <v>Medium</v>
      </c>
      <c r="X2666">
        <f t="shared" si="251"/>
        <v>1</v>
      </c>
    </row>
    <row r="2667" spans="1:24"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c r="S2667">
        <f t="shared" si="246"/>
        <v>0</v>
      </c>
      <c r="T2667">
        <f t="shared" si="247"/>
        <v>0</v>
      </c>
      <c r="U2667">
        <f t="shared" si="248"/>
        <v>0</v>
      </c>
      <c r="V2667" t="str">
        <f t="shared" si="249"/>
        <v>Senior</v>
      </c>
      <c r="W2667" t="str">
        <f t="shared" si="250"/>
        <v>Medium</v>
      </c>
      <c r="X2667">
        <f t="shared" si="251"/>
        <v>1</v>
      </c>
    </row>
    <row r="2668" spans="1:24"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c r="S2668">
        <f t="shared" si="246"/>
        <v>0</v>
      </c>
      <c r="T2668">
        <f t="shared" si="247"/>
        <v>0</v>
      </c>
      <c r="U2668">
        <f t="shared" si="248"/>
        <v>0</v>
      </c>
      <c r="V2668" t="str">
        <f t="shared" si="249"/>
        <v>Middle age</v>
      </c>
      <c r="W2668" t="str">
        <f t="shared" si="250"/>
        <v>Medium</v>
      </c>
      <c r="X2668">
        <f t="shared" si="251"/>
        <v>1</v>
      </c>
    </row>
    <row r="2669" spans="1:24"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c r="S2669">
        <f t="shared" si="246"/>
        <v>0</v>
      </c>
      <c r="T2669">
        <f t="shared" si="247"/>
        <v>0</v>
      </c>
      <c r="U2669">
        <f t="shared" si="248"/>
        <v>0</v>
      </c>
      <c r="V2669" t="str">
        <f t="shared" si="249"/>
        <v>Middle age</v>
      </c>
      <c r="W2669" t="str">
        <f t="shared" si="250"/>
        <v>Low</v>
      </c>
      <c r="X2669">
        <f t="shared" si="251"/>
        <v>1</v>
      </c>
    </row>
    <row r="2670" spans="1:24"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c r="S2670">
        <f t="shared" si="246"/>
        <v>0</v>
      </c>
      <c r="T2670">
        <f t="shared" si="247"/>
        <v>0</v>
      </c>
      <c r="U2670">
        <f t="shared" si="248"/>
        <v>0</v>
      </c>
      <c r="V2670" t="str">
        <f t="shared" si="249"/>
        <v>Middle age</v>
      </c>
      <c r="W2670" t="str">
        <f t="shared" si="250"/>
        <v>Medium</v>
      </c>
      <c r="X2670">
        <f t="shared" si="251"/>
        <v>1</v>
      </c>
    </row>
    <row r="2671" spans="1:24"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c r="S2671">
        <f t="shared" si="246"/>
        <v>0</v>
      </c>
      <c r="T2671">
        <f t="shared" si="247"/>
        <v>0</v>
      </c>
      <c r="U2671">
        <f t="shared" si="248"/>
        <v>0</v>
      </c>
      <c r="V2671" t="str">
        <f t="shared" si="249"/>
        <v>Adult</v>
      </c>
      <c r="W2671" t="str">
        <f t="shared" si="250"/>
        <v>Low</v>
      </c>
      <c r="X2671">
        <f t="shared" si="251"/>
        <v>1</v>
      </c>
    </row>
    <row r="2672" spans="1:24"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c r="S2672">
        <f t="shared" si="246"/>
        <v>0</v>
      </c>
      <c r="T2672">
        <f t="shared" si="247"/>
        <v>0</v>
      </c>
      <c r="U2672">
        <f t="shared" si="248"/>
        <v>0</v>
      </c>
      <c r="V2672" t="str">
        <f t="shared" si="249"/>
        <v>Adult</v>
      </c>
      <c r="W2672" t="str">
        <f t="shared" si="250"/>
        <v>Low</v>
      </c>
      <c r="X2672">
        <f t="shared" si="251"/>
        <v>1</v>
      </c>
    </row>
    <row r="2673" spans="1:24"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c r="S2673">
        <f t="shared" si="246"/>
        <v>0</v>
      </c>
      <c r="T2673">
        <f t="shared" si="247"/>
        <v>0</v>
      </c>
      <c r="U2673">
        <f t="shared" si="248"/>
        <v>0</v>
      </c>
      <c r="V2673" t="str">
        <f t="shared" si="249"/>
        <v>Adult</v>
      </c>
      <c r="W2673" t="str">
        <f t="shared" si="250"/>
        <v>Medium</v>
      </c>
      <c r="X2673">
        <f t="shared" si="251"/>
        <v>1</v>
      </c>
    </row>
    <row r="2674" spans="1:24"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c r="S2674">
        <f t="shared" si="246"/>
        <v>0</v>
      </c>
      <c r="T2674">
        <f t="shared" si="247"/>
        <v>0</v>
      </c>
      <c r="U2674">
        <f t="shared" si="248"/>
        <v>0</v>
      </c>
      <c r="V2674" t="str">
        <f t="shared" si="249"/>
        <v>Middle age</v>
      </c>
      <c r="W2674" t="str">
        <f t="shared" si="250"/>
        <v>Low</v>
      </c>
      <c r="X2674">
        <f t="shared" si="251"/>
        <v>1</v>
      </c>
    </row>
    <row r="2675" spans="1:24"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c r="S2675">
        <f t="shared" si="246"/>
        <v>0</v>
      </c>
      <c r="T2675">
        <f t="shared" si="247"/>
        <v>0</v>
      </c>
      <c r="U2675">
        <f t="shared" si="248"/>
        <v>0</v>
      </c>
      <c r="V2675" t="str">
        <f t="shared" si="249"/>
        <v>Senior</v>
      </c>
      <c r="W2675" t="str">
        <f t="shared" si="250"/>
        <v>Low</v>
      </c>
      <c r="X2675">
        <f t="shared" si="251"/>
        <v>1</v>
      </c>
    </row>
    <row r="2676" spans="1:24"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c r="S2676">
        <f t="shared" si="246"/>
        <v>0</v>
      </c>
      <c r="T2676">
        <f t="shared" si="247"/>
        <v>0</v>
      </c>
      <c r="U2676">
        <f t="shared" si="248"/>
        <v>0</v>
      </c>
      <c r="V2676" t="str">
        <f t="shared" si="249"/>
        <v>Adult</v>
      </c>
      <c r="W2676" t="str">
        <f t="shared" si="250"/>
        <v>Low</v>
      </c>
      <c r="X2676">
        <f t="shared" si="251"/>
        <v>1</v>
      </c>
    </row>
    <row r="2677" spans="1:24"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c r="S2677">
        <f t="shared" si="246"/>
        <v>0</v>
      </c>
      <c r="T2677">
        <f t="shared" si="247"/>
        <v>0</v>
      </c>
      <c r="U2677">
        <f t="shared" si="248"/>
        <v>0</v>
      </c>
      <c r="V2677" t="str">
        <f t="shared" si="249"/>
        <v>Youth</v>
      </c>
      <c r="W2677" t="str">
        <f t="shared" si="250"/>
        <v>Low</v>
      </c>
      <c r="X2677">
        <f t="shared" si="251"/>
        <v>1</v>
      </c>
    </row>
    <row r="2678" spans="1:24"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c r="S2678">
        <f t="shared" si="246"/>
        <v>0</v>
      </c>
      <c r="T2678">
        <f t="shared" si="247"/>
        <v>0</v>
      </c>
      <c r="U2678">
        <f t="shared" si="248"/>
        <v>0</v>
      </c>
      <c r="V2678" t="str">
        <f t="shared" si="249"/>
        <v>Adult</v>
      </c>
      <c r="W2678" t="str">
        <f t="shared" si="250"/>
        <v>Medium</v>
      </c>
      <c r="X2678">
        <f t="shared" si="251"/>
        <v>1</v>
      </c>
    </row>
    <row r="2679" spans="1:24"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c r="S2679">
        <f t="shared" si="246"/>
        <v>0</v>
      </c>
      <c r="T2679">
        <f t="shared" si="247"/>
        <v>0</v>
      </c>
      <c r="U2679">
        <f t="shared" si="248"/>
        <v>0</v>
      </c>
      <c r="V2679" t="str">
        <f t="shared" si="249"/>
        <v>Middle age</v>
      </c>
      <c r="W2679" t="str">
        <f t="shared" si="250"/>
        <v>Low</v>
      </c>
      <c r="X2679">
        <f t="shared" si="251"/>
        <v>1</v>
      </c>
    </row>
    <row r="2680" spans="1:24"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c r="S2680">
        <f t="shared" si="246"/>
        <v>0</v>
      </c>
      <c r="T2680">
        <f t="shared" si="247"/>
        <v>0</v>
      </c>
      <c r="U2680">
        <f t="shared" si="248"/>
        <v>0</v>
      </c>
      <c r="V2680" t="str">
        <f t="shared" si="249"/>
        <v>Adult</v>
      </c>
      <c r="W2680" t="str">
        <f t="shared" si="250"/>
        <v>Medium</v>
      </c>
      <c r="X2680">
        <f t="shared" si="251"/>
        <v>1</v>
      </c>
    </row>
    <row r="2681" spans="1:24"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c r="S2681">
        <f t="shared" si="246"/>
        <v>0</v>
      </c>
      <c r="T2681">
        <f t="shared" si="247"/>
        <v>0</v>
      </c>
      <c r="U2681">
        <f t="shared" si="248"/>
        <v>0</v>
      </c>
      <c r="V2681" t="str">
        <f t="shared" si="249"/>
        <v>Middle age</v>
      </c>
      <c r="W2681" t="str">
        <f t="shared" si="250"/>
        <v>Medium</v>
      </c>
      <c r="X2681">
        <f t="shared" si="251"/>
        <v>1</v>
      </c>
    </row>
    <row r="2682" spans="1:24"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c r="S2682">
        <f t="shared" si="246"/>
        <v>0</v>
      </c>
      <c r="T2682">
        <f t="shared" si="247"/>
        <v>0</v>
      </c>
      <c r="U2682">
        <f t="shared" si="248"/>
        <v>0</v>
      </c>
      <c r="V2682" t="str">
        <f t="shared" si="249"/>
        <v>Adult</v>
      </c>
      <c r="W2682" t="str">
        <f t="shared" si="250"/>
        <v>Low</v>
      </c>
      <c r="X2682">
        <f t="shared" si="251"/>
        <v>1</v>
      </c>
    </row>
    <row r="2683" spans="1:24"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c r="S2683">
        <f t="shared" si="246"/>
        <v>0</v>
      </c>
      <c r="T2683">
        <f t="shared" si="247"/>
        <v>0</v>
      </c>
      <c r="U2683">
        <f t="shared" si="248"/>
        <v>0</v>
      </c>
      <c r="V2683" t="str">
        <f t="shared" si="249"/>
        <v>Youth</v>
      </c>
      <c r="W2683" t="str">
        <f t="shared" si="250"/>
        <v>Low</v>
      </c>
      <c r="X2683">
        <f t="shared" si="251"/>
        <v>1</v>
      </c>
    </row>
    <row r="2684" spans="1:24"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c r="S2684">
        <f t="shared" si="246"/>
        <v>0</v>
      </c>
      <c r="T2684">
        <f t="shared" si="247"/>
        <v>0</v>
      </c>
      <c r="U2684">
        <f t="shared" si="248"/>
        <v>0</v>
      </c>
      <c r="V2684" t="str">
        <f t="shared" si="249"/>
        <v>Middle age</v>
      </c>
      <c r="W2684" t="str">
        <f t="shared" si="250"/>
        <v>Medium</v>
      </c>
      <c r="X2684">
        <f t="shared" si="251"/>
        <v>1</v>
      </c>
    </row>
    <row r="2685" spans="1:24"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c r="S2685">
        <f t="shared" si="246"/>
        <v>0</v>
      </c>
      <c r="T2685">
        <f t="shared" si="247"/>
        <v>0</v>
      </c>
      <c r="U2685">
        <f t="shared" si="248"/>
        <v>0</v>
      </c>
      <c r="V2685" t="str">
        <f t="shared" si="249"/>
        <v>Senior</v>
      </c>
      <c r="W2685" t="str">
        <f t="shared" si="250"/>
        <v>Low</v>
      </c>
      <c r="X2685">
        <f t="shared" si="251"/>
        <v>1</v>
      </c>
    </row>
    <row r="2686" spans="1:24"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c r="S2686">
        <f t="shared" si="246"/>
        <v>0</v>
      </c>
      <c r="T2686">
        <f t="shared" si="247"/>
        <v>0</v>
      </c>
      <c r="U2686">
        <f t="shared" si="248"/>
        <v>0</v>
      </c>
      <c r="V2686" t="str">
        <f t="shared" si="249"/>
        <v>Middle age</v>
      </c>
      <c r="W2686" t="str">
        <f t="shared" si="250"/>
        <v>Low</v>
      </c>
      <c r="X2686">
        <f t="shared" si="251"/>
        <v>1</v>
      </c>
    </row>
    <row r="2687" spans="1:24"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c r="S2687">
        <f t="shared" si="246"/>
        <v>0</v>
      </c>
      <c r="T2687">
        <f t="shared" si="247"/>
        <v>0</v>
      </c>
      <c r="U2687">
        <f t="shared" si="248"/>
        <v>0</v>
      </c>
      <c r="V2687" t="str">
        <f t="shared" si="249"/>
        <v>Middle age</v>
      </c>
      <c r="W2687" t="str">
        <f t="shared" si="250"/>
        <v>Low</v>
      </c>
      <c r="X2687">
        <f t="shared" si="251"/>
        <v>1</v>
      </c>
    </row>
    <row r="2688" spans="1:24"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c r="S2688">
        <f t="shared" si="246"/>
        <v>0</v>
      </c>
      <c r="T2688">
        <f t="shared" si="247"/>
        <v>0</v>
      </c>
      <c r="U2688">
        <f t="shared" si="248"/>
        <v>0</v>
      </c>
      <c r="V2688" t="str">
        <f t="shared" si="249"/>
        <v>Adult</v>
      </c>
      <c r="W2688" t="str">
        <f t="shared" si="250"/>
        <v>Medium</v>
      </c>
      <c r="X2688">
        <f t="shared" si="251"/>
        <v>1</v>
      </c>
    </row>
    <row r="2689" spans="1:24"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c r="S2689">
        <f t="shared" si="246"/>
        <v>0</v>
      </c>
      <c r="T2689">
        <f t="shared" si="247"/>
        <v>0</v>
      </c>
      <c r="U2689">
        <f t="shared" si="248"/>
        <v>0</v>
      </c>
      <c r="V2689" t="str">
        <f t="shared" si="249"/>
        <v>Middle age</v>
      </c>
      <c r="W2689" t="str">
        <f t="shared" si="250"/>
        <v>Medium</v>
      </c>
      <c r="X2689">
        <f t="shared" si="251"/>
        <v>1</v>
      </c>
    </row>
    <row r="2690" spans="1:24"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c r="S2690">
        <f t="shared" si="246"/>
        <v>0</v>
      </c>
      <c r="T2690">
        <f t="shared" si="247"/>
        <v>0</v>
      </c>
      <c r="U2690">
        <f t="shared" si="248"/>
        <v>0</v>
      </c>
      <c r="V2690" t="str">
        <f t="shared" si="249"/>
        <v>Middle age</v>
      </c>
      <c r="W2690" t="str">
        <f t="shared" si="250"/>
        <v>Medium</v>
      </c>
      <c r="X2690">
        <f t="shared" si="251"/>
        <v>1</v>
      </c>
    </row>
    <row r="2691" spans="1:24"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c r="S2691">
        <f t="shared" ref="S2691:S2754" si="252">IF(N2691="Yes",1,0)</f>
        <v>0</v>
      </c>
      <c r="T2691">
        <f t="shared" ref="T2691:T2754" si="253">IF(O2691="Yes",1,0)</f>
        <v>0</v>
      </c>
      <c r="U2691">
        <f t="shared" ref="U2691:U2754" si="254">IF(L2691="Yes",1,0)</f>
        <v>0</v>
      </c>
      <c r="V2691" t="str">
        <f t="shared" ref="V2691:V2754" si="255">IF(B2691&lt;25,"Youth",IF(B2691&lt;45,"Adult",IF(B2691&lt;65,"Middle age","Senior")))</f>
        <v>Adult</v>
      </c>
      <c r="W2691" t="str">
        <f t="shared" ref="W2691:W2754" si="256">IF(F2691&lt;50,"Low",IF(F2691&lt;100,"Medium","High"))</f>
        <v>Low</v>
      </c>
      <c r="X2691">
        <f t="shared" ref="X2691:X2754" si="257">COUNT(U2691)</f>
        <v>1</v>
      </c>
    </row>
    <row r="2692" spans="1:24"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c r="S2692">
        <f t="shared" si="252"/>
        <v>0</v>
      </c>
      <c r="T2692">
        <f t="shared" si="253"/>
        <v>0</v>
      </c>
      <c r="U2692">
        <f t="shared" si="254"/>
        <v>0</v>
      </c>
      <c r="V2692" t="str">
        <f t="shared" si="255"/>
        <v>Adult</v>
      </c>
      <c r="W2692" t="str">
        <f t="shared" si="256"/>
        <v>Low</v>
      </c>
      <c r="X2692">
        <f t="shared" si="257"/>
        <v>1</v>
      </c>
    </row>
    <row r="2693" spans="1:24"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c r="S2693">
        <f t="shared" si="252"/>
        <v>0</v>
      </c>
      <c r="T2693">
        <f t="shared" si="253"/>
        <v>0</v>
      </c>
      <c r="U2693">
        <f t="shared" si="254"/>
        <v>0</v>
      </c>
      <c r="V2693" t="str">
        <f t="shared" si="255"/>
        <v>Adult</v>
      </c>
      <c r="W2693" t="str">
        <f t="shared" si="256"/>
        <v>Low</v>
      </c>
      <c r="X2693">
        <f t="shared" si="257"/>
        <v>1</v>
      </c>
    </row>
    <row r="2694" spans="1:24"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c r="S2694">
        <f t="shared" si="252"/>
        <v>0</v>
      </c>
      <c r="T2694">
        <f t="shared" si="253"/>
        <v>0</v>
      </c>
      <c r="U2694">
        <f t="shared" si="254"/>
        <v>0</v>
      </c>
      <c r="V2694" t="str">
        <f t="shared" si="255"/>
        <v>Adult</v>
      </c>
      <c r="W2694" t="str">
        <f t="shared" si="256"/>
        <v>Medium</v>
      </c>
      <c r="X2694">
        <f t="shared" si="257"/>
        <v>1</v>
      </c>
    </row>
    <row r="2695" spans="1:24"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c r="S2695">
        <f t="shared" si="252"/>
        <v>0</v>
      </c>
      <c r="T2695">
        <f t="shared" si="253"/>
        <v>0</v>
      </c>
      <c r="U2695">
        <f t="shared" si="254"/>
        <v>0</v>
      </c>
      <c r="V2695" t="str">
        <f t="shared" si="255"/>
        <v>Middle age</v>
      </c>
      <c r="W2695" t="str">
        <f t="shared" si="256"/>
        <v>Medium</v>
      </c>
      <c r="X2695">
        <f t="shared" si="257"/>
        <v>1</v>
      </c>
    </row>
    <row r="2696" spans="1:24"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c r="S2696">
        <f t="shared" si="252"/>
        <v>0</v>
      </c>
      <c r="T2696">
        <f t="shared" si="253"/>
        <v>0</v>
      </c>
      <c r="U2696">
        <f t="shared" si="254"/>
        <v>0</v>
      </c>
      <c r="V2696" t="str">
        <f t="shared" si="255"/>
        <v>Senior</v>
      </c>
      <c r="W2696" t="str">
        <f t="shared" si="256"/>
        <v>Low</v>
      </c>
      <c r="X2696">
        <f t="shared" si="257"/>
        <v>1</v>
      </c>
    </row>
    <row r="2697" spans="1:24"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c r="S2697">
        <f t="shared" si="252"/>
        <v>0</v>
      </c>
      <c r="T2697">
        <f t="shared" si="253"/>
        <v>0</v>
      </c>
      <c r="U2697">
        <f t="shared" si="254"/>
        <v>0</v>
      </c>
      <c r="V2697" t="str">
        <f t="shared" si="255"/>
        <v>Middle age</v>
      </c>
      <c r="W2697" t="str">
        <f t="shared" si="256"/>
        <v>Medium</v>
      </c>
      <c r="X2697">
        <f t="shared" si="257"/>
        <v>1</v>
      </c>
    </row>
    <row r="2698" spans="1:24"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c r="S2698">
        <f t="shared" si="252"/>
        <v>0</v>
      </c>
      <c r="T2698">
        <f t="shared" si="253"/>
        <v>0</v>
      </c>
      <c r="U2698">
        <f t="shared" si="254"/>
        <v>0</v>
      </c>
      <c r="V2698" t="str">
        <f t="shared" si="255"/>
        <v>Middle age</v>
      </c>
      <c r="W2698" t="str">
        <f t="shared" si="256"/>
        <v>Low</v>
      </c>
      <c r="X2698">
        <f t="shared" si="257"/>
        <v>1</v>
      </c>
    </row>
    <row r="2699" spans="1:24"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c r="S2699">
        <f t="shared" si="252"/>
        <v>0</v>
      </c>
      <c r="T2699">
        <f t="shared" si="253"/>
        <v>0</v>
      </c>
      <c r="U2699">
        <f t="shared" si="254"/>
        <v>0</v>
      </c>
      <c r="V2699" t="str">
        <f t="shared" si="255"/>
        <v>Adult</v>
      </c>
      <c r="W2699" t="str">
        <f t="shared" si="256"/>
        <v>Medium</v>
      </c>
      <c r="X2699">
        <f t="shared" si="257"/>
        <v>1</v>
      </c>
    </row>
    <row r="2700" spans="1:24"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c r="S2700">
        <f t="shared" si="252"/>
        <v>0</v>
      </c>
      <c r="T2700">
        <f t="shared" si="253"/>
        <v>0</v>
      </c>
      <c r="U2700">
        <f t="shared" si="254"/>
        <v>0</v>
      </c>
      <c r="V2700" t="str">
        <f t="shared" si="255"/>
        <v>Middle age</v>
      </c>
      <c r="W2700" t="str">
        <f t="shared" si="256"/>
        <v>Medium</v>
      </c>
      <c r="X2700">
        <f t="shared" si="257"/>
        <v>1</v>
      </c>
    </row>
    <row r="2701" spans="1:24"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c r="S2701">
        <f t="shared" si="252"/>
        <v>0</v>
      </c>
      <c r="T2701">
        <f t="shared" si="253"/>
        <v>0</v>
      </c>
      <c r="U2701">
        <f t="shared" si="254"/>
        <v>0</v>
      </c>
      <c r="V2701" t="str">
        <f t="shared" si="255"/>
        <v>Adult</v>
      </c>
      <c r="W2701" t="str">
        <f t="shared" si="256"/>
        <v>Medium</v>
      </c>
      <c r="X2701">
        <f t="shared" si="257"/>
        <v>1</v>
      </c>
    </row>
    <row r="2702" spans="1:24"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c r="S2702">
        <f t="shared" si="252"/>
        <v>0</v>
      </c>
      <c r="T2702">
        <f t="shared" si="253"/>
        <v>0</v>
      </c>
      <c r="U2702">
        <f t="shared" si="254"/>
        <v>0</v>
      </c>
      <c r="V2702" t="str">
        <f t="shared" si="255"/>
        <v>Youth</v>
      </c>
      <c r="W2702" t="str">
        <f t="shared" si="256"/>
        <v>Medium</v>
      </c>
      <c r="X2702">
        <f t="shared" si="257"/>
        <v>1</v>
      </c>
    </row>
    <row r="2703" spans="1:24"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c r="S2703">
        <f t="shared" si="252"/>
        <v>0</v>
      </c>
      <c r="T2703">
        <f t="shared" si="253"/>
        <v>0</v>
      </c>
      <c r="U2703">
        <f t="shared" si="254"/>
        <v>0</v>
      </c>
      <c r="V2703" t="str">
        <f t="shared" si="255"/>
        <v>Middle age</v>
      </c>
      <c r="W2703" t="str">
        <f t="shared" si="256"/>
        <v>Low</v>
      </c>
      <c r="X2703">
        <f t="shared" si="257"/>
        <v>1</v>
      </c>
    </row>
    <row r="2704" spans="1:24"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c r="S2704">
        <f t="shared" si="252"/>
        <v>0</v>
      </c>
      <c r="T2704">
        <f t="shared" si="253"/>
        <v>0</v>
      </c>
      <c r="U2704">
        <f t="shared" si="254"/>
        <v>0</v>
      </c>
      <c r="V2704" t="str">
        <f t="shared" si="255"/>
        <v>Senior</v>
      </c>
      <c r="W2704" t="str">
        <f t="shared" si="256"/>
        <v>Low</v>
      </c>
      <c r="X2704">
        <f t="shared" si="257"/>
        <v>1</v>
      </c>
    </row>
    <row r="2705" spans="1:24"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c r="S2705">
        <f t="shared" si="252"/>
        <v>0</v>
      </c>
      <c r="T2705">
        <f t="shared" si="253"/>
        <v>0</v>
      </c>
      <c r="U2705">
        <f t="shared" si="254"/>
        <v>0</v>
      </c>
      <c r="V2705" t="str">
        <f t="shared" si="255"/>
        <v>Middle age</v>
      </c>
      <c r="W2705" t="str">
        <f t="shared" si="256"/>
        <v>Low</v>
      </c>
      <c r="X2705">
        <f t="shared" si="257"/>
        <v>1</v>
      </c>
    </row>
    <row r="2706" spans="1:24"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c r="S2706">
        <f t="shared" si="252"/>
        <v>0</v>
      </c>
      <c r="T2706">
        <f t="shared" si="253"/>
        <v>0</v>
      </c>
      <c r="U2706">
        <f t="shared" si="254"/>
        <v>0</v>
      </c>
      <c r="V2706" t="str">
        <f t="shared" si="255"/>
        <v>Middle age</v>
      </c>
      <c r="W2706" t="str">
        <f t="shared" si="256"/>
        <v>Medium</v>
      </c>
      <c r="X2706">
        <f t="shared" si="257"/>
        <v>1</v>
      </c>
    </row>
    <row r="2707" spans="1:24"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c r="S2707">
        <f t="shared" si="252"/>
        <v>0</v>
      </c>
      <c r="T2707">
        <f t="shared" si="253"/>
        <v>0</v>
      </c>
      <c r="U2707">
        <f t="shared" si="254"/>
        <v>0</v>
      </c>
      <c r="V2707" t="str">
        <f t="shared" si="255"/>
        <v>Senior</v>
      </c>
      <c r="W2707" t="str">
        <f t="shared" si="256"/>
        <v>Medium</v>
      </c>
      <c r="X2707">
        <f t="shared" si="257"/>
        <v>1</v>
      </c>
    </row>
    <row r="2708" spans="1:24"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c r="S2708">
        <f t="shared" si="252"/>
        <v>0</v>
      </c>
      <c r="T2708">
        <f t="shared" si="253"/>
        <v>0</v>
      </c>
      <c r="U2708">
        <f t="shared" si="254"/>
        <v>0</v>
      </c>
      <c r="V2708" t="str">
        <f t="shared" si="255"/>
        <v>Youth</v>
      </c>
      <c r="W2708" t="str">
        <f t="shared" si="256"/>
        <v>Low</v>
      </c>
      <c r="X2708">
        <f t="shared" si="257"/>
        <v>1</v>
      </c>
    </row>
    <row r="2709" spans="1:24"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c r="S2709">
        <f t="shared" si="252"/>
        <v>0</v>
      </c>
      <c r="T2709">
        <f t="shared" si="253"/>
        <v>0</v>
      </c>
      <c r="U2709">
        <f t="shared" si="254"/>
        <v>0</v>
      </c>
      <c r="V2709" t="str">
        <f t="shared" si="255"/>
        <v>Adult</v>
      </c>
      <c r="W2709" t="str">
        <f t="shared" si="256"/>
        <v>Medium</v>
      </c>
      <c r="X2709">
        <f t="shared" si="257"/>
        <v>1</v>
      </c>
    </row>
    <row r="2710" spans="1:24"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c r="S2710">
        <f t="shared" si="252"/>
        <v>0</v>
      </c>
      <c r="T2710">
        <f t="shared" si="253"/>
        <v>0</v>
      </c>
      <c r="U2710">
        <f t="shared" si="254"/>
        <v>0</v>
      </c>
      <c r="V2710" t="str">
        <f t="shared" si="255"/>
        <v>Middle age</v>
      </c>
      <c r="W2710" t="str">
        <f t="shared" si="256"/>
        <v>Medium</v>
      </c>
      <c r="X2710">
        <f t="shared" si="257"/>
        <v>1</v>
      </c>
    </row>
    <row r="2711" spans="1:24"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c r="S2711">
        <f t="shared" si="252"/>
        <v>0</v>
      </c>
      <c r="T2711">
        <f t="shared" si="253"/>
        <v>0</v>
      </c>
      <c r="U2711">
        <f t="shared" si="254"/>
        <v>0</v>
      </c>
      <c r="V2711" t="str">
        <f t="shared" si="255"/>
        <v>Adult</v>
      </c>
      <c r="W2711" t="str">
        <f t="shared" si="256"/>
        <v>Medium</v>
      </c>
      <c r="X2711">
        <f t="shared" si="257"/>
        <v>1</v>
      </c>
    </row>
    <row r="2712" spans="1:24"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c r="S2712">
        <f t="shared" si="252"/>
        <v>0</v>
      </c>
      <c r="T2712">
        <f t="shared" si="253"/>
        <v>0</v>
      </c>
      <c r="U2712">
        <f t="shared" si="254"/>
        <v>0</v>
      </c>
      <c r="V2712" t="str">
        <f t="shared" si="255"/>
        <v>Senior</v>
      </c>
      <c r="W2712" t="str">
        <f t="shared" si="256"/>
        <v>Medium</v>
      </c>
      <c r="X2712">
        <f t="shared" si="257"/>
        <v>1</v>
      </c>
    </row>
    <row r="2713" spans="1:24"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c r="S2713">
        <f t="shared" si="252"/>
        <v>0</v>
      </c>
      <c r="T2713">
        <f t="shared" si="253"/>
        <v>0</v>
      </c>
      <c r="U2713">
        <f t="shared" si="254"/>
        <v>0</v>
      </c>
      <c r="V2713" t="str">
        <f t="shared" si="255"/>
        <v>Adult</v>
      </c>
      <c r="W2713" t="str">
        <f t="shared" si="256"/>
        <v>Low</v>
      </c>
      <c r="X2713">
        <f t="shared" si="257"/>
        <v>1</v>
      </c>
    </row>
    <row r="2714" spans="1:24"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c r="S2714">
        <f t="shared" si="252"/>
        <v>0</v>
      </c>
      <c r="T2714">
        <f t="shared" si="253"/>
        <v>0</v>
      </c>
      <c r="U2714">
        <f t="shared" si="254"/>
        <v>0</v>
      </c>
      <c r="V2714" t="str">
        <f t="shared" si="255"/>
        <v>Adult</v>
      </c>
      <c r="W2714" t="str">
        <f t="shared" si="256"/>
        <v>Medium</v>
      </c>
      <c r="X2714">
        <f t="shared" si="257"/>
        <v>1</v>
      </c>
    </row>
    <row r="2715" spans="1:24"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c r="S2715">
        <f t="shared" si="252"/>
        <v>0</v>
      </c>
      <c r="T2715">
        <f t="shared" si="253"/>
        <v>0</v>
      </c>
      <c r="U2715">
        <f t="shared" si="254"/>
        <v>0</v>
      </c>
      <c r="V2715" t="str">
        <f t="shared" si="255"/>
        <v>Youth</v>
      </c>
      <c r="W2715" t="str">
        <f t="shared" si="256"/>
        <v>Medium</v>
      </c>
      <c r="X2715">
        <f t="shared" si="257"/>
        <v>1</v>
      </c>
    </row>
    <row r="2716" spans="1:24"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c r="S2716">
        <f t="shared" si="252"/>
        <v>0</v>
      </c>
      <c r="T2716">
        <f t="shared" si="253"/>
        <v>0</v>
      </c>
      <c r="U2716">
        <f t="shared" si="254"/>
        <v>0</v>
      </c>
      <c r="V2716" t="str">
        <f t="shared" si="255"/>
        <v>Middle age</v>
      </c>
      <c r="W2716" t="str">
        <f t="shared" si="256"/>
        <v>Low</v>
      </c>
      <c r="X2716">
        <f t="shared" si="257"/>
        <v>1</v>
      </c>
    </row>
    <row r="2717" spans="1:24"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c r="S2717">
        <f t="shared" si="252"/>
        <v>0</v>
      </c>
      <c r="T2717">
        <f t="shared" si="253"/>
        <v>0</v>
      </c>
      <c r="U2717">
        <f t="shared" si="254"/>
        <v>0</v>
      </c>
      <c r="V2717" t="str">
        <f t="shared" si="255"/>
        <v>Adult</v>
      </c>
      <c r="W2717" t="str">
        <f t="shared" si="256"/>
        <v>Medium</v>
      </c>
      <c r="X2717">
        <f t="shared" si="257"/>
        <v>1</v>
      </c>
    </row>
    <row r="2718" spans="1:24"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c r="S2718">
        <f t="shared" si="252"/>
        <v>0</v>
      </c>
      <c r="T2718">
        <f t="shared" si="253"/>
        <v>0</v>
      </c>
      <c r="U2718">
        <f t="shared" si="254"/>
        <v>0</v>
      </c>
      <c r="V2718" t="str">
        <f t="shared" si="255"/>
        <v>Middle age</v>
      </c>
      <c r="W2718" t="str">
        <f t="shared" si="256"/>
        <v>Low</v>
      </c>
      <c r="X2718">
        <f t="shared" si="257"/>
        <v>1</v>
      </c>
    </row>
    <row r="2719" spans="1:24"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c r="S2719">
        <f t="shared" si="252"/>
        <v>0</v>
      </c>
      <c r="T2719">
        <f t="shared" si="253"/>
        <v>0</v>
      </c>
      <c r="U2719">
        <f t="shared" si="254"/>
        <v>0</v>
      </c>
      <c r="V2719" t="str">
        <f t="shared" si="255"/>
        <v>Youth</v>
      </c>
      <c r="W2719" t="str">
        <f t="shared" si="256"/>
        <v>Medium</v>
      </c>
      <c r="X2719">
        <f t="shared" si="257"/>
        <v>1</v>
      </c>
    </row>
    <row r="2720" spans="1:24"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c r="S2720">
        <f t="shared" si="252"/>
        <v>0</v>
      </c>
      <c r="T2720">
        <f t="shared" si="253"/>
        <v>0</v>
      </c>
      <c r="U2720">
        <f t="shared" si="254"/>
        <v>0</v>
      </c>
      <c r="V2720" t="str">
        <f t="shared" si="255"/>
        <v>Youth</v>
      </c>
      <c r="W2720" t="str">
        <f t="shared" si="256"/>
        <v>Medium</v>
      </c>
      <c r="X2720">
        <f t="shared" si="257"/>
        <v>1</v>
      </c>
    </row>
    <row r="2721" spans="1:24"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c r="S2721">
        <f t="shared" si="252"/>
        <v>0</v>
      </c>
      <c r="T2721">
        <f t="shared" si="253"/>
        <v>0</v>
      </c>
      <c r="U2721">
        <f t="shared" si="254"/>
        <v>0</v>
      </c>
      <c r="V2721" t="str">
        <f t="shared" si="255"/>
        <v>Senior</v>
      </c>
      <c r="W2721" t="str">
        <f t="shared" si="256"/>
        <v>Medium</v>
      </c>
      <c r="X2721">
        <f t="shared" si="257"/>
        <v>1</v>
      </c>
    </row>
    <row r="2722" spans="1:24"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c r="S2722">
        <f t="shared" si="252"/>
        <v>0</v>
      </c>
      <c r="T2722">
        <f t="shared" si="253"/>
        <v>0</v>
      </c>
      <c r="U2722">
        <f t="shared" si="254"/>
        <v>0</v>
      </c>
      <c r="V2722" t="str">
        <f t="shared" si="255"/>
        <v>Middle age</v>
      </c>
      <c r="W2722" t="str">
        <f t="shared" si="256"/>
        <v>Medium</v>
      </c>
      <c r="X2722">
        <f t="shared" si="257"/>
        <v>1</v>
      </c>
    </row>
    <row r="2723" spans="1:24"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c r="S2723">
        <f t="shared" si="252"/>
        <v>0</v>
      </c>
      <c r="T2723">
        <f t="shared" si="253"/>
        <v>0</v>
      </c>
      <c r="U2723">
        <f t="shared" si="254"/>
        <v>0</v>
      </c>
      <c r="V2723" t="str">
        <f t="shared" si="255"/>
        <v>Youth</v>
      </c>
      <c r="W2723" t="str">
        <f t="shared" si="256"/>
        <v>Medium</v>
      </c>
      <c r="X2723">
        <f t="shared" si="257"/>
        <v>1</v>
      </c>
    </row>
    <row r="2724" spans="1:24"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c r="S2724">
        <f t="shared" si="252"/>
        <v>0</v>
      </c>
      <c r="T2724">
        <f t="shared" si="253"/>
        <v>0</v>
      </c>
      <c r="U2724">
        <f t="shared" si="254"/>
        <v>0</v>
      </c>
      <c r="V2724" t="str">
        <f t="shared" si="255"/>
        <v>Youth</v>
      </c>
      <c r="W2724" t="str">
        <f t="shared" si="256"/>
        <v>Medium</v>
      </c>
      <c r="X2724">
        <f t="shared" si="257"/>
        <v>1</v>
      </c>
    </row>
    <row r="2725" spans="1:24"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c r="S2725">
        <f t="shared" si="252"/>
        <v>0</v>
      </c>
      <c r="T2725">
        <f t="shared" si="253"/>
        <v>0</v>
      </c>
      <c r="U2725">
        <f t="shared" si="254"/>
        <v>0</v>
      </c>
      <c r="V2725" t="str">
        <f t="shared" si="255"/>
        <v>Middle age</v>
      </c>
      <c r="W2725" t="str">
        <f t="shared" si="256"/>
        <v>Low</v>
      </c>
      <c r="X2725">
        <f t="shared" si="257"/>
        <v>1</v>
      </c>
    </row>
    <row r="2726" spans="1:24"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c r="S2726">
        <f t="shared" si="252"/>
        <v>0</v>
      </c>
      <c r="T2726">
        <f t="shared" si="253"/>
        <v>0</v>
      </c>
      <c r="U2726">
        <f t="shared" si="254"/>
        <v>0</v>
      </c>
      <c r="V2726" t="str">
        <f t="shared" si="255"/>
        <v>Middle age</v>
      </c>
      <c r="W2726" t="str">
        <f t="shared" si="256"/>
        <v>Medium</v>
      </c>
      <c r="X2726">
        <f t="shared" si="257"/>
        <v>1</v>
      </c>
    </row>
    <row r="2727" spans="1:24"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c r="S2727">
        <f t="shared" si="252"/>
        <v>0</v>
      </c>
      <c r="T2727">
        <f t="shared" si="253"/>
        <v>0</v>
      </c>
      <c r="U2727">
        <f t="shared" si="254"/>
        <v>0</v>
      </c>
      <c r="V2727" t="str">
        <f t="shared" si="255"/>
        <v>Middle age</v>
      </c>
      <c r="W2727" t="str">
        <f t="shared" si="256"/>
        <v>Medium</v>
      </c>
      <c r="X2727">
        <f t="shared" si="257"/>
        <v>1</v>
      </c>
    </row>
    <row r="2728" spans="1:24"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c r="S2728">
        <f t="shared" si="252"/>
        <v>0</v>
      </c>
      <c r="T2728">
        <f t="shared" si="253"/>
        <v>0</v>
      </c>
      <c r="U2728">
        <f t="shared" si="254"/>
        <v>0</v>
      </c>
      <c r="V2728" t="str">
        <f t="shared" si="255"/>
        <v>Adult</v>
      </c>
      <c r="W2728" t="str">
        <f t="shared" si="256"/>
        <v>Medium</v>
      </c>
      <c r="X2728">
        <f t="shared" si="257"/>
        <v>1</v>
      </c>
    </row>
    <row r="2729" spans="1:24"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c r="S2729">
        <f t="shared" si="252"/>
        <v>0</v>
      </c>
      <c r="T2729">
        <f t="shared" si="253"/>
        <v>0</v>
      </c>
      <c r="U2729">
        <f t="shared" si="254"/>
        <v>0</v>
      </c>
      <c r="V2729" t="str">
        <f t="shared" si="255"/>
        <v>Adult</v>
      </c>
      <c r="W2729" t="str">
        <f t="shared" si="256"/>
        <v>Medium</v>
      </c>
      <c r="X2729">
        <f t="shared" si="257"/>
        <v>1</v>
      </c>
    </row>
    <row r="2730" spans="1:24"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c r="S2730">
        <f t="shared" si="252"/>
        <v>0</v>
      </c>
      <c r="T2730">
        <f t="shared" si="253"/>
        <v>0</v>
      </c>
      <c r="U2730">
        <f t="shared" si="254"/>
        <v>0</v>
      </c>
      <c r="V2730" t="str">
        <f t="shared" si="255"/>
        <v>Adult</v>
      </c>
      <c r="W2730" t="str">
        <f t="shared" si="256"/>
        <v>Low</v>
      </c>
      <c r="X2730">
        <f t="shared" si="257"/>
        <v>1</v>
      </c>
    </row>
    <row r="2731" spans="1:24"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c r="S2731">
        <f t="shared" si="252"/>
        <v>0</v>
      </c>
      <c r="T2731">
        <f t="shared" si="253"/>
        <v>0</v>
      </c>
      <c r="U2731">
        <f t="shared" si="254"/>
        <v>0</v>
      </c>
      <c r="V2731" t="str">
        <f t="shared" si="255"/>
        <v>Adult</v>
      </c>
      <c r="W2731" t="str">
        <f t="shared" si="256"/>
        <v>Medium</v>
      </c>
      <c r="X2731">
        <f t="shared" si="257"/>
        <v>1</v>
      </c>
    </row>
    <row r="2732" spans="1:24"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c r="S2732">
        <f t="shared" si="252"/>
        <v>0</v>
      </c>
      <c r="T2732">
        <f t="shared" si="253"/>
        <v>0</v>
      </c>
      <c r="U2732">
        <f t="shared" si="254"/>
        <v>0</v>
      </c>
      <c r="V2732" t="str">
        <f t="shared" si="255"/>
        <v>Youth</v>
      </c>
      <c r="W2732" t="str">
        <f t="shared" si="256"/>
        <v>Low</v>
      </c>
      <c r="X2732">
        <f t="shared" si="257"/>
        <v>1</v>
      </c>
    </row>
    <row r="2733" spans="1:24"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c r="S2733">
        <f t="shared" si="252"/>
        <v>0</v>
      </c>
      <c r="T2733">
        <f t="shared" si="253"/>
        <v>0</v>
      </c>
      <c r="U2733">
        <f t="shared" si="254"/>
        <v>0</v>
      </c>
      <c r="V2733" t="str">
        <f t="shared" si="255"/>
        <v>Middle age</v>
      </c>
      <c r="W2733" t="str">
        <f t="shared" si="256"/>
        <v>Low</v>
      </c>
      <c r="X2733">
        <f t="shared" si="257"/>
        <v>1</v>
      </c>
    </row>
    <row r="2734" spans="1:24"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c r="S2734">
        <f t="shared" si="252"/>
        <v>0</v>
      </c>
      <c r="T2734">
        <f t="shared" si="253"/>
        <v>0</v>
      </c>
      <c r="U2734">
        <f t="shared" si="254"/>
        <v>0</v>
      </c>
      <c r="V2734" t="str">
        <f t="shared" si="255"/>
        <v>Youth</v>
      </c>
      <c r="W2734" t="str">
        <f t="shared" si="256"/>
        <v>Medium</v>
      </c>
      <c r="X2734">
        <f t="shared" si="257"/>
        <v>1</v>
      </c>
    </row>
    <row r="2735" spans="1:24"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c r="S2735">
        <f t="shared" si="252"/>
        <v>0</v>
      </c>
      <c r="T2735">
        <f t="shared" si="253"/>
        <v>0</v>
      </c>
      <c r="U2735">
        <f t="shared" si="254"/>
        <v>0</v>
      </c>
      <c r="V2735" t="str">
        <f t="shared" si="255"/>
        <v>Adult</v>
      </c>
      <c r="W2735" t="str">
        <f t="shared" si="256"/>
        <v>Medium</v>
      </c>
      <c r="X2735">
        <f t="shared" si="257"/>
        <v>1</v>
      </c>
    </row>
    <row r="2736" spans="1:24"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c r="S2736">
        <f t="shared" si="252"/>
        <v>0</v>
      </c>
      <c r="T2736">
        <f t="shared" si="253"/>
        <v>0</v>
      </c>
      <c r="U2736">
        <f t="shared" si="254"/>
        <v>0</v>
      </c>
      <c r="V2736" t="str">
        <f t="shared" si="255"/>
        <v>Middle age</v>
      </c>
      <c r="W2736" t="str">
        <f t="shared" si="256"/>
        <v>Medium</v>
      </c>
      <c r="X2736">
        <f t="shared" si="257"/>
        <v>1</v>
      </c>
    </row>
    <row r="2737" spans="1:24"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c r="S2737">
        <f t="shared" si="252"/>
        <v>0</v>
      </c>
      <c r="T2737">
        <f t="shared" si="253"/>
        <v>0</v>
      </c>
      <c r="U2737">
        <f t="shared" si="254"/>
        <v>0</v>
      </c>
      <c r="V2737" t="str">
        <f t="shared" si="255"/>
        <v>Middle age</v>
      </c>
      <c r="W2737" t="str">
        <f t="shared" si="256"/>
        <v>Low</v>
      </c>
      <c r="X2737">
        <f t="shared" si="257"/>
        <v>1</v>
      </c>
    </row>
    <row r="2738" spans="1:24"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c r="S2738">
        <f t="shared" si="252"/>
        <v>0</v>
      </c>
      <c r="T2738">
        <f t="shared" si="253"/>
        <v>0</v>
      </c>
      <c r="U2738">
        <f t="shared" si="254"/>
        <v>0</v>
      </c>
      <c r="V2738" t="str">
        <f t="shared" si="255"/>
        <v>Adult</v>
      </c>
      <c r="W2738" t="str">
        <f t="shared" si="256"/>
        <v>Low</v>
      </c>
      <c r="X2738">
        <f t="shared" si="257"/>
        <v>1</v>
      </c>
    </row>
    <row r="2739" spans="1:24"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c r="S2739">
        <f t="shared" si="252"/>
        <v>0</v>
      </c>
      <c r="T2739">
        <f t="shared" si="253"/>
        <v>0</v>
      </c>
      <c r="U2739">
        <f t="shared" si="254"/>
        <v>0</v>
      </c>
      <c r="V2739" t="str">
        <f t="shared" si="255"/>
        <v>Middle age</v>
      </c>
      <c r="W2739" t="str">
        <f t="shared" si="256"/>
        <v>Medium</v>
      </c>
      <c r="X2739">
        <f t="shared" si="257"/>
        <v>1</v>
      </c>
    </row>
    <row r="2740" spans="1:24"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c r="S2740">
        <f t="shared" si="252"/>
        <v>0</v>
      </c>
      <c r="T2740">
        <f t="shared" si="253"/>
        <v>0</v>
      </c>
      <c r="U2740">
        <f t="shared" si="254"/>
        <v>0</v>
      </c>
      <c r="V2740" t="str">
        <f t="shared" si="255"/>
        <v>Middle age</v>
      </c>
      <c r="W2740" t="str">
        <f t="shared" si="256"/>
        <v>Medium</v>
      </c>
      <c r="X2740">
        <f t="shared" si="257"/>
        <v>1</v>
      </c>
    </row>
    <row r="2741" spans="1:24"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c r="S2741">
        <f t="shared" si="252"/>
        <v>0</v>
      </c>
      <c r="T2741">
        <f t="shared" si="253"/>
        <v>0</v>
      </c>
      <c r="U2741">
        <f t="shared" si="254"/>
        <v>0</v>
      </c>
      <c r="V2741" t="str">
        <f t="shared" si="255"/>
        <v>Adult</v>
      </c>
      <c r="W2741" t="str">
        <f t="shared" si="256"/>
        <v>Medium</v>
      </c>
      <c r="X2741">
        <f t="shared" si="257"/>
        <v>1</v>
      </c>
    </row>
    <row r="2742" spans="1:24"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c r="S2742">
        <f t="shared" si="252"/>
        <v>0</v>
      </c>
      <c r="T2742">
        <f t="shared" si="253"/>
        <v>0</v>
      </c>
      <c r="U2742">
        <f t="shared" si="254"/>
        <v>0</v>
      </c>
      <c r="V2742" t="str">
        <f t="shared" si="255"/>
        <v>Youth</v>
      </c>
      <c r="W2742" t="str">
        <f t="shared" si="256"/>
        <v>Medium</v>
      </c>
      <c r="X2742">
        <f t="shared" si="257"/>
        <v>1</v>
      </c>
    </row>
    <row r="2743" spans="1:24"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c r="S2743">
        <f t="shared" si="252"/>
        <v>0</v>
      </c>
      <c r="T2743">
        <f t="shared" si="253"/>
        <v>0</v>
      </c>
      <c r="U2743">
        <f t="shared" si="254"/>
        <v>0</v>
      </c>
      <c r="V2743" t="str">
        <f t="shared" si="255"/>
        <v>Senior</v>
      </c>
      <c r="W2743" t="str">
        <f t="shared" si="256"/>
        <v>Medium</v>
      </c>
      <c r="X2743">
        <f t="shared" si="257"/>
        <v>1</v>
      </c>
    </row>
    <row r="2744" spans="1:24"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c r="S2744">
        <f t="shared" si="252"/>
        <v>0</v>
      </c>
      <c r="T2744">
        <f t="shared" si="253"/>
        <v>0</v>
      </c>
      <c r="U2744">
        <f t="shared" si="254"/>
        <v>0</v>
      </c>
      <c r="V2744" t="str">
        <f t="shared" si="255"/>
        <v>Adult</v>
      </c>
      <c r="W2744" t="str">
        <f t="shared" si="256"/>
        <v>Medium</v>
      </c>
      <c r="X2744">
        <f t="shared" si="257"/>
        <v>1</v>
      </c>
    </row>
    <row r="2745" spans="1:24"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c r="S2745">
        <f t="shared" si="252"/>
        <v>0</v>
      </c>
      <c r="T2745">
        <f t="shared" si="253"/>
        <v>0</v>
      </c>
      <c r="U2745">
        <f t="shared" si="254"/>
        <v>0</v>
      </c>
      <c r="V2745" t="str">
        <f t="shared" si="255"/>
        <v>Middle age</v>
      </c>
      <c r="W2745" t="str">
        <f t="shared" si="256"/>
        <v>Medium</v>
      </c>
      <c r="X2745">
        <f t="shared" si="257"/>
        <v>1</v>
      </c>
    </row>
    <row r="2746" spans="1:24"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c r="S2746">
        <f t="shared" si="252"/>
        <v>0</v>
      </c>
      <c r="T2746">
        <f t="shared" si="253"/>
        <v>0</v>
      </c>
      <c r="U2746">
        <f t="shared" si="254"/>
        <v>0</v>
      </c>
      <c r="V2746" t="str">
        <f t="shared" si="255"/>
        <v>Adult</v>
      </c>
      <c r="W2746" t="str">
        <f t="shared" si="256"/>
        <v>Medium</v>
      </c>
      <c r="X2746">
        <f t="shared" si="257"/>
        <v>1</v>
      </c>
    </row>
    <row r="2747" spans="1:24"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c r="S2747">
        <f t="shared" si="252"/>
        <v>0</v>
      </c>
      <c r="T2747">
        <f t="shared" si="253"/>
        <v>0</v>
      </c>
      <c r="U2747">
        <f t="shared" si="254"/>
        <v>0</v>
      </c>
      <c r="V2747" t="str">
        <f t="shared" si="255"/>
        <v>Adult</v>
      </c>
      <c r="W2747" t="str">
        <f t="shared" si="256"/>
        <v>Medium</v>
      </c>
      <c r="X2747">
        <f t="shared" si="257"/>
        <v>1</v>
      </c>
    </row>
    <row r="2748" spans="1:24"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c r="S2748">
        <f t="shared" si="252"/>
        <v>0</v>
      </c>
      <c r="T2748">
        <f t="shared" si="253"/>
        <v>0</v>
      </c>
      <c r="U2748">
        <f t="shared" si="254"/>
        <v>0</v>
      </c>
      <c r="V2748" t="str">
        <f t="shared" si="255"/>
        <v>Adult</v>
      </c>
      <c r="W2748" t="str">
        <f t="shared" si="256"/>
        <v>Low</v>
      </c>
      <c r="X2748">
        <f t="shared" si="257"/>
        <v>1</v>
      </c>
    </row>
    <row r="2749" spans="1:24"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c r="S2749">
        <f t="shared" si="252"/>
        <v>0</v>
      </c>
      <c r="T2749">
        <f t="shared" si="253"/>
        <v>0</v>
      </c>
      <c r="U2749">
        <f t="shared" si="254"/>
        <v>0</v>
      </c>
      <c r="V2749" t="str">
        <f t="shared" si="255"/>
        <v>Youth</v>
      </c>
      <c r="W2749" t="str">
        <f t="shared" si="256"/>
        <v>Medium</v>
      </c>
      <c r="X2749">
        <f t="shared" si="257"/>
        <v>1</v>
      </c>
    </row>
    <row r="2750" spans="1:24"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c r="S2750">
        <f t="shared" si="252"/>
        <v>0</v>
      </c>
      <c r="T2750">
        <f t="shared" si="253"/>
        <v>0</v>
      </c>
      <c r="U2750">
        <f t="shared" si="254"/>
        <v>0</v>
      </c>
      <c r="V2750" t="str">
        <f t="shared" si="255"/>
        <v>Youth</v>
      </c>
      <c r="W2750" t="str">
        <f t="shared" si="256"/>
        <v>Medium</v>
      </c>
      <c r="X2750">
        <f t="shared" si="257"/>
        <v>1</v>
      </c>
    </row>
    <row r="2751" spans="1:24"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c r="S2751">
        <f t="shared" si="252"/>
        <v>0</v>
      </c>
      <c r="T2751">
        <f t="shared" si="253"/>
        <v>0</v>
      </c>
      <c r="U2751">
        <f t="shared" si="254"/>
        <v>0</v>
      </c>
      <c r="V2751" t="str">
        <f t="shared" si="255"/>
        <v>Middle age</v>
      </c>
      <c r="W2751" t="str">
        <f t="shared" si="256"/>
        <v>Medium</v>
      </c>
      <c r="X2751">
        <f t="shared" si="257"/>
        <v>1</v>
      </c>
    </row>
    <row r="2752" spans="1:24"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c r="S2752">
        <f t="shared" si="252"/>
        <v>0</v>
      </c>
      <c r="T2752">
        <f t="shared" si="253"/>
        <v>0</v>
      </c>
      <c r="U2752">
        <f t="shared" si="254"/>
        <v>0</v>
      </c>
      <c r="V2752" t="str">
        <f t="shared" si="255"/>
        <v>Middle age</v>
      </c>
      <c r="W2752" t="str">
        <f t="shared" si="256"/>
        <v>Medium</v>
      </c>
      <c r="X2752">
        <f t="shared" si="257"/>
        <v>1</v>
      </c>
    </row>
    <row r="2753" spans="1:24"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c r="S2753">
        <f t="shared" si="252"/>
        <v>0</v>
      </c>
      <c r="T2753">
        <f t="shared" si="253"/>
        <v>0</v>
      </c>
      <c r="U2753">
        <f t="shared" si="254"/>
        <v>0</v>
      </c>
      <c r="V2753" t="str">
        <f t="shared" si="255"/>
        <v>Adult</v>
      </c>
      <c r="W2753" t="str">
        <f t="shared" si="256"/>
        <v>Medium</v>
      </c>
      <c r="X2753">
        <f t="shared" si="257"/>
        <v>1</v>
      </c>
    </row>
    <row r="2754" spans="1:24"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c r="S2754">
        <f t="shared" si="252"/>
        <v>0</v>
      </c>
      <c r="T2754">
        <f t="shared" si="253"/>
        <v>0</v>
      </c>
      <c r="U2754">
        <f t="shared" si="254"/>
        <v>0</v>
      </c>
      <c r="V2754" t="str">
        <f t="shared" si="255"/>
        <v>Middle age</v>
      </c>
      <c r="W2754" t="str">
        <f t="shared" si="256"/>
        <v>Medium</v>
      </c>
      <c r="X2754">
        <f t="shared" si="257"/>
        <v>1</v>
      </c>
    </row>
    <row r="2755" spans="1:24"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c r="S2755">
        <f t="shared" ref="S2755:S2818" si="258">IF(N2755="Yes",1,0)</f>
        <v>0</v>
      </c>
      <c r="T2755">
        <f t="shared" ref="T2755:T2818" si="259">IF(O2755="Yes",1,0)</f>
        <v>0</v>
      </c>
      <c r="U2755">
        <f t="shared" ref="U2755:U2818" si="260">IF(L2755="Yes",1,0)</f>
        <v>0</v>
      </c>
      <c r="V2755" t="str">
        <f t="shared" ref="V2755:V2818" si="261">IF(B2755&lt;25,"Youth",IF(B2755&lt;45,"Adult",IF(B2755&lt;65,"Middle age","Senior")))</f>
        <v>Senior</v>
      </c>
      <c r="W2755" t="str">
        <f t="shared" ref="W2755:W2818" si="262">IF(F2755&lt;50,"Low",IF(F2755&lt;100,"Medium","High"))</f>
        <v>Medium</v>
      </c>
      <c r="X2755">
        <f t="shared" ref="X2755:X2818" si="263">COUNT(U2755)</f>
        <v>1</v>
      </c>
    </row>
    <row r="2756" spans="1:24"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c r="S2756">
        <f t="shared" si="258"/>
        <v>0</v>
      </c>
      <c r="T2756">
        <f t="shared" si="259"/>
        <v>0</v>
      </c>
      <c r="U2756">
        <f t="shared" si="260"/>
        <v>0</v>
      </c>
      <c r="V2756" t="str">
        <f t="shared" si="261"/>
        <v>Middle age</v>
      </c>
      <c r="W2756" t="str">
        <f t="shared" si="262"/>
        <v>Medium</v>
      </c>
      <c r="X2756">
        <f t="shared" si="263"/>
        <v>1</v>
      </c>
    </row>
    <row r="2757" spans="1:24"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c r="S2757">
        <f t="shared" si="258"/>
        <v>0</v>
      </c>
      <c r="T2757">
        <f t="shared" si="259"/>
        <v>0</v>
      </c>
      <c r="U2757">
        <f t="shared" si="260"/>
        <v>0</v>
      </c>
      <c r="V2757" t="str">
        <f t="shared" si="261"/>
        <v>Middle age</v>
      </c>
      <c r="W2757" t="str">
        <f t="shared" si="262"/>
        <v>Medium</v>
      </c>
      <c r="X2757">
        <f t="shared" si="263"/>
        <v>1</v>
      </c>
    </row>
    <row r="2758" spans="1:24"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c r="S2758">
        <f t="shared" si="258"/>
        <v>0</v>
      </c>
      <c r="T2758">
        <f t="shared" si="259"/>
        <v>0</v>
      </c>
      <c r="U2758">
        <f t="shared" si="260"/>
        <v>0</v>
      </c>
      <c r="V2758" t="str">
        <f t="shared" si="261"/>
        <v>Adult</v>
      </c>
      <c r="W2758" t="str">
        <f t="shared" si="262"/>
        <v>Low</v>
      </c>
      <c r="X2758">
        <f t="shared" si="263"/>
        <v>1</v>
      </c>
    </row>
    <row r="2759" spans="1:24"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c r="S2759">
        <f t="shared" si="258"/>
        <v>0</v>
      </c>
      <c r="T2759">
        <f t="shared" si="259"/>
        <v>0</v>
      </c>
      <c r="U2759">
        <f t="shared" si="260"/>
        <v>0</v>
      </c>
      <c r="V2759" t="str">
        <f t="shared" si="261"/>
        <v>Adult</v>
      </c>
      <c r="W2759" t="str">
        <f t="shared" si="262"/>
        <v>Medium</v>
      </c>
      <c r="X2759">
        <f t="shared" si="263"/>
        <v>1</v>
      </c>
    </row>
    <row r="2760" spans="1:24"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c r="S2760">
        <f t="shared" si="258"/>
        <v>0</v>
      </c>
      <c r="T2760">
        <f t="shared" si="259"/>
        <v>0</v>
      </c>
      <c r="U2760">
        <f t="shared" si="260"/>
        <v>0</v>
      </c>
      <c r="V2760" t="str">
        <f t="shared" si="261"/>
        <v>Adult</v>
      </c>
      <c r="W2760" t="str">
        <f t="shared" si="262"/>
        <v>Medium</v>
      </c>
      <c r="X2760">
        <f t="shared" si="263"/>
        <v>1</v>
      </c>
    </row>
    <row r="2761" spans="1:24"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c r="S2761">
        <f t="shared" si="258"/>
        <v>0</v>
      </c>
      <c r="T2761">
        <f t="shared" si="259"/>
        <v>0</v>
      </c>
      <c r="U2761">
        <f t="shared" si="260"/>
        <v>0</v>
      </c>
      <c r="V2761" t="str">
        <f t="shared" si="261"/>
        <v>Senior</v>
      </c>
      <c r="W2761" t="str">
        <f t="shared" si="262"/>
        <v>Medium</v>
      </c>
      <c r="X2761">
        <f t="shared" si="263"/>
        <v>1</v>
      </c>
    </row>
    <row r="2762" spans="1:24"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c r="S2762">
        <f t="shared" si="258"/>
        <v>0</v>
      </c>
      <c r="T2762">
        <f t="shared" si="259"/>
        <v>0</v>
      </c>
      <c r="U2762">
        <f t="shared" si="260"/>
        <v>0</v>
      </c>
      <c r="V2762" t="str">
        <f t="shared" si="261"/>
        <v>Adult</v>
      </c>
      <c r="W2762" t="str">
        <f t="shared" si="262"/>
        <v>Medium</v>
      </c>
      <c r="X2762">
        <f t="shared" si="263"/>
        <v>1</v>
      </c>
    </row>
    <row r="2763" spans="1:24"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c r="S2763">
        <f t="shared" si="258"/>
        <v>0</v>
      </c>
      <c r="T2763">
        <f t="shared" si="259"/>
        <v>0</v>
      </c>
      <c r="U2763">
        <f t="shared" si="260"/>
        <v>0</v>
      </c>
      <c r="V2763" t="str">
        <f t="shared" si="261"/>
        <v>Adult</v>
      </c>
      <c r="W2763" t="str">
        <f t="shared" si="262"/>
        <v>Medium</v>
      </c>
      <c r="X2763">
        <f t="shared" si="263"/>
        <v>1</v>
      </c>
    </row>
    <row r="2764" spans="1:24"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c r="S2764">
        <f t="shared" si="258"/>
        <v>0</v>
      </c>
      <c r="T2764">
        <f t="shared" si="259"/>
        <v>0</v>
      </c>
      <c r="U2764">
        <f t="shared" si="260"/>
        <v>0</v>
      </c>
      <c r="V2764" t="str">
        <f t="shared" si="261"/>
        <v>Middle age</v>
      </c>
      <c r="W2764" t="str">
        <f t="shared" si="262"/>
        <v>Low</v>
      </c>
      <c r="X2764">
        <f t="shared" si="263"/>
        <v>1</v>
      </c>
    </row>
    <row r="2765" spans="1:24"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c r="S2765">
        <f t="shared" si="258"/>
        <v>0</v>
      </c>
      <c r="T2765">
        <f t="shared" si="259"/>
        <v>0</v>
      </c>
      <c r="U2765">
        <f t="shared" si="260"/>
        <v>0</v>
      </c>
      <c r="V2765" t="str">
        <f t="shared" si="261"/>
        <v>Adult</v>
      </c>
      <c r="W2765" t="str">
        <f t="shared" si="262"/>
        <v>Medium</v>
      </c>
      <c r="X2765">
        <f t="shared" si="263"/>
        <v>1</v>
      </c>
    </row>
    <row r="2766" spans="1:24"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c r="S2766">
        <f t="shared" si="258"/>
        <v>0</v>
      </c>
      <c r="T2766">
        <f t="shared" si="259"/>
        <v>0</v>
      </c>
      <c r="U2766">
        <f t="shared" si="260"/>
        <v>0</v>
      </c>
      <c r="V2766" t="str">
        <f t="shared" si="261"/>
        <v>Middle age</v>
      </c>
      <c r="W2766" t="str">
        <f t="shared" si="262"/>
        <v>Low</v>
      </c>
      <c r="X2766">
        <f t="shared" si="263"/>
        <v>1</v>
      </c>
    </row>
    <row r="2767" spans="1:24"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c r="S2767">
        <f t="shared" si="258"/>
        <v>0</v>
      </c>
      <c r="T2767">
        <f t="shared" si="259"/>
        <v>0</v>
      </c>
      <c r="U2767">
        <f t="shared" si="260"/>
        <v>0</v>
      </c>
      <c r="V2767" t="str">
        <f t="shared" si="261"/>
        <v>Middle age</v>
      </c>
      <c r="W2767" t="str">
        <f t="shared" si="262"/>
        <v>Medium</v>
      </c>
      <c r="X2767">
        <f t="shared" si="263"/>
        <v>1</v>
      </c>
    </row>
    <row r="2768" spans="1:24"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c r="S2768">
        <f t="shared" si="258"/>
        <v>0</v>
      </c>
      <c r="T2768">
        <f t="shared" si="259"/>
        <v>0</v>
      </c>
      <c r="U2768">
        <f t="shared" si="260"/>
        <v>0</v>
      </c>
      <c r="V2768" t="str">
        <f t="shared" si="261"/>
        <v>Senior</v>
      </c>
      <c r="W2768" t="str">
        <f t="shared" si="262"/>
        <v>Medium</v>
      </c>
      <c r="X2768">
        <f t="shared" si="263"/>
        <v>1</v>
      </c>
    </row>
    <row r="2769" spans="1:24"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c r="S2769">
        <f t="shared" si="258"/>
        <v>0</v>
      </c>
      <c r="T2769">
        <f t="shared" si="259"/>
        <v>0</v>
      </c>
      <c r="U2769">
        <f t="shared" si="260"/>
        <v>0</v>
      </c>
      <c r="V2769" t="str">
        <f t="shared" si="261"/>
        <v>Adult</v>
      </c>
      <c r="W2769" t="str">
        <f t="shared" si="262"/>
        <v>Medium</v>
      </c>
      <c r="X2769">
        <f t="shared" si="263"/>
        <v>1</v>
      </c>
    </row>
    <row r="2770" spans="1:24"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c r="S2770">
        <f t="shared" si="258"/>
        <v>0</v>
      </c>
      <c r="T2770">
        <f t="shared" si="259"/>
        <v>0</v>
      </c>
      <c r="U2770">
        <f t="shared" si="260"/>
        <v>0</v>
      </c>
      <c r="V2770" t="str">
        <f t="shared" si="261"/>
        <v>Middle age</v>
      </c>
      <c r="W2770" t="str">
        <f t="shared" si="262"/>
        <v>Low</v>
      </c>
      <c r="X2770">
        <f t="shared" si="263"/>
        <v>1</v>
      </c>
    </row>
    <row r="2771" spans="1:24"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c r="S2771">
        <f t="shared" si="258"/>
        <v>0</v>
      </c>
      <c r="T2771">
        <f t="shared" si="259"/>
        <v>0</v>
      </c>
      <c r="U2771">
        <f t="shared" si="260"/>
        <v>0</v>
      </c>
      <c r="V2771" t="str">
        <f t="shared" si="261"/>
        <v>Adult</v>
      </c>
      <c r="W2771" t="str">
        <f t="shared" si="262"/>
        <v>Medium</v>
      </c>
      <c r="X2771">
        <f t="shared" si="263"/>
        <v>1</v>
      </c>
    </row>
    <row r="2772" spans="1:24"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c r="S2772">
        <f t="shared" si="258"/>
        <v>0</v>
      </c>
      <c r="T2772">
        <f t="shared" si="259"/>
        <v>0</v>
      </c>
      <c r="U2772">
        <f t="shared" si="260"/>
        <v>0</v>
      </c>
      <c r="V2772" t="str">
        <f t="shared" si="261"/>
        <v>Middle age</v>
      </c>
      <c r="W2772" t="str">
        <f t="shared" si="262"/>
        <v>Low</v>
      </c>
      <c r="X2772">
        <f t="shared" si="263"/>
        <v>1</v>
      </c>
    </row>
    <row r="2773" spans="1:24"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c r="S2773">
        <f t="shared" si="258"/>
        <v>0</v>
      </c>
      <c r="T2773">
        <f t="shared" si="259"/>
        <v>0</v>
      </c>
      <c r="U2773">
        <f t="shared" si="260"/>
        <v>0</v>
      </c>
      <c r="V2773" t="str">
        <f t="shared" si="261"/>
        <v>Middle age</v>
      </c>
      <c r="W2773" t="str">
        <f t="shared" si="262"/>
        <v>Medium</v>
      </c>
      <c r="X2773">
        <f t="shared" si="263"/>
        <v>1</v>
      </c>
    </row>
    <row r="2774" spans="1:24"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c r="S2774">
        <f t="shared" si="258"/>
        <v>0</v>
      </c>
      <c r="T2774">
        <f t="shared" si="259"/>
        <v>0</v>
      </c>
      <c r="U2774">
        <f t="shared" si="260"/>
        <v>0</v>
      </c>
      <c r="V2774" t="str">
        <f t="shared" si="261"/>
        <v>Youth</v>
      </c>
      <c r="W2774" t="str">
        <f t="shared" si="262"/>
        <v>Medium</v>
      </c>
      <c r="X2774">
        <f t="shared" si="263"/>
        <v>1</v>
      </c>
    </row>
    <row r="2775" spans="1:24"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c r="S2775">
        <f t="shared" si="258"/>
        <v>0</v>
      </c>
      <c r="T2775">
        <f t="shared" si="259"/>
        <v>0</v>
      </c>
      <c r="U2775">
        <f t="shared" si="260"/>
        <v>0</v>
      </c>
      <c r="V2775" t="str">
        <f t="shared" si="261"/>
        <v>Adult</v>
      </c>
      <c r="W2775" t="str">
        <f t="shared" si="262"/>
        <v>Medium</v>
      </c>
      <c r="X2775">
        <f t="shared" si="263"/>
        <v>1</v>
      </c>
    </row>
    <row r="2776" spans="1:24"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c r="S2776">
        <f t="shared" si="258"/>
        <v>0</v>
      </c>
      <c r="T2776">
        <f t="shared" si="259"/>
        <v>0</v>
      </c>
      <c r="U2776">
        <f t="shared" si="260"/>
        <v>0</v>
      </c>
      <c r="V2776" t="str">
        <f t="shared" si="261"/>
        <v>Middle age</v>
      </c>
      <c r="W2776" t="str">
        <f t="shared" si="262"/>
        <v>Low</v>
      </c>
      <c r="X2776">
        <f t="shared" si="263"/>
        <v>1</v>
      </c>
    </row>
    <row r="2777" spans="1:24"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c r="S2777">
        <f t="shared" si="258"/>
        <v>0</v>
      </c>
      <c r="T2777">
        <f t="shared" si="259"/>
        <v>0</v>
      </c>
      <c r="U2777">
        <f t="shared" si="260"/>
        <v>0</v>
      </c>
      <c r="V2777" t="str">
        <f t="shared" si="261"/>
        <v>Adult</v>
      </c>
      <c r="W2777" t="str">
        <f t="shared" si="262"/>
        <v>Low</v>
      </c>
      <c r="X2777">
        <f t="shared" si="263"/>
        <v>1</v>
      </c>
    </row>
    <row r="2778" spans="1:24"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c r="S2778">
        <f t="shared" si="258"/>
        <v>0</v>
      </c>
      <c r="T2778">
        <f t="shared" si="259"/>
        <v>0</v>
      </c>
      <c r="U2778">
        <f t="shared" si="260"/>
        <v>0</v>
      </c>
      <c r="V2778" t="str">
        <f t="shared" si="261"/>
        <v>Middle age</v>
      </c>
      <c r="W2778" t="str">
        <f t="shared" si="262"/>
        <v>Medium</v>
      </c>
      <c r="X2778">
        <f t="shared" si="263"/>
        <v>1</v>
      </c>
    </row>
    <row r="2779" spans="1:24"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c r="S2779">
        <f t="shared" si="258"/>
        <v>0</v>
      </c>
      <c r="T2779">
        <f t="shared" si="259"/>
        <v>0</v>
      </c>
      <c r="U2779">
        <f t="shared" si="260"/>
        <v>0</v>
      </c>
      <c r="V2779" t="str">
        <f t="shared" si="261"/>
        <v>Middle age</v>
      </c>
      <c r="W2779" t="str">
        <f t="shared" si="262"/>
        <v>Low</v>
      </c>
      <c r="X2779">
        <f t="shared" si="263"/>
        <v>1</v>
      </c>
    </row>
    <row r="2780" spans="1:24"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c r="S2780">
        <f t="shared" si="258"/>
        <v>0</v>
      </c>
      <c r="T2780">
        <f t="shared" si="259"/>
        <v>0</v>
      </c>
      <c r="U2780">
        <f t="shared" si="260"/>
        <v>0</v>
      </c>
      <c r="V2780" t="str">
        <f t="shared" si="261"/>
        <v>Senior</v>
      </c>
      <c r="W2780" t="str">
        <f t="shared" si="262"/>
        <v>Medium</v>
      </c>
      <c r="X2780">
        <f t="shared" si="263"/>
        <v>1</v>
      </c>
    </row>
    <row r="2781" spans="1:24"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c r="S2781">
        <f t="shared" si="258"/>
        <v>0</v>
      </c>
      <c r="T2781">
        <f t="shared" si="259"/>
        <v>0</v>
      </c>
      <c r="U2781">
        <f t="shared" si="260"/>
        <v>0</v>
      </c>
      <c r="V2781" t="str">
        <f t="shared" si="261"/>
        <v>Middle age</v>
      </c>
      <c r="W2781" t="str">
        <f t="shared" si="262"/>
        <v>Medium</v>
      </c>
      <c r="X2781">
        <f t="shared" si="263"/>
        <v>1</v>
      </c>
    </row>
    <row r="2782" spans="1:24"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c r="S2782">
        <f t="shared" si="258"/>
        <v>0</v>
      </c>
      <c r="T2782">
        <f t="shared" si="259"/>
        <v>0</v>
      </c>
      <c r="U2782">
        <f t="shared" si="260"/>
        <v>0</v>
      </c>
      <c r="V2782" t="str">
        <f t="shared" si="261"/>
        <v>Adult</v>
      </c>
      <c r="W2782" t="str">
        <f t="shared" si="262"/>
        <v>Medium</v>
      </c>
      <c r="X2782">
        <f t="shared" si="263"/>
        <v>1</v>
      </c>
    </row>
    <row r="2783" spans="1:24"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c r="S2783">
        <f t="shared" si="258"/>
        <v>0</v>
      </c>
      <c r="T2783">
        <f t="shared" si="259"/>
        <v>0</v>
      </c>
      <c r="U2783">
        <f t="shared" si="260"/>
        <v>0</v>
      </c>
      <c r="V2783" t="str">
        <f t="shared" si="261"/>
        <v>Senior</v>
      </c>
      <c r="W2783" t="str">
        <f t="shared" si="262"/>
        <v>Low</v>
      </c>
      <c r="X2783">
        <f t="shared" si="263"/>
        <v>1</v>
      </c>
    </row>
    <row r="2784" spans="1:24"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c r="S2784">
        <f t="shared" si="258"/>
        <v>0</v>
      </c>
      <c r="T2784">
        <f t="shared" si="259"/>
        <v>0</v>
      </c>
      <c r="U2784">
        <f t="shared" si="260"/>
        <v>0</v>
      </c>
      <c r="V2784" t="str">
        <f t="shared" si="261"/>
        <v>Adult</v>
      </c>
      <c r="W2784" t="str">
        <f t="shared" si="262"/>
        <v>Low</v>
      </c>
      <c r="X2784">
        <f t="shared" si="263"/>
        <v>1</v>
      </c>
    </row>
    <row r="2785" spans="1:24"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c r="S2785">
        <f t="shared" si="258"/>
        <v>0</v>
      </c>
      <c r="T2785">
        <f t="shared" si="259"/>
        <v>0</v>
      </c>
      <c r="U2785">
        <f t="shared" si="260"/>
        <v>0</v>
      </c>
      <c r="V2785" t="str">
        <f t="shared" si="261"/>
        <v>Youth</v>
      </c>
      <c r="W2785" t="str">
        <f t="shared" si="262"/>
        <v>Low</v>
      </c>
      <c r="X2785">
        <f t="shared" si="263"/>
        <v>1</v>
      </c>
    </row>
    <row r="2786" spans="1:24"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c r="S2786">
        <f t="shared" si="258"/>
        <v>0</v>
      </c>
      <c r="T2786">
        <f t="shared" si="259"/>
        <v>0</v>
      </c>
      <c r="U2786">
        <f t="shared" si="260"/>
        <v>0</v>
      </c>
      <c r="V2786" t="str">
        <f t="shared" si="261"/>
        <v>Adult</v>
      </c>
      <c r="W2786" t="str">
        <f t="shared" si="262"/>
        <v>Medium</v>
      </c>
      <c r="X2786">
        <f t="shared" si="263"/>
        <v>1</v>
      </c>
    </row>
    <row r="2787" spans="1:24"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c r="S2787">
        <f t="shared" si="258"/>
        <v>0</v>
      </c>
      <c r="T2787">
        <f t="shared" si="259"/>
        <v>0</v>
      </c>
      <c r="U2787">
        <f t="shared" si="260"/>
        <v>0</v>
      </c>
      <c r="V2787" t="str">
        <f t="shared" si="261"/>
        <v>Middle age</v>
      </c>
      <c r="W2787" t="str">
        <f t="shared" si="262"/>
        <v>Medium</v>
      </c>
      <c r="X2787">
        <f t="shared" si="263"/>
        <v>1</v>
      </c>
    </row>
    <row r="2788" spans="1:24"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c r="S2788">
        <f t="shared" si="258"/>
        <v>0</v>
      </c>
      <c r="T2788">
        <f t="shared" si="259"/>
        <v>0</v>
      </c>
      <c r="U2788">
        <f t="shared" si="260"/>
        <v>0</v>
      </c>
      <c r="V2788" t="str">
        <f t="shared" si="261"/>
        <v>Middle age</v>
      </c>
      <c r="W2788" t="str">
        <f t="shared" si="262"/>
        <v>Medium</v>
      </c>
      <c r="X2788">
        <f t="shared" si="263"/>
        <v>1</v>
      </c>
    </row>
    <row r="2789" spans="1:24"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c r="S2789">
        <f t="shared" si="258"/>
        <v>0</v>
      </c>
      <c r="T2789">
        <f t="shared" si="259"/>
        <v>0</v>
      </c>
      <c r="U2789">
        <f t="shared" si="260"/>
        <v>0</v>
      </c>
      <c r="V2789" t="str">
        <f t="shared" si="261"/>
        <v>Adult</v>
      </c>
      <c r="W2789" t="str">
        <f t="shared" si="262"/>
        <v>Medium</v>
      </c>
      <c r="X2789">
        <f t="shared" si="263"/>
        <v>1</v>
      </c>
    </row>
    <row r="2790" spans="1:24"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c r="S2790">
        <f t="shared" si="258"/>
        <v>0</v>
      </c>
      <c r="T2790">
        <f t="shared" si="259"/>
        <v>0</v>
      </c>
      <c r="U2790">
        <f t="shared" si="260"/>
        <v>0</v>
      </c>
      <c r="V2790" t="str">
        <f t="shared" si="261"/>
        <v>Middle age</v>
      </c>
      <c r="W2790" t="str">
        <f t="shared" si="262"/>
        <v>Medium</v>
      </c>
      <c r="X2790">
        <f t="shared" si="263"/>
        <v>1</v>
      </c>
    </row>
    <row r="2791" spans="1:24"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c r="S2791">
        <f t="shared" si="258"/>
        <v>0</v>
      </c>
      <c r="T2791">
        <f t="shared" si="259"/>
        <v>0</v>
      </c>
      <c r="U2791">
        <f t="shared" si="260"/>
        <v>0</v>
      </c>
      <c r="V2791" t="str">
        <f t="shared" si="261"/>
        <v>Adult</v>
      </c>
      <c r="W2791" t="str">
        <f t="shared" si="262"/>
        <v>Medium</v>
      </c>
      <c r="X2791">
        <f t="shared" si="263"/>
        <v>1</v>
      </c>
    </row>
    <row r="2792" spans="1:24"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c r="S2792">
        <f t="shared" si="258"/>
        <v>0</v>
      </c>
      <c r="T2792">
        <f t="shared" si="259"/>
        <v>0</v>
      </c>
      <c r="U2792">
        <f t="shared" si="260"/>
        <v>0</v>
      </c>
      <c r="V2792" t="str">
        <f t="shared" si="261"/>
        <v>Adult</v>
      </c>
      <c r="W2792" t="str">
        <f t="shared" si="262"/>
        <v>Medium</v>
      </c>
      <c r="X2792">
        <f t="shared" si="263"/>
        <v>1</v>
      </c>
    </row>
    <row r="2793" spans="1:24"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c r="S2793">
        <f t="shared" si="258"/>
        <v>0</v>
      </c>
      <c r="T2793">
        <f t="shared" si="259"/>
        <v>0</v>
      </c>
      <c r="U2793">
        <f t="shared" si="260"/>
        <v>0</v>
      </c>
      <c r="V2793" t="str">
        <f t="shared" si="261"/>
        <v>Adult</v>
      </c>
      <c r="W2793" t="str">
        <f t="shared" si="262"/>
        <v>Medium</v>
      </c>
      <c r="X2793">
        <f t="shared" si="263"/>
        <v>1</v>
      </c>
    </row>
    <row r="2794" spans="1:24"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c r="S2794">
        <f t="shared" si="258"/>
        <v>0</v>
      </c>
      <c r="T2794">
        <f t="shared" si="259"/>
        <v>0</v>
      </c>
      <c r="U2794">
        <f t="shared" si="260"/>
        <v>0</v>
      </c>
      <c r="V2794" t="str">
        <f t="shared" si="261"/>
        <v>Middle age</v>
      </c>
      <c r="W2794" t="str">
        <f t="shared" si="262"/>
        <v>Low</v>
      </c>
      <c r="X2794">
        <f t="shared" si="263"/>
        <v>1</v>
      </c>
    </row>
    <row r="2795" spans="1:24"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c r="S2795">
        <f t="shared" si="258"/>
        <v>0</v>
      </c>
      <c r="T2795">
        <f t="shared" si="259"/>
        <v>0</v>
      </c>
      <c r="U2795">
        <f t="shared" si="260"/>
        <v>0</v>
      </c>
      <c r="V2795" t="str">
        <f t="shared" si="261"/>
        <v>Adult</v>
      </c>
      <c r="W2795" t="str">
        <f t="shared" si="262"/>
        <v>Medium</v>
      </c>
      <c r="X2795">
        <f t="shared" si="263"/>
        <v>1</v>
      </c>
    </row>
    <row r="2796" spans="1:24"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c r="S2796">
        <f t="shared" si="258"/>
        <v>0</v>
      </c>
      <c r="T2796">
        <f t="shared" si="259"/>
        <v>0</v>
      </c>
      <c r="U2796">
        <f t="shared" si="260"/>
        <v>0</v>
      </c>
      <c r="V2796" t="str">
        <f t="shared" si="261"/>
        <v>Adult</v>
      </c>
      <c r="W2796" t="str">
        <f t="shared" si="262"/>
        <v>Low</v>
      </c>
      <c r="X2796">
        <f t="shared" si="263"/>
        <v>1</v>
      </c>
    </row>
    <row r="2797" spans="1:24"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c r="S2797">
        <f t="shared" si="258"/>
        <v>0</v>
      </c>
      <c r="T2797">
        <f t="shared" si="259"/>
        <v>0</v>
      </c>
      <c r="U2797">
        <f t="shared" si="260"/>
        <v>0</v>
      </c>
      <c r="V2797" t="str">
        <f t="shared" si="261"/>
        <v>Adult</v>
      </c>
      <c r="W2797" t="str">
        <f t="shared" si="262"/>
        <v>Low</v>
      </c>
      <c r="X2797">
        <f t="shared" si="263"/>
        <v>1</v>
      </c>
    </row>
    <row r="2798" spans="1:24"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c r="S2798">
        <f t="shared" si="258"/>
        <v>0</v>
      </c>
      <c r="T2798">
        <f t="shared" si="259"/>
        <v>0</v>
      </c>
      <c r="U2798">
        <f t="shared" si="260"/>
        <v>0</v>
      </c>
      <c r="V2798" t="str">
        <f t="shared" si="261"/>
        <v>Middle age</v>
      </c>
      <c r="W2798" t="str">
        <f t="shared" si="262"/>
        <v>Medium</v>
      </c>
      <c r="X2798">
        <f t="shared" si="263"/>
        <v>1</v>
      </c>
    </row>
    <row r="2799" spans="1:24"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c r="S2799">
        <f t="shared" si="258"/>
        <v>0</v>
      </c>
      <c r="T2799">
        <f t="shared" si="259"/>
        <v>0</v>
      </c>
      <c r="U2799">
        <f t="shared" si="260"/>
        <v>0</v>
      </c>
      <c r="V2799" t="str">
        <f t="shared" si="261"/>
        <v>Middle age</v>
      </c>
      <c r="W2799" t="str">
        <f t="shared" si="262"/>
        <v>Low</v>
      </c>
      <c r="X2799">
        <f t="shared" si="263"/>
        <v>1</v>
      </c>
    </row>
    <row r="2800" spans="1:24"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c r="S2800">
        <f t="shared" si="258"/>
        <v>0</v>
      </c>
      <c r="T2800">
        <f t="shared" si="259"/>
        <v>0</v>
      </c>
      <c r="U2800">
        <f t="shared" si="260"/>
        <v>0</v>
      </c>
      <c r="V2800" t="str">
        <f t="shared" si="261"/>
        <v>Middle age</v>
      </c>
      <c r="W2800" t="str">
        <f t="shared" si="262"/>
        <v>Low</v>
      </c>
      <c r="X2800">
        <f t="shared" si="263"/>
        <v>1</v>
      </c>
    </row>
    <row r="2801" spans="1:24"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c r="S2801">
        <f t="shared" si="258"/>
        <v>0</v>
      </c>
      <c r="T2801">
        <f t="shared" si="259"/>
        <v>0</v>
      </c>
      <c r="U2801">
        <f t="shared" si="260"/>
        <v>0</v>
      </c>
      <c r="V2801" t="str">
        <f t="shared" si="261"/>
        <v>Youth</v>
      </c>
      <c r="W2801" t="str">
        <f t="shared" si="262"/>
        <v>Medium</v>
      </c>
      <c r="X2801">
        <f t="shared" si="263"/>
        <v>1</v>
      </c>
    </row>
    <row r="2802" spans="1:24"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c r="S2802">
        <f t="shared" si="258"/>
        <v>0</v>
      </c>
      <c r="T2802">
        <f t="shared" si="259"/>
        <v>0</v>
      </c>
      <c r="U2802">
        <f t="shared" si="260"/>
        <v>0</v>
      </c>
      <c r="V2802" t="str">
        <f t="shared" si="261"/>
        <v>Senior</v>
      </c>
      <c r="W2802" t="str">
        <f t="shared" si="262"/>
        <v>Medium</v>
      </c>
      <c r="X2802">
        <f t="shared" si="263"/>
        <v>1</v>
      </c>
    </row>
    <row r="2803" spans="1:24"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c r="S2803">
        <f t="shared" si="258"/>
        <v>0</v>
      </c>
      <c r="T2803">
        <f t="shared" si="259"/>
        <v>0</v>
      </c>
      <c r="U2803">
        <f t="shared" si="260"/>
        <v>0</v>
      </c>
      <c r="V2803" t="str">
        <f t="shared" si="261"/>
        <v>Middle age</v>
      </c>
      <c r="W2803" t="str">
        <f t="shared" si="262"/>
        <v>Medium</v>
      </c>
      <c r="X2803">
        <f t="shared" si="263"/>
        <v>1</v>
      </c>
    </row>
    <row r="2804" spans="1:24"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c r="S2804">
        <f t="shared" si="258"/>
        <v>0</v>
      </c>
      <c r="T2804">
        <f t="shared" si="259"/>
        <v>0</v>
      </c>
      <c r="U2804">
        <f t="shared" si="260"/>
        <v>0</v>
      </c>
      <c r="V2804" t="str">
        <f t="shared" si="261"/>
        <v>Youth</v>
      </c>
      <c r="W2804" t="str">
        <f t="shared" si="262"/>
        <v>High</v>
      </c>
      <c r="X2804">
        <f t="shared" si="263"/>
        <v>1</v>
      </c>
    </row>
    <row r="2805" spans="1:24"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c r="S2805">
        <f t="shared" si="258"/>
        <v>0</v>
      </c>
      <c r="T2805">
        <f t="shared" si="259"/>
        <v>0</v>
      </c>
      <c r="U2805">
        <f t="shared" si="260"/>
        <v>0</v>
      </c>
      <c r="V2805" t="str">
        <f t="shared" si="261"/>
        <v>Middle age</v>
      </c>
      <c r="W2805" t="str">
        <f t="shared" si="262"/>
        <v>Low</v>
      </c>
      <c r="X2805">
        <f t="shared" si="263"/>
        <v>1</v>
      </c>
    </row>
    <row r="2806" spans="1:24"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c r="S2806">
        <f t="shared" si="258"/>
        <v>0</v>
      </c>
      <c r="T2806">
        <f t="shared" si="259"/>
        <v>0</v>
      </c>
      <c r="U2806">
        <f t="shared" si="260"/>
        <v>0</v>
      </c>
      <c r="V2806" t="str">
        <f t="shared" si="261"/>
        <v>Senior</v>
      </c>
      <c r="W2806" t="str">
        <f t="shared" si="262"/>
        <v>Medium</v>
      </c>
      <c r="X2806">
        <f t="shared" si="263"/>
        <v>1</v>
      </c>
    </row>
    <row r="2807" spans="1:24"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c r="S2807">
        <f t="shared" si="258"/>
        <v>0</v>
      </c>
      <c r="T2807">
        <f t="shared" si="259"/>
        <v>0</v>
      </c>
      <c r="U2807">
        <f t="shared" si="260"/>
        <v>0</v>
      </c>
      <c r="V2807" t="str">
        <f t="shared" si="261"/>
        <v>Youth</v>
      </c>
      <c r="W2807" t="str">
        <f t="shared" si="262"/>
        <v>Medium</v>
      </c>
      <c r="X2807">
        <f t="shared" si="263"/>
        <v>1</v>
      </c>
    </row>
    <row r="2808" spans="1:24"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c r="S2808">
        <f t="shared" si="258"/>
        <v>0</v>
      </c>
      <c r="T2808">
        <f t="shared" si="259"/>
        <v>0</v>
      </c>
      <c r="U2808">
        <f t="shared" si="260"/>
        <v>0</v>
      </c>
      <c r="V2808" t="str">
        <f t="shared" si="261"/>
        <v>Middle age</v>
      </c>
      <c r="W2808" t="str">
        <f t="shared" si="262"/>
        <v>Low</v>
      </c>
      <c r="X2808">
        <f t="shared" si="263"/>
        <v>1</v>
      </c>
    </row>
    <row r="2809" spans="1:24"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c r="S2809">
        <f t="shared" si="258"/>
        <v>0</v>
      </c>
      <c r="T2809">
        <f t="shared" si="259"/>
        <v>0</v>
      </c>
      <c r="U2809">
        <f t="shared" si="260"/>
        <v>0</v>
      </c>
      <c r="V2809" t="str">
        <f t="shared" si="261"/>
        <v>Middle age</v>
      </c>
      <c r="W2809" t="str">
        <f t="shared" si="262"/>
        <v>High</v>
      </c>
      <c r="X2809">
        <f t="shared" si="263"/>
        <v>1</v>
      </c>
    </row>
    <row r="2810" spans="1:24"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c r="S2810">
        <f t="shared" si="258"/>
        <v>0</v>
      </c>
      <c r="T2810">
        <f t="shared" si="259"/>
        <v>0</v>
      </c>
      <c r="U2810">
        <f t="shared" si="260"/>
        <v>0</v>
      </c>
      <c r="V2810" t="str">
        <f t="shared" si="261"/>
        <v>Middle age</v>
      </c>
      <c r="W2810" t="str">
        <f t="shared" si="262"/>
        <v>Medium</v>
      </c>
      <c r="X2810">
        <f t="shared" si="263"/>
        <v>1</v>
      </c>
    </row>
    <row r="2811" spans="1:24"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c r="S2811">
        <f t="shared" si="258"/>
        <v>0</v>
      </c>
      <c r="T2811">
        <f t="shared" si="259"/>
        <v>0</v>
      </c>
      <c r="U2811">
        <f t="shared" si="260"/>
        <v>0</v>
      </c>
      <c r="V2811" t="str">
        <f t="shared" si="261"/>
        <v>Senior</v>
      </c>
      <c r="W2811" t="str">
        <f t="shared" si="262"/>
        <v>Medium</v>
      </c>
      <c r="X2811">
        <f t="shared" si="263"/>
        <v>1</v>
      </c>
    </row>
    <row r="2812" spans="1:24"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c r="S2812">
        <f t="shared" si="258"/>
        <v>0</v>
      </c>
      <c r="T2812">
        <f t="shared" si="259"/>
        <v>0</v>
      </c>
      <c r="U2812">
        <f t="shared" si="260"/>
        <v>0</v>
      </c>
      <c r="V2812" t="str">
        <f t="shared" si="261"/>
        <v>Adult</v>
      </c>
      <c r="W2812" t="str">
        <f t="shared" si="262"/>
        <v>Low</v>
      </c>
      <c r="X2812">
        <f t="shared" si="263"/>
        <v>1</v>
      </c>
    </row>
    <row r="2813" spans="1:24"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c r="S2813">
        <f t="shared" si="258"/>
        <v>0</v>
      </c>
      <c r="T2813">
        <f t="shared" si="259"/>
        <v>0</v>
      </c>
      <c r="U2813">
        <f t="shared" si="260"/>
        <v>0</v>
      </c>
      <c r="V2813" t="str">
        <f t="shared" si="261"/>
        <v>Senior</v>
      </c>
      <c r="W2813" t="str">
        <f t="shared" si="262"/>
        <v>Medium</v>
      </c>
      <c r="X2813">
        <f t="shared" si="263"/>
        <v>1</v>
      </c>
    </row>
    <row r="2814" spans="1:24"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c r="S2814">
        <f t="shared" si="258"/>
        <v>0</v>
      </c>
      <c r="T2814">
        <f t="shared" si="259"/>
        <v>0</v>
      </c>
      <c r="U2814">
        <f t="shared" si="260"/>
        <v>0</v>
      </c>
      <c r="V2814" t="str">
        <f t="shared" si="261"/>
        <v>Senior</v>
      </c>
      <c r="W2814" t="str">
        <f t="shared" si="262"/>
        <v>Medium</v>
      </c>
      <c r="X2814">
        <f t="shared" si="263"/>
        <v>1</v>
      </c>
    </row>
    <row r="2815" spans="1:24"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c r="S2815">
        <f t="shared" si="258"/>
        <v>0</v>
      </c>
      <c r="T2815">
        <f t="shared" si="259"/>
        <v>0</v>
      </c>
      <c r="U2815">
        <f t="shared" si="260"/>
        <v>0</v>
      </c>
      <c r="V2815" t="str">
        <f t="shared" si="261"/>
        <v>Middle age</v>
      </c>
      <c r="W2815" t="str">
        <f t="shared" si="262"/>
        <v>Medium</v>
      </c>
      <c r="X2815">
        <f t="shared" si="263"/>
        <v>1</v>
      </c>
    </row>
    <row r="2816" spans="1:24"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c r="S2816">
        <f t="shared" si="258"/>
        <v>0</v>
      </c>
      <c r="T2816">
        <f t="shared" si="259"/>
        <v>0</v>
      </c>
      <c r="U2816">
        <f t="shared" si="260"/>
        <v>0</v>
      </c>
      <c r="V2816" t="str">
        <f t="shared" si="261"/>
        <v>Adult</v>
      </c>
      <c r="W2816" t="str">
        <f t="shared" si="262"/>
        <v>Low</v>
      </c>
      <c r="X2816">
        <f t="shared" si="263"/>
        <v>1</v>
      </c>
    </row>
    <row r="2817" spans="1:24"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c r="S2817">
        <f t="shared" si="258"/>
        <v>0</v>
      </c>
      <c r="T2817">
        <f t="shared" si="259"/>
        <v>0</v>
      </c>
      <c r="U2817">
        <f t="shared" si="260"/>
        <v>0</v>
      </c>
      <c r="V2817" t="str">
        <f t="shared" si="261"/>
        <v>Adult</v>
      </c>
      <c r="W2817" t="str">
        <f t="shared" si="262"/>
        <v>Medium</v>
      </c>
      <c r="X2817">
        <f t="shared" si="263"/>
        <v>1</v>
      </c>
    </row>
    <row r="2818" spans="1:24"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c r="S2818">
        <f t="shared" si="258"/>
        <v>0</v>
      </c>
      <c r="T2818">
        <f t="shared" si="259"/>
        <v>0</v>
      </c>
      <c r="U2818">
        <f t="shared" si="260"/>
        <v>0</v>
      </c>
      <c r="V2818" t="str">
        <f t="shared" si="261"/>
        <v>Adult</v>
      </c>
      <c r="W2818" t="str">
        <f t="shared" si="262"/>
        <v>Low</v>
      </c>
      <c r="X2818">
        <f t="shared" si="263"/>
        <v>1</v>
      </c>
    </row>
    <row r="2819" spans="1:24"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c r="S2819">
        <f t="shared" ref="S2819:S2882" si="264">IF(N2819="Yes",1,0)</f>
        <v>0</v>
      </c>
      <c r="T2819">
        <f t="shared" ref="T2819:T2882" si="265">IF(O2819="Yes",1,0)</f>
        <v>0</v>
      </c>
      <c r="U2819">
        <f t="shared" ref="U2819:U2882" si="266">IF(L2819="Yes",1,0)</f>
        <v>0</v>
      </c>
      <c r="V2819" t="str">
        <f t="shared" ref="V2819:V2882" si="267">IF(B2819&lt;25,"Youth",IF(B2819&lt;45,"Adult",IF(B2819&lt;65,"Middle age","Senior")))</f>
        <v>Adult</v>
      </c>
      <c r="W2819" t="str">
        <f t="shared" ref="W2819:W2882" si="268">IF(F2819&lt;50,"Low",IF(F2819&lt;100,"Medium","High"))</f>
        <v>Medium</v>
      </c>
      <c r="X2819">
        <f t="shared" ref="X2819:X2882" si="269">COUNT(U2819)</f>
        <v>1</v>
      </c>
    </row>
    <row r="2820" spans="1:24"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c r="S2820">
        <f t="shared" si="264"/>
        <v>0</v>
      </c>
      <c r="T2820">
        <f t="shared" si="265"/>
        <v>0</v>
      </c>
      <c r="U2820">
        <f t="shared" si="266"/>
        <v>0</v>
      </c>
      <c r="V2820" t="str">
        <f t="shared" si="267"/>
        <v>Middle age</v>
      </c>
      <c r="W2820" t="str">
        <f t="shared" si="268"/>
        <v>Medium</v>
      </c>
      <c r="X2820">
        <f t="shared" si="269"/>
        <v>1</v>
      </c>
    </row>
    <row r="2821" spans="1:24"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c r="S2821">
        <f t="shared" si="264"/>
        <v>0</v>
      </c>
      <c r="T2821">
        <f t="shared" si="265"/>
        <v>0</v>
      </c>
      <c r="U2821">
        <f t="shared" si="266"/>
        <v>0</v>
      </c>
      <c r="V2821" t="str">
        <f t="shared" si="267"/>
        <v>Senior</v>
      </c>
      <c r="W2821" t="str">
        <f t="shared" si="268"/>
        <v>Low</v>
      </c>
      <c r="X2821">
        <f t="shared" si="269"/>
        <v>1</v>
      </c>
    </row>
    <row r="2822" spans="1:24"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c r="S2822">
        <f t="shared" si="264"/>
        <v>0</v>
      </c>
      <c r="T2822">
        <f t="shared" si="265"/>
        <v>0</v>
      </c>
      <c r="U2822">
        <f t="shared" si="266"/>
        <v>0</v>
      </c>
      <c r="V2822" t="str">
        <f t="shared" si="267"/>
        <v>Adult</v>
      </c>
      <c r="W2822" t="str">
        <f t="shared" si="268"/>
        <v>Medium</v>
      </c>
      <c r="X2822">
        <f t="shared" si="269"/>
        <v>1</v>
      </c>
    </row>
    <row r="2823" spans="1:24"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c r="S2823">
        <f t="shared" si="264"/>
        <v>0</v>
      </c>
      <c r="T2823">
        <f t="shared" si="265"/>
        <v>0</v>
      </c>
      <c r="U2823">
        <f t="shared" si="266"/>
        <v>0</v>
      </c>
      <c r="V2823" t="str">
        <f t="shared" si="267"/>
        <v>Adult</v>
      </c>
      <c r="W2823" t="str">
        <f t="shared" si="268"/>
        <v>Medium</v>
      </c>
      <c r="X2823">
        <f t="shared" si="269"/>
        <v>1</v>
      </c>
    </row>
    <row r="2824" spans="1:24"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c r="S2824">
        <f t="shared" si="264"/>
        <v>0</v>
      </c>
      <c r="T2824">
        <f t="shared" si="265"/>
        <v>0</v>
      </c>
      <c r="U2824">
        <f t="shared" si="266"/>
        <v>0</v>
      </c>
      <c r="V2824" t="str">
        <f t="shared" si="267"/>
        <v>Middle age</v>
      </c>
      <c r="W2824" t="str">
        <f t="shared" si="268"/>
        <v>Low</v>
      </c>
      <c r="X2824">
        <f t="shared" si="269"/>
        <v>1</v>
      </c>
    </row>
    <row r="2825" spans="1:24"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c r="S2825">
        <f t="shared" si="264"/>
        <v>0</v>
      </c>
      <c r="T2825">
        <f t="shared" si="265"/>
        <v>0</v>
      </c>
      <c r="U2825">
        <f t="shared" si="266"/>
        <v>0</v>
      </c>
      <c r="V2825" t="str">
        <f t="shared" si="267"/>
        <v>Adult</v>
      </c>
      <c r="W2825" t="str">
        <f t="shared" si="268"/>
        <v>Medium</v>
      </c>
      <c r="X2825">
        <f t="shared" si="269"/>
        <v>1</v>
      </c>
    </row>
    <row r="2826" spans="1:24"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c r="S2826">
        <f t="shared" si="264"/>
        <v>0</v>
      </c>
      <c r="T2826">
        <f t="shared" si="265"/>
        <v>0</v>
      </c>
      <c r="U2826">
        <f t="shared" si="266"/>
        <v>0</v>
      </c>
      <c r="V2826" t="str">
        <f t="shared" si="267"/>
        <v>Adult</v>
      </c>
      <c r="W2826" t="str">
        <f t="shared" si="268"/>
        <v>Medium</v>
      </c>
      <c r="X2826">
        <f t="shared" si="269"/>
        <v>1</v>
      </c>
    </row>
    <row r="2827" spans="1:24"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c r="S2827">
        <f t="shared" si="264"/>
        <v>0</v>
      </c>
      <c r="T2827">
        <f t="shared" si="265"/>
        <v>0</v>
      </c>
      <c r="U2827">
        <f t="shared" si="266"/>
        <v>0</v>
      </c>
      <c r="V2827" t="str">
        <f t="shared" si="267"/>
        <v>Senior</v>
      </c>
      <c r="W2827" t="str">
        <f t="shared" si="268"/>
        <v>Medium</v>
      </c>
      <c r="X2827">
        <f t="shared" si="269"/>
        <v>1</v>
      </c>
    </row>
    <row r="2828" spans="1:24"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c r="S2828">
        <f t="shared" si="264"/>
        <v>0</v>
      </c>
      <c r="T2828">
        <f t="shared" si="265"/>
        <v>0</v>
      </c>
      <c r="U2828">
        <f t="shared" si="266"/>
        <v>0</v>
      </c>
      <c r="V2828" t="str">
        <f t="shared" si="267"/>
        <v>Adult</v>
      </c>
      <c r="W2828" t="str">
        <f t="shared" si="268"/>
        <v>Low</v>
      </c>
      <c r="X2828">
        <f t="shared" si="269"/>
        <v>1</v>
      </c>
    </row>
    <row r="2829" spans="1:24"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c r="S2829">
        <f t="shared" si="264"/>
        <v>0</v>
      </c>
      <c r="T2829">
        <f t="shared" si="265"/>
        <v>0</v>
      </c>
      <c r="U2829">
        <f t="shared" si="266"/>
        <v>0</v>
      </c>
      <c r="V2829" t="str">
        <f t="shared" si="267"/>
        <v>Youth</v>
      </c>
      <c r="W2829" t="str">
        <f t="shared" si="268"/>
        <v>Medium</v>
      </c>
      <c r="X2829">
        <f t="shared" si="269"/>
        <v>1</v>
      </c>
    </row>
    <row r="2830" spans="1:24"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c r="S2830">
        <f t="shared" si="264"/>
        <v>0</v>
      </c>
      <c r="T2830">
        <f t="shared" si="265"/>
        <v>0</v>
      </c>
      <c r="U2830">
        <f t="shared" si="266"/>
        <v>0</v>
      </c>
      <c r="V2830" t="str">
        <f t="shared" si="267"/>
        <v>Adult</v>
      </c>
      <c r="W2830" t="str">
        <f t="shared" si="268"/>
        <v>Medium</v>
      </c>
      <c r="X2830">
        <f t="shared" si="269"/>
        <v>1</v>
      </c>
    </row>
    <row r="2831" spans="1:24"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c r="S2831">
        <f t="shared" si="264"/>
        <v>0</v>
      </c>
      <c r="T2831">
        <f t="shared" si="265"/>
        <v>0</v>
      </c>
      <c r="U2831">
        <f t="shared" si="266"/>
        <v>0</v>
      </c>
      <c r="V2831" t="str">
        <f t="shared" si="267"/>
        <v>Middle age</v>
      </c>
      <c r="W2831" t="str">
        <f t="shared" si="268"/>
        <v>Medium</v>
      </c>
      <c r="X2831">
        <f t="shared" si="269"/>
        <v>1</v>
      </c>
    </row>
    <row r="2832" spans="1:24"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c r="S2832">
        <f t="shared" si="264"/>
        <v>0</v>
      </c>
      <c r="T2832">
        <f t="shared" si="265"/>
        <v>0</v>
      </c>
      <c r="U2832">
        <f t="shared" si="266"/>
        <v>0</v>
      </c>
      <c r="V2832" t="str">
        <f t="shared" si="267"/>
        <v>Middle age</v>
      </c>
      <c r="W2832" t="str">
        <f t="shared" si="268"/>
        <v>Medium</v>
      </c>
      <c r="X2832">
        <f t="shared" si="269"/>
        <v>1</v>
      </c>
    </row>
    <row r="2833" spans="1:24"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c r="S2833">
        <f t="shared" si="264"/>
        <v>0</v>
      </c>
      <c r="T2833">
        <f t="shared" si="265"/>
        <v>0</v>
      </c>
      <c r="U2833">
        <f t="shared" si="266"/>
        <v>0</v>
      </c>
      <c r="V2833" t="str">
        <f t="shared" si="267"/>
        <v>Adult</v>
      </c>
      <c r="W2833" t="str">
        <f t="shared" si="268"/>
        <v>Medium</v>
      </c>
      <c r="X2833">
        <f t="shared" si="269"/>
        <v>1</v>
      </c>
    </row>
    <row r="2834" spans="1:24"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c r="S2834">
        <f t="shared" si="264"/>
        <v>0</v>
      </c>
      <c r="T2834">
        <f t="shared" si="265"/>
        <v>0</v>
      </c>
      <c r="U2834">
        <f t="shared" si="266"/>
        <v>0</v>
      </c>
      <c r="V2834" t="str">
        <f t="shared" si="267"/>
        <v>Adult</v>
      </c>
      <c r="W2834" t="str">
        <f t="shared" si="268"/>
        <v>Low</v>
      </c>
      <c r="X2834">
        <f t="shared" si="269"/>
        <v>1</v>
      </c>
    </row>
    <row r="2835" spans="1:24"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c r="S2835">
        <f t="shared" si="264"/>
        <v>0</v>
      </c>
      <c r="T2835">
        <f t="shared" si="265"/>
        <v>0</v>
      </c>
      <c r="U2835">
        <f t="shared" si="266"/>
        <v>0</v>
      </c>
      <c r="V2835" t="str">
        <f t="shared" si="267"/>
        <v>Adult</v>
      </c>
      <c r="W2835" t="str">
        <f t="shared" si="268"/>
        <v>Medium</v>
      </c>
      <c r="X2835">
        <f t="shared" si="269"/>
        <v>1</v>
      </c>
    </row>
    <row r="2836" spans="1:24"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c r="S2836">
        <f t="shared" si="264"/>
        <v>0</v>
      </c>
      <c r="T2836">
        <f t="shared" si="265"/>
        <v>0</v>
      </c>
      <c r="U2836">
        <f t="shared" si="266"/>
        <v>0</v>
      </c>
      <c r="V2836" t="str">
        <f t="shared" si="267"/>
        <v>Adult</v>
      </c>
      <c r="W2836" t="str">
        <f t="shared" si="268"/>
        <v>Low</v>
      </c>
      <c r="X2836">
        <f t="shared" si="269"/>
        <v>1</v>
      </c>
    </row>
    <row r="2837" spans="1:24"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c r="S2837">
        <f t="shared" si="264"/>
        <v>0</v>
      </c>
      <c r="T2837">
        <f t="shared" si="265"/>
        <v>0</v>
      </c>
      <c r="U2837">
        <f t="shared" si="266"/>
        <v>0</v>
      </c>
      <c r="V2837" t="str">
        <f t="shared" si="267"/>
        <v>Adult</v>
      </c>
      <c r="W2837" t="str">
        <f t="shared" si="268"/>
        <v>Medium</v>
      </c>
      <c r="X2837">
        <f t="shared" si="269"/>
        <v>1</v>
      </c>
    </row>
    <row r="2838" spans="1:24"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c r="S2838">
        <f t="shared" si="264"/>
        <v>0</v>
      </c>
      <c r="T2838">
        <f t="shared" si="265"/>
        <v>0</v>
      </c>
      <c r="U2838">
        <f t="shared" si="266"/>
        <v>0</v>
      </c>
      <c r="V2838" t="str">
        <f t="shared" si="267"/>
        <v>Middle age</v>
      </c>
      <c r="W2838" t="str">
        <f t="shared" si="268"/>
        <v>Medium</v>
      </c>
      <c r="X2838">
        <f t="shared" si="269"/>
        <v>1</v>
      </c>
    </row>
    <row r="2839" spans="1:24"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c r="S2839">
        <f t="shared" si="264"/>
        <v>0</v>
      </c>
      <c r="T2839">
        <f t="shared" si="265"/>
        <v>0</v>
      </c>
      <c r="U2839">
        <f t="shared" si="266"/>
        <v>0</v>
      </c>
      <c r="V2839" t="str">
        <f t="shared" si="267"/>
        <v>Senior</v>
      </c>
      <c r="W2839" t="str">
        <f t="shared" si="268"/>
        <v>Medium</v>
      </c>
      <c r="X2839">
        <f t="shared" si="269"/>
        <v>1</v>
      </c>
    </row>
    <row r="2840" spans="1:24"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c r="S2840">
        <f t="shared" si="264"/>
        <v>0</v>
      </c>
      <c r="T2840">
        <f t="shared" si="265"/>
        <v>0</v>
      </c>
      <c r="U2840">
        <f t="shared" si="266"/>
        <v>0</v>
      </c>
      <c r="V2840" t="str">
        <f t="shared" si="267"/>
        <v>Middle age</v>
      </c>
      <c r="W2840" t="str">
        <f t="shared" si="268"/>
        <v>Medium</v>
      </c>
      <c r="X2840">
        <f t="shared" si="269"/>
        <v>1</v>
      </c>
    </row>
    <row r="2841" spans="1:24"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c r="S2841">
        <f t="shared" si="264"/>
        <v>0</v>
      </c>
      <c r="T2841">
        <f t="shared" si="265"/>
        <v>0</v>
      </c>
      <c r="U2841">
        <f t="shared" si="266"/>
        <v>0</v>
      </c>
      <c r="V2841" t="str">
        <f t="shared" si="267"/>
        <v>Senior</v>
      </c>
      <c r="W2841" t="str">
        <f t="shared" si="268"/>
        <v>Medium</v>
      </c>
      <c r="X2841">
        <f t="shared" si="269"/>
        <v>1</v>
      </c>
    </row>
    <row r="2842" spans="1:24"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c r="S2842">
        <f t="shared" si="264"/>
        <v>0</v>
      </c>
      <c r="T2842">
        <f t="shared" si="265"/>
        <v>0</v>
      </c>
      <c r="U2842">
        <f t="shared" si="266"/>
        <v>0</v>
      </c>
      <c r="V2842" t="str">
        <f t="shared" si="267"/>
        <v>Adult</v>
      </c>
      <c r="W2842" t="str">
        <f t="shared" si="268"/>
        <v>Low</v>
      </c>
      <c r="X2842">
        <f t="shared" si="269"/>
        <v>1</v>
      </c>
    </row>
    <row r="2843" spans="1:24"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c r="S2843">
        <f t="shared" si="264"/>
        <v>0</v>
      </c>
      <c r="T2843">
        <f t="shared" si="265"/>
        <v>0</v>
      </c>
      <c r="U2843">
        <f t="shared" si="266"/>
        <v>0</v>
      </c>
      <c r="V2843" t="str">
        <f t="shared" si="267"/>
        <v>Youth</v>
      </c>
      <c r="W2843" t="str">
        <f t="shared" si="268"/>
        <v>Low</v>
      </c>
      <c r="X2843">
        <f t="shared" si="269"/>
        <v>1</v>
      </c>
    </row>
    <row r="2844" spans="1:24"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c r="S2844">
        <f t="shared" si="264"/>
        <v>0</v>
      </c>
      <c r="T2844">
        <f t="shared" si="265"/>
        <v>0</v>
      </c>
      <c r="U2844">
        <f t="shared" si="266"/>
        <v>0</v>
      </c>
      <c r="V2844" t="str">
        <f t="shared" si="267"/>
        <v>Adult</v>
      </c>
      <c r="W2844" t="str">
        <f t="shared" si="268"/>
        <v>High</v>
      </c>
      <c r="X2844">
        <f t="shared" si="269"/>
        <v>1</v>
      </c>
    </row>
    <row r="2845" spans="1:24"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c r="S2845">
        <f t="shared" si="264"/>
        <v>0</v>
      </c>
      <c r="T2845">
        <f t="shared" si="265"/>
        <v>0</v>
      </c>
      <c r="U2845">
        <f t="shared" si="266"/>
        <v>0</v>
      </c>
      <c r="V2845" t="str">
        <f t="shared" si="267"/>
        <v>Middle age</v>
      </c>
      <c r="W2845" t="str">
        <f t="shared" si="268"/>
        <v>Low</v>
      </c>
      <c r="X2845">
        <f t="shared" si="269"/>
        <v>1</v>
      </c>
    </row>
    <row r="2846" spans="1:24"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c r="S2846">
        <f t="shared" si="264"/>
        <v>0</v>
      </c>
      <c r="T2846">
        <f t="shared" si="265"/>
        <v>0</v>
      </c>
      <c r="U2846">
        <f t="shared" si="266"/>
        <v>0</v>
      </c>
      <c r="V2846" t="str">
        <f t="shared" si="267"/>
        <v>Adult</v>
      </c>
      <c r="W2846" t="str">
        <f t="shared" si="268"/>
        <v>Medium</v>
      </c>
      <c r="X2846">
        <f t="shared" si="269"/>
        <v>1</v>
      </c>
    </row>
    <row r="2847" spans="1:24"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c r="S2847">
        <f t="shared" si="264"/>
        <v>0</v>
      </c>
      <c r="T2847">
        <f t="shared" si="265"/>
        <v>0</v>
      </c>
      <c r="U2847">
        <f t="shared" si="266"/>
        <v>0</v>
      </c>
      <c r="V2847" t="str">
        <f t="shared" si="267"/>
        <v>Adult</v>
      </c>
      <c r="W2847" t="str">
        <f t="shared" si="268"/>
        <v>Medium</v>
      </c>
      <c r="X2847">
        <f t="shared" si="269"/>
        <v>1</v>
      </c>
    </row>
    <row r="2848" spans="1:24"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c r="S2848">
        <f t="shared" si="264"/>
        <v>0</v>
      </c>
      <c r="T2848">
        <f t="shared" si="265"/>
        <v>0</v>
      </c>
      <c r="U2848">
        <f t="shared" si="266"/>
        <v>0</v>
      </c>
      <c r="V2848" t="str">
        <f t="shared" si="267"/>
        <v>Middle age</v>
      </c>
      <c r="W2848" t="str">
        <f t="shared" si="268"/>
        <v>Low</v>
      </c>
      <c r="X2848">
        <f t="shared" si="269"/>
        <v>1</v>
      </c>
    </row>
    <row r="2849" spans="1:24"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c r="S2849">
        <f t="shared" si="264"/>
        <v>0</v>
      </c>
      <c r="T2849">
        <f t="shared" si="265"/>
        <v>0</v>
      </c>
      <c r="U2849">
        <f t="shared" si="266"/>
        <v>0</v>
      </c>
      <c r="V2849" t="str">
        <f t="shared" si="267"/>
        <v>Senior</v>
      </c>
      <c r="W2849" t="str">
        <f t="shared" si="268"/>
        <v>Low</v>
      </c>
      <c r="X2849">
        <f t="shared" si="269"/>
        <v>1</v>
      </c>
    </row>
    <row r="2850" spans="1:24"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c r="S2850">
        <f t="shared" si="264"/>
        <v>0</v>
      </c>
      <c r="T2850">
        <f t="shared" si="265"/>
        <v>0</v>
      </c>
      <c r="U2850">
        <f t="shared" si="266"/>
        <v>0</v>
      </c>
      <c r="V2850" t="str">
        <f t="shared" si="267"/>
        <v>Adult</v>
      </c>
      <c r="W2850" t="str">
        <f t="shared" si="268"/>
        <v>Medium</v>
      </c>
      <c r="X2850">
        <f t="shared" si="269"/>
        <v>1</v>
      </c>
    </row>
    <row r="2851" spans="1:24"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c r="S2851">
        <f t="shared" si="264"/>
        <v>0</v>
      </c>
      <c r="T2851">
        <f t="shared" si="265"/>
        <v>0</v>
      </c>
      <c r="U2851">
        <f t="shared" si="266"/>
        <v>0</v>
      </c>
      <c r="V2851" t="str">
        <f t="shared" si="267"/>
        <v>Middle age</v>
      </c>
      <c r="W2851" t="str">
        <f t="shared" si="268"/>
        <v>Low</v>
      </c>
      <c r="X2851">
        <f t="shared" si="269"/>
        <v>1</v>
      </c>
    </row>
    <row r="2852" spans="1:24"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c r="S2852">
        <f t="shared" si="264"/>
        <v>0</v>
      </c>
      <c r="T2852">
        <f t="shared" si="265"/>
        <v>0</v>
      </c>
      <c r="U2852">
        <f t="shared" si="266"/>
        <v>0</v>
      </c>
      <c r="V2852" t="str">
        <f t="shared" si="267"/>
        <v>Middle age</v>
      </c>
      <c r="W2852" t="str">
        <f t="shared" si="268"/>
        <v>Medium</v>
      </c>
      <c r="X2852">
        <f t="shared" si="269"/>
        <v>1</v>
      </c>
    </row>
    <row r="2853" spans="1:24"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c r="S2853">
        <f t="shared" si="264"/>
        <v>0</v>
      </c>
      <c r="T2853">
        <f t="shared" si="265"/>
        <v>0</v>
      </c>
      <c r="U2853">
        <f t="shared" si="266"/>
        <v>0</v>
      </c>
      <c r="V2853" t="str">
        <f t="shared" si="267"/>
        <v>Middle age</v>
      </c>
      <c r="W2853" t="str">
        <f t="shared" si="268"/>
        <v>Medium</v>
      </c>
      <c r="X2853">
        <f t="shared" si="269"/>
        <v>1</v>
      </c>
    </row>
    <row r="2854" spans="1:24"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c r="S2854">
        <f t="shared" si="264"/>
        <v>0</v>
      </c>
      <c r="T2854">
        <f t="shared" si="265"/>
        <v>0</v>
      </c>
      <c r="U2854">
        <f t="shared" si="266"/>
        <v>0</v>
      </c>
      <c r="V2854" t="str">
        <f t="shared" si="267"/>
        <v>Adult</v>
      </c>
      <c r="W2854" t="str">
        <f t="shared" si="268"/>
        <v>Medium</v>
      </c>
      <c r="X2854">
        <f t="shared" si="269"/>
        <v>1</v>
      </c>
    </row>
    <row r="2855" spans="1:24"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c r="S2855">
        <f t="shared" si="264"/>
        <v>0</v>
      </c>
      <c r="T2855">
        <f t="shared" si="265"/>
        <v>0</v>
      </c>
      <c r="U2855">
        <f t="shared" si="266"/>
        <v>0</v>
      </c>
      <c r="V2855" t="str">
        <f t="shared" si="267"/>
        <v>Adult</v>
      </c>
      <c r="W2855" t="str">
        <f t="shared" si="268"/>
        <v>Low</v>
      </c>
      <c r="X2855">
        <f t="shared" si="269"/>
        <v>1</v>
      </c>
    </row>
    <row r="2856" spans="1:24"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c r="S2856">
        <f t="shared" si="264"/>
        <v>0</v>
      </c>
      <c r="T2856">
        <f t="shared" si="265"/>
        <v>0</v>
      </c>
      <c r="U2856">
        <f t="shared" si="266"/>
        <v>0</v>
      </c>
      <c r="V2856" t="str">
        <f t="shared" si="267"/>
        <v>Adult</v>
      </c>
      <c r="W2856" t="str">
        <f t="shared" si="268"/>
        <v>Low</v>
      </c>
      <c r="X2856">
        <f t="shared" si="269"/>
        <v>1</v>
      </c>
    </row>
    <row r="2857" spans="1:24"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c r="S2857">
        <f t="shared" si="264"/>
        <v>0</v>
      </c>
      <c r="T2857">
        <f t="shared" si="265"/>
        <v>0</v>
      </c>
      <c r="U2857">
        <f t="shared" si="266"/>
        <v>0</v>
      </c>
      <c r="V2857" t="str">
        <f t="shared" si="267"/>
        <v>Adult</v>
      </c>
      <c r="W2857" t="str">
        <f t="shared" si="268"/>
        <v>Medium</v>
      </c>
      <c r="X2857">
        <f t="shared" si="269"/>
        <v>1</v>
      </c>
    </row>
    <row r="2858" spans="1:24"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c r="S2858">
        <f t="shared" si="264"/>
        <v>0</v>
      </c>
      <c r="T2858">
        <f t="shared" si="265"/>
        <v>0</v>
      </c>
      <c r="U2858">
        <f t="shared" si="266"/>
        <v>0</v>
      </c>
      <c r="V2858" t="str">
        <f t="shared" si="267"/>
        <v>Senior</v>
      </c>
      <c r="W2858" t="str">
        <f t="shared" si="268"/>
        <v>Low</v>
      </c>
      <c r="X2858">
        <f t="shared" si="269"/>
        <v>1</v>
      </c>
    </row>
    <row r="2859" spans="1:24"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c r="S2859">
        <f t="shared" si="264"/>
        <v>0</v>
      </c>
      <c r="T2859">
        <f t="shared" si="265"/>
        <v>0</v>
      </c>
      <c r="U2859">
        <f t="shared" si="266"/>
        <v>0</v>
      </c>
      <c r="V2859" t="str">
        <f t="shared" si="267"/>
        <v>Adult</v>
      </c>
      <c r="W2859" t="str">
        <f t="shared" si="268"/>
        <v>Medium</v>
      </c>
      <c r="X2859">
        <f t="shared" si="269"/>
        <v>1</v>
      </c>
    </row>
    <row r="2860" spans="1:24"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c r="S2860">
        <f t="shared" si="264"/>
        <v>0</v>
      </c>
      <c r="T2860">
        <f t="shared" si="265"/>
        <v>0</v>
      </c>
      <c r="U2860">
        <f t="shared" si="266"/>
        <v>0</v>
      </c>
      <c r="V2860" t="str">
        <f t="shared" si="267"/>
        <v>Adult</v>
      </c>
      <c r="W2860" t="str">
        <f t="shared" si="268"/>
        <v>Medium</v>
      </c>
      <c r="X2860">
        <f t="shared" si="269"/>
        <v>1</v>
      </c>
    </row>
    <row r="2861" spans="1:24"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c r="S2861">
        <f t="shared" si="264"/>
        <v>0</v>
      </c>
      <c r="T2861">
        <f t="shared" si="265"/>
        <v>0</v>
      </c>
      <c r="U2861">
        <f t="shared" si="266"/>
        <v>0</v>
      </c>
      <c r="V2861" t="str">
        <f t="shared" si="267"/>
        <v>Adult</v>
      </c>
      <c r="W2861" t="str">
        <f t="shared" si="268"/>
        <v>Low</v>
      </c>
      <c r="X2861">
        <f t="shared" si="269"/>
        <v>1</v>
      </c>
    </row>
    <row r="2862" spans="1:24"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c r="S2862">
        <f t="shared" si="264"/>
        <v>0</v>
      </c>
      <c r="T2862">
        <f t="shared" si="265"/>
        <v>0</v>
      </c>
      <c r="U2862">
        <f t="shared" si="266"/>
        <v>0</v>
      </c>
      <c r="V2862" t="str">
        <f t="shared" si="267"/>
        <v>Adult</v>
      </c>
      <c r="W2862" t="str">
        <f t="shared" si="268"/>
        <v>Low</v>
      </c>
      <c r="X2862">
        <f t="shared" si="269"/>
        <v>1</v>
      </c>
    </row>
    <row r="2863" spans="1:24"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c r="S2863">
        <f t="shared" si="264"/>
        <v>0</v>
      </c>
      <c r="T2863">
        <f t="shared" si="265"/>
        <v>0</v>
      </c>
      <c r="U2863">
        <f t="shared" si="266"/>
        <v>0</v>
      </c>
      <c r="V2863" t="str">
        <f t="shared" si="267"/>
        <v>Senior</v>
      </c>
      <c r="W2863" t="str">
        <f t="shared" si="268"/>
        <v>Medium</v>
      </c>
      <c r="X2863">
        <f t="shared" si="269"/>
        <v>1</v>
      </c>
    </row>
    <row r="2864" spans="1:24"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c r="S2864">
        <f t="shared" si="264"/>
        <v>0</v>
      </c>
      <c r="T2864">
        <f t="shared" si="265"/>
        <v>0</v>
      </c>
      <c r="U2864">
        <f t="shared" si="266"/>
        <v>0</v>
      </c>
      <c r="V2864" t="str">
        <f t="shared" si="267"/>
        <v>Senior</v>
      </c>
      <c r="W2864" t="str">
        <f t="shared" si="268"/>
        <v>Medium</v>
      </c>
      <c r="X2864">
        <f t="shared" si="269"/>
        <v>1</v>
      </c>
    </row>
    <row r="2865" spans="1:24"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c r="S2865">
        <f t="shared" si="264"/>
        <v>0</v>
      </c>
      <c r="T2865">
        <f t="shared" si="265"/>
        <v>0</v>
      </c>
      <c r="U2865">
        <f t="shared" si="266"/>
        <v>0</v>
      </c>
      <c r="V2865" t="str">
        <f t="shared" si="267"/>
        <v>Adult</v>
      </c>
      <c r="W2865" t="str">
        <f t="shared" si="268"/>
        <v>Medium</v>
      </c>
      <c r="X2865">
        <f t="shared" si="269"/>
        <v>1</v>
      </c>
    </row>
    <row r="2866" spans="1:24"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c r="S2866">
        <f t="shared" si="264"/>
        <v>0</v>
      </c>
      <c r="T2866">
        <f t="shared" si="265"/>
        <v>0</v>
      </c>
      <c r="U2866">
        <f t="shared" si="266"/>
        <v>0</v>
      </c>
      <c r="V2866" t="str">
        <f t="shared" si="267"/>
        <v>Middle age</v>
      </c>
      <c r="W2866" t="str">
        <f t="shared" si="268"/>
        <v>Low</v>
      </c>
      <c r="X2866">
        <f t="shared" si="269"/>
        <v>1</v>
      </c>
    </row>
    <row r="2867" spans="1:24"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c r="S2867">
        <f t="shared" si="264"/>
        <v>0</v>
      </c>
      <c r="T2867">
        <f t="shared" si="265"/>
        <v>0</v>
      </c>
      <c r="U2867">
        <f t="shared" si="266"/>
        <v>0</v>
      </c>
      <c r="V2867" t="str">
        <f t="shared" si="267"/>
        <v>Adult</v>
      </c>
      <c r="W2867" t="str">
        <f t="shared" si="268"/>
        <v>Medium</v>
      </c>
      <c r="X2867">
        <f t="shared" si="269"/>
        <v>1</v>
      </c>
    </row>
    <row r="2868" spans="1:24"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c r="S2868">
        <f t="shared" si="264"/>
        <v>0</v>
      </c>
      <c r="T2868">
        <f t="shared" si="265"/>
        <v>0</v>
      </c>
      <c r="U2868">
        <f t="shared" si="266"/>
        <v>0</v>
      </c>
      <c r="V2868" t="str">
        <f t="shared" si="267"/>
        <v>Middle age</v>
      </c>
      <c r="W2868" t="str">
        <f t="shared" si="268"/>
        <v>Medium</v>
      </c>
      <c r="X2868">
        <f t="shared" si="269"/>
        <v>1</v>
      </c>
    </row>
    <row r="2869" spans="1:24"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c r="S2869">
        <f t="shared" si="264"/>
        <v>0</v>
      </c>
      <c r="T2869">
        <f t="shared" si="265"/>
        <v>0</v>
      </c>
      <c r="U2869">
        <f t="shared" si="266"/>
        <v>0</v>
      </c>
      <c r="V2869" t="str">
        <f t="shared" si="267"/>
        <v>Youth</v>
      </c>
      <c r="W2869" t="str">
        <f t="shared" si="268"/>
        <v>Medium</v>
      </c>
      <c r="X2869">
        <f t="shared" si="269"/>
        <v>1</v>
      </c>
    </row>
    <row r="2870" spans="1:24"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c r="S2870">
        <f t="shared" si="264"/>
        <v>0</v>
      </c>
      <c r="T2870">
        <f t="shared" si="265"/>
        <v>0</v>
      </c>
      <c r="U2870">
        <f t="shared" si="266"/>
        <v>0</v>
      </c>
      <c r="V2870" t="str">
        <f t="shared" si="267"/>
        <v>Middle age</v>
      </c>
      <c r="W2870" t="str">
        <f t="shared" si="268"/>
        <v>Low</v>
      </c>
      <c r="X2870">
        <f t="shared" si="269"/>
        <v>1</v>
      </c>
    </row>
    <row r="2871" spans="1:24"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c r="S2871">
        <f t="shared" si="264"/>
        <v>0</v>
      </c>
      <c r="T2871">
        <f t="shared" si="265"/>
        <v>0</v>
      </c>
      <c r="U2871">
        <f t="shared" si="266"/>
        <v>0</v>
      </c>
      <c r="V2871" t="str">
        <f t="shared" si="267"/>
        <v>Middle age</v>
      </c>
      <c r="W2871" t="str">
        <f t="shared" si="268"/>
        <v>Medium</v>
      </c>
      <c r="X2871">
        <f t="shared" si="269"/>
        <v>1</v>
      </c>
    </row>
    <row r="2872" spans="1:24"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c r="S2872">
        <f t="shared" si="264"/>
        <v>0</v>
      </c>
      <c r="T2872">
        <f t="shared" si="265"/>
        <v>0</v>
      </c>
      <c r="U2872">
        <f t="shared" si="266"/>
        <v>0</v>
      </c>
      <c r="V2872" t="str">
        <f t="shared" si="267"/>
        <v>Middle age</v>
      </c>
      <c r="W2872" t="str">
        <f t="shared" si="268"/>
        <v>Low</v>
      </c>
      <c r="X2872">
        <f t="shared" si="269"/>
        <v>1</v>
      </c>
    </row>
    <row r="2873" spans="1:24"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c r="S2873">
        <f t="shared" si="264"/>
        <v>0</v>
      </c>
      <c r="T2873">
        <f t="shared" si="265"/>
        <v>0</v>
      </c>
      <c r="U2873">
        <f t="shared" si="266"/>
        <v>0</v>
      </c>
      <c r="V2873" t="str">
        <f t="shared" si="267"/>
        <v>Middle age</v>
      </c>
      <c r="W2873" t="str">
        <f t="shared" si="268"/>
        <v>Low</v>
      </c>
      <c r="X2873">
        <f t="shared" si="269"/>
        <v>1</v>
      </c>
    </row>
    <row r="2874" spans="1:24"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c r="S2874">
        <f t="shared" si="264"/>
        <v>0</v>
      </c>
      <c r="T2874">
        <f t="shared" si="265"/>
        <v>0</v>
      </c>
      <c r="U2874">
        <f t="shared" si="266"/>
        <v>0</v>
      </c>
      <c r="V2874" t="str">
        <f t="shared" si="267"/>
        <v>Middle age</v>
      </c>
      <c r="W2874" t="str">
        <f t="shared" si="268"/>
        <v>Low</v>
      </c>
      <c r="X2874">
        <f t="shared" si="269"/>
        <v>1</v>
      </c>
    </row>
    <row r="2875" spans="1:24"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c r="S2875">
        <f t="shared" si="264"/>
        <v>0</v>
      </c>
      <c r="T2875">
        <f t="shared" si="265"/>
        <v>0</v>
      </c>
      <c r="U2875">
        <f t="shared" si="266"/>
        <v>0</v>
      </c>
      <c r="V2875" t="str">
        <f t="shared" si="267"/>
        <v>Adult</v>
      </c>
      <c r="W2875" t="str">
        <f t="shared" si="268"/>
        <v>Low</v>
      </c>
      <c r="X2875">
        <f t="shared" si="269"/>
        <v>1</v>
      </c>
    </row>
    <row r="2876" spans="1:24"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c r="S2876">
        <f t="shared" si="264"/>
        <v>0</v>
      </c>
      <c r="T2876">
        <f t="shared" si="265"/>
        <v>0</v>
      </c>
      <c r="U2876">
        <f t="shared" si="266"/>
        <v>0</v>
      </c>
      <c r="V2876" t="str">
        <f t="shared" si="267"/>
        <v>Adult</v>
      </c>
      <c r="W2876" t="str">
        <f t="shared" si="268"/>
        <v>Low</v>
      </c>
      <c r="X2876">
        <f t="shared" si="269"/>
        <v>1</v>
      </c>
    </row>
    <row r="2877" spans="1:24"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c r="S2877">
        <f t="shared" si="264"/>
        <v>0</v>
      </c>
      <c r="T2877">
        <f t="shared" si="265"/>
        <v>0</v>
      </c>
      <c r="U2877">
        <f t="shared" si="266"/>
        <v>0</v>
      </c>
      <c r="V2877" t="str">
        <f t="shared" si="267"/>
        <v>Youth</v>
      </c>
      <c r="W2877" t="str">
        <f t="shared" si="268"/>
        <v>Medium</v>
      </c>
      <c r="X2877">
        <f t="shared" si="269"/>
        <v>1</v>
      </c>
    </row>
    <row r="2878" spans="1:24"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c r="S2878">
        <f t="shared" si="264"/>
        <v>0</v>
      </c>
      <c r="T2878">
        <f t="shared" si="265"/>
        <v>0</v>
      </c>
      <c r="U2878">
        <f t="shared" si="266"/>
        <v>0</v>
      </c>
      <c r="V2878" t="str">
        <f t="shared" si="267"/>
        <v>Senior</v>
      </c>
      <c r="W2878" t="str">
        <f t="shared" si="268"/>
        <v>Medium</v>
      </c>
      <c r="X2878">
        <f t="shared" si="269"/>
        <v>1</v>
      </c>
    </row>
    <row r="2879" spans="1:24"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c r="S2879">
        <f t="shared" si="264"/>
        <v>0</v>
      </c>
      <c r="T2879">
        <f t="shared" si="265"/>
        <v>0</v>
      </c>
      <c r="U2879">
        <f t="shared" si="266"/>
        <v>0</v>
      </c>
      <c r="V2879" t="str">
        <f t="shared" si="267"/>
        <v>Adult</v>
      </c>
      <c r="W2879" t="str">
        <f t="shared" si="268"/>
        <v>Low</v>
      </c>
      <c r="X2879">
        <f t="shared" si="269"/>
        <v>1</v>
      </c>
    </row>
    <row r="2880" spans="1:24"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c r="S2880">
        <f t="shared" si="264"/>
        <v>0</v>
      </c>
      <c r="T2880">
        <f t="shared" si="265"/>
        <v>0</v>
      </c>
      <c r="U2880">
        <f t="shared" si="266"/>
        <v>0</v>
      </c>
      <c r="V2880" t="str">
        <f t="shared" si="267"/>
        <v>Middle age</v>
      </c>
      <c r="W2880" t="str">
        <f t="shared" si="268"/>
        <v>Medium</v>
      </c>
      <c r="X2880">
        <f t="shared" si="269"/>
        <v>1</v>
      </c>
    </row>
    <row r="2881" spans="1:24"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c r="S2881">
        <f t="shared" si="264"/>
        <v>0</v>
      </c>
      <c r="T2881">
        <f t="shared" si="265"/>
        <v>0</v>
      </c>
      <c r="U2881">
        <f t="shared" si="266"/>
        <v>0</v>
      </c>
      <c r="V2881" t="str">
        <f t="shared" si="267"/>
        <v>Middle age</v>
      </c>
      <c r="W2881" t="str">
        <f t="shared" si="268"/>
        <v>Medium</v>
      </c>
      <c r="X2881">
        <f t="shared" si="269"/>
        <v>1</v>
      </c>
    </row>
    <row r="2882" spans="1:24"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c r="S2882">
        <f t="shared" si="264"/>
        <v>0</v>
      </c>
      <c r="T2882">
        <f t="shared" si="265"/>
        <v>0</v>
      </c>
      <c r="U2882">
        <f t="shared" si="266"/>
        <v>0</v>
      </c>
      <c r="V2882" t="str">
        <f t="shared" si="267"/>
        <v>Youth</v>
      </c>
      <c r="W2882" t="str">
        <f t="shared" si="268"/>
        <v>Medium</v>
      </c>
      <c r="X2882">
        <f t="shared" si="269"/>
        <v>1</v>
      </c>
    </row>
    <row r="2883" spans="1:24"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c r="S2883">
        <f t="shared" ref="S2883:S2946" si="270">IF(N2883="Yes",1,0)</f>
        <v>0</v>
      </c>
      <c r="T2883">
        <f t="shared" ref="T2883:T2946" si="271">IF(O2883="Yes",1,0)</f>
        <v>0</v>
      </c>
      <c r="U2883">
        <f t="shared" ref="U2883:U2946" si="272">IF(L2883="Yes",1,0)</f>
        <v>0</v>
      </c>
      <c r="V2883" t="str">
        <f t="shared" ref="V2883:V2946" si="273">IF(B2883&lt;25,"Youth",IF(B2883&lt;45,"Adult",IF(B2883&lt;65,"Middle age","Senior")))</f>
        <v>Adult</v>
      </c>
      <c r="W2883" t="str">
        <f t="shared" ref="W2883:W2946" si="274">IF(F2883&lt;50,"Low",IF(F2883&lt;100,"Medium","High"))</f>
        <v>Medium</v>
      </c>
      <c r="X2883">
        <f t="shared" ref="X2883:X2946" si="275">COUNT(U2883)</f>
        <v>1</v>
      </c>
    </row>
    <row r="2884" spans="1:24"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c r="S2884">
        <f t="shared" si="270"/>
        <v>0</v>
      </c>
      <c r="T2884">
        <f t="shared" si="271"/>
        <v>0</v>
      </c>
      <c r="U2884">
        <f t="shared" si="272"/>
        <v>0</v>
      </c>
      <c r="V2884" t="str">
        <f t="shared" si="273"/>
        <v>Middle age</v>
      </c>
      <c r="W2884" t="str">
        <f t="shared" si="274"/>
        <v>Medium</v>
      </c>
      <c r="X2884">
        <f t="shared" si="275"/>
        <v>1</v>
      </c>
    </row>
    <row r="2885" spans="1:24"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c r="S2885">
        <f t="shared" si="270"/>
        <v>0</v>
      </c>
      <c r="T2885">
        <f t="shared" si="271"/>
        <v>0</v>
      </c>
      <c r="U2885">
        <f t="shared" si="272"/>
        <v>0</v>
      </c>
      <c r="V2885" t="str">
        <f t="shared" si="273"/>
        <v>Youth</v>
      </c>
      <c r="W2885" t="str">
        <f t="shared" si="274"/>
        <v>Low</v>
      </c>
      <c r="X2885">
        <f t="shared" si="275"/>
        <v>1</v>
      </c>
    </row>
    <row r="2886" spans="1:24"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c r="S2886">
        <f t="shared" si="270"/>
        <v>0</v>
      </c>
      <c r="T2886">
        <f t="shared" si="271"/>
        <v>0</v>
      </c>
      <c r="U2886">
        <f t="shared" si="272"/>
        <v>0</v>
      </c>
      <c r="V2886" t="str">
        <f t="shared" si="273"/>
        <v>Middle age</v>
      </c>
      <c r="W2886" t="str">
        <f t="shared" si="274"/>
        <v>Medium</v>
      </c>
      <c r="X2886">
        <f t="shared" si="275"/>
        <v>1</v>
      </c>
    </row>
    <row r="2887" spans="1:24"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c r="S2887">
        <f t="shared" si="270"/>
        <v>0</v>
      </c>
      <c r="T2887">
        <f t="shared" si="271"/>
        <v>0</v>
      </c>
      <c r="U2887">
        <f t="shared" si="272"/>
        <v>0</v>
      </c>
      <c r="V2887" t="str">
        <f t="shared" si="273"/>
        <v>Adult</v>
      </c>
      <c r="W2887" t="str">
        <f t="shared" si="274"/>
        <v>Medium</v>
      </c>
      <c r="X2887">
        <f t="shared" si="275"/>
        <v>1</v>
      </c>
    </row>
    <row r="2888" spans="1:24"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c r="S2888">
        <f t="shared" si="270"/>
        <v>0</v>
      </c>
      <c r="T2888">
        <f t="shared" si="271"/>
        <v>0</v>
      </c>
      <c r="U2888">
        <f t="shared" si="272"/>
        <v>0</v>
      </c>
      <c r="V2888" t="str">
        <f t="shared" si="273"/>
        <v>Adult</v>
      </c>
      <c r="W2888" t="str">
        <f t="shared" si="274"/>
        <v>Low</v>
      </c>
      <c r="X2888">
        <f t="shared" si="275"/>
        <v>1</v>
      </c>
    </row>
    <row r="2889" spans="1:24"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c r="S2889">
        <f t="shared" si="270"/>
        <v>0</v>
      </c>
      <c r="T2889">
        <f t="shared" si="271"/>
        <v>0</v>
      </c>
      <c r="U2889">
        <f t="shared" si="272"/>
        <v>0</v>
      </c>
      <c r="V2889" t="str">
        <f t="shared" si="273"/>
        <v>Youth</v>
      </c>
      <c r="W2889" t="str">
        <f t="shared" si="274"/>
        <v>Low</v>
      </c>
      <c r="X2889">
        <f t="shared" si="275"/>
        <v>1</v>
      </c>
    </row>
    <row r="2890" spans="1:24"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c r="S2890">
        <f t="shared" si="270"/>
        <v>0</v>
      </c>
      <c r="T2890">
        <f t="shared" si="271"/>
        <v>0</v>
      </c>
      <c r="U2890">
        <f t="shared" si="272"/>
        <v>0</v>
      </c>
      <c r="V2890" t="str">
        <f t="shared" si="273"/>
        <v>Senior</v>
      </c>
      <c r="W2890" t="str">
        <f t="shared" si="274"/>
        <v>Low</v>
      </c>
      <c r="X2890">
        <f t="shared" si="275"/>
        <v>1</v>
      </c>
    </row>
    <row r="2891" spans="1:24"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c r="S2891">
        <f t="shared" si="270"/>
        <v>0</v>
      </c>
      <c r="T2891">
        <f t="shared" si="271"/>
        <v>0</v>
      </c>
      <c r="U2891">
        <f t="shared" si="272"/>
        <v>0</v>
      </c>
      <c r="V2891" t="str">
        <f t="shared" si="273"/>
        <v>Middle age</v>
      </c>
      <c r="W2891" t="str">
        <f t="shared" si="274"/>
        <v>Low</v>
      </c>
      <c r="X2891">
        <f t="shared" si="275"/>
        <v>1</v>
      </c>
    </row>
    <row r="2892" spans="1:24"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c r="S2892">
        <f t="shared" si="270"/>
        <v>0</v>
      </c>
      <c r="T2892">
        <f t="shared" si="271"/>
        <v>0</v>
      </c>
      <c r="U2892">
        <f t="shared" si="272"/>
        <v>0</v>
      </c>
      <c r="V2892" t="str">
        <f t="shared" si="273"/>
        <v>Adult</v>
      </c>
      <c r="W2892" t="str">
        <f t="shared" si="274"/>
        <v>Medium</v>
      </c>
      <c r="X2892">
        <f t="shared" si="275"/>
        <v>1</v>
      </c>
    </row>
    <row r="2893" spans="1:24"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c r="S2893">
        <f t="shared" si="270"/>
        <v>0</v>
      </c>
      <c r="T2893">
        <f t="shared" si="271"/>
        <v>0</v>
      </c>
      <c r="U2893">
        <f t="shared" si="272"/>
        <v>0</v>
      </c>
      <c r="V2893" t="str">
        <f t="shared" si="273"/>
        <v>Middle age</v>
      </c>
      <c r="W2893" t="str">
        <f t="shared" si="274"/>
        <v>Medium</v>
      </c>
      <c r="X2893">
        <f t="shared" si="275"/>
        <v>1</v>
      </c>
    </row>
    <row r="2894" spans="1:24"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c r="S2894">
        <f t="shared" si="270"/>
        <v>0</v>
      </c>
      <c r="T2894">
        <f t="shared" si="271"/>
        <v>0</v>
      </c>
      <c r="U2894">
        <f t="shared" si="272"/>
        <v>0</v>
      </c>
      <c r="V2894" t="str">
        <f t="shared" si="273"/>
        <v>Youth</v>
      </c>
      <c r="W2894" t="str">
        <f t="shared" si="274"/>
        <v>Low</v>
      </c>
      <c r="X2894">
        <f t="shared" si="275"/>
        <v>1</v>
      </c>
    </row>
    <row r="2895" spans="1:24"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c r="S2895">
        <f t="shared" si="270"/>
        <v>0</v>
      </c>
      <c r="T2895">
        <f t="shared" si="271"/>
        <v>0</v>
      </c>
      <c r="U2895">
        <f t="shared" si="272"/>
        <v>0</v>
      </c>
      <c r="V2895" t="str">
        <f t="shared" si="273"/>
        <v>Senior</v>
      </c>
      <c r="W2895" t="str">
        <f t="shared" si="274"/>
        <v>Low</v>
      </c>
      <c r="X2895">
        <f t="shared" si="275"/>
        <v>1</v>
      </c>
    </row>
    <row r="2896" spans="1:24"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c r="S2896">
        <f t="shared" si="270"/>
        <v>0</v>
      </c>
      <c r="T2896">
        <f t="shared" si="271"/>
        <v>0</v>
      </c>
      <c r="U2896">
        <f t="shared" si="272"/>
        <v>0</v>
      </c>
      <c r="V2896" t="str">
        <f t="shared" si="273"/>
        <v>Adult</v>
      </c>
      <c r="W2896" t="str">
        <f t="shared" si="274"/>
        <v>Low</v>
      </c>
      <c r="X2896">
        <f t="shared" si="275"/>
        <v>1</v>
      </c>
    </row>
    <row r="2897" spans="1:24"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c r="S2897">
        <f t="shared" si="270"/>
        <v>0</v>
      </c>
      <c r="T2897">
        <f t="shared" si="271"/>
        <v>0</v>
      </c>
      <c r="U2897">
        <f t="shared" si="272"/>
        <v>0</v>
      </c>
      <c r="V2897" t="str">
        <f t="shared" si="273"/>
        <v>Middle age</v>
      </c>
      <c r="W2897" t="str">
        <f t="shared" si="274"/>
        <v>Medium</v>
      </c>
      <c r="X2897">
        <f t="shared" si="275"/>
        <v>1</v>
      </c>
    </row>
    <row r="2898" spans="1:24"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c r="S2898">
        <f t="shared" si="270"/>
        <v>0</v>
      </c>
      <c r="T2898">
        <f t="shared" si="271"/>
        <v>0</v>
      </c>
      <c r="U2898">
        <f t="shared" si="272"/>
        <v>0</v>
      </c>
      <c r="V2898" t="str">
        <f t="shared" si="273"/>
        <v>Adult</v>
      </c>
      <c r="W2898" t="str">
        <f t="shared" si="274"/>
        <v>Medium</v>
      </c>
      <c r="X2898">
        <f t="shared" si="275"/>
        <v>1</v>
      </c>
    </row>
    <row r="2899" spans="1:24"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c r="S2899">
        <f t="shared" si="270"/>
        <v>0</v>
      </c>
      <c r="T2899">
        <f t="shared" si="271"/>
        <v>0</v>
      </c>
      <c r="U2899">
        <f t="shared" si="272"/>
        <v>0</v>
      </c>
      <c r="V2899" t="str">
        <f t="shared" si="273"/>
        <v>Adult</v>
      </c>
      <c r="W2899" t="str">
        <f t="shared" si="274"/>
        <v>Medium</v>
      </c>
      <c r="X2899">
        <f t="shared" si="275"/>
        <v>1</v>
      </c>
    </row>
    <row r="2900" spans="1:24"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c r="S2900">
        <f t="shared" si="270"/>
        <v>0</v>
      </c>
      <c r="T2900">
        <f t="shared" si="271"/>
        <v>0</v>
      </c>
      <c r="U2900">
        <f t="shared" si="272"/>
        <v>0</v>
      </c>
      <c r="V2900" t="str">
        <f t="shared" si="273"/>
        <v>Youth</v>
      </c>
      <c r="W2900" t="str">
        <f t="shared" si="274"/>
        <v>Low</v>
      </c>
      <c r="X2900">
        <f t="shared" si="275"/>
        <v>1</v>
      </c>
    </row>
    <row r="2901" spans="1:24"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c r="S2901">
        <f t="shared" si="270"/>
        <v>0</v>
      </c>
      <c r="T2901">
        <f t="shared" si="271"/>
        <v>0</v>
      </c>
      <c r="U2901">
        <f t="shared" si="272"/>
        <v>0</v>
      </c>
      <c r="V2901" t="str">
        <f t="shared" si="273"/>
        <v>Middle age</v>
      </c>
      <c r="W2901" t="str">
        <f t="shared" si="274"/>
        <v>Medium</v>
      </c>
      <c r="X2901">
        <f t="shared" si="275"/>
        <v>1</v>
      </c>
    </row>
    <row r="2902" spans="1:24"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c r="S2902">
        <f t="shared" si="270"/>
        <v>0</v>
      </c>
      <c r="T2902">
        <f t="shared" si="271"/>
        <v>0</v>
      </c>
      <c r="U2902">
        <f t="shared" si="272"/>
        <v>0</v>
      </c>
      <c r="V2902" t="str">
        <f t="shared" si="273"/>
        <v>Adult</v>
      </c>
      <c r="W2902" t="str">
        <f t="shared" si="274"/>
        <v>Medium</v>
      </c>
      <c r="X2902">
        <f t="shared" si="275"/>
        <v>1</v>
      </c>
    </row>
    <row r="2903" spans="1:24"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c r="S2903">
        <f t="shared" si="270"/>
        <v>0</v>
      </c>
      <c r="T2903">
        <f t="shared" si="271"/>
        <v>0</v>
      </c>
      <c r="U2903">
        <f t="shared" si="272"/>
        <v>0</v>
      </c>
      <c r="V2903" t="str">
        <f t="shared" si="273"/>
        <v>Adult</v>
      </c>
      <c r="W2903" t="str">
        <f t="shared" si="274"/>
        <v>Low</v>
      </c>
      <c r="X2903">
        <f t="shared" si="275"/>
        <v>1</v>
      </c>
    </row>
    <row r="2904" spans="1:24"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c r="S2904">
        <f t="shared" si="270"/>
        <v>0</v>
      </c>
      <c r="T2904">
        <f t="shared" si="271"/>
        <v>0</v>
      </c>
      <c r="U2904">
        <f t="shared" si="272"/>
        <v>0</v>
      </c>
      <c r="V2904" t="str">
        <f t="shared" si="273"/>
        <v>Adult</v>
      </c>
      <c r="W2904" t="str">
        <f t="shared" si="274"/>
        <v>Low</v>
      </c>
      <c r="X2904">
        <f t="shared" si="275"/>
        <v>1</v>
      </c>
    </row>
    <row r="2905" spans="1:24"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c r="S2905">
        <f t="shared" si="270"/>
        <v>0</v>
      </c>
      <c r="T2905">
        <f t="shared" si="271"/>
        <v>0</v>
      </c>
      <c r="U2905">
        <f t="shared" si="272"/>
        <v>0</v>
      </c>
      <c r="V2905" t="str">
        <f t="shared" si="273"/>
        <v>Adult</v>
      </c>
      <c r="W2905" t="str">
        <f t="shared" si="274"/>
        <v>Low</v>
      </c>
      <c r="X2905">
        <f t="shared" si="275"/>
        <v>1</v>
      </c>
    </row>
    <row r="2906" spans="1:24"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c r="S2906">
        <f t="shared" si="270"/>
        <v>0</v>
      </c>
      <c r="T2906">
        <f t="shared" si="271"/>
        <v>0</v>
      </c>
      <c r="U2906">
        <f t="shared" si="272"/>
        <v>0</v>
      </c>
      <c r="V2906" t="str">
        <f t="shared" si="273"/>
        <v>Adult</v>
      </c>
      <c r="W2906" t="str">
        <f t="shared" si="274"/>
        <v>Low</v>
      </c>
      <c r="X2906">
        <f t="shared" si="275"/>
        <v>1</v>
      </c>
    </row>
    <row r="2907" spans="1:24"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c r="S2907">
        <f t="shared" si="270"/>
        <v>0</v>
      </c>
      <c r="T2907">
        <f t="shared" si="271"/>
        <v>0</v>
      </c>
      <c r="U2907">
        <f t="shared" si="272"/>
        <v>0</v>
      </c>
      <c r="V2907" t="str">
        <f t="shared" si="273"/>
        <v>Middle age</v>
      </c>
      <c r="W2907" t="str">
        <f t="shared" si="274"/>
        <v>Medium</v>
      </c>
      <c r="X2907">
        <f t="shared" si="275"/>
        <v>1</v>
      </c>
    </row>
    <row r="2908" spans="1:24"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c r="S2908">
        <f t="shared" si="270"/>
        <v>0</v>
      </c>
      <c r="T2908">
        <f t="shared" si="271"/>
        <v>0</v>
      </c>
      <c r="U2908">
        <f t="shared" si="272"/>
        <v>0</v>
      </c>
      <c r="V2908" t="str">
        <f t="shared" si="273"/>
        <v>Middle age</v>
      </c>
      <c r="W2908" t="str">
        <f t="shared" si="274"/>
        <v>Low</v>
      </c>
      <c r="X2908">
        <f t="shared" si="275"/>
        <v>1</v>
      </c>
    </row>
    <row r="2909" spans="1:24"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c r="S2909">
        <f t="shared" si="270"/>
        <v>0</v>
      </c>
      <c r="T2909">
        <f t="shared" si="271"/>
        <v>0</v>
      </c>
      <c r="U2909">
        <f t="shared" si="272"/>
        <v>0</v>
      </c>
      <c r="V2909" t="str">
        <f t="shared" si="273"/>
        <v>Youth</v>
      </c>
      <c r="W2909" t="str">
        <f t="shared" si="274"/>
        <v>Medium</v>
      </c>
      <c r="X2909">
        <f t="shared" si="275"/>
        <v>1</v>
      </c>
    </row>
    <row r="2910" spans="1:24"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c r="S2910">
        <f t="shared" si="270"/>
        <v>0</v>
      </c>
      <c r="T2910">
        <f t="shared" si="271"/>
        <v>0</v>
      </c>
      <c r="U2910">
        <f t="shared" si="272"/>
        <v>0</v>
      </c>
      <c r="V2910" t="str">
        <f t="shared" si="273"/>
        <v>Adult</v>
      </c>
      <c r="W2910" t="str">
        <f t="shared" si="274"/>
        <v>Medium</v>
      </c>
      <c r="X2910">
        <f t="shared" si="275"/>
        <v>1</v>
      </c>
    </row>
    <row r="2911" spans="1:24"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c r="S2911">
        <f t="shared" si="270"/>
        <v>0</v>
      </c>
      <c r="T2911">
        <f t="shared" si="271"/>
        <v>0</v>
      </c>
      <c r="U2911">
        <f t="shared" si="272"/>
        <v>0</v>
      </c>
      <c r="V2911" t="str">
        <f t="shared" si="273"/>
        <v>Adult</v>
      </c>
      <c r="W2911" t="str">
        <f t="shared" si="274"/>
        <v>Medium</v>
      </c>
      <c r="X2911">
        <f t="shared" si="275"/>
        <v>1</v>
      </c>
    </row>
    <row r="2912" spans="1:24"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c r="S2912">
        <f t="shared" si="270"/>
        <v>0</v>
      </c>
      <c r="T2912">
        <f t="shared" si="271"/>
        <v>0</v>
      </c>
      <c r="U2912">
        <f t="shared" si="272"/>
        <v>0</v>
      </c>
      <c r="V2912" t="str">
        <f t="shared" si="273"/>
        <v>Adult</v>
      </c>
      <c r="W2912" t="str">
        <f t="shared" si="274"/>
        <v>Low</v>
      </c>
      <c r="X2912">
        <f t="shared" si="275"/>
        <v>1</v>
      </c>
    </row>
    <row r="2913" spans="1:24"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c r="S2913">
        <f t="shared" si="270"/>
        <v>0</v>
      </c>
      <c r="T2913">
        <f t="shared" si="271"/>
        <v>0</v>
      </c>
      <c r="U2913">
        <f t="shared" si="272"/>
        <v>0</v>
      </c>
      <c r="V2913" t="str">
        <f t="shared" si="273"/>
        <v>Adult</v>
      </c>
      <c r="W2913" t="str">
        <f t="shared" si="274"/>
        <v>Low</v>
      </c>
      <c r="X2913">
        <f t="shared" si="275"/>
        <v>1</v>
      </c>
    </row>
    <row r="2914" spans="1:24"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c r="S2914">
        <f t="shared" si="270"/>
        <v>0</v>
      </c>
      <c r="T2914">
        <f t="shared" si="271"/>
        <v>0</v>
      </c>
      <c r="U2914">
        <f t="shared" si="272"/>
        <v>0</v>
      </c>
      <c r="V2914" t="str">
        <f t="shared" si="273"/>
        <v>Middle age</v>
      </c>
      <c r="W2914" t="str">
        <f t="shared" si="274"/>
        <v>Low</v>
      </c>
      <c r="X2914">
        <f t="shared" si="275"/>
        <v>1</v>
      </c>
    </row>
    <row r="2915" spans="1:24"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c r="S2915">
        <f t="shared" si="270"/>
        <v>0</v>
      </c>
      <c r="T2915">
        <f t="shared" si="271"/>
        <v>0</v>
      </c>
      <c r="U2915">
        <f t="shared" si="272"/>
        <v>0</v>
      </c>
      <c r="V2915" t="str">
        <f t="shared" si="273"/>
        <v>Adult</v>
      </c>
      <c r="W2915" t="str">
        <f t="shared" si="274"/>
        <v>Medium</v>
      </c>
      <c r="X2915">
        <f t="shared" si="275"/>
        <v>1</v>
      </c>
    </row>
    <row r="2916" spans="1:24"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c r="S2916">
        <f t="shared" si="270"/>
        <v>0</v>
      </c>
      <c r="T2916">
        <f t="shared" si="271"/>
        <v>0</v>
      </c>
      <c r="U2916">
        <f t="shared" si="272"/>
        <v>0</v>
      </c>
      <c r="V2916" t="str">
        <f t="shared" si="273"/>
        <v>Middle age</v>
      </c>
      <c r="W2916" t="str">
        <f t="shared" si="274"/>
        <v>Medium</v>
      </c>
      <c r="X2916">
        <f t="shared" si="275"/>
        <v>1</v>
      </c>
    </row>
    <row r="2917" spans="1:24"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c r="S2917">
        <f t="shared" si="270"/>
        <v>0</v>
      </c>
      <c r="T2917">
        <f t="shared" si="271"/>
        <v>0</v>
      </c>
      <c r="U2917">
        <f t="shared" si="272"/>
        <v>0</v>
      </c>
      <c r="V2917" t="str">
        <f t="shared" si="273"/>
        <v>Adult</v>
      </c>
      <c r="W2917" t="str">
        <f t="shared" si="274"/>
        <v>Low</v>
      </c>
      <c r="X2917">
        <f t="shared" si="275"/>
        <v>1</v>
      </c>
    </row>
    <row r="2918" spans="1:24"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c r="S2918">
        <f t="shared" si="270"/>
        <v>0</v>
      </c>
      <c r="T2918">
        <f t="shared" si="271"/>
        <v>0</v>
      </c>
      <c r="U2918">
        <f t="shared" si="272"/>
        <v>0</v>
      </c>
      <c r="V2918" t="str">
        <f t="shared" si="273"/>
        <v>Middle age</v>
      </c>
      <c r="W2918" t="str">
        <f t="shared" si="274"/>
        <v>Medium</v>
      </c>
      <c r="X2918">
        <f t="shared" si="275"/>
        <v>1</v>
      </c>
    </row>
    <row r="2919" spans="1:24"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c r="S2919">
        <f t="shared" si="270"/>
        <v>0</v>
      </c>
      <c r="T2919">
        <f t="shared" si="271"/>
        <v>0</v>
      </c>
      <c r="U2919">
        <f t="shared" si="272"/>
        <v>0</v>
      </c>
      <c r="V2919" t="str">
        <f t="shared" si="273"/>
        <v>Middle age</v>
      </c>
      <c r="W2919" t="str">
        <f t="shared" si="274"/>
        <v>Low</v>
      </c>
      <c r="X2919">
        <f t="shared" si="275"/>
        <v>1</v>
      </c>
    </row>
    <row r="2920" spans="1:24"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c r="S2920">
        <f t="shared" si="270"/>
        <v>0</v>
      </c>
      <c r="T2920">
        <f t="shared" si="271"/>
        <v>0</v>
      </c>
      <c r="U2920">
        <f t="shared" si="272"/>
        <v>0</v>
      </c>
      <c r="V2920" t="str">
        <f t="shared" si="273"/>
        <v>Youth</v>
      </c>
      <c r="W2920" t="str">
        <f t="shared" si="274"/>
        <v>Medium</v>
      </c>
      <c r="X2920">
        <f t="shared" si="275"/>
        <v>1</v>
      </c>
    </row>
    <row r="2921" spans="1:24"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c r="S2921">
        <f t="shared" si="270"/>
        <v>0</v>
      </c>
      <c r="T2921">
        <f t="shared" si="271"/>
        <v>0</v>
      </c>
      <c r="U2921">
        <f t="shared" si="272"/>
        <v>0</v>
      </c>
      <c r="V2921" t="str">
        <f t="shared" si="273"/>
        <v>Middle age</v>
      </c>
      <c r="W2921" t="str">
        <f t="shared" si="274"/>
        <v>Medium</v>
      </c>
      <c r="X2921">
        <f t="shared" si="275"/>
        <v>1</v>
      </c>
    </row>
    <row r="2922" spans="1:24"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c r="S2922">
        <f t="shared" si="270"/>
        <v>0</v>
      </c>
      <c r="T2922">
        <f t="shared" si="271"/>
        <v>0</v>
      </c>
      <c r="U2922">
        <f t="shared" si="272"/>
        <v>0</v>
      </c>
      <c r="V2922" t="str">
        <f t="shared" si="273"/>
        <v>Adult</v>
      </c>
      <c r="W2922" t="str">
        <f t="shared" si="274"/>
        <v>Medium</v>
      </c>
      <c r="X2922">
        <f t="shared" si="275"/>
        <v>1</v>
      </c>
    </row>
    <row r="2923" spans="1:24"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c r="S2923">
        <f t="shared" si="270"/>
        <v>0</v>
      </c>
      <c r="T2923">
        <f t="shared" si="271"/>
        <v>0</v>
      </c>
      <c r="U2923">
        <f t="shared" si="272"/>
        <v>0</v>
      </c>
      <c r="V2923" t="str">
        <f t="shared" si="273"/>
        <v>Youth</v>
      </c>
      <c r="W2923" t="str">
        <f t="shared" si="274"/>
        <v>Low</v>
      </c>
      <c r="X2923">
        <f t="shared" si="275"/>
        <v>1</v>
      </c>
    </row>
    <row r="2924" spans="1:24"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c r="S2924">
        <f t="shared" si="270"/>
        <v>0</v>
      </c>
      <c r="T2924">
        <f t="shared" si="271"/>
        <v>0</v>
      </c>
      <c r="U2924">
        <f t="shared" si="272"/>
        <v>0</v>
      </c>
      <c r="V2924" t="str">
        <f t="shared" si="273"/>
        <v>Middle age</v>
      </c>
      <c r="W2924" t="str">
        <f t="shared" si="274"/>
        <v>Medium</v>
      </c>
      <c r="X2924">
        <f t="shared" si="275"/>
        <v>1</v>
      </c>
    </row>
    <row r="2925" spans="1:24"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c r="S2925">
        <f t="shared" si="270"/>
        <v>0</v>
      </c>
      <c r="T2925">
        <f t="shared" si="271"/>
        <v>0</v>
      </c>
      <c r="U2925">
        <f t="shared" si="272"/>
        <v>0</v>
      </c>
      <c r="V2925" t="str">
        <f t="shared" si="273"/>
        <v>Adult</v>
      </c>
      <c r="W2925" t="str">
        <f t="shared" si="274"/>
        <v>Medium</v>
      </c>
      <c r="X2925">
        <f t="shared" si="275"/>
        <v>1</v>
      </c>
    </row>
    <row r="2926" spans="1:24"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c r="S2926">
        <f t="shared" si="270"/>
        <v>0</v>
      </c>
      <c r="T2926">
        <f t="shared" si="271"/>
        <v>0</v>
      </c>
      <c r="U2926">
        <f t="shared" si="272"/>
        <v>0</v>
      </c>
      <c r="V2926" t="str">
        <f t="shared" si="273"/>
        <v>Middle age</v>
      </c>
      <c r="W2926" t="str">
        <f t="shared" si="274"/>
        <v>Medium</v>
      </c>
      <c r="X2926">
        <f t="shared" si="275"/>
        <v>1</v>
      </c>
    </row>
    <row r="2927" spans="1:24"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c r="S2927">
        <f t="shared" si="270"/>
        <v>0</v>
      </c>
      <c r="T2927">
        <f t="shared" si="271"/>
        <v>0</v>
      </c>
      <c r="U2927">
        <f t="shared" si="272"/>
        <v>0</v>
      </c>
      <c r="V2927" t="str">
        <f t="shared" si="273"/>
        <v>Middle age</v>
      </c>
      <c r="W2927" t="str">
        <f t="shared" si="274"/>
        <v>Medium</v>
      </c>
      <c r="X2927">
        <f t="shared" si="275"/>
        <v>1</v>
      </c>
    </row>
    <row r="2928" spans="1:24"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c r="S2928">
        <f t="shared" si="270"/>
        <v>0</v>
      </c>
      <c r="T2928">
        <f t="shared" si="271"/>
        <v>0</v>
      </c>
      <c r="U2928">
        <f t="shared" si="272"/>
        <v>0</v>
      </c>
      <c r="V2928" t="str">
        <f t="shared" si="273"/>
        <v>Middle age</v>
      </c>
      <c r="W2928" t="str">
        <f t="shared" si="274"/>
        <v>Medium</v>
      </c>
      <c r="X2928">
        <f t="shared" si="275"/>
        <v>1</v>
      </c>
    </row>
    <row r="2929" spans="1:24"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c r="S2929">
        <f t="shared" si="270"/>
        <v>0</v>
      </c>
      <c r="T2929">
        <f t="shared" si="271"/>
        <v>0</v>
      </c>
      <c r="U2929">
        <f t="shared" si="272"/>
        <v>0</v>
      </c>
      <c r="V2929" t="str">
        <f t="shared" si="273"/>
        <v>Middle age</v>
      </c>
      <c r="W2929" t="str">
        <f t="shared" si="274"/>
        <v>Low</v>
      </c>
      <c r="X2929">
        <f t="shared" si="275"/>
        <v>1</v>
      </c>
    </row>
    <row r="2930" spans="1:24"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c r="S2930">
        <f t="shared" si="270"/>
        <v>0</v>
      </c>
      <c r="T2930">
        <f t="shared" si="271"/>
        <v>0</v>
      </c>
      <c r="U2930">
        <f t="shared" si="272"/>
        <v>0</v>
      </c>
      <c r="V2930" t="str">
        <f t="shared" si="273"/>
        <v>Adult</v>
      </c>
      <c r="W2930" t="str">
        <f t="shared" si="274"/>
        <v>Medium</v>
      </c>
      <c r="X2930">
        <f t="shared" si="275"/>
        <v>1</v>
      </c>
    </row>
    <row r="2931" spans="1:24"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c r="S2931">
        <f t="shared" si="270"/>
        <v>0</v>
      </c>
      <c r="T2931">
        <f t="shared" si="271"/>
        <v>0</v>
      </c>
      <c r="U2931">
        <f t="shared" si="272"/>
        <v>0</v>
      </c>
      <c r="V2931" t="str">
        <f t="shared" si="273"/>
        <v>Adult</v>
      </c>
      <c r="W2931" t="str">
        <f t="shared" si="274"/>
        <v>Medium</v>
      </c>
      <c r="X2931">
        <f t="shared" si="275"/>
        <v>1</v>
      </c>
    </row>
    <row r="2932" spans="1:24"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c r="S2932">
        <f t="shared" si="270"/>
        <v>0</v>
      </c>
      <c r="T2932">
        <f t="shared" si="271"/>
        <v>0</v>
      </c>
      <c r="U2932">
        <f t="shared" si="272"/>
        <v>0</v>
      </c>
      <c r="V2932" t="str">
        <f t="shared" si="273"/>
        <v>Adult</v>
      </c>
      <c r="W2932" t="str">
        <f t="shared" si="274"/>
        <v>Medium</v>
      </c>
      <c r="X2932">
        <f t="shared" si="275"/>
        <v>1</v>
      </c>
    </row>
    <row r="2933" spans="1:24"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c r="S2933">
        <f t="shared" si="270"/>
        <v>0</v>
      </c>
      <c r="T2933">
        <f t="shared" si="271"/>
        <v>0</v>
      </c>
      <c r="U2933">
        <f t="shared" si="272"/>
        <v>0</v>
      </c>
      <c r="V2933" t="str">
        <f t="shared" si="273"/>
        <v>Adult</v>
      </c>
      <c r="W2933" t="str">
        <f t="shared" si="274"/>
        <v>Low</v>
      </c>
      <c r="X2933">
        <f t="shared" si="275"/>
        <v>1</v>
      </c>
    </row>
    <row r="2934" spans="1:24"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c r="S2934">
        <f t="shared" si="270"/>
        <v>0</v>
      </c>
      <c r="T2934">
        <f t="shared" si="271"/>
        <v>0</v>
      </c>
      <c r="U2934">
        <f t="shared" si="272"/>
        <v>0</v>
      </c>
      <c r="V2934" t="str">
        <f t="shared" si="273"/>
        <v>Senior</v>
      </c>
      <c r="W2934" t="str">
        <f t="shared" si="274"/>
        <v>Medium</v>
      </c>
      <c r="X2934">
        <f t="shared" si="275"/>
        <v>1</v>
      </c>
    </row>
    <row r="2935" spans="1:24"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c r="S2935">
        <f t="shared" si="270"/>
        <v>0</v>
      </c>
      <c r="T2935">
        <f t="shared" si="271"/>
        <v>0</v>
      </c>
      <c r="U2935">
        <f t="shared" si="272"/>
        <v>0</v>
      </c>
      <c r="V2935" t="str">
        <f t="shared" si="273"/>
        <v>Adult</v>
      </c>
      <c r="W2935" t="str">
        <f t="shared" si="274"/>
        <v>Medium</v>
      </c>
      <c r="X2935">
        <f t="shared" si="275"/>
        <v>1</v>
      </c>
    </row>
    <row r="2936" spans="1:24"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c r="S2936">
        <f t="shared" si="270"/>
        <v>0</v>
      </c>
      <c r="T2936">
        <f t="shared" si="271"/>
        <v>0</v>
      </c>
      <c r="U2936">
        <f t="shared" si="272"/>
        <v>0</v>
      </c>
      <c r="V2936" t="str">
        <f t="shared" si="273"/>
        <v>Adult</v>
      </c>
      <c r="W2936" t="str">
        <f t="shared" si="274"/>
        <v>Low</v>
      </c>
      <c r="X2936">
        <f t="shared" si="275"/>
        <v>1</v>
      </c>
    </row>
    <row r="2937" spans="1:24"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c r="S2937">
        <f t="shared" si="270"/>
        <v>0</v>
      </c>
      <c r="T2937">
        <f t="shared" si="271"/>
        <v>0</v>
      </c>
      <c r="U2937">
        <f t="shared" si="272"/>
        <v>0</v>
      </c>
      <c r="V2937" t="str">
        <f t="shared" si="273"/>
        <v>Middle age</v>
      </c>
      <c r="W2937" t="str">
        <f t="shared" si="274"/>
        <v>Low</v>
      </c>
      <c r="X2937">
        <f t="shared" si="275"/>
        <v>1</v>
      </c>
    </row>
    <row r="2938" spans="1:24"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c r="S2938">
        <f t="shared" si="270"/>
        <v>0</v>
      </c>
      <c r="T2938">
        <f t="shared" si="271"/>
        <v>0</v>
      </c>
      <c r="U2938">
        <f t="shared" si="272"/>
        <v>0</v>
      </c>
      <c r="V2938" t="str">
        <f t="shared" si="273"/>
        <v>Adult</v>
      </c>
      <c r="W2938" t="str">
        <f t="shared" si="274"/>
        <v>Low</v>
      </c>
      <c r="X2938">
        <f t="shared" si="275"/>
        <v>1</v>
      </c>
    </row>
    <row r="2939" spans="1:24"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c r="S2939">
        <f t="shared" si="270"/>
        <v>0</v>
      </c>
      <c r="T2939">
        <f t="shared" si="271"/>
        <v>0</v>
      </c>
      <c r="U2939">
        <f t="shared" si="272"/>
        <v>0</v>
      </c>
      <c r="V2939" t="str">
        <f t="shared" si="273"/>
        <v>Adult</v>
      </c>
      <c r="W2939" t="str">
        <f t="shared" si="274"/>
        <v>Low</v>
      </c>
      <c r="X2939">
        <f t="shared" si="275"/>
        <v>1</v>
      </c>
    </row>
    <row r="2940" spans="1:24"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c r="S2940">
        <f t="shared" si="270"/>
        <v>0</v>
      </c>
      <c r="T2940">
        <f t="shared" si="271"/>
        <v>0</v>
      </c>
      <c r="U2940">
        <f t="shared" si="272"/>
        <v>0</v>
      </c>
      <c r="V2940" t="str">
        <f t="shared" si="273"/>
        <v>Adult</v>
      </c>
      <c r="W2940" t="str">
        <f t="shared" si="274"/>
        <v>Medium</v>
      </c>
      <c r="X2940">
        <f t="shared" si="275"/>
        <v>1</v>
      </c>
    </row>
    <row r="2941" spans="1:24"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c r="S2941">
        <f t="shared" si="270"/>
        <v>0</v>
      </c>
      <c r="T2941">
        <f t="shared" si="271"/>
        <v>0</v>
      </c>
      <c r="U2941">
        <f t="shared" si="272"/>
        <v>0</v>
      </c>
      <c r="V2941" t="str">
        <f t="shared" si="273"/>
        <v>Adult</v>
      </c>
      <c r="W2941" t="str">
        <f t="shared" si="274"/>
        <v>Low</v>
      </c>
      <c r="X2941">
        <f t="shared" si="275"/>
        <v>1</v>
      </c>
    </row>
    <row r="2942" spans="1:24"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c r="S2942">
        <f t="shared" si="270"/>
        <v>0</v>
      </c>
      <c r="T2942">
        <f t="shared" si="271"/>
        <v>0</v>
      </c>
      <c r="U2942">
        <f t="shared" si="272"/>
        <v>0</v>
      </c>
      <c r="V2942" t="str">
        <f t="shared" si="273"/>
        <v>Middle age</v>
      </c>
      <c r="W2942" t="str">
        <f t="shared" si="274"/>
        <v>Medium</v>
      </c>
      <c r="X2942">
        <f t="shared" si="275"/>
        <v>1</v>
      </c>
    </row>
    <row r="2943" spans="1:24"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c r="S2943">
        <f t="shared" si="270"/>
        <v>0</v>
      </c>
      <c r="T2943">
        <f t="shared" si="271"/>
        <v>0</v>
      </c>
      <c r="U2943">
        <f t="shared" si="272"/>
        <v>0</v>
      </c>
      <c r="V2943" t="str">
        <f t="shared" si="273"/>
        <v>Adult</v>
      </c>
      <c r="W2943" t="str">
        <f t="shared" si="274"/>
        <v>Medium</v>
      </c>
      <c r="X2943">
        <f t="shared" si="275"/>
        <v>1</v>
      </c>
    </row>
    <row r="2944" spans="1:24"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c r="S2944">
        <f t="shared" si="270"/>
        <v>0</v>
      </c>
      <c r="T2944">
        <f t="shared" si="271"/>
        <v>0</v>
      </c>
      <c r="U2944">
        <f t="shared" si="272"/>
        <v>0</v>
      </c>
      <c r="V2944" t="str">
        <f t="shared" si="273"/>
        <v>Middle age</v>
      </c>
      <c r="W2944" t="str">
        <f t="shared" si="274"/>
        <v>Medium</v>
      </c>
      <c r="X2944">
        <f t="shared" si="275"/>
        <v>1</v>
      </c>
    </row>
    <row r="2945" spans="1:24"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c r="S2945">
        <f t="shared" si="270"/>
        <v>0</v>
      </c>
      <c r="T2945">
        <f t="shared" si="271"/>
        <v>0</v>
      </c>
      <c r="U2945">
        <f t="shared" si="272"/>
        <v>0</v>
      </c>
      <c r="V2945" t="str">
        <f t="shared" si="273"/>
        <v>Adult</v>
      </c>
      <c r="W2945" t="str">
        <f t="shared" si="274"/>
        <v>Low</v>
      </c>
      <c r="X2945">
        <f t="shared" si="275"/>
        <v>1</v>
      </c>
    </row>
    <row r="2946" spans="1:24"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c r="S2946">
        <f t="shared" si="270"/>
        <v>0</v>
      </c>
      <c r="T2946">
        <f t="shared" si="271"/>
        <v>0</v>
      </c>
      <c r="U2946">
        <f t="shared" si="272"/>
        <v>0</v>
      </c>
      <c r="V2946" t="str">
        <f t="shared" si="273"/>
        <v>Middle age</v>
      </c>
      <c r="W2946" t="str">
        <f t="shared" si="274"/>
        <v>Medium</v>
      </c>
      <c r="X2946">
        <f t="shared" si="275"/>
        <v>1</v>
      </c>
    </row>
    <row r="2947" spans="1:24"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c r="S2947">
        <f t="shared" ref="S2947:S3010" si="276">IF(N2947="Yes",1,0)</f>
        <v>0</v>
      </c>
      <c r="T2947">
        <f t="shared" ref="T2947:T3010" si="277">IF(O2947="Yes",1,0)</f>
        <v>0</v>
      </c>
      <c r="U2947">
        <f t="shared" ref="U2947:U3010" si="278">IF(L2947="Yes",1,0)</f>
        <v>0</v>
      </c>
      <c r="V2947" t="str">
        <f t="shared" ref="V2947:V3010" si="279">IF(B2947&lt;25,"Youth",IF(B2947&lt;45,"Adult",IF(B2947&lt;65,"Middle age","Senior")))</f>
        <v>Adult</v>
      </c>
      <c r="W2947" t="str">
        <f t="shared" ref="W2947:W3010" si="280">IF(F2947&lt;50,"Low",IF(F2947&lt;100,"Medium","High"))</f>
        <v>Low</v>
      </c>
      <c r="X2947">
        <f t="shared" ref="X2947:X3010" si="281">COUNT(U2947)</f>
        <v>1</v>
      </c>
    </row>
    <row r="2948" spans="1:24"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c r="S2948">
        <f t="shared" si="276"/>
        <v>0</v>
      </c>
      <c r="T2948">
        <f t="shared" si="277"/>
        <v>0</v>
      </c>
      <c r="U2948">
        <f t="shared" si="278"/>
        <v>0</v>
      </c>
      <c r="V2948" t="str">
        <f t="shared" si="279"/>
        <v>Adult</v>
      </c>
      <c r="W2948" t="str">
        <f t="shared" si="280"/>
        <v>Medium</v>
      </c>
      <c r="X2948">
        <f t="shared" si="281"/>
        <v>1</v>
      </c>
    </row>
    <row r="2949" spans="1:24"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c r="S2949">
        <f t="shared" si="276"/>
        <v>0</v>
      </c>
      <c r="T2949">
        <f t="shared" si="277"/>
        <v>0</v>
      </c>
      <c r="U2949">
        <f t="shared" si="278"/>
        <v>0</v>
      </c>
      <c r="V2949" t="str">
        <f t="shared" si="279"/>
        <v>Middle age</v>
      </c>
      <c r="W2949" t="str">
        <f t="shared" si="280"/>
        <v>Medium</v>
      </c>
      <c r="X2949">
        <f t="shared" si="281"/>
        <v>1</v>
      </c>
    </row>
    <row r="2950" spans="1:24"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c r="S2950">
        <f t="shared" si="276"/>
        <v>0</v>
      </c>
      <c r="T2950">
        <f t="shared" si="277"/>
        <v>0</v>
      </c>
      <c r="U2950">
        <f t="shared" si="278"/>
        <v>0</v>
      </c>
      <c r="V2950" t="str">
        <f t="shared" si="279"/>
        <v>Middle age</v>
      </c>
      <c r="W2950" t="str">
        <f t="shared" si="280"/>
        <v>Medium</v>
      </c>
      <c r="X2950">
        <f t="shared" si="281"/>
        <v>1</v>
      </c>
    </row>
    <row r="2951" spans="1:24"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c r="S2951">
        <f t="shared" si="276"/>
        <v>0</v>
      </c>
      <c r="T2951">
        <f t="shared" si="277"/>
        <v>0</v>
      </c>
      <c r="U2951">
        <f t="shared" si="278"/>
        <v>0</v>
      </c>
      <c r="V2951" t="str">
        <f t="shared" si="279"/>
        <v>Adult</v>
      </c>
      <c r="W2951" t="str">
        <f t="shared" si="280"/>
        <v>Medium</v>
      </c>
      <c r="X2951">
        <f t="shared" si="281"/>
        <v>1</v>
      </c>
    </row>
    <row r="2952" spans="1:24"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c r="S2952">
        <f t="shared" si="276"/>
        <v>0</v>
      </c>
      <c r="T2952">
        <f t="shared" si="277"/>
        <v>0</v>
      </c>
      <c r="U2952">
        <f t="shared" si="278"/>
        <v>0</v>
      </c>
      <c r="V2952" t="str">
        <f t="shared" si="279"/>
        <v>Youth</v>
      </c>
      <c r="W2952" t="str">
        <f t="shared" si="280"/>
        <v>Medium</v>
      </c>
      <c r="X2952">
        <f t="shared" si="281"/>
        <v>1</v>
      </c>
    </row>
    <row r="2953" spans="1:24"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c r="S2953">
        <f t="shared" si="276"/>
        <v>0</v>
      </c>
      <c r="T2953">
        <f t="shared" si="277"/>
        <v>0</v>
      </c>
      <c r="U2953">
        <f t="shared" si="278"/>
        <v>0</v>
      </c>
      <c r="V2953" t="str">
        <f t="shared" si="279"/>
        <v>Middle age</v>
      </c>
      <c r="W2953" t="str">
        <f t="shared" si="280"/>
        <v>Medium</v>
      </c>
      <c r="X2953">
        <f t="shared" si="281"/>
        <v>1</v>
      </c>
    </row>
    <row r="2954" spans="1:24"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c r="S2954">
        <f t="shared" si="276"/>
        <v>0</v>
      </c>
      <c r="T2954">
        <f t="shared" si="277"/>
        <v>0</v>
      </c>
      <c r="U2954">
        <f t="shared" si="278"/>
        <v>0</v>
      </c>
      <c r="V2954" t="str">
        <f t="shared" si="279"/>
        <v>Middle age</v>
      </c>
      <c r="W2954" t="str">
        <f t="shared" si="280"/>
        <v>Low</v>
      </c>
      <c r="X2954">
        <f t="shared" si="281"/>
        <v>1</v>
      </c>
    </row>
    <row r="2955" spans="1:24"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c r="S2955">
        <f t="shared" si="276"/>
        <v>0</v>
      </c>
      <c r="T2955">
        <f t="shared" si="277"/>
        <v>0</v>
      </c>
      <c r="U2955">
        <f t="shared" si="278"/>
        <v>0</v>
      </c>
      <c r="V2955" t="str">
        <f t="shared" si="279"/>
        <v>Middle age</v>
      </c>
      <c r="W2955" t="str">
        <f t="shared" si="280"/>
        <v>Medium</v>
      </c>
      <c r="X2955">
        <f t="shared" si="281"/>
        <v>1</v>
      </c>
    </row>
    <row r="2956" spans="1:24"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c r="S2956">
        <f t="shared" si="276"/>
        <v>0</v>
      </c>
      <c r="T2956">
        <f t="shared" si="277"/>
        <v>0</v>
      </c>
      <c r="U2956">
        <f t="shared" si="278"/>
        <v>0</v>
      </c>
      <c r="V2956" t="str">
        <f t="shared" si="279"/>
        <v>Adult</v>
      </c>
      <c r="W2956" t="str">
        <f t="shared" si="280"/>
        <v>Low</v>
      </c>
      <c r="X2956">
        <f t="shared" si="281"/>
        <v>1</v>
      </c>
    </row>
    <row r="2957" spans="1:24"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c r="S2957">
        <f t="shared" si="276"/>
        <v>0</v>
      </c>
      <c r="T2957">
        <f t="shared" si="277"/>
        <v>0</v>
      </c>
      <c r="U2957">
        <f t="shared" si="278"/>
        <v>0</v>
      </c>
      <c r="V2957" t="str">
        <f t="shared" si="279"/>
        <v>Adult</v>
      </c>
      <c r="W2957" t="str">
        <f t="shared" si="280"/>
        <v>Medium</v>
      </c>
      <c r="X2957">
        <f t="shared" si="281"/>
        <v>1</v>
      </c>
    </row>
    <row r="2958" spans="1:24"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c r="S2958">
        <f t="shared" si="276"/>
        <v>0</v>
      </c>
      <c r="T2958">
        <f t="shared" si="277"/>
        <v>0</v>
      </c>
      <c r="U2958">
        <f t="shared" si="278"/>
        <v>0</v>
      </c>
      <c r="V2958" t="str">
        <f t="shared" si="279"/>
        <v>Middle age</v>
      </c>
      <c r="W2958" t="str">
        <f t="shared" si="280"/>
        <v>Medium</v>
      </c>
      <c r="X2958">
        <f t="shared" si="281"/>
        <v>1</v>
      </c>
    </row>
    <row r="2959" spans="1:24"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c r="S2959">
        <f t="shared" si="276"/>
        <v>0</v>
      </c>
      <c r="T2959">
        <f t="shared" si="277"/>
        <v>0</v>
      </c>
      <c r="U2959">
        <f t="shared" si="278"/>
        <v>0</v>
      </c>
      <c r="V2959" t="str">
        <f t="shared" si="279"/>
        <v>Senior</v>
      </c>
      <c r="W2959" t="str">
        <f t="shared" si="280"/>
        <v>Medium</v>
      </c>
      <c r="X2959">
        <f t="shared" si="281"/>
        <v>1</v>
      </c>
    </row>
    <row r="2960" spans="1:24"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c r="S2960">
        <f t="shared" si="276"/>
        <v>0</v>
      </c>
      <c r="T2960">
        <f t="shared" si="277"/>
        <v>0</v>
      </c>
      <c r="U2960">
        <f t="shared" si="278"/>
        <v>0</v>
      </c>
      <c r="V2960" t="str">
        <f t="shared" si="279"/>
        <v>Middle age</v>
      </c>
      <c r="W2960" t="str">
        <f t="shared" si="280"/>
        <v>High</v>
      </c>
      <c r="X2960">
        <f t="shared" si="281"/>
        <v>1</v>
      </c>
    </row>
    <row r="2961" spans="1:24"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c r="S2961">
        <f t="shared" si="276"/>
        <v>0</v>
      </c>
      <c r="T2961">
        <f t="shared" si="277"/>
        <v>0</v>
      </c>
      <c r="U2961">
        <f t="shared" si="278"/>
        <v>0</v>
      </c>
      <c r="V2961" t="str">
        <f t="shared" si="279"/>
        <v>Adult</v>
      </c>
      <c r="W2961" t="str">
        <f t="shared" si="280"/>
        <v>Low</v>
      </c>
      <c r="X2961">
        <f t="shared" si="281"/>
        <v>1</v>
      </c>
    </row>
    <row r="2962" spans="1:24"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c r="S2962">
        <f t="shared" si="276"/>
        <v>0</v>
      </c>
      <c r="T2962">
        <f t="shared" si="277"/>
        <v>0</v>
      </c>
      <c r="U2962">
        <f t="shared" si="278"/>
        <v>0</v>
      </c>
      <c r="V2962" t="str">
        <f t="shared" si="279"/>
        <v>Middle age</v>
      </c>
      <c r="W2962" t="str">
        <f t="shared" si="280"/>
        <v>Low</v>
      </c>
      <c r="X2962">
        <f t="shared" si="281"/>
        <v>1</v>
      </c>
    </row>
    <row r="2963" spans="1:24"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c r="S2963">
        <f t="shared" si="276"/>
        <v>0</v>
      </c>
      <c r="T2963">
        <f t="shared" si="277"/>
        <v>0</v>
      </c>
      <c r="U2963">
        <f t="shared" si="278"/>
        <v>0</v>
      </c>
      <c r="V2963" t="str">
        <f t="shared" si="279"/>
        <v>Adult</v>
      </c>
      <c r="W2963" t="str">
        <f t="shared" si="280"/>
        <v>Low</v>
      </c>
      <c r="X2963">
        <f t="shared" si="281"/>
        <v>1</v>
      </c>
    </row>
    <row r="2964" spans="1:24"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c r="S2964">
        <f t="shared" si="276"/>
        <v>0</v>
      </c>
      <c r="T2964">
        <f t="shared" si="277"/>
        <v>0</v>
      </c>
      <c r="U2964">
        <f t="shared" si="278"/>
        <v>0</v>
      </c>
      <c r="V2964" t="str">
        <f t="shared" si="279"/>
        <v>Middle age</v>
      </c>
      <c r="W2964" t="str">
        <f t="shared" si="280"/>
        <v>Low</v>
      </c>
      <c r="X2964">
        <f t="shared" si="281"/>
        <v>1</v>
      </c>
    </row>
    <row r="2965" spans="1:24"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c r="S2965">
        <f t="shared" si="276"/>
        <v>0</v>
      </c>
      <c r="T2965">
        <f t="shared" si="277"/>
        <v>0</v>
      </c>
      <c r="U2965">
        <f t="shared" si="278"/>
        <v>0</v>
      </c>
      <c r="V2965" t="str">
        <f t="shared" si="279"/>
        <v>Middle age</v>
      </c>
      <c r="W2965" t="str">
        <f t="shared" si="280"/>
        <v>Medium</v>
      </c>
      <c r="X2965">
        <f t="shared" si="281"/>
        <v>1</v>
      </c>
    </row>
    <row r="2966" spans="1:24"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c r="S2966">
        <f t="shared" si="276"/>
        <v>0</v>
      </c>
      <c r="T2966">
        <f t="shared" si="277"/>
        <v>0</v>
      </c>
      <c r="U2966">
        <f t="shared" si="278"/>
        <v>0</v>
      </c>
      <c r="V2966" t="str">
        <f t="shared" si="279"/>
        <v>Adult</v>
      </c>
      <c r="W2966" t="str">
        <f t="shared" si="280"/>
        <v>Low</v>
      </c>
      <c r="X2966">
        <f t="shared" si="281"/>
        <v>1</v>
      </c>
    </row>
    <row r="2967" spans="1:24"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c r="S2967">
        <f t="shared" si="276"/>
        <v>0</v>
      </c>
      <c r="T2967">
        <f t="shared" si="277"/>
        <v>0</v>
      </c>
      <c r="U2967">
        <f t="shared" si="278"/>
        <v>0</v>
      </c>
      <c r="V2967" t="str">
        <f t="shared" si="279"/>
        <v>Middle age</v>
      </c>
      <c r="W2967" t="str">
        <f t="shared" si="280"/>
        <v>Low</v>
      </c>
      <c r="X2967">
        <f t="shared" si="281"/>
        <v>1</v>
      </c>
    </row>
    <row r="2968" spans="1:24"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c r="S2968">
        <f t="shared" si="276"/>
        <v>0</v>
      </c>
      <c r="T2968">
        <f t="shared" si="277"/>
        <v>0</v>
      </c>
      <c r="U2968">
        <f t="shared" si="278"/>
        <v>0</v>
      </c>
      <c r="V2968" t="str">
        <f t="shared" si="279"/>
        <v>Middle age</v>
      </c>
      <c r="W2968" t="str">
        <f t="shared" si="280"/>
        <v>Low</v>
      </c>
      <c r="X2968">
        <f t="shared" si="281"/>
        <v>1</v>
      </c>
    </row>
    <row r="2969" spans="1:24"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c r="S2969">
        <f t="shared" si="276"/>
        <v>0</v>
      </c>
      <c r="T2969">
        <f t="shared" si="277"/>
        <v>0</v>
      </c>
      <c r="U2969">
        <f t="shared" si="278"/>
        <v>0</v>
      </c>
      <c r="V2969" t="str">
        <f t="shared" si="279"/>
        <v>Adult</v>
      </c>
      <c r="W2969" t="str">
        <f t="shared" si="280"/>
        <v>Low</v>
      </c>
      <c r="X2969">
        <f t="shared" si="281"/>
        <v>1</v>
      </c>
    </row>
    <row r="2970" spans="1:24"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c r="S2970">
        <f t="shared" si="276"/>
        <v>0</v>
      </c>
      <c r="T2970">
        <f t="shared" si="277"/>
        <v>0</v>
      </c>
      <c r="U2970">
        <f t="shared" si="278"/>
        <v>0</v>
      </c>
      <c r="V2970" t="str">
        <f t="shared" si="279"/>
        <v>Adult</v>
      </c>
      <c r="W2970" t="str">
        <f t="shared" si="280"/>
        <v>Low</v>
      </c>
      <c r="X2970">
        <f t="shared" si="281"/>
        <v>1</v>
      </c>
    </row>
    <row r="2971" spans="1:24"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c r="S2971">
        <f t="shared" si="276"/>
        <v>0</v>
      </c>
      <c r="T2971">
        <f t="shared" si="277"/>
        <v>0</v>
      </c>
      <c r="U2971">
        <f t="shared" si="278"/>
        <v>0</v>
      </c>
      <c r="V2971" t="str">
        <f t="shared" si="279"/>
        <v>Adult</v>
      </c>
      <c r="W2971" t="str">
        <f t="shared" si="280"/>
        <v>Medium</v>
      </c>
      <c r="X2971">
        <f t="shared" si="281"/>
        <v>1</v>
      </c>
    </row>
    <row r="2972" spans="1:24"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c r="S2972">
        <f t="shared" si="276"/>
        <v>0</v>
      </c>
      <c r="T2972">
        <f t="shared" si="277"/>
        <v>0</v>
      </c>
      <c r="U2972">
        <f t="shared" si="278"/>
        <v>0</v>
      </c>
      <c r="V2972" t="str">
        <f t="shared" si="279"/>
        <v>Youth</v>
      </c>
      <c r="W2972" t="str">
        <f t="shared" si="280"/>
        <v>Medium</v>
      </c>
      <c r="X2972">
        <f t="shared" si="281"/>
        <v>1</v>
      </c>
    </row>
    <row r="2973" spans="1:24"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c r="S2973">
        <f t="shared" si="276"/>
        <v>0</v>
      </c>
      <c r="T2973">
        <f t="shared" si="277"/>
        <v>0</v>
      </c>
      <c r="U2973">
        <f t="shared" si="278"/>
        <v>0</v>
      </c>
      <c r="V2973" t="str">
        <f t="shared" si="279"/>
        <v>Adult</v>
      </c>
      <c r="W2973" t="str">
        <f t="shared" si="280"/>
        <v>High</v>
      </c>
      <c r="X2973">
        <f t="shared" si="281"/>
        <v>1</v>
      </c>
    </row>
    <row r="2974" spans="1:24"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c r="S2974">
        <f t="shared" si="276"/>
        <v>0</v>
      </c>
      <c r="T2974">
        <f t="shared" si="277"/>
        <v>0</v>
      </c>
      <c r="U2974">
        <f t="shared" si="278"/>
        <v>0</v>
      </c>
      <c r="V2974" t="str">
        <f t="shared" si="279"/>
        <v>Adult</v>
      </c>
      <c r="W2974" t="str">
        <f t="shared" si="280"/>
        <v>Low</v>
      </c>
      <c r="X2974">
        <f t="shared" si="281"/>
        <v>1</v>
      </c>
    </row>
    <row r="2975" spans="1:24"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c r="S2975">
        <f t="shared" si="276"/>
        <v>0</v>
      </c>
      <c r="T2975">
        <f t="shared" si="277"/>
        <v>0</v>
      </c>
      <c r="U2975">
        <f t="shared" si="278"/>
        <v>0</v>
      </c>
      <c r="V2975" t="str">
        <f t="shared" si="279"/>
        <v>Adult</v>
      </c>
      <c r="W2975" t="str">
        <f t="shared" si="280"/>
        <v>Medium</v>
      </c>
      <c r="X2975">
        <f t="shared" si="281"/>
        <v>1</v>
      </c>
    </row>
    <row r="2976" spans="1:24"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c r="S2976">
        <f t="shared" si="276"/>
        <v>0</v>
      </c>
      <c r="T2976">
        <f t="shared" si="277"/>
        <v>0</v>
      </c>
      <c r="U2976">
        <f t="shared" si="278"/>
        <v>0</v>
      </c>
      <c r="V2976" t="str">
        <f t="shared" si="279"/>
        <v>Middle age</v>
      </c>
      <c r="W2976" t="str">
        <f t="shared" si="280"/>
        <v>Medium</v>
      </c>
      <c r="X2976">
        <f t="shared" si="281"/>
        <v>1</v>
      </c>
    </row>
    <row r="2977" spans="1:24"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c r="S2977">
        <f t="shared" si="276"/>
        <v>0</v>
      </c>
      <c r="T2977">
        <f t="shared" si="277"/>
        <v>0</v>
      </c>
      <c r="U2977">
        <f t="shared" si="278"/>
        <v>0</v>
      </c>
      <c r="V2977" t="str">
        <f t="shared" si="279"/>
        <v>Middle age</v>
      </c>
      <c r="W2977" t="str">
        <f t="shared" si="280"/>
        <v>Medium</v>
      </c>
      <c r="X2977">
        <f t="shared" si="281"/>
        <v>1</v>
      </c>
    </row>
    <row r="2978" spans="1:24"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c r="S2978">
        <f t="shared" si="276"/>
        <v>0</v>
      </c>
      <c r="T2978">
        <f t="shared" si="277"/>
        <v>0</v>
      </c>
      <c r="U2978">
        <f t="shared" si="278"/>
        <v>0</v>
      </c>
      <c r="V2978" t="str">
        <f t="shared" si="279"/>
        <v>Adult</v>
      </c>
      <c r="W2978" t="str">
        <f t="shared" si="280"/>
        <v>Medium</v>
      </c>
      <c r="X2978">
        <f t="shared" si="281"/>
        <v>1</v>
      </c>
    </row>
    <row r="2979" spans="1:24"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c r="S2979">
        <f t="shared" si="276"/>
        <v>0</v>
      </c>
      <c r="T2979">
        <f t="shared" si="277"/>
        <v>0</v>
      </c>
      <c r="U2979">
        <f t="shared" si="278"/>
        <v>0</v>
      </c>
      <c r="V2979" t="str">
        <f t="shared" si="279"/>
        <v>Adult</v>
      </c>
      <c r="W2979" t="str">
        <f t="shared" si="280"/>
        <v>Low</v>
      </c>
      <c r="X2979">
        <f t="shared" si="281"/>
        <v>1</v>
      </c>
    </row>
    <row r="2980" spans="1:24"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c r="S2980">
        <f t="shared" si="276"/>
        <v>0</v>
      </c>
      <c r="T2980">
        <f t="shared" si="277"/>
        <v>0</v>
      </c>
      <c r="U2980">
        <f t="shared" si="278"/>
        <v>0</v>
      </c>
      <c r="V2980" t="str">
        <f t="shared" si="279"/>
        <v>Middle age</v>
      </c>
      <c r="W2980" t="str">
        <f t="shared" si="280"/>
        <v>Medium</v>
      </c>
      <c r="X2980">
        <f t="shared" si="281"/>
        <v>1</v>
      </c>
    </row>
    <row r="2981" spans="1:24"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c r="S2981">
        <f t="shared" si="276"/>
        <v>0</v>
      </c>
      <c r="T2981">
        <f t="shared" si="277"/>
        <v>0</v>
      </c>
      <c r="U2981">
        <f t="shared" si="278"/>
        <v>0</v>
      </c>
      <c r="V2981" t="str">
        <f t="shared" si="279"/>
        <v>Adult</v>
      </c>
      <c r="W2981" t="str">
        <f t="shared" si="280"/>
        <v>Medium</v>
      </c>
      <c r="X2981">
        <f t="shared" si="281"/>
        <v>1</v>
      </c>
    </row>
    <row r="2982" spans="1:24"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c r="S2982">
        <f t="shared" si="276"/>
        <v>0</v>
      </c>
      <c r="T2982">
        <f t="shared" si="277"/>
        <v>0</v>
      </c>
      <c r="U2982">
        <f t="shared" si="278"/>
        <v>0</v>
      </c>
      <c r="V2982" t="str">
        <f t="shared" si="279"/>
        <v>Senior</v>
      </c>
      <c r="W2982" t="str">
        <f t="shared" si="280"/>
        <v>Medium</v>
      </c>
      <c r="X2982">
        <f t="shared" si="281"/>
        <v>1</v>
      </c>
    </row>
    <row r="2983" spans="1:24"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c r="S2983">
        <f t="shared" si="276"/>
        <v>0</v>
      </c>
      <c r="T2983">
        <f t="shared" si="277"/>
        <v>0</v>
      </c>
      <c r="U2983">
        <f t="shared" si="278"/>
        <v>0</v>
      </c>
      <c r="V2983" t="str">
        <f t="shared" si="279"/>
        <v>Youth</v>
      </c>
      <c r="W2983" t="str">
        <f t="shared" si="280"/>
        <v>Low</v>
      </c>
      <c r="X2983">
        <f t="shared" si="281"/>
        <v>1</v>
      </c>
    </row>
    <row r="2984" spans="1:24"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c r="S2984">
        <f t="shared" si="276"/>
        <v>0</v>
      </c>
      <c r="T2984">
        <f t="shared" si="277"/>
        <v>0</v>
      </c>
      <c r="U2984">
        <f t="shared" si="278"/>
        <v>0</v>
      </c>
      <c r="V2984" t="str">
        <f t="shared" si="279"/>
        <v>Adult</v>
      </c>
      <c r="W2984" t="str">
        <f t="shared" si="280"/>
        <v>Low</v>
      </c>
      <c r="X2984">
        <f t="shared" si="281"/>
        <v>1</v>
      </c>
    </row>
    <row r="2985" spans="1:24"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c r="S2985">
        <f t="shared" si="276"/>
        <v>0</v>
      </c>
      <c r="T2985">
        <f t="shared" si="277"/>
        <v>0</v>
      </c>
      <c r="U2985">
        <f t="shared" si="278"/>
        <v>0</v>
      </c>
      <c r="V2985" t="str">
        <f t="shared" si="279"/>
        <v>Middle age</v>
      </c>
      <c r="W2985" t="str">
        <f t="shared" si="280"/>
        <v>Low</v>
      </c>
      <c r="X2985">
        <f t="shared" si="281"/>
        <v>1</v>
      </c>
    </row>
    <row r="2986" spans="1:24"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c r="S2986">
        <f t="shared" si="276"/>
        <v>0</v>
      </c>
      <c r="T2986">
        <f t="shared" si="277"/>
        <v>0</v>
      </c>
      <c r="U2986">
        <f t="shared" si="278"/>
        <v>0</v>
      </c>
      <c r="V2986" t="str">
        <f t="shared" si="279"/>
        <v>Middle age</v>
      </c>
      <c r="W2986" t="str">
        <f t="shared" si="280"/>
        <v>Low</v>
      </c>
      <c r="X2986">
        <f t="shared" si="281"/>
        <v>1</v>
      </c>
    </row>
    <row r="2987" spans="1:24"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c r="S2987">
        <f t="shared" si="276"/>
        <v>0</v>
      </c>
      <c r="T2987">
        <f t="shared" si="277"/>
        <v>0</v>
      </c>
      <c r="U2987">
        <f t="shared" si="278"/>
        <v>0</v>
      </c>
      <c r="V2987" t="str">
        <f t="shared" si="279"/>
        <v>Middle age</v>
      </c>
      <c r="W2987" t="str">
        <f t="shared" si="280"/>
        <v>Low</v>
      </c>
      <c r="X2987">
        <f t="shared" si="281"/>
        <v>1</v>
      </c>
    </row>
    <row r="2988" spans="1:24"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c r="S2988">
        <f t="shared" si="276"/>
        <v>0</v>
      </c>
      <c r="T2988">
        <f t="shared" si="277"/>
        <v>0</v>
      </c>
      <c r="U2988">
        <f t="shared" si="278"/>
        <v>0</v>
      </c>
      <c r="V2988" t="str">
        <f t="shared" si="279"/>
        <v>Middle age</v>
      </c>
      <c r="W2988" t="str">
        <f t="shared" si="280"/>
        <v>Medium</v>
      </c>
      <c r="X2988">
        <f t="shared" si="281"/>
        <v>1</v>
      </c>
    </row>
    <row r="2989" spans="1:24"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c r="S2989">
        <f t="shared" si="276"/>
        <v>0</v>
      </c>
      <c r="T2989">
        <f t="shared" si="277"/>
        <v>0</v>
      </c>
      <c r="U2989">
        <f t="shared" si="278"/>
        <v>0</v>
      </c>
      <c r="V2989" t="str">
        <f t="shared" si="279"/>
        <v>Middle age</v>
      </c>
      <c r="W2989" t="str">
        <f t="shared" si="280"/>
        <v>Low</v>
      </c>
      <c r="X2989">
        <f t="shared" si="281"/>
        <v>1</v>
      </c>
    </row>
    <row r="2990" spans="1:24"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c r="S2990">
        <f t="shared" si="276"/>
        <v>0</v>
      </c>
      <c r="T2990">
        <f t="shared" si="277"/>
        <v>0</v>
      </c>
      <c r="U2990">
        <f t="shared" si="278"/>
        <v>0</v>
      </c>
      <c r="V2990" t="str">
        <f t="shared" si="279"/>
        <v>Senior</v>
      </c>
      <c r="W2990" t="str">
        <f t="shared" si="280"/>
        <v>Medium</v>
      </c>
      <c r="X2990">
        <f t="shared" si="281"/>
        <v>1</v>
      </c>
    </row>
    <row r="2991" spans="1:24"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c r="S2991">
        <f t="shared" si="276"/>
        <v>0</v>
      </c>
      <c r="T2991">
        <f t="shared" si="277"/>
        <v>0</v>
      </c>
      <c r="U2991">
        <f t="shared" si="278"/>
        <v>0</v>
      </c>
      <c r="V2991" t="str">
        <f t="shared" si="279"/>
        <v>Middle age</v>
      </c>
      <c r="W2991" t="str">
        <f t="shared" si="280"/>
        <v>Low</v>
      </c>
      <c r="X2991">
        <f t="shared" si="281"/>
        <v>1</v>
      </c>
    </row>
    <row r="2992" spans="1:24"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c r="S2992">
        <f t="shared" si="276"/>
        <v>0</v>
      </c>
      <c r="T2992">
        <f t="shared" si="277"/>
        <v>0</v>
      </c>
      <c r="U2992">
        <f t="shared" si="278"/>
        <v>0</v>
      </c>
      <c r="V2992" t="str">
        <f t="shared" si="279"/>
        <v>Senior</v>
      </c>
      <c r="W2992" t="str">
        <f t="shared" si="280"/>
        <v>Medium</v>
      </c>
      <c r="X2992">
        <f t="shared" si="281"/>
        <v>1</v>
      </c>
    </row>
    <row r="2993" spans="1:24"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c r="S2993">
        <f t="shared" si="276"/>
        <v>0</v>
      </c>
      <c r="T2993">
        <f t="shared" si="277"/>
        <v>0</v>
      </c>
      <c r="U2993">
        <f t="shared" si="278"/>
        <v>0</v>
      </c>
      <c r="V2993" t="str">
        <f t="shared" si="279"/>
        <v>Senior</v>
      </c>
      <c r="W2993" t="str">
        <f t="shared" si="280"/>
        <v>Medium</v>
      </c>
      <c r="X2993">
        <f t="shared" si="281"/>
        <v>1</v>
      </c>
    </row>
    <row r="2994" spans="1:24"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c r="S2994">
        <f t="shared" si="276"/>
        <v>0</v>
      </c>
      <c r="T2994">
        <f t="shared" si="277"/>
        <v>0</v>
      </c>
      <c r="U2994">
        <f t="shared" si="278"/>
        <v>0</v>
      </c>
      <c r="V2994" t="str">
        <f t="shared" si="279"/>
        <v>Adult</v>
      </c>
      <c r="W2994" t="str">
        <f t="shared" si="280"/>
        <v>Medium</v>
      </c>
      <c r="X2994">
        <f t="shared" si="281"/>
        <v>1</v>
      </c>
    </row>
    <row r="2995" spans="1:24"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c r="S2995">
        <f t="shared" si="276"/>
        <v>0</v>
      </c>
      <c r="T2995">
        <f t="shared" si="277"/>
        <v>0</v>
      </c>
      <c r="U2995">
        <f t="shared" si="278"/>
        <v>0</v>
      </c>
      <c r="V2995" t="str">
        <f t="shared" si="279"/>
        <v>Adult</v>
      </c>
      <c r="W2995" t="str">
        <f t="shared" si="280"/>
        <v>Low</v>
      </c>
      <c r="X2995">
        <f t="shared" si="281"/>
        <v>1</v>
      </c>
    </row>
    <row r="2996" spans="1:24"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c r="S2996">
        <f t="shared" si="276"/>
        <v>0</v>
      </c>
      <c r="T2996">
        <f t="shared" si="277"/>
        <v>0</v>
      </c>
      <c r="U2996">
        <f t="shared" si="278"/>
        <v>0</v>
      </c>
      <c r="V2996" t="str">
        <f t="shared" si="279"/>
        <v>Senior</v>
      </c>
      <c r="W2996" t="str">
        <f t="shared" si="280"/>
        <v>High</v>
      </c>
      <c r="X2996">
        <f t="shared" si="281"/>
        <v>1</v>
      </c>
    </row>
    <row r="2997" spans="1:24"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c r="S2997">
        <f t="shared" si="276"/>
        <v>0</v>
      </c>
      <c r="T2997">
        <f t="shared" si="277"/>
        <v>0</v>
      </c>
      <c r="U2997">
        <f t="shared" si="278"/>
        <v>0</v>
      </c>
      <c r="V2997" t="str">
        <f t="shared" si="279"/>
        <v>Adult</v>
      </c>
      <c r="W2997" t="str">
        <f t="shared" si="280"/>
        <v>Medium</v>
      </c>
      <c r="X2997">
        <f t="shared" si="281"/>
        <v>1</v>
      </c>
    </row>
    <row r="2998" spans="1:24"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c r="S2998">
        <f t="shared" si="276"/>
        <v>0</v>
      </c>
      <c r="T2998">
        <f t="shared" si="277"/>
        <v>0</v>
      </c>
      <c r="U2998">
        <f t="shared" si="278"/>
        <v>0</v>
      </c>
      <c r="V2998" t="str">
        <f t="shared" si="279"/>
        <v>Senior</v>
      </c>
      <c r="W2998" t="str">
        <f t="shared" si="280"/>
        <v>Medium</v>
      </c>
      <c r="X2998">
        <f t="shared" si="281"/>
        <v>1</v>
      </c>
    </row>
    <row r="2999" spans="1:24"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c r="S2999">
        <f t="shared" si="276"/>
        <v>0</v>
      </c>
      <c r="T2999">
        <f t="shared" si="277"/>
        <v>0</v>
      </c>
      <c r="U2999">
        <f t="shared" si="278"/>
        <v>0</v>
      </c>
      <c r="V2999" t="str">
        <f t="shared" si="279"/>
        <v>Adult</v>
      </c>
      <c r="W2999" t="str">
        <f t="shared" si="280"/>
        <v>Low</v>
      </c>
      <c r="X2999">
        <f t="shared" si="281"/>
        <v>1</v>
      </c>
    </row>
    <row r="3000" spans="1:24"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c r="S3000">
        <f t="shared" si="276"/>
        <v>0</v>
      </c>
      <c r="T3000">
        <f t="shared" si="277"/>
        <v>0</v>
      </c>
      <c r="U3000">
        <f t="shared" si="278"/>
        <v>0</v>
      </c>
      <c r="V3000" t="str">
        <f t="shared" si="279"/>
        <v>Adult</v>
      </c>
      <c r="W3000" t="str">
        <f t="shared" si="280"/>
        <v>Medium</v>
      </c>
      <c r="X3000">
        <f t="shared" si="281"/>
        <v>1</v>
      </c>
    </row>
    <row r="3001" spans="1:24"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c r="S3001">
        <f t="shared" si="276"/>
        <v>0</v>
      </c>
      <c r="T3001">
        <f t="shared" si="277"/>
        <v>0</v>
      </c>
      <c r="U3001">
        <f t="shared" si="278"/>
        <v>0</v>
      </c>
      <c r="V3001" t="str">
        <f t="shared" si="279"/>
        <v>Adult</v>
      </c>
      <c r="W3001" t="str">
        <f t="shared" si="280"/>
        <v>Low</v>
      </c>
      <c r="X3001">
        <f t="shared" si="281"/>
        <v>1</v>
      </c>
    </row>
    <row r="3002" spans="1:24"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c r="S3002">
        <f t="shared" si="276"/>
        <v>0</v>
      </c>
      <c r="T3002">
        <f t="shared" si="277"/>
        <v>0</v>
      </c>
      <c r="U3002">
        <f t="shared" si="278"/>
        <v>0</v>
      </c>
      <c r="V3002" t="str">
        <f t="shared" si="279"/>
        <v>Middle age</v>
      </c>
      <c r="W3002" t="str">
        <f t="shared" si="280"/>
        <v>Medium</v>
      </c>
      <c r="X3002">
        <f t="shared" si="281"/>
        <v>1</v>
      </c>
    </row>
    <row r="3003" spans="1:24"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c r="S3003">
        <f t="shared" si="276"/>
        <v>0</v>
      </c>
      <c r="T3003">
        <f t="shared" si="277"/>
        <v>0</v>
      </c>
      <c r="U3003">
        <f t="shared" si="278"/>
        <v>0</v>
      </c>
      <c r="V3003" t="str">
        <f t="shared" si="279"/>
        <v>Adult</v>
      </c>
      <c r="W3003" t="str">
        <f t="shared" si="280"/>
        <v>Low</v>
      </c>
      <c r="X3003">
        <f t="shared" si="281"/>
        <v>1</v>
      </c>
    </row>
    <row r="3004" spans="1:24"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c r="S3004">
        <f t="shared" si="276"/>
        <v>0</v>
      </c>
      <c r="T3004">
        <f t="shared" si="277"/>
        <v>0</v>
      </c>
      <c r="U3004">
        <f t="shared" si="278"/>
        <v>0</v>
      </c>
      <c r="V3004" t="str">
        <f t="shared" si="279"/>
        <v>Senior</v>
      </c>
      <c r="W3004" t="str">
        <f t="shared" si="280"/>
        <v>Low</v>
      </c>
      <c r="X3004">
        <f t="shared" si="281"/>
        <v>1</v>
      </c>
    </row>
    <row r="3005" spans="1:24"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c r="S3005">
        <f t="shared" si="276"/>
        <v>0</v>
      </c>
      <c r="T3005">
        <f t="shared" si="277"/>
        <v>0</v>
      </c>
      <c r="U3005">
        <f t="shared" si="278"/>
        <v>0</v>
      </c>
      <c r="V3005" t="str">
        <f t="shared" si="279"/>
        <v>Middle age</v>
      </c>
      <c r="W3005" t="str">
        <f t="shared" si="280"/>
        <v>Medium</v>
      </c>
      <c r="X3005">
        <f t="shared" si="281"/>
        <v>1</v>
      </c>
    </row>
    <row r="3006" spans="1:24"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c r="S3006">
        <f t="shared" si="276"/>
        <v>0</v>
      </c>
      <c r="T3006">
        <f t="shared" si="277"/>
        <v>0</v>
      </c>
      <c r="U3006">
        <f t="shared" si="278"/>
        <v>0</v>
      </c>
      <c r="V3006" t="str">
        <f t="shared" si="279"/>
        <v>Middle age</v>
      </c>
      <c r="W3006" t="str">
        <f t="shared" si="280"/>
        <v>Medium</v>
      </c>
      <c r="X3006">
        <f t="shared" si="281"/>
        <v>1</v>
      </c>
    </row>
    <row r="3007" spans="1:24"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c r="S3007">
        <f t="shared" si="276"/>
        <v>0</v>
      </c>
      <c r="T3007">
        <f t="shared" si="277"/>
        <v>0</v>
      </c>
      <c r="U3007">
        <f t="shared" si="278"/>
        <v>0</v>
      </c>
      <c r="V3007" t="str">
        <f t="shared" si="279"/>
        <v>Youth</v>
      </c>
      <c r="W3007" t="str">
        <f t="shared" si="280"/>
        <v>Medium</v>
      </c>
      <c r="X3007">
        <f t="shared" si="281"/>
        <v>1</v>
      </c>
    </row>
    <row r="3008" spans="1:24"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c r="S3008">
        <f t="shared" si="276"/>
        <v>0</v>
      </c>
      <c r="T3008">
        <f t="shared" si="277"/>
        <v>0</v>
      </c>
      <c r="U3008">
        <f t="shared" si="278"/>
        <v>0</v>
      </c>
      <c r="V3008" t="str">
        <f t="shared" si="279"/>
        <v>Adult</v>
      </c>
      <c r="W3008" t="str">
        <f t="shared" si="280"/>
        <v>Medium</v>
      </c>
      <c r="X3008">
        <f t="shared" si="281"/>
        <v>1</v>
      </c>
    </row>
    <row r="3009" spans="1:24"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c r="S3009">
        <f t="shared" si="276"/>
        <v>0</v>
      </c>
      <c r="T3009">
        <f t="shared" si="277"/>
        <v>0</v>
      </c>
      <c r="U3009">
        <f t="shared" si="278"/>
        <v>0</v>
      </c>
      <c r="V3009" t="str">
        <f t="shared" si="279"/>
        <v>Youth</v>
      </c>
      <c r="W3009" t="str">
        <f t="shared" si="280"/>
        <v>Medium</v>
      </c>
      <c r="X3009">
        <f t="shared" si="281"/>
        <v>1</v>
      </c>
    </row>
    <row r="3010" spans="1:24"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c r="S3010">
        <f t="shared" si="276"/>
        <v>0</v>
      </c>
      <c r="T3010">
        <f t="shared" si="277"/>
        <v>0</v>
      </c>
      <c r="U3010">
        <f t="shared" si="278"/>
        <v>0</v>
      </c>
      <c r="V3010" t="str">
        <f t="shared" si="279"/>
        <v>Adult</v>
      </c>
      <c r="W3010" t="str">
        <f t="shared" si="280"/>
        <v>Medium</v>
      </c>
      <c r="X3010">
        <f t="shared" si="281"/>
        <v>1</v>
      </c>
    </row>
    <row r="3011" spans="1:24"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c r="S3011">
        <f t="shared" ref="S3011:S3074" si="282">IF(N3011="Yes",1,0)</f>
        <v>0</v>
      </c>
      <c r="T3011">
        <f t="shared" ref="T3011:T3074" si="283">IF(O3011="Yes",1,0)</f>
        <v>0</v>
      </c>
      <c r="U3011">
        <f t="shared" ref="U3011:U3074" si="284">IF(L3011="Yes",1,0)</f>
        <v>0</v>
      </c>
      <c r="V3011" t="str">
        <f t="shared" ref="V3011:V3074" si="285">IF(B3011&lt;25,"Youth",IF(B3011&lt;45,"Adult",IF(B3011&lt;65,"Middle age","Senior")))</f>
        <v>Middle age</v>
      </c>
      <c r="W3011" t="str">
        <f t="shared" ref="W3011:W3074" si="286">IF(F3011&lt;50,"Low",IF(F3011&lt;100,"Medium","High"))</f>
        <v>Medium</v>
      </c>
      <c r="X3011">
        <f t="shared" ref="X3011:X3074" si="287">COUNT(U3011)</f>
        <v>1</v>
      </c>
    </row>
    <row r="3012" spans="1:24"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c r="S3012">
        <f t="shared" si="282"/>
        <v>0</v>
      </c>
      <c r="T3012">
        <f t="shared" si="283"/>
        <v>0</v>
      </c>
      <c r="U3012">
        <f t="shared" si="284"/>
        <v>0</v>
      </c>
      <c r="V3012" t="str">
        <f t="shared" si="285"/>
        <v>Senior</v>
      </c>
      <c r="W3012" t="str">
        <f t="shared" si="286"/>
        <v>Low</v>
      </c>
      <c r="X3012">
        <f t="shared" si="287"/>
        <v>1</v>
      </c>
    </row>
    <row r="3013" spans="1:24"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c r="S3013">
        <f t="shared" si="282"/>
        <v>0</v>
      </c>
      <c r="T3013">
        <f t="shared" si="283"/>
        <v>0</v>
      </c>
      <c r="U3013">
        <f t="shared" si="284"/>
        <v>0</v>
      </c>
      <c r="V3013" t="str">
        <f t="shared" si="285"/>
        <v>Youth</v>
      </c>
      <c r="W3013" t="str">
        <f t="shared" si="286"/>
        <v>Medium</v>
      </c>
      <c r="X3013">
        <f t="shared" si="287"/>
        <v>1</v>
      </c>
    </row>
    <row r="3014" spans="1:24"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c r="S3014">
        <f t="shared" si="282"/>
        <v>0</v>
      </c>
      <c r="T3014">
        <f t="shared" si="283"/>
        <v>0</v>
      </c>
      <c r="U3014">
        <f t="shared" si="284"/>
        <v>0</v>
      </c>
      <c r="V3014" t="str">
        <f t="shared" si="285"/>
        <v>Adult</v>
      </c>
      <c r="W3014" t="str">
        <f t="shared" si="286"/>
        <v>Medium</v>
      </c>
      <c r="X3014">
        <f t="shared" si="287"/>
        <v>1</v>
      </c>
    </row>
    <row r="3015" spans="1:24"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c r="S3015">
        <f t="shared" si="282"/>
        <v>0</v>
      </c>
      <c r="T3015">
        <f t="shared" si="283"/>
        <v>0</v>
      </c>
      <c r="U3015">
        <f t="shared" si="284"/>
        <v>0</v>
      </c>
      <c r="V3015" t="str">
        <f t="shared" si="285"/>
        <v>Adult</v>
      </c>
      <c r="W3015" t="str">
        <f t="shared" si="286"/>
        <v>Medium</v>
      </c>
      <c r="X3015">
        <f t="shared" si="287"/>
        <v>1</v>
      </c>
    </row>
    <row r="3016" spans="1:24"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c r="S3016">
        <f t="shared" si="282"/>
        <v>0</v>
      </c>
      <c r="T3016">
        <f t="shared" si="283"/>
        <v>0</v>
      </c>
      <c r="U3016">
        <f t="shared" si="284"/>
        <v>0</v>
      </c>
      <c r="V3016" t="str">
        <f t="shared" si="285"/>
        <v>Youth</v>
      </c>
      <c r="W3016" t="str">
        <f t="shared" si="286"/>
        <v>Medium</v>
      </c>
      <c r="X3016">
        <f t="shared" si="287"/>
        <v>1</v>
      </c>
    </row>
    <row r="3017" spans="1:24"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c r="S3017">
        <f t="shared" si="282"/>
        <v>0</v>
      </c>
      <c r="T3017">
        <f t="shared" si="283"/>
        <v>0</v>
      </c>
      <c r="U3017">
        <f t="shared" si="284"/>
        <v>0</v>
      </c>
      <c r="V3017" t="str">
        <f t="shared" si="285"/>
        <v>Adult</v>
      </c>
      <c r="W3017" t="str">
        <f t="shared" si="286"/>
        <v>Low</v>
      </c>
      <c r="X3017">
        <f t="shared" si="287"/>
        <v>1</v>
      </c>
    </row>
    <row r="3018" spans="1:24"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c r="S3018">
        <f t="shared" si="282"/>
        <v>0</v>
      </c>
      <c r="T3018">
        <f t="shared" si="283"/>
        <v>0</v>
      </c>
      <c r="U3018">
        <f t="shared" si="284"/>
        <v>0</v>
      </c>
      <c r="V3018" t="str">
        <f t="shared" si="285"/>
        <v>Adult</v>
      </c>
      <c r="W3018" t="str">
        <f t="shared" si="286"/>
        <v>Low</v>
      </c>
      <c r="X3018">
        <f t="shared" si="287"/>
        <v>1</v>
      </c>
    </row>
    <row r="3019" spans="1:24"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c r="S3019">
        <f t="shared" si="282"/>
        <v>0</v>
      </c>
      <c r="T3019">
        <f t="shared" si="283"/>
        <v>0</v>
      </c>
      <c r="U3019">
        <f t="shared" si="284"/>
        <v>0</v>
      </c>
      <c r="V3019" t="str">
        <f t="shared" si="285"/>
        <v>Middle age</v>
      </c>
      <c r="W3019" t="str">
        <f t="shared" si="286"/>
        <v>Medium</v>
      </c>
      <c r="X3019">
        <f t="shared" si="287"/>
        <v>1</v>
      </c>
    </row>
    <row r="3020" spans="1:24"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c r="S3020">
        <f t="shared" si="282"/>
        <v>0</v>
      </c>
      <c r="T3020">
        <f t="shared" si="283"/>
        <v>0</v>
      </c>
      <c r="U3020">
        <f t="shared" si="284"/>
        <v>0</v>
      </c>
      <c r="V3020" t="str">
        <f t="shared" si="285"/>
        <v>Adult</v>
      </c>
      <c r="W3020" t="str">
        <f t="shared" si="286"/>
        <v>Low</v>
      </c>
      <c r="X3020">
        <f t="shared" si="287"/>
        <v>1</v>
      </c>
    </row>
    <row r="3021" spans="1:24"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c r="S3021">
        <f t="shared" si="282"/>
        <v>0</v>
      </c>
      <c r="T3021">
        <f t="shared" si="283"/>
        <v>0</v>
      </c>
      <c r="U3021">
        <f t="shared" si="284"/>
        <v>0</v>
      </c>
      <c r="V3021" t="str">
        <f t="shared" si="285"/>
        <v>Youth</v>
      </c>
      <c r="W3021" t="str">
        <f t="shared" si="286"/>
        <v>Low</v>
      </c>
      <c r="X3021">
        <f t="shared" si="287"/>
        <v>1</v>
      </c>
    </row>
    <row r="3022" spans="1:24"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c r="S3022">
        <f t="shared" si="282"/>
        <v>0</v>
      </c>
      <c r="T3022">
        <f t="shared" si="283"/>
        <v>0</v>
      </c>
      <c r="U3022">
        <f t="shared" si="284"/>
        <v>0</v>
      </c>
      <c r="V3022" t="str">
        <f t="shared" si="285"/>
        <v>Youth</v>
      </c>
      <c r="W3022" t="str">
        <f t="shared" si="286"/>
        <v>Medium</v>
      </c>
      <c r="X3022">
        <f t="shared" si="287"/>
        <v>1</v>
      </c>
    </row>
    <row r="3023" spans="1:24"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c r="S3023">
        <f t="shared" si="282"/>
        <v>0</v>
      </c>
      <c r="T3023">
        <f t="shared" si="283"/>
        <v>0</v>
      </c>
      <c r="U3023">
        <f t="shared" si="284"/>
        <v>0</v>
      </c>
      <c r="V3023" t="str">
        <f t="shared" si="285"/>
        <v>Senior</v>
      </c>
      <c r="W3023" t="str">
        <f t="shared" si="286"/>
        <v>Medium</v>
      </c>
      <c r="X3023">
        <f t="shared" si="287"/>
        <v>1</v>
      </c>
    </row>
    <row r="3024" spans="1:24"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c r="S3024">
        <f t="shared" si="282"/>
        <v>0</v>
      </c>
      <c r="T3024">
        <f t="shared" si="283"/>
        <v>0</v>
      </c>
      <c r="U3024">
        <f t="shared" si="284"/>
        <v>0</v>
      </c>
      <c r="V3024" t="str">
        <f t="shared" si="285"/>
        <v>Middle age</v>
      </c>
      <c r="W3024" t="str">
        <f t="shared" si="286"/>
        <v>Low</v>
      </c>
      <c r="X3024">
        <f t="shared" si="287"/>
        <v>1</v>
      </c>
    </row>
    <row r="3025" spans="1:24"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c r="S3025">
        <f t="shared" si="282"/>
        <v>0</v>
      </c>
      <c r="T3025">
        <f t="shared" si="283"/>
        <v>0</v>
      </c>
      <c r="U3025">
        <f t="shared" si="284"/>
        <v>0</v>
      </c>
      <c r="V3025" t="str">
        <f t="shared" si="285"/>
        <v>Middle age</v>
      </c>
      <c r="W3025" t="str">
        <f t="shared" si="286"/>
        <v>Low</v>
      </c>
      <c r="X3025">
        <f t="shared" si="287"/>
        <v>1</v>
      </c>
    </row>
    <row r="3026" spans="1:24"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c r="S3026">
        <f t="shared" si="282"/>
        <v>0</v>
      </c>
      <c r="T3026">
        <f t="shared" si="283"/>
        <v>0</v>
      </c>
      <c r="U3026">
        <f t="shared" si="284"/>
        <v>0</v>
      </c>
      <c r="V3026" t="str">
        <f t="shared" si="285"/>
        <v>Senior</v>
      </c>
      <c r="W3026" t="str">
        <f t="shared" si="286"/>
        <v>Medium</v>
      </c>
      <c r="X3026">
        <f t="shared" si="287"/>
        <v>1</v>
      </c>
    </row>
    <row r="3027" spans="1:24"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c r="S3027">
        <f t="shared" si="282"/>
        <v>0</v>
      </c>
      <c r="T3027">
        <f t="shared" si="283"/>
        <v>0</v>
      </c>
      <c r="U3027">
        <f t="shared" si="284"/>
        <v>0</v>
      </c>
      <c r="V3027" t="str">
        <f t="shared" si="285"/>
        <v>Adult</v>
      </c>
      <c r="W3027" t="str">
        <f t="shared" si="286"/>
        <v>Medium</v>
      </c>
      <c r="X3027">
        <f t="shared" si="287"/>
        <v>1</v>
      </c>
    </row>
    <row r="3028" spans="1:24"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c r="S3028">
        <f t="shared" si="282"/>
        <v>0</v>
      </c>
      <c r="T3028">
        <f t="shared" si="283"/>
        <v>0</v>
      </c>
      <c r="U3028">
        <f t="shared" si="284"/>
        <v>0</v>
      </c>
      <c r="V3028" t="str">
        <f t="shared" si="285"/>
        <v>Middle age</v>
      </c>
      <c r="W3028" t="str">
        <f t="shared" si="286"/>
        <v>Medium</v>
      </c>
      <c r="X3028">
        <f t="shared" si="287"/>
        <v>1</v>
      </c>
    </row>
    <row r="3029" spans="1:24"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c r="S3029">
        <f t="shared" si="282"/>
        <v>0</v>
      </c>
      <c r="T3029">
        <f t="shared" si="283"/>
        <v>0</v>
      </c>
      <c r="U3029">
        <f t="shared" si="284"/>
        <v>0</v>
      </c>
      <c r="V3029" t="str">
        <f t="shared" si="285"/>
        <v>Middle age</v>
      </c>
      <c r="W3029" t="str">
        <f t="shared" si="286"/>
        <v>Low</v>
      </c>
      <c r="X3029">
        <f t="shared" si="287"/>
        <v>1</v>
      </c>
    </row>
    <row r="3030" spans="1:24"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c r="S3030">
        <f t="shared" si="282"/>
        <v>0</v>
      </c>
      <c r="T3030">
        <f t="shared" si="283"/>
        <v>0</v>
      </c>
      <c r="U3030">
        <f t="shared" si="284"/>
        <v>0</v>
      </c>
      <c r="V3030" t="str">
        <f t="shared" si="285"/>
        <v>Middle age</v>
      </c>
      <c r="W3030" t="str">
        <f t="shared" si="286"/>
        <v>High</v>
      </c>
      <c r="X3030">
        <f t="shared" si="287"/>
        <v>1</v>
      </c>
    </row>
    <row r="3031" spans="1:24"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c r="S3031">
        <f t="shared" si="282"/>
        <v>0</v>
      </c>
      <c r="T3031">
        <f t="shared" si="283"/>
        <v>0</v>
      </c>
      <c r="U3031">
        <f t="shared" si="284"/>
        <v>0</v>
      </c>
      <c r="V3031" t="str">
        <f t="shared" si="285"/>
        <v>Middle age</v>
      </c>
      <c r="W3031" t="str">
        <f t="shared" si="286"/>
        <v>Medium</v>
      </c>
      <c r="X3031">
        <f t="shared" si="287"/>
        <v>1</v>
      </c>
    </row>
    <row r="3032" spans="1:24"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c r="S3032">
        <f t="shared" si="282"/>
        <v>0</v>
      </c>
      <c r="T3032">
        <f t="shared" si="283"/>
        <v>0</v>
      </c>
      <c r="U3032">
        <f t="shared" si="284"/>
        <v>0</v>
      </c>
      <c r="V3032" t="str">
        <f t="shared" si="285"/>
        <v>Adult</v>
      </c>
      <c r="W3032" t="str">
        <f t="shared" si="286"/>
        <v>Low</v>
      </c>
      <c r="X3032">
        <f t="shared" si="287"/>
        <v>1</v>
      </c>
    </row>
    <row r="3033" spans="1:24"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c r="S3033">
        <f t="shared" si="282"/>
        <v>0</v>
      </c>
      <c r="T3033">
        <f t="shared" si="283"/>
        <v>0</v>
      </c>
      <c r="U3033">
        <f t="shared" si="284"/>
        <v>0</v>
      </c>
      <c r="V3033" t="str">
        <f t="shared" si="285"/>
        <v>Middle age</v>
      </c>
      <c r="W3033" t="str">
        <f t="shared" si="286"/>
        <v>Medium</v>
      </c>
      <c r="X3033">
        <f t="shared" si="287"/>
        <v>1</v>
      </c>
    </row>
    <row r="3034" spans="1:24"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c r="S3034">
        <f t="shared" si="282"/>
        <v>0</v>
      </c>
      <c r="T3034">
        <f t="shared" si="283"/>
        <v>0</v>
      </c>
      <c r="U3034">
        <f t="shared" si="284"/>
        <v>0</v>
      </c>
      <c r="V3034" t="str">
        <f t="shared" si="285"/>
        <v>Adult</v>
      </c>
      <c r="W3034" t="str">
        <f t="shared" si="286"/>
        <v>Medium</v>
      </c>
      <c r="X3034">
        <f t="shared" si="287"/>
        <v>1</v>
      </c>
    </row>
    <row r="3035" spans="1:24"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c r="S3035">
        <f t="shared" si="282"/>
        <v>0</v>
      </c>
      <c r="T3035">
        <f t="shared" si="283"/>
        <v>0</v>
      </c>
      <c r="U3035">
        <f t="shared" si="284"/>
        <v>0</v>
      </c>
      <c r="V3035" t="str">
        <f t="shared" si="285"/>
        <v>Youth</v>
      </c>
      <c r="W3035" t="str">
        <f t="shared" si="286"/>
        <v>Medium</v>
      </c>
      <c r="X3035">
        <f t="shared" si="287"/>
        <v>1</v>
      </c>
    </row>
    <row r="3036" spans="1:24"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c r="S3036">
        <f t="shared" si="282"/>
        <v>0</v>
      </c>
      <c r="T3036">
        <f t="shared" si="283"/>
        <v>0</v>
      </c>
      <c r="U3036">
        <f t="shared" si="284"/>
        <v>0</v>
      </c>
      <c r="V3036" t="str">
        <f t="shared" si="285"/>
        <v>Middle age</v>
      </c>
      <c r="W3036" t="str">
        <f t="shared" si="286"/>
        <v>Low</v>
      </c>
      <c r="X3036">
        <f t="shared" si="287"/>
        <v>1</v>
      </c>
    </row>
    <row r="3037" spans="1:24"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c r="S3037">
        <f t="shared" si="282"/>
        <v>0</v>
      </c>
      <c r="T3037">
        <f t="shared" si="283"/>
        <v>0</v>
      </c>
      <c r="U3037">
        <f t="shared" si="284"/>
        <v>0</v>
      </c>
      <c r="V3037" t="str">
        <f t="shared" si="285"/>
        <v>Senior</v>
      </c>
      <c r="W3037" t="str">
        <f t="shared" si="286"/>
        <v>Medium</v>
      </c>
      <c r="X3037">
        <f t="shared" si="287"/>
        <v>1</v>
      </c>
    </row>
    <row r="3038" spans="1:24"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c r="S3038">
        <f t="shared" si="282"/>
        <v>0</v>
      </c>
      <c r="T3038">
        <f t="shared" si="283"/>
        <v>0</v>
      </c>
      <c r="U3038">
        <f t="shared" si="284"/>
        <v>0</v>
      </c>
      <c r="V3038" t="str">
        <f t="shared" si="285"/>
        <v>Middle age</v>
      </c>
      <c r="W3038" t="str">
        <f t="shared" si="286"/>
        <v>Medium</v>
      </c>
      <c r="X3038">
        <f t="shared" si="287"/>
        <v>1</v>
      </c>
    </row>
    <row r="3039" spans="1:24"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c r="S3039">
        <f t="shared" si="282"/>
        <v>0</v>
      </c>
      <c r="T3039">
        <f t="shared" si="283"/>
        <v>0</v>
      </c>
      <c r="U3039">
        <f t="shared" si="284"/>
        <v>0</v>
      </c>
      <c r="V3039" t="str">
        <f t="shared" si="285"/>
        <v>Middle age</v>
      </c>
      <c r="W3039" t="str">
        <f t="shared" si="286"/>
        <v>Low</v>
      </c>
      <c r="X3039">
        <f t="shared" si="287"/>
        <v>1</v>
      </c>
    </row>
    <row r="3040" spans="1:24"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c r="S3040">
        <f t="shared" si="282"/>
        <v>0</v>
      </c>
      <c r="T3040">
        <f t="shared" si="283"/>
        <v>0</v>
      </c>
      <c r="U3040">
        <f t="shared" si="284"/>
        <v>0</v>
      </c>
      <c r="V3040" t="str">
        <f t="shared" si="285"/>
        <v>Middle age</v>
      </c>
      <c r="W3040" t="str">
        <f t="shared" si="286"/>
        <v>Low</v>
      </c>
      <c r="X3040">
        <f t="shared" si="287"/>
        <v>1</v>
      </c>
    </row>
    <row r="3041" spans="1:24"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c r="S3041">
        <f t="shared" si="282"/>
        <v>0</v>
      </c>
      <c r="T3041">
        <f t="shared" si="283"/>
        <v>0</v>
      </c>
      <c r="U3041">
        <f t="shared" si="284"/>
        <v>0</v>
      </c>
      <c r="V3041" t="str">
        <f t="shared" si="285"/>
        <v>Middle age</v>
      </c>
      <c r="W3041" t="str">
        <f t="shared" si="286"/>
        <v>Low</v>
      </c>
      <c r="X3041">
        <f t="shared" si="287"/>
        <v>1</v>
      </c>
    </row>
    <row r="3042" spans="1:24"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c r="S3042">
        <f t="shared" si="282"/>
        <v>0</v>
      </c>
      <c r="T3042">
        <f t="shared" si="283"/>
        <v>0</v>
      </c>
      <c r="U3042">
        <f t="shared" si="284"/>
        <v>0</v>
      </c>
      <c r="V3042" t="str">
        <f t="shared" si="285"/>
        <v>Youth</v>
      </c>
      <c r="W3042" t="str">
        <f t="shared" si="286"/>
        <v>Low</v>
      </c>
      <c r="X3042">
        <f t="shared" si="287"/>
        <v>1</v>
      </c>
    </row>
    <row r="3043" spans="1:24"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c r="S3043">
        <f t="shared" si="282"/>
        <v>0</v>
      </c>
      <c r="T3043">
        <f t="shared" si="283"/>
        <v>0</v>
      </c>
      <c r="U3043">
        <f t="shared" si="284"/>
        <v>0</v>
      </c>
      <c r="V3043" t="str">
        <f t="shared" si="285"/>
        <v>Middle age</v>
      </c>
      <c r="W3043" t="str">
        <f t="shared" si="286"/>
        <v>Medium</v>
      </c>
      <c r="X3043">
        <f t="shared" si="287"/>
        <v>1</v>
      </c>
    </row>
    <row r="3044" spans="1:24"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c r="S3044">
        <f t="shared" si="282"/>
        <v>0</v>
      </c>
      <c r="T3044">
        <f t="shared" si="283"/>
        <v>0</v>
      </c>
      <c r="U3044">
        <f t="shared" si="284"/>
        <v>0</v>
      </c>
      <c r="V3044" t="str">
        <f t="shared" si="285"/>
        <v>Middle age</v>
      </c>
      <c r="W3044" t="str">
        <f t="shared" si="286"/>
        <v>Low</v>
      </c>
      <c r="X3044">
        <f t="shared" si="287"/>
        <v>1</v>
      </c>
    </row>
    <row r="3045" spans="1:24"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c r="S3045">
        <f t="shared" si="282"/>
        <v>0</v>
      </c>
      <c r="T3045">
        <f t="shared" si="283"/>
        <v>0</v>
      </c>
      <c r="U3045">
        <f t="shared" si="284"/>
        <v>0</v>
      </c>
      <c r="V3045" t="str">
        <f t="shared" si="285"/>
        <v>Middle age</v>
      </c>
      <c r="W3045" t="str">
        <f t="shared" si="286"/>
        <v>Medium</v>
      </c>
      <c r="X3045">
        <f t="shared" si="287"/>
        <v>1</v>
      </c>
    </row>
    <row r="3046" spans="1:24"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c r="S3046">
        <f t="shared" si="282"/>
        <v>0</v>
      </c>
      <c r="T3046">
        <f t="shared" si="283"/>
        <v>0</v>
      </c>
      <c r="U3046">
        <f t="shared" si="284"/>
        <v>0</v>
      </c>
      <c r="V3046" t="str">
        <f t="shared" si="285"/>
        <v>Youth</v>
      </c>
      <c r="W3046" t="str">
        <f t="shared" si="286"/>
        <v>Medium</v>
      </c>
      <c r="X3046">
        <f t="shared" si="287"/>
        <v>1</v>
      </c>
    </row>
    <row r="3047" spans="1:24"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c r="S3047">
        <f t="shared" si="282"/>
        <v>0</v>
      </c>
      <c r="T3047">
        <f t="shared" si="283"/>
        <v>0</v>
      </c>
      <c r="U3047">
        <f t="shared" si="284"/>
        <v>0</v>
      </c>
      <c r="V3047" t="str">
        <f t="shared" si="285"/>
        <v>Adult</v>
      </c>
      <c r="W3047" t="str">
        <f t="shared" si="286"/>
        <v>Low</v>
      </c>
      <c r="X3047">
        <f t="shared" si="287"/>
        <v>1</v>
      </c>
    </row>
    <row r="3048" spans="1:24"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c r="S3048">
        <f t="shared" si="282"/>
        <v>0</v>
      </c>
      <c r="T3048">
        <f t="shared" si="283"/>
        <v>0</v>
      </c>
      <c r="U3048">
        <f t="shared" si="284"/>
        <v>0</v>
      </c>
      <c r="V3048" t="str">
        <f t="shared" si="285"/>
        <v>Middle age</v>
      </c>
      <c r="W3048" t="str">
        <f t="shared" si="286"/>
        <v>Low</v>
      </c>
      <c r="X3048">
        <f t="shared" si="287"/>
        <v>1</v>
      </c>
    </row>
    <row r="3049" spans="1:24"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c r="S3049">
        <f t="shared" si="282"/>
        <v>0</v>
      </c>
      <c r="T3049">
        <f t="shared" si="283"/>
        <v>0</v>
      </c>
      <c r="U3049">
        <f t="shared" si="284"/>
        <v>0</v>
      </c>
      <c r="V3049" t="str">
        <f t="shared" si="285"/>
        <v>Youth</v>
      </c>
      <c r="W3049" t="str">
        <f t="shared" si="286"/>
        <v>Medium</v>
      </c>
      <c r="X3049">
        <f t="shared" si="287"/>
        <v>1</v>
      </c>
    </row>
    <row r="3050" spans="1:24"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c r="S3050">
        <f t="shared" si="282"/>
        <v>0</v>
      </c>
      <c r="T3050">
        <f t="shared" si="283"/>
        <v>0</v>
      </c>
      <c r="U3050">
        <f t="shared" si="284"/>
        <v>0</v>
      </c>
      <c r="V3050" t="str">
        <f t="shared" si="285"/>
        <v>Senior</v>
      </c>
      <c r="W3050" t="str">
        <f t="shared" si="286"/>
        <v>Medium</v>
      </c>
      <c r="X3050">
        <f t="shared" si="287"/>
        <v>1</v>
      </c>
    </row>
    <row r="3051" spans="1:24"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c r="S3051">
        <f t="shared" si="282"/>
        <v>0</v>
      </c>
      <c r="T3051">
        <f t="shared" si="283"/>
        <v>0</v>
      </c>
      <c r="U3051">
        <f t="shared" si="284"/>
        <v>0</v>
      </c>
      <c r="V3051" t="str">
        <f t="shared" si="285"/>
        <v>Adult</v>
      </c>
      <c r="W3051" t="str">
        <f t="shared" si="286"/>
        <v>Medium</v>
      </c>
      <c r="X3051">
        <f t="shared" si="287"/>
        <v>1</v>
      </c>
    </row>
    <row r="3052" spans="1:24"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c r="S3052">
        <f t="shared" si="282"/>
        <v>0</v>
      </c>
      <c r="T3052">
        <f t="shared" si="283"/>
        <v>0</v>
      </c>
      <c r="U3052">
        <f t="shared" si="284"/>
        <v>0</v>
      </c>
      <c r="V3052" t="str">
        <f t="shared" si="285"/>
        <v>Adult</v>
      </c>
      <c r="W3052" t="str">
        <f t="shared" si="286"/>
        <v>Medium</v>
      </c>
      <c r="X3052">
        <f t="shared" si="287"/>
        <v>1</v>
      </c>
    </row>
    <row r="3053" spans="1:24"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c r="S3053">
        <f t="shared" si="282"/>
        <v>0</v>
      </c>
      <c r="T3053">
        <f t="shared" si="283"/>
        <v>0</v>
      </c>
      <c r="U3053">
        <f t="shared" si="284"/>
        <v>0</v>
      </c>
      <c r="V3053" t="str">
        <f t="shared" si="285"/>
        <v>Adult</v>
      </c>
      <c r="W3053" t="str">
        <f t="shared" si="286"/>
        <v>Medium</v>
      </c>
      <c r="X3053">
        <f t="shared" si="287"/>
        <v>1</v>
      </c>
    </row>
    <row r="3054" spans="1:24"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c r="S3054">
        <f t="shared" si="282"/>
        <v>0</v>
      </c>
      <c r="T3054">
        <f t="shared" si="283"/>
        <v>0</v>
      </c>
      <c r="U3054">
        <f t="shared" si="284"/>
        <v>0</v>
      </c>
      <c r="V3054" t="str">
        <f t="shared" si="285"/>
        <v>Middle age</v>
      </c>
      <c r="W3054" t="str">
        <f t="shared" si="286"/>
        <v>Low</v>
      </c>
      <c r="X3054">
        <f t="shared" si="287"/>
        <v>1</v>
      </c>
    </row>
    <row r="3055" spans="1:24"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c r="S3055">
        <f t="shared" si="282"/>
        <v>0</v>
      </c>
      <c r="T3055">
        <f t="shared" si="283"/>
        <v>0</v>
      </c>
      <c r="U3055">
        <f t="shared" si="284"/>
        <v>0</v>
      </c>
      <c r="V3055" t="str">
        <f t="shared" si="285"/>
        <v>Adult</v>
      </c>
      <c r="W3055" t="str">
        <f t="shared" si="286"/>
        <v>Medium</v>
      </c>
      <c r="X3055">
        <f t="shared" si="287"/>
        <v>1</v>
      </c>
    </row>
    <row r="3056" spans="1:24"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c r="S3056">
        <f t="shared" si="282"/>
        <v>0</v>
      </c>
      <c r="T3056">
        <f t="shared" si="283"/>
        <v>0</v>
      </c>
      <c r="U3056">
        <f t="shared" si="284"/>
        <v>0</v>
      </c>
      <c r="V3056" t="str">
        <f t="shared" si="285"/>
        <v>Adult</v>
      </c>
      <c r="W3056" t="str">
        <f t="shared" si="286"/>
        <v>Medium</v>
      </c>
      <c r="X3056">
        <f t="shared" si="287"/>
        <v>1</v>
      </c>
    </row>
    <row r="3057" spans="1:24"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c r="S3057">
        <f t="shared" si="282"/>
        <v>0</v>
      </c>
      <c r="T3057">
        <f t="shared" si="283"/>
        <v>0</v>
      </c>
      <c r="U3057">
        <f t="shared" si="284"/>
        <v>0</v>
      </c>
      <c r="V3057" t="str">
        <f t="shared" si="285"/>
        <v>Adult</v>
      </c>
      <c r="W3057" t="str">
        <f t="shared" si="286"/>
        <v>Low</v>
      </c>
      <c r="X3057">
        <f t="shared" si="287"/>
        <v>1</v>
      </c>
    </row>
    <row r="3058" spans="1:24"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c r="S3058">
        <f t="shared" si="282"/>
        <v>0</v>
      </c>
      <c r="T3058">
        <f t="shared" si="283"/>
        <v>0</v>
      </c>
      <c r="U3058">
        <f t="shared" si="284"/>
        <v>0</v>
      </c>
      <c r="V3058" t="str">
        <f t="shared" si="285"/>
        <v>Senior</v>
      </c>
      <c r="W3058" t="str">
        <f t="shared" si="286"/>
        <v>Medium</v>
      </c>
      <c r="X3058">
        <f t="shared" si="287"/>
        <v>1</v>
      </c>
    </row>
    <row r="3059" spans="1:24"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c r="S3059">
        <f t="shared" si="282"/>
        <v>0</v>
      </c>
      <c r="T3059">
        <f t="shared" si="283"/>
        <v>0</v>
      </c>
      <c r="U3059">
        <f t="shared" si="284"/>
        <v>0</v>
      </c>
      <c r="V3059" t="str">
        <f t="shared" si="285"/>
        <v>Senior</v>
      </c>
      <c r="W3059" t="str">
        <f t="shared" si="286"/>
        <v>Low</v>
      </c>
      <c r="X3059">
        <f t="shared" si="287"/>
        <v>1</v>
      </c>
    </row>
    <row r="3060" spans="1:24"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c r="S3060">
        <f t="shared" si="282"/>
        <v>0</v>
      </c>
      <c r="T3060">
        <f t="shared" si="283"/>
        <v>0</v>
      </c>
      <c r="U3060">
        <f t="shared" si="284"/>
        <v>0</v>
      </c>
      <c r="V3060" t="str">
        <f t="shared" si="285"/>
        <v>Adult</v>
      </c>
      <c r="W3060" t="str">
        <f t="shared" si="286"/>
        <v>Medium</v>
      </c>
      <c r="X3060">
        <f t="shared" si="287"/>
        <v>1</v>
      </c>
    </row>
    <row r="3061" spans="1:24"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c r="S3061">
        <f t="shared" si="282"/>
        <v>0</v>
      </c>
      <c r="T3061">
        <f t="shared" si="283"/>
        <v>0</v>
      </c>
      <c r="U3061">
        <f t="shared" si="284"/>
        <v>0</v>
      </c>
      <c r="V3061" t="str">
        <f t="shared" si="285"/>
        <v>Middle age</v>
      </c>
      <c r="W3061" t="str">
        <f t="shared" si="286"/>
        <v>Medium</v>
      </c>
      <c r="X3061">
        <f t="shared" si="287"/>
        <v>1</v>
      </c>
    </row>
    <row r="3062" spans="1:24"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c r="S3062">
        <f t="shared" si="282"/>
        <v>0</v>
      </c>
      <c r="T3062">
        <f t="shared" si="283"/>
        <v>0</v>
      </c>
      <c r="U3062">
        <f t="shared" si="284"/>
        <v>0</v>
      </c>
      <c r="V3062" t="str">
        <f t="shared" si="285"/>
        <v>Middle age</v>
      </c>
      <c r="W3062" t="str">
        <f t="shared" si="286"/>
        <v>Medium</v>
      </c>
      <c r="X3062">
        <f t="shared" si="287"/>
        <v>1</v>
      </c>
    </row>
    <row r="3063" spans="1:24"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c r="S3063">
        <f t="shared" si="282"/>
        <v>0</v>
      </c>
      <c r="T3063">
        <f t="shared" si="283"/>
        <v>0</v>
      </c>
      <c r="U3063">
        <f t="shared" si="284"/>
        <v>0</v>
      </c>
      <c r="V3063" t="str">
        <f t="shared" si="285"/>
        <v>Adult</v>
      </c>
      <c r="W3063" t="str">
        <f t="shared" si="286"/>
        <v>Medium</v>
      </c>
      <c r="X3063">
        <f t="shared" si="287"/>
        <v>1</v>
      </c>
    </row>
    <row r="3064" spans="1:24"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c r="S3064">
        <f t="shared" si="282"/>
        <v>0</v>
      </c>
      <c r="T3064">
        <f t="shared" si="283"/>
        <v>0</v>
      </c>
      <c r="U3064">
        <f t="shared" si="284"/>
        <v>0</v>
      </c>
      <c r="V3064" t="str">
        <f t="shared" si="285"/>
        <v>Middle age</v>
      </c>
      <c r="W3064" t="str">
        <f t="shared" si="286"/>
        <v>Medium</v>
      </c>
      <c r="X3064">
        <f t="shared" si="287"/>
        <v>1</v>
      </c>
    </row>
    <row r="3065" spans="1:24"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c r="S3065">
        <f t="shared" si="282"/>
        <v>0</v>
      </c>
      <c r="T3065">
        <f t="shared" si="283"/>
        <v>0</v>
      </c>
      <c r="U3065">
        <f t="shared" si="284"/>
        <v>0</v>
      </c>
      <c r="V3065" t="str">
        <f t="shared" si="285"/>
        <v>Adult</v>
      </c>
      <c r="W3065" t="str">
        <f t="shared" si="286"/>
        <v>Low</v>
      </c>
      <c r="X3065">
        <f t="shared" si="287"/>
        <v>1</v>
      </c>
    </row>
    <row r="3066" spans="1:24"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c r="S3066">
        <f t="shared" si="282"/>
        <v>0</v>
      </c>
      <c r="T3066">
        <f t="shared" si="283"/>
        <v>0</v>
      </c>
      <c r="U3066">
        <f t="shared" si="284"/>
        <v>0</v>
      </c>
      <c r="V3066" t="str">
        <f t="shared" si="285"/>
        <v>Youth</v>
      </c>
      <c r="W3066" t="str">
        <f t="shared" si="286"/>
        <v>Medium</v>
      </c>
      <c r="X3066">
        <f t="shared" si="287"/>
        <v>1</v>
      </c>
    </row>
    <row r="3067" spans="1:24"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c r="S3067">
        <f t="shared" si="282"/>
        <v>0</v>
      </c>
      <c r="T3067">
        <f t="shared" si="283"/>
        <v>0</v>
      </c>
      <c r="U3067">
        <f t="shared" si="284"/>
        <v>0</v>
      </c>
      <c r="V3067" t="str">
        <f t="shared" si="285"/>
        <v>Middle age</v>
      </c>
      <c r="W3067" t="str">
        <f t="shared" si="286"/>
        <v>Medium</v>
      </c>
      <c r="X3067">
        <f t="shared" si="287"/>
        <v>1</v>
      </c>
    </row>
    <row r="3068" spans="1:24"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c r="S3068">
        <f t="shared" si="282"/>
        <v>0</v>
      </c>
      <c r="T3068">
        <f t="shared" si="283"/>
        <v>0</v>
      </c>
      <c r="U3068">
        <f t="shared" si="284"/>
        <v>0</v>
      </c>
      <c r="V3068" t="str">
        <f t="shared" si="285"/>
        <v>Middle age</v>
      </c>
      <c r="W3068" t="str">
        <f t="shared" si="286"/>
        <v>Low</v>
      </c>
      <c r="X3068">
        <f t="shared" si="287"/>
        <v>1</v>
      </c>
    </row>
    <row r="3069" spans="1:24"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c r="S3069">
        <f t="shared" si="282"/>
        <v>0</v>
      </c>
      <c r="T3069">
        <f t="shared" si="283"/>
        <v>0</v>
      </c>
      <c r="U3069">
        <f t="shared" si="284"/>
        <v>0</v>
      </c>
      <c r="V3069" t="str">
        <f t="shared" si="285"/>
        <v>Senior</v>
      </c>
      <c r="W3069" t="str">
        <f t="shared" si="286"/>
        <v>Low</v>
      </c>
      <c r="X3069">
        <f t="shared" si="287"/>
        <v>1</v>
      </c>
    </row>
    <row r="3070" spans="1:24"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c r="S3070">
        <f t="shared" si="282"/>
        <v>0</v>
      </c>
      <c r="T3070">
        <f t="shared" si="283"/>
        <v>0</v>
      </c>
      <c r="U3070">
        <f t="shared" si="284"/>
        <v>0</v>
      </c>
      <c r="V3070" t="str">
        <f t="shared" si="285"/>
        <v>Adult</v>
      </c>
      <c r="W3070" t="str">
        <f t="shared" si="286"/>
        <v>Low</v>
      </c>
      <c r="X3070">
        <f t="shared" si="287"/>
        <v>1</v>
      </c>
    </row>
    <row r="3071" spans="1:24"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c r="S3071">
        <f t="shared" si="282"/>
        <v>0</v>
      </c>
      <c r="T3071">
        <f t="shared" si="283"/>
        <v>0</v>
      </c>
      <c r="U3071">
        <f t="shared" si="284"/>
        <v>0</v>
      </c>
      <c r="V3071" t="str">
        <f t="shared" si="285"/>
        <v>Middle age</v>
      </c>
      <c r="W3071" t="str">
        <f t="shared" si="286"/>
        <v>Medium</v>
      </c>
      <c r="X3071">
        <f t="shared" si="287"/>
        <v>1</v>
      </c>
    </row>
    <row r="3072" spans="1:24"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c r="S3072">
        <f t="shared" si="282"/>
        <v>0</v>
      </c>
      <c r="T3072">
        <f t="shared" si="283"/>
        <v>0</v>
      </c>
      <c r="U3072">
        <f t="shared" si="284"/>
        <v>0</v>
      </c>
      <c r="V3072" t="str">
        <f t="shared" si="285"/>
        <v>Middle age</v>
      </c>
      <c r="W3072" t="str">
        <f t="shared" si="286"/>
        <v>Low</v>
      </c>
      <c r="X3072">
        <f t="shared" si="287"/>
        <v>1</v>
      </c>
    </row>
    <row r="3073" spans="1:24"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c r="S3073">
        <f t="shared" si="282"/>
        <v>0</v>
      </c>
      <c r="T3073">
        <f t="shared" si="283"/>
        <v>0</v>
      </c>
      <c r="U3073">
        <f t="shared" si="284"/>
        <v>0</v>
      </c>
      <c r="V3073" t="str">
        <f t="shared" si="285"/>
        <v>Youth</v>
      </c>
      <c r="W3073" t="str">
        <f t="shared" si="286"/>
        <v>Low</v>
      </c>
      <c r="X3073">
        <f t="shared" si="287"/>
        <v>1</v>
      </c>
    </row>
    <row r="3074" spans="1:24"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c r="S3074">
        <f t="shared" si="282"/>
        <v>0</v>
      </c>
      <c r="T3074">
        <f t="shared" si="283"/>
        <v>0</v>
      </c>
      <c r="U3074">
        <f t="shared" si="284"/>
        <v>0</v>
      </c>
      <c r="V3074" t="str">
        <f t="shared" si="285"/>
        <v>Adult</v>
      </c>
      <c r="W3074" t="str">
        <f t="shared" si="286"/>
        <v>Medium</v>
      </c>
      <c r="X3074">
        <f t="shared" si="287"/>
        <v>1</v>
      </c>
    </row>
    <row r="3075" spans="1:24"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c r="S3075">
        <f t="shared" ref="S3075:S3138" si="288">IF(N3075="Yes",1,0)</f>
        <v>0</v>
      </c>
      <c r="T3075">
        <f t="shared" ref="T3075:T3138" si="289">IF(O3075="Yes",1,0)</f>
        <v>0</v>
      </c>
      <c r="U3075">
        <f t="shared" ref="U3075:U3138" si="290">IF(L3075="Yes",1,0)</f>
        <v>0</v>
      </c>
      <c r="V3075" t="str">
        <f t="shared" ref="V3075:V3138" si="291">IF(B3075&lt;25,"Youth",IF(B3075&lt;45,"Adult",IF(B3075&lt;65,"Middle age","Senior")))</f>
        <v>Middle age</v>
      </c>
      <c r="W3075" t="str">
        <f t="shared" ref="W3075:W3138" si="292">IF(F3075&lt;50,"Low",IF(F3075&lt;100,"Medium","High"))</f>
        <v>Medium</v>
      </c>
      <c r="X3075">
        <f t="shared" ref="X3075:X3138" si="293">COUNT(U3075)</f>
        <v>1</v>
      </c>
    </row>
    <row r="3076" spans="1:24"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c r="S3076">
        <f t="shared" si="288"/>
        <v>0</v>
      </c>
      <c r="T3076">
        <f t="shared" si="289"/>
        <v>0</v>
      </c>
      <c r="U3076">
        <f t="shared" si="290"/>
        <v>0</v>
      </c>
      <c r="V3076" t="str">
        <f t="shared" si="291"/>
        <v>Adult</v>
      </c>
      <c r="W3076" t="str">
        <f t="shared" si="292"/>
        <v>Medium</v>
      </c>
      <c r="X3076">
        <f t="shared" si="293"/>
        <v>1</v>
      </c>
    </row>
    <row r="3077" spans="1:24"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c r="S3077">
        <f t="shared" si="288"/>
        <v>0</v>
      </c>
      <c r="T3077">
        <f t="shared" si="289"/>
        <v>0</v>
      </c>
      <c r="U3077">
        <f t="shared" si="290"/>
        <v>0</v>
      </c>
      <c r="V3077" t="str">
        <f t="shared" si="291"/>
        <v>Middle age</v>
      </c>
      <c r="W3077" t="str">
        <f t="shared" si="292"/>
        <v>Medium</v>
      </c>
      <c r="X3077">
        <f t="shared" si="293"/>
        <v>1</v>
      </c>
    </row>
    <row r="3078" spans="1:24"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c r="S3078">
        <f t="shared" si="288"/>
        <v>0</v>
      </c>
      <c r="T3078">
        <f t="shared" si="289"/>
        <v>0</v>
      </c>
      <c r="U3078">
        <f t="shared" si="290"/>
        <v>0</v>
      </c>
      <c r="V3078" t="str">
        <f t="shared" si="291"/>
        <v>Senior</v>
      </c>
      <c r="W3078" t="str">
        <f t="shared" si="292"/>
        <v>Low</v>
      </c>
      <c r="X3078">
        <f t="shared" si="293"/>
        <v>1</v>
      </c>
    </row>
    <row r="3079" spans="1:24"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c r="S3079">
        <f t="shared" si="288"/>
        <v>0</v>
      </c>
      <c r="T3079">
        <f t="shared" si="289"/>
        <v>0</v>
      </c>
      <c r="U3079">
        <f t="shared" si="290"/>
        <v>0</v>
      </c>
      <c r="V3079" t="str">
        <f t="shared" si="291"/>
        <v>Middle age</v>
      </c>
      <c r="W3079" t="str">
        <f t="shared" si="292"/>
        <v>Medium</v>
      </c>
      <c r="X3079">
        <f t="shared" si="293"/>
        <v>1</v>
      </c>
    </row>
    <row r="3080" spans="1:24"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c r="S3080">
        <f t="shared" si="288"/>
        <v>0</v>
      </c>
      <c r="T3080">
        <f t="shared" si="289"/>
        <v>0</v>
      </c>
      <c r="U3080">
        <f t="shared" si="290"/>
        <v>0</v>
      </c>
      <c r="V3080" t="str">
        <f t="shared" si="291"/>
        <v>Adult</v>
      </c>
      <c r="W3080" t="str">
        <f t="shared" si="292"/>
        <v>Medium</v>
      </c>
      <c r="X3080">
        <f t="shared" si="293"/>
        <v>1</v>
      </c>
    </row>
    <row r="3081" spans="1:24"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c r="S3081">
        <f t="shared" si="288"/>
        <v>0</v>
      </c>
      <c r="T3081">
        <f t="shared" si="289"/>
        <v>0</v>
      </c>
      <c r="U3081">
        <f t="shared" si="290"/>
        <v>0</v>
      </c>
      <c r="V3081" t="str">
        <f t="shared" si="291"/>
        <v>Middle age</v>
      </c>
      <c r="W3081" t="str">
        <f t="shared" si="292"/>
        <v>Low</v>
      </c>
      <c r="X3081">
        <f t="shared" si="293"/>
        <v>1</v>
      </c>
    </row>
    <row r="3082" spans="1:24"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c r="S3082">
        <f t="shared" si="288"/>
        <v>0</v>
      </c>
      <c r="T3082">
        <f t="shared" si="289"/>
        <v>0</v>
      </c>
      <c r="U3082">
        <f t="shared" si="290"/>
        <v>0</v>
      </c>
      <c r="V3082" t="str">
        <f t="shared" si="291"/>
        <v>Senior</v>
      </c>
      <c r="W3082" t="str">
        <f t="shared" si="292"/>
        <v>Low</v>
      </c>
      <c r="X3082">
        <f t="shared" si="293"/>
        <v>1</v>
      </c>
    </row>
    <row r="3083" spans="1:24"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c r="S3083">
        <f t="shared" si="288"/>
        <v>0</v>
      </c>
      <c r="T3083">
        <f t="shared" si="289"/>
        <v>0</v>
      </c>
      <c r="U3083">
        <f t="shared" si="290"/>
        <v>0</v>
      </c>
      <c r="V3083" t="str">
        <f t="shared" si="291"/>
        <v>Middle age</v>
      </c>
      <c r="W3083" t="str">
        <f t="shared" si="292"/>
        <v>Low</v>
      </c>
      <c r="X3083">
        <f t="shared" si="293"/>
        <v>1</v>
      </c>
    </row>
    <row r="3084" spans="1:24"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c r="S3084">
        <f t="shared" si="288"/>
        <v>0</v>
      </c>
      <c r="T3084">
        <f t="shared" si="289"/>
        <v>0</v>
      </c>
      <c r="U3084">
        <f t="shared" si="290"/>
        <v>0</v>
      </c>
      <c r="V3084" t="str">
        <f t="shared" si="291"/>
        <v>Middle age</v>
      </c>
      <c r="W3084" t="str">
        <f t="shared" si="292"/>
        <v>Medium</v>
      </c>
      <c r="X3084">
        <f t="shared" si="293"/>
        <v>1</v>
      </c>
    </row>
    <row r="3085" spans="1:24"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c r="S3085">
        <f t="shared" si="288"/>
        <v>0</v>
      </c>
      <c r="T3085">
        <f t="shared" si="289"/>
        <v>0</v>
      </c>
      <c r="U3085">
        <f t="shared" si="290"/>
        <v>0</v>
      </c>
      <c r="V3085" t="str">
        <f t="shared" si="291"/>
        <v>Youth</v>
      </c>
      <c r="W3085" t="str">
        <f t="shared" si="292"/>
        <v>Low</v>
      </c>
      <c r="X3085">
        <f t="shared" si="293"/>
        <v>1</v>
      </c>
    </row>
    <row r="3086" spans="1:24"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c r="S3086">
        <f t="shared" si="288"/>
        <v>0</v>
      </c>
      <c r="T3086">
        <f t="shared" si="289"/>
        <v>0</v>
      </c>
      <c r="U3086">
        <f t="shared" si="290"/>
        <v>0</v>
      </c>
      <c r="V3086" t="str">
        <f t="shared" si="291"/>
        <v>Middle age</v>
      </c>
      <c r="W3086" t="str">
        <f t="shared" si="292"/>
        <v>Low</v>
      </c>
      <c r="X3086">
        <f t="shared" si="293"/>
        <v>1</v>
      </c>
    </row>
    <row r="3087" spans="1:24"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c r="S3087">
        <f t="shared" si="288"/>
        <v>0</v>
      </c>
      <c r="T3087">
        <f t="shared" si="289"/>
        <v>0</v>
      </c>
      <c r="U3087">
        <f t="shared" si="290"/>
        <v>0</v>
      </c>
      <c r="V3087" t="str">
        <f t="shared" si="291"/>
        <v>Youth</v>
      </c>
      <c r="W3087" t="str">
        <f t="shared" si="292"/>
        <v>Medium</v>
      </c>
      <c r="X3087">
        <f t="shared" si="293"/>
        <v>1</v>
      </c>
    </row>
    <row r="3088" spans="1:24"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c r="S3088">
        <f t="shared" si="288"/>
        <v>0</v>
      </c>
      <c r="T3088">
        <f t="shared" si="289"/>
        <v>0</v>
      </c>
      <c r="U3088">
        <f t="shared" si="290"/>
        <v>0</v>
      </c>
      <c r="V3088" t="str">
        <f t="shared" si="291"/>
        <v>Middle age</v>
      </c>
      <c r="W3088" t="str">
        <f t="shared" si="292"/>
        <v>Medium</v>
      </c>
      <c r="X3088">
        <f t="shared" si="293"/>
        <v>1</v>
      </c>
    </row>
    <row r="3089" spans="1:24"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c r="S3089">
        <f t="shared" si="288"/>
        <v>0</v>
      </c>
      <c r="T3089">
        <f t="shared" si="289"/>
        <v>0</v>
      </c>
      <c r="U3089">
        <f t="shared" si="290"/>
        <v>0</v>
      </c>
      <c r="V3089" t="str">
        <f t="shared" si="291"/>
        <v>Middle age</v>
      </c>
      <c r="W3089" t="str">
        <f t="shared" si="292"/>
        <v>Medium</v>
      </c>
      <c r="X3089">
        <f t="shared" si="293"/>
        <v>1</v>
      </c>
    </row>
    <row r="3090" spans="1:24"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c r="S3090">
        <f t="shared" si="288"/>
        <v>0</v>
      </c>
      <c r="T3090">
        <f t="shared" si="289"/>
        <v>0</v>
      </c>
      <c r="U3090">
        <f t="shared" si="290"/>
        <v>0</v>
      </c>
      <c r="V3090" t="str">
        <f t="shared" si="291"/>
        <v>Adult</v>
      </c>
      <c r="W3090" t="str">
        <f t="shared" si="292"/>
        <v>Medium</v>
      </c>
      <c r="X3090">
        <f t="shared" si="293"/>
        <v>1</v>
      </c>
    </row>
    <row r="3091" spans="1:24"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c r="S3091">
        <f t="shared" si="288"/>
        <v>0</v>
      </c>
      <c r="T3091">
        <f t="shared" si="289"/>
        <v>0</v>
      </c>
      <c r="U3091">
        <f t="shared" si="290"/>
        <v>0</v>
      </c>
      <c r="V3091" t="str">
        <f t="shared" si="291"/>
        <v>Middle age</v>
      </c>
      <c r="W3091" t="str">
        <f t="shared" si="292"/>
        <v>Low</v>
      </c>
      <c r="X3091">
        <f t="shared" si="293"/>
        <v>1</v>
      </c>
    </row>
    <row r="3092" spans="1:24"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c r="S3092">
        <f t="shared" si="288"/>
        <v>0</v>
      </c>
      <c r="T3092">
        <f t="shared" si="289"/>
        <v>0</v>
      </c>
      <c r="U3092">
        <f t="shared" si="290"/>
        <v>0</v>
      </c>
      <c r="V3092" t="str">
        <f t="shared" si="291"/>
        <v>Adult</v>
      </c>
      <c r="W3092" t="str">
        <f t="shared" si="292"/>
        <v>Low</v>
      </c>
      <c r="X3092">
        <f t="shared" si="293"/>
        <v>1</v>
      </c>
    </row>
    <row r="3093" spans="1:24"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c r="S3093">
        <f t="shared" si="288"/>
        <v>0</v>
      </c>
      <c r="T3093">
        <f t="shared" si="289"/>
        <v>0</v>
      </c>
      <c r="U3093">
        <f t="shared" si="290"/>
        <v>0</v>
      </c>
      <c r="V3093" t="str">
        <f t="shared" si="291"/>
        <v>Senior</v>
      </c>
      <c r="W3093" t="str">
        <f t="shared" si="292"/>
        <v>Medium</v>
      </c>
      <c r="X3093">
        <f t="shared" si="293"/>
        <v>1</v>
      </c>
    </row>
    <row r="3094" spans="1:24"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c r="S3094">
        <f t="shared" si="288"/>
        <v>0</v>
      </c>
      <c r="T3094">
        <f t="shared" si="289"/>
        <v>0</v>
      </c>
      <c r="U3094">
        <f t="shared" si="290"/>
        <v>0</v>
      </c>
      <c r="V3094" t="str">
        <f t="shared" si="291"/>
        <v>Middle age</v>
      </c>
      <c r="W3094" t="str">
        <f t="shared" si="292"/>
        <v>Medium</v>
      </c>
      <c r="X3094">
        <f t="shared" si="293"/>
        <v>1</v>
      </c>
    </row>
    <row r="3095" spans="1:24"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c r="S3095">
        <f t="shared" si="288"/>
        <v>0</v>
      </c>
      <c r="T3095">
        <f t="shared" si="289"/>
        <v>0</v>
      </c>
      <c r="U3095">
        <f t="shared" si="290"/>
        <v>0</v>
      </c>
      <c r="V3095" t="str">
        <f t="shared" si="291"/>
        <v>Adult</v>
      </c>
      <c r="W3095" t="str">
        <f t="shared" si="292"/>
        <v>Medium</v>
      </c>
      <c r="X3095">
        <f t="shared" si="293"/>
        <v>1</v>
      </c>
    </row>
    <row r="3096" spans="1:24"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c r="S3096">
        <f t="shared" si="288"/>
        <v>0</v>
      </c>
      <c r="T3096">
        <f t="shared" si="289"/>
        <v>0</v>
      </c>
      <c r="U3096">
        <f t="shared" si="290"/>
        <v>0</v>
      </c>
      <c r="V3096" t="str">
        <f t="shared" si="291"/>
        <v>Youth</v>
      </c>
      <c r="W3096" t="str">
        <f t="shared" si="292"/>
        <v>Medium</v>
      </c>
      <c r="X3096">
        <f t="shared" si="293"/>
        <v>1</v>
      </c>
    </row>
    <row r="3097" spans="1:24"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c r="S3097">
        <f t="shared" si="288"/>
        <v>0</v>
      </c>
      <c r="T3097">
        <f t="shared" si="289"/>
        <v>0</v>
      </c>
      <c r="U3097">
        <f t="shared" si="290"/>
        <v>0</v>
      </c>
      <c r="V3097" t="str">
        <f t="shared" si="291"/>
        <v>Middle age</v>
      </c>
      <c r="W3097" t="str">
        <f t="shared" si="292"/>
        <v>Medium</v>
      </c>
      <c r="X3097">
        <f t="shared" si="293"/>
        <v>1</v>
      </c>
    </row>
    <row r="3098" spans="1:24"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c r="S3098">
        <f t="shared" si="288"/>
        <v>0</v>
      </c>
      <c r="T3098">
        <f t="shared" si="289"/>
        <v>0</v>
      </c>
      <c r="U3098">
        <f t="shared" si="290"/>
        <v>0</v>
      </c>
      <c r="V3098" t="str">
        <f t="shared" si="291"/>
        <v>Senior</v>
      </c>
      <c r="W3098" t="str">
        <f t="shared" si="292"/>
        <v>Medium</v>
      </c>
      <c r="X3098">
        <f t="shared" si="293"/>
        <v>1</v>
      </c>
    </row>
    <row r="3099" spans="1:24"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c r="S3099">
        <f t="shared" si="288"/>
        <v>0</v>
      </c>
      <c r="T3099">
        <f t="shared" si="289"/>
        <v>0</v>
      </c>
      <c r="U3099">
        <f t="shared" si="290"/>
        <v>0</v>
      </c>
      <c r="V3099" t="str">
        <f t="shared" si="291"/>
        <v>Middle age</v>
      </c>
      <c r="W3099" t="str">
        <f t="shared" si="292"/>
        <v>Low</v>
      </c>
      <c r="X3099">
        <f t="shared" si="293"/>
        <v>1</v>
      </c>
    </row>
    <row r="3100" spans="1:24"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c r="S3100">
        <f t="shared" si="288"/>
        <v>0</v>
      </c>
      <c r="T3100">
        <f t="shared" si="289"/>
        <v>0</v>
      </c>
      <c r="U3100">
        <f t="shared" si="290"/>
        <v>0</v>
      </c>
      <c r="V3100" t="str">
        <f t="shared" si="291"/>
        <v>Senior</v>
      </c>
      <c r="W3100" t="str">
        <f t="shared" si="292"/>
        <v>Medium</v>
      </c>
      <c r="X3100">
        <f t="shared" si="293"/>
        <v>1</v>
      </c>
    </row>
    <row r="3101" spans="1:24"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c r="S3101">
        <f t="shared" si="288"/>
        <v>0</v>
      </c>
      <c r="T3101">
        <f t="shared" si="289"/>
        <v>0</v>
      </c>
      <c r="U3101">
        <f t="shared" si="290"/>
        <v>0</v>
      </c>
      <c r="V3101" t="str">
        <f t="shared" si="291"/>
        <v>Adult</v>
      </c>
      <c r="W3101" t="str">
        <f t="shared" si="292"/>
        <v>Medium</v>
      </c>
      <c r="X3101">
        <f t="shared" si="293"/>
        <v>1</v>
      </c>
    </row>
    <row r="3102" spans="1:24"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c r="S3102">
        <f t="shared" si="288"/>
        <v>0</v>
      </c>
      <c r="T3102">
        <f t="shared" si="289"/>
        <v>0</v>
      </c>
      <c r="U3102">
        <f t="shared" si="290"/>
        <v>0</v>
      </c>
      <c r="V3102" t="str">
        <f t="shared" si="291"/>
        <v>Middle age</v>
      </c>
      <c r="W3102" t="str">
        <f t="shared" si="292"/>
        <v>Medium</v>
      </c>
      <c r="X3102">
        <f t="shared" si="293"/>
        <v>1</v>
      </c>
    </row>
    <row r="3103" spans="1:24"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c r="S3103">
        <f t="shared" si="288"/>
        <v>0</v>
      </c>
      <c r="T3103">
        <f t="shared" si="289"/>
        <v>0</v>
      </c>
      <c r="U3103">
        <f t="shared" si="290"/>
        <v>0</v>
      </c>
      <c r="V3103" t="str">
        <f t="shared" si="291"/>
        <v>Adult</v>
      </c>
      <c r="W3103" t="str">
        <f t="shared" si="292"/>
        <v>Medium</v>
      </c>
      <c r="X3103">
        <f t="shared" si="293"/>
        <v>1</v>
      </c>
    </row>
    <row r="3104" spans="1:24"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c r="S3104">
        <f t="shared" si="288"/>
        <v>0</v>
      </c>
      <c r="T3104">
        <f t="shared" si="289"/>
        <v>0</v>
      </c>
      <c r="U3104">
        <f t="shared" si="290"/>
        <v>0</v>
      </c>
      <c r="V3104" t="str">
        <f t="shared" si="291"/>
        <v>Middle age</v>
      </c>
      <c r="W3104" t="str">
        <f t="shared" si="292"/>
        <v>Medium</v>
      </c>
      <c r="X3104">
        <f t="shared" si="293"/>
        <v>1</v>
      </c>
    </row>
    <row r="3105" spans="1:24"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c r="S3105">
        <f t="shared" si="288"/>
        <v>0</v>
      </c>
      <c r="T3105">
        <f t="shared" si="289"/>
        <v>0</v>
      </c>
      <c r="U3105">
        <f t="shared" si="290"/>
        <v>0</v>
      </c>
      <c r="V3105" t="str">
        <f t="shared" si="291"/>
        <v>Adult</v>
      </c>
      <c r="W3105" t="str">
        <f t="shared" si="292"/>
        <v>Low</v>
      </c>
      <c r="X3105">
        <f t="shared" si="293"/>
        <v>1</v>
      </c>
    </row>
    <row r="3106" spans="1:24"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c r="S3106">
        <f t="shared" si="288"/>
        <v>0</v>
      </c>
      <c r="T3106">
        <f t="shared" si="289"/>
        <v>0</v>
      </c>
      <c r="U3106">
        <f t="shared" si="290"/>
        <v>0</v>
      </c>
      <c r="V3106" t="str">
        <f t="shared" si="291"/>
        <v>Adult</v>
      </c>
      <c r="W3106" t="str">
        <f t="shared" si="292"/>
        <v>Medium</v>
      </c>
      <c r="X3106">
        <f t="shared" si="293"/>
        <v>1</v>
      </c>
    </row>
    <row r="3107" spans="1:24"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c r="S3107">
        <f t="shared" si="288"/>
        <v>0</v>
      </c>
      <c r="T3107">
        <f t="shared" si="289"/>
        <v>0</v>
      </c>
      <c r="U3107">
        <f t="shared" si="290"/>
        <v>0</v>
      </c>
      <c r="V3107" t="str">
        <f t="shared" si="291"/>
        <v>Middle age</v>
      </c>
      <c r="W3107" t="str">
        <f t="shared" si="292"/>
        <v>Low</v>
      </c>
      <c r="X3107">
        <f t="shared" si="293"/>
        <v>1</v>
      </c>
    </row>
    <row r="3108" spans="1:24"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c r="S3108">
        <f t="shared" si="288"/>
        <v>0</v>
      </c>
      <c r="T3108">
        <f t="shared" si="289"/>
        <v>0</v>
      </c>
      <c r="U3108">
        <f t="shared" si="290"/>
        <v>0</v>
      </c>
      <c r="V3108" t="str">
        <f t="shared" si="291"/>
        <v>Middle age</v>
      </c>
      <c r="W3108" t="str">
        <f t="shared" si="292"/>
        <v>Medium</v>
      </c>
      <c r="X3108">
        <f t="shared" si="293"/>
        <v>1</v>
      </c>
    </row>
    <row r="3109" spans="1:24"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c r="S3109">
        <f t="shared" si="288"/>
        <v>0</v>
      </c>
      <c r="T3109">
        <f t="shared" si="289"/>
        <v>0</v>
      </c>
      <c r="U3109">
        <f t="shared" si="290"/>
        <v>0</v>
      </c>
      <c r="V3109" t="str">
        <f t="shared" si="291"/>
        <v>Senior</v>
      </c>
      <c r="W3109" t="str">
        <f t="shared" si="292"/>
        <v>Low</v>
      </c>
      <c r="X3109">
        <f t="shared" si="293"/>
        <v>1</v>
      </c>
    </row>
    <row r="3110" spans="1:24"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c r="S3110">
        <f t="shared" si="288"/>
        <v>0</v>
      </c>
      <c r="T3110">
        <f t="shared" si="289"/>
        <v>0</v>
      </c>
      <c r="U3110">
        <f t="shared" si="290"/>
        <v>0</v>
      </c>
      <c r="V3110" t="str">
        <f t="shared" si="291"/>
        <v>Middle age</v>
      </c>
      <c r="W3110" t="str">
        <f t="shared" si="292"/>
        <v>Medium</v>
      </c>
      <c r="X3110">
        <f t="shared" si="293"/>
        <v>1</v>
      </c>
    </row>
    <row r="3111" spans="1:24"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c r="S3111">
        <f t="shared" si="288"/>
        <v>0</v>
      </c>
      <c r="T3111">
        <f t="shared" si="289"/>
        <v>0</v>
      </c>
      <c r="U3111">
        <f t="shared" si="290"/>
        <v>0</v>
      </c>
      <c r="V3111" t="str">
        <f t="shared" si="291"/>
        <v>Middle age</v>
      </c>
      <c r="W3111" t="str">
        <f t="shared" si="292"/>
        <v>Medium</v>
      </c>
      <c r="X3111">
        <f t="shared" si="293"/>
        <v>1</v>
      </c>
    </row>
    <row r="3112" spans="1:24"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c r="S3112">
        <f t="shared" si="288"/>
        <v>0</v>
      </c>
      <c r="T3112">
        <f t="shared" si="289"/>
        <v>0</v>
      </c>
      <c r="U3112">
        <f t="shared" si="290"/>
        <v>0</v>
      </c>
      <c r="V3112" t="str">
        <f t="shared" si="291"/>
        <v>Youth</v>
      </c>
      <c r="W3112" t="str">
        <f t="shared" si="292"/>
        <v>Low</v>
      </c>
      <c r="X3112">
        <f t="shared" si="293"/>
        <v>1</v>
      </c>
    </row>
    <row r="3113" spans="1:24"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c r="S3113">
        <f t="shared" si="288"/>
        <v>0</v>
      </c>
      <c r="T3113">
        <f t="shared" si="289"/>
        <v>0</v>
      </c>
      <c r="U3113">
        <f t="shared" si="290"/>
        <v>0</v>
      </c>
      <c r="V3113" t="str">
        <f t="shared" si="291"/>
        <v>Youth</v>
      </c>
      <c r="W3113" t="str">
        <f t="shared" si="292"/>
        <v>Medium</v>
      </c>
      <c r="X3113">
        <f t="shared" si="293"/>
        <v>1</v>
      </c>
    </row>
    <row r="3114" spans="1:24"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c r="S3114">
        <f t="shared" si="288"/>
        <v>0</v>
      </c>
      <c r="T3114">
        <f t="shared" si="289"/>
        <v>0</v>
      </c>
      <c r="U3114">
        <f t="shared" si="290"/>
        <v>0</v>
      </c>
      <c r="V3114" t="str">
        <f t="shared" si="291"/>
        <v>Youth</v>
      </c>
      <c r="W3114" t="str">
        <f t="shared" si="292"/>
        <v>Medium</v>
      </c>
      <c r="X3114">
        <f t="shared" si="293"/>
        <v>1</v>
      </c>
    </row>
    <row r="3115" spans="1:24"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c r="S3115">
        <f t="shared" si="288"/>
        <v>0</v>
      </c>
      <c r="T3115">
        <f t="shared" si="289"/>
        <v>0</v>
      </c>
      <c r="U3115">
        <f t="shared" si="290"/>
        <v>0</v>
      </c>
      <c r="V3115" t="str">
        <f t="shared" si="291"/>
        <v>Middle age</v>
      </c>
      <c r="W3115" t="str">
        <f t="shared" si="292"/>
        <v>Medium</v>
      </c>
      <c r="X3115">
        <f t="shared" si="293"/>
        <v>1</v>
      </c>
    </row>
    <row r="3116" spans="1:24"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c r="S3116">
        <f t="shared" si="288"/>
        <v>0</v>
      </c>
      <c r="T3116">
        <f t="shared" si="289"/>
        <v>0</v>
      </c>
      <c r="U3116">
        <f t="shared" si="290"/>
        <v>0</v>
      </c>
      <c r="V3116" t="str">
        <f t="shared" si="291"/>
        <v>Youth</v>
      </c>
      <c r="W3116" t="str">
        <f t="shared" si="292"/>
        <v>Medium</v>
      </c>
      <c r="X3116">
        <f t="shared" si="293"/>
        <v>1</v>
      </c>
    </row>
    <row r="3117" spans="1:24"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c r="S3117">
        <f t="shared" si="288"/>
        <v>0</v>
      </c>
      <c r="T3117">
        <f t="shared" si="289"/>
        <v>0</v>
      </c>
      <c r="U3117">
        <f t="shared" si="290"/>
        <v>0</v>
      </c>
      <c r="V3117" t="str">
        <f t="shared" si="291"/>
        <v>Adult</v>
      </c>
      <c r="W3117" t="str">
        <f t="shared" si="292"/>
        <v>Medium</v>
      </c>
      <c r="X3117">
        <f t="shared" si="293"/>
        <v>1</v>
      </c>
    </row>
    <row r="3118" spans="1:24"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c r="S3118">
        <f t="shared" si="288"/>
        <v>0</v>
      </c>
      <c r="T3118">
        <f t="shared" si="289"/>
        <v>0</v>
      </c>
      <c r="U3118">
        <f t="shared" si="290"/>
        <v>0</v>
      </c>
      <c r="V3118" t="str">
        <f t="shared" si="291"/>
        <v>Middle age</v>
      </c>
      <c r="W3118" t="str">
        <f t="shared" si="292"/>
        <v>Medium</v>
      </c>
      <c r="X3118">
        <f t="shared" si="293"/>
        <v>1</v>
      </c>
    </row>
    <row r="3119" spans="1:24"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c r="S3119">
        <f t="shared" si="288"/>
        <v>0</v>
      </c>
      <c r="T3119">
        <f t="shared" si="289"/>
        <v>0</v>
      </c>
      <c r="U3119">
        <f t="shared" si="290"/>
        <v>0</v>
      </c>
      <c r="V3119" t="str">
        <f t="shared" si="291"/>
        <v>Adult</v>
      </c>
      <c r="W3119" t="str">
        <f t="shared" si="292"/>
        <v>Medium</v>
      </c>
      <c r="X3119">
        <f t="shared" si="293"/>
        <v>1</v>
      </c>
    </row>
    <row r="3120" spans="1:24"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c r="S3120">
        <f t="shared" si="288"/>
        <v>0</v>
      </c>
      <c r="T3120">
        <f t="shared" si="289"/>
        <v>0</v>
      </c>
      <c r="U3120">
        <f t="shared" si="290"/>
        <v>0</v>
      </c>
      <c r="V3120" t="str">
        <f t="shared" si="291"/>
        <v>Middle age</v>
      </c>
      <c r="W3120" t="str">
        <f t="shared" si="292"/>
        <v>Medium</v>
      </c>
      <c r="X3120">
        <f t="shared" si="293"/>
        <v>1</v>
      </c>
    </row>
    <row r="3121" spans="1:24"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c r="S3121">
        <f t="shared" si="288"/>
        <v>0</v>
      </c>
      <c r="T3121">
        <f t="shared" si="289"/>
        <v>0</v>
      </c>
      <c r="U3121">
        <f t="shared" si="290"/>
        <v>0</v>
      </c>
      <c r="V3121" t="str">
        <f t="shared" si="291"/>
        <v>Middle age</v>
      </c>
      <c r="W3121" t="str">
        <f t="shared" si="292"/>
        <v>Medium</v>
      </c>
      <c r="X3121">
        <f t="shared" si="293"/>
        <v>1</v>
      </c>
    </row>
    <row r="3122" spans="1:24"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c r="S3122">
        <f t="shared" si="288"/>
        <v>0</v>
      </c>
      <c r="T3122">
        <f t="shared" si="289"/>
        <v>0</v>
      </c>
      <c r="U3122">
        <f t="shared" si="290"/>
        <v>0</v>
      </c>
      <c r="V3122" t="str">
        <f t="shared" si="291"/>
        <v>Middle age</v>
      </c>
      <c r="W3122" t="str">
        <f t="shared" si="292"/>
        <v>Medium</v>
      </c>
      <c r="X3122">
        <f t="shared" si="293"/>
        <v>1</v>
      </c>
    </row>
    <row r="3123" spans="1:24"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c r="S3123">
        <f t="shared" si="288"/>
        <v>0</v>
      </c>
      <c r="T3123">
        <f t="shared" si="289"/>
        <v>0</v>
      </c>
      <c r="U3123">
        <f t="shared" si="290"/>
        <v>0</v>
      </c>
      <c r="V3123" t="str">
        <f t="shared" si="291"/>
        <v>Middle age</v>
      </c>
      <c r="W3123" t="str">
        <f t="shared" si="292"/>
        <v>Low</v>
      </c>
      <c r="X3123">
        <f t="shared" si="293"/>
        <v>1</v>
      </c>
    </row>
    <row r="3124" spans="1:24"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c r="S3124">
        <f t="shared" si="288"/>
        <v>0</v>
      </c>
      <c r="T3124">
        <f t="shared" si="289"/>
        <v>0</v>
      </c>
      <c r="U3124">
        <f t="shared" si="290"/>
        <v>0</v>
      </c>
      <c r="V3124" t="str">
        <f t="shared" si="291"/>
        <v>Youth</v>
      </c>
      <c r="W3124" t="str">
        <f t="shared" si="292"/>
        <v>Low</v>
      </c>
      <c r="X3124">
        <f t="shared" si="293"/>
        <v>1</v>
      </c>
    </row>
    <row r="3125" spans="1:24"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c r="S3125">
        <f t="shared" si="288"/>
        <v>0</v>
      </c>
      <c r="T3125">
        <f t="shared" si="289"/>
        <v>0</v>
      </c>
      <c r="U3125">
        <f t="shared" si="290"/>
        <v>0</v>
      </c>
      <c r="V3125" t="str">
        <f t="shared" si="291"/>
        <v>Middle age</v>
      </c>
      <c r="W3125" t="str">
        <f t="shared" si="292"/>
        <v>Medium</v>
      </c>
      <c r="X3125">
        <f t="shared" si="293"/>
        <v>1</v>
      </c>
    </row>
    <row r="3126" spans="1:24"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c r="S3126">
        <f t="shared" si="288"/>
        <v>0</v>
      </c>
      <c r="T3126">
        <f t="shared" si="289"/>
        <v>0</v>
      </c>
      <c r="U3126">
        <f t="shared" si="290"/>
        <v>0</v>
      </c>
      <c r="V3126" t="str">
        <f t="shared" si="291"/>
        <v>Middle age</v>
      </c>
      <c r="W3126" t="str">
        <f t="shared" si="292"/>
        <v>Medium</v>
      </c>
      <c r="X3126">
        <f t="shared" si="293"/>
        <v>1</v>
      </c>
    </row>
    <row r="3127" spans="1:24"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c r="S3127">
        <f t="shared" si="288"/>
        <v>0</v>
      </c>
      <c r="T3127">
        <f t="shared" si="289"/>
        <v>0</v>
      </c>
      <c r="U3127">
        <f t="shared" si="290"/>
        <v>0</v>
      </c>
      <c r="V3127" t="str">
        <f t="shared" si="291"/>
        <v>Adult</v>
      </c>
      <c r="W3127" t="str">
        <f t="shared" si="292"/>
        <v>Low</v>
      </c>
      <c r="X3127">
        <f t="shared" si="293"/>
        <v>1</v>
      </c>
    </row>
    <row r="3128" spans="1:24"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c r="S3128">
        <f t="shared" si="288"/>
        <v>0</v>
      </c>
      <c r="T3128">
        <f t="shared" si="289"/>
        <v>0</v>
      </c>
      <c r="U3128">
        <f t="shared" si="290"/>
        <v>0</v>
      </c>
      <c r="V3128" t="str">
        <f t="shared" si="291"/>
        <v>Middle age</v>
      </c>
      <c r="W3128" t="str">
        <f t="shared" si="292"/>
        <v>Medium</v>
      </c>
      <c r="X3128">
        <f t="shared" si="293"/>
        <v>1</v>
      </c>
    </row>
    <row r="3129" spans="1:24"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c r="S3129">
        <f t="shared" si="288"/>
        <v>0</v>
      </c>
      <c r="T3129">
        <f t="shared" si="289"/>
        <v>0</v>
      </c>
      <c r="U3129">
        <f t="shared" si="290"/>
        <v>0</v>
      </c>
      <c r="V3129" t="str">
        <f t="shared" si="291"/>
        <v>Middle age</v>
      </c>
      <c r="W3129" t="str">
        <f t="shared" si="292"/>
        <v>Medium</v>
      </c>
      <c r="X3129">
        <f t="shared" si="293"/>
        <v>1</v>
      </c>
    </row>
    <row r="3130" spans="1:24"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c r="S3130">
        <f t="shared" si="288"/>
        <v>0</v>
      </c>
      <c r="T3130">
        <f t="shared" si="289"/>
        <v>0</v>
      </c>
      <c r="U3130">
        <f t="shared" si="290"/>
        <v>0</v>
      </c>
      <c r="V3130" t="str">
        <f t="shared" si="291"/>
        <v>Senior</v>
      </c>
      <c r="W3130" t="str">
        <f t="shared" si="292"/>
        <v>Low</v>
      </c>
      <c r="X3130">
        <f t="shared" si="293"/>
        <v>1</v>
      </c>
    </row>
    <row r="3131" spans="1:24"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c r="S3131">
        <f t="shared" si="288"/>
        <v>0</v>
      </c>
      <c r="T3131">
        <f t="shared" si="289"/>
        <v>0</v>
      </c>
      <c r="U3131">
        <f t="shared" si="290"/>
        <v>0</v>
      </c>
      <c r="V3131" t="str">
        <f t="shared" si="291"/>
        <v>Middle age</v>
      </c>
      <c r="W3131" t="str">
        <f t="shared" si="292"/>
        <v>Low</v>
      </c>
      <c r="X3131">
        <f t="shared" si="293"/>
        <v>1</v>
      </c>
    </row>
    <row r="3132" spans="1:24"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c r="S3132">
        <f t="shared" si="288"/>
        <v>0</v>
      </c>
      <c r="T3132">
        <f t="shared" si="289"/>
        <v>0</v>
      </c>
      <c r="U3132">
        <f t="shared" si="290"/>
        <v>0</v>
      </c>
      <c r="V3132" t="str">
        <f t="shared" si="291"/>
        <v>Middle age</v>
      </c>
      <c r="W3132" t="str">
        <f t="shared" si="292"/>
        <v>Low</v>
      </c>
      <c r="X3132">
        <f t="shared" si="293"/>
        <v>1</v>
      </c>
    </row>
    <row r="3133" spans="1:24"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c r="S3133">
        <f t="shared" si="288"/>
        <v>0</v>
      </c>
      <c r="T3133">
        <f t="shared" si="289"/>
        <v>0</v>
      </c>
      <c r="U3133">
        <f t="shared" si="290"/>
        <v>0</v>
      </c>
      <c r="V3133" t="str">
        <f t="shared" si="291"/>
        <v>Adult</v>
      </c>
      <c r="W3133" t="str">
        <f t="shared" si="292"/>
        <v>Medium</v>
      </c>
      <c r="X3133">
        <f t="shared" si="293"/>
        <v>1</v>
      </c>
    </row>
    <row r="3134" spans="1:24"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c r="S3134">
        <f t="shared" si="288"/>
        <v>0</v>
      </c>
      <c r="T3134">
        <f t="shared" si="289"/>
        <v>0</v>
      </c>
      <c r="U3134">
        <f t="shared" si="290"/>
        <v>0</v>
      </c>
      <c r="V3134" t="str">
        <f t="shared" si="291"/>
        <v>Adult</v>
      </c>
      <c r="W3134" t="str">
        <f t="shared" si="292"/>
        <v>Medium</v>
      </c>
      <c r="X3134">
        <f t="shared" si="293"/>
        <v>1</v>
      </c>
    </row>
    <row r="3135" spans="1:24"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c r="S3135">
        <f t="shared" si="288"/>
        <v>0</v>
      </c>
      <c r="T3135">
        <f t="shared" si="289"/>
        <v>0</v>
      </c>
      <c r="U3135">
        <f t="shared" si="290"/>
        <v>0</v>
      </c>
      <c r="V3135" t="str">
        <f t="shared" si="291"/>
        <v>Middle age</v>
      </c>
      <c r="W3135" t="str">
        <f t="shared" si="292"/>
        <v>Medium</v>
      </c>
      <c r="X3135">
        <f t="shared" si="293"/>
        <v>1</v>
      </c>
    </row>
    <row r="3136" spans="1:24"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c r="S3136">
        <f t="shared" si="288"/>
        <v>0</v>
      </c>
      <c r="T3136">
        <f t="shared" si="289"/>
        <v>0</v>
      </c>
      <c r="U3136">
        <f t="shared" si="290"/>
        <v>0</v>
      </c>
      <c r="V3136" t="str">
        <f t="shared" si="291"/>
        <v>Adult</v>
      </c>
      <c r="W3136" t="str">
        <f t="shared" si="292"/>
        <v>Medium</v>
      </c>
      <c r="X3136">
        <f t="shared" si="293"/>
        <v>1</v>
      </c>
    </row>
    <row r="3137" spans="1:24"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c r="S3137">
        <f t="shared" si="288"/>
        <v>0</v>
      </c>
      <c r="T3137">
        <f t="shared" si="289"/>
        <v>0</v>
      </c>
      <c r="U3137">
        <f t="shared" si="290"/>
        <v>0</v>
      </c>
      <c r="V3137" t="str">
        <f t="shared" si="291"/>
        <v>Senior</v>
      </c>
      <c r="W3137" t="str">
        <f t="shared" si="292"/>
        <v>Medium</v>
      </c>
      <c r="X3137">
        <f t="shared" si="293"/>
        <v>1</v>
      </c>
    </row>
    <row r="3138" spans="1:24"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c r="S3138">
        <f t="shared" si="288"/>
        <v>0</v>
      </c>
      <c r="T3138">
        <f t="shared" si="289"/>
        <v>0</v>
      </c>
      <c r="U3138">
        <f t="shared" si="290"/>
        <v>0</v>
      </c>
      <c r="V3138" t="str">
        <f t="shared" si="291"/>
        <v>Middle age</v>
      </c>
      <c r="W3138" t="str">
        <f t="shared" si="292"/>
        <v>Low</v>
      </c>
      <c r="X3138">
        <f t="shared" si="293"/>
        <v>1</v>
      </c>
    </row>
    <row r="3139" spans="1:24"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c r="S3139">
        <f t="shared" ref="S3139:S3202" si="294">IF(N3139="Yes",1,0)</f>
        <v>0</v>
      </c>
      <c r="T3139">
        <f t="shared" ref="T3139:T3202" si="295">IF(O3139="Yes",1,0)</f>
        <v>0</v>
      </c>
      <c r="U3139">
        <f t="shared" ref="U3139:U3202" si="296">IF(L3139="Yes",1,0)</f>
        <v>0</v>
      </c>
      <c r="V3139" t="str">
        <f t="shared" ref="V3139:V3202" si="297">IF(B3139&lt;25,"Youth",IF(B3139&lt;45,"Adult",IF(B3139&lt;65,"Middle age","Senior")))</f>
        <v>Adult</v>
      </c>
      <c r="W3139" t="str">
        <f t="shared" ref="W3139:W3202" si="298">IF(F3139&lt;50,"Low",IF(F3139&lt;100,"Medium","High"))</f>
        <v>Low</v>
      </c>
      <c r="X3139">
        <f t="shared" ref="X3139:X3202" si="299">COUNT(U3139)</f>
        <v>1</v>
      </c>
    </row>
    <row r="3140" spans="1:24"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c r="S3140">
        <f t="shared" si="294"/>
        <v>0</v>
      </c>
      <c r="T3140">
        <f t="shared" si="295"/>
        <v>0</v>
      </c>
      <c r="U3140">
        <f t="shared" si="296"/>
        <v>0</v>
      </c>
      <c r="V3140" t="str">
        <f t="shared" si="297"/>
        <v>Middle age</v>
      </c>
      <c r="W3140" t="str">
        <f t="shared" si="298"/>
        <v>Medium</v>
      </c>
      <c r="X3140">
        <f t="shared" si="299"/>
        <v>1</v>
      </c>
    </row>
    <row r="3141" spans="1:24"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c r="S3141">
        <f t="shared" si="294"/>
        <v>0</v>
      </c>
      <c r="T3141">
        <f t="shared" si="295"/>
        <v>0</v>
      </c>
      <c r="U3141">
        <f t="shared" si="296"/>
        <v>0</v>
      </c>
      <c r="V3141" t="str">
        <f t="shared" si="297"/>
        <v>Adult</v>
      </c>
      <c r="W3141" t="str">
        <f t="shared" si="298"/>
        <v>Medium</v>
      </c>
      <c r="X3141">
        <f t="shared" si="299"/>
        <v>1</v>
      </c>
    </row>
    <row r="3142" spans="1:24"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c r="S3142">
        <f t="shared" si="294"/>
        <v>0</v>
      </c>
      <c r="T3142">
        <f t="shared" si="295"/>
        <v>0</v>
      </c>
      <c r="U3142">
        <f t="shared" si="296"/>
        <v>0</v>
      </c>
      <c r="V3142" t="str">
        <f t="shared" si="297"/>
        <v>Adult</v>
      </c>
      <c r="W3142" t="str">
        <f t="shared" si="298"/>
        <v>Low</v>
      </c>
      <c r="X3142">
        <f t="shared" si="299"/>
        <v>1</v>
      </c>
    </row>
    <row r="3143" spans="1:24"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c r="S3143">
        <f t="shared" si="294"/>
        <v>0</v>
      </c>
      <c r="T3143">
        <f t="shared" si="295"/>
        <v>0</v>
      </c>
      <c r="U3143">
        <f t="shared" si="296"/>
        <v>0</v>
      </c>
      <c r="V3143" t="str">
        <f t="shared" si="297"/>
        <v>Adult</v>
      </c>
      <c r="W3143" t="str">
        <f t="shared" si="298"/>
        <v>Low</v>
      </c>
      <c r="X3143">
        <f t="shared" si="299"/>
        <v>1</v>
      </c>
    </row>
    <row r="3144" spans="1:24"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c r="S3144">
        <f t="shared" si="294"/>
        <v>0</v>
      </c>
      <c r="T3144">
        <f t="shared" si="295"/>
        <v>0</v>
      </c>
      <c r="U3144">
        <f t="shared" si="296"/>
        <v>0</v>
      </c>
      <c r="V3144" t="str">
        <f t="shared" si="297"/>
        <v>Youth</v>
      </c>
      <c r="W3144" t="str">
        <f t="shared" si="298"/>
        <v>Low</v>
      </c>
      <c r="X3144">
        <f t="shared" si="299"/>
        <v>1</v>
      </c>
    </row>
    <row r="3145" spans="1:24"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c r="S3145">
        <f t="shared" si="294"/>
        <v>0</v>
      </c>
      <c r="T3145">
        <f t="shared" si="295"/>
        <v>0</v>
      </c>
      <c r="U3145">
        <f t="shared" si="296"/>
        <v>0</v>
      </c>
      <c r="V3145" t="str">
        <f t="shared" si="297"/>
        <v>Senior</v>
      </c>
      <c r="W3145" t="str">
        <f t="shared" si="298"/>
        <v>Low</v>
      </c>
      <c r="X3145">
        <f t="shared" si="299"/>
        <v>1</v>
      </c>
    </row>
    <row r="3146" spans="1:24"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c r="S3146">
        <f t="shared" si="294"/>
        <v>0</v>
      </c>
      <c r="T3146">
        <f t="shared" si="295"/>
        <v>0</v>
      </c>
      <c r="U3146">
        <f t="shared" si="296"/>
        <v>0</v>
      </c>
      <c r="V3146" t="str">
        <f t="shared" si="297"/>
        <v>Youth</v>
      </c>
      <c r="W3146" t="str">
        <f t="shared" si="298"/>
        <v>Medium</v>
      </c>
      <c r="X3146">
        <f t="shared" si="299"/>
        <v>1</v>
      </c>
    </row>
    <row r="3147" spans="1:24"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c r="S3147">
        <f t="shared" si="294"/>
        <v>0</v>
      </c>
      <c r="T3147">
        <f t="shared" si="295"/>
        <v>0</v>
      </c>
      <c r="U3147">
        <f t="shared" si="296"/>
        <v>0</v>
      </c>
      <c r="V3147" t="str">
        <f t="shared" si="297"/>
        <v>Middle age</v>
      </c>
      <c r="W3147" t="str">
        <f t="shared" si="298"/>
        <v>Low</v>
      </c>
      <c r="X3147">
        <f t="shared" si="299"/>
        <v>1</v>
      </c>
    </row>
    <row r="3148" spans="1:24"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c r="S3148">
        <f t="shared" si="294"/>
        <v>0</v>
      </c>
      <c r="T3148">
        <f t="shared" si="295"/>
        <v>0</v>
      </c>
      <c r="U3148">
        <f t="shared" si="296"/>
        <v>0</v>
      </c>
      <c r="V3148" t="str">
        <f t="shared" si="297"/>
        <v>Youth</v>
      </c>
      <c r="W3148" t="str">
        <f t="shared" si="298"/>
        <v>Medium</v>
      </c>
      <c r="X3148">
        <f t="shared" si="299"/>
        <v>1</v>
      </c>
    </row>
    <row r="3149" spans="1:24"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c r="S3149">
        <f t="shared" si="294"/>
        <v>0</v>
      </c>
      <c r="T3149">
        <f t="shared" si="295"/>
        <v>0</v>
      </c>
      <c r="U3149">
        <f t="shared" si="296"/>
        <v>0</v>
      </c>
      <c r="V3149" t="str">
        <f t="shared" si="297"/>
        <v>Middle age</v>
      </c>
      <c r="W3149" t="str">
        <f t="shared" si="298"/>
        <v>Medium</v>
      </c>
      <c r="X3149">
        <f t="shared" si="299"/>
        <v>1</v>
      </c>
    </row>
    <row r="3150" spans="1:24"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c r="S3150">
        <f t="shared" si="294"/>
        <v>0</v>
      </c>
      <c r="T3150">
        <f t="shared" si="295"/>
        <v>0</v>
      </c>
      <c r="U3150">
        <f t="shared" si="296"/>
        <v>0</v>
      </c>
      <c r="V3150" t="str">
        <f t="shared" si="297"/>
        <v>Adult</v>
      </c>
      <c r="W3150" t="str">
        <f t="shared" si="298"/>
        <v>Low</v>
      </c>
      <c r="X3150">
        <f t="shared" si="299"/>
        <v>1</v>
      </c>
    </row>
    <row r="3151" spans="1:24"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c r="S3151">
        <f t="shared" si="294"/>
        <v>0</v>
      </c>
      <c r="T3151">
        <f t="shared" si="295"/>
        <v>0</v>
      </c>
      <c r="U3151">
        <f t="shared" si="296"/>
        <v>0</v>
      </c>
      <c r="V3151" t="str">
        <f t="shared" si="297"/>
        <v>Youth</v>
      </c>
      <c r="W3151" t="str">
        <f t="shared" si="298"/>
        <v>Low</v>
      </c>
      <c r="X3151">
        <f t="shared" si="299"/>
        <v>1</v>
      </c>
    </row>
    <row r="3152" spans="1:24"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c r="S3152">
        <f t="shared" si="294"/>
        <v>0</v>
      </c>
      <c r="T3152">
        <f t="shared" si="295"/>
        <v>0</v>
      </c>
      <c r="U3152">
        <f t="shared" si="296"/>
        <v>0</v>
      </c>
      <c r="V3152" t="str">
        <f t="shared" si="297"/>
        <v>Middle age</v>
      </c>
      <c r="W3152" t="str">
        <f t="shared" si="298"/>
        <v>Low</v>
      </c>
      <c r="X3152">
        <f t="shared" si="299"/>
        <v>1</v>
      </c>
    </row>
    <row r="3153" spans="1:24"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c r="S3153">
        <f t="shared" si="294"/>
        <v>0</v>
      </c>
      <c r="T3153">
        <f t="shared" si="295"/>
        <v>0</v>
      </c>
      <c r="U3153">
        <f t="shared" si="296"/>
        <v>0</v>
      </c>
      <c r="V3153" t="str">
        <f t="shared" si="297"/>
        <v>Middle age</v>
      </c>
      <c r="W3153" t="str">
        <f t="shared" si="298"/>
        <v>Medium</v>
      </c>
      <c r="X3153">
        <f t="shared" si="299"/>
        <v>1</v>
      </c>
    </row>
    <row r="3154" spans="1:24"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c r="S3154">
        <f t="shared" si="294"/>
        <v>0</v>
      </c>
      <c r="T3154">
        <f t="shared" si="295"/>
        <v>0</v>
      </c>
      <c r="U3154">
        <f t="shared" si="296"/>
        <v>0</v>
      </c>
      <c r="V3154" t="str">
        <f t="shared" si="297"/>
        <v>Middle age</v>
      </c>
      <c r="W3154" t="str">
        <f t="shared" si="298"/>
        <v>Medium</v>
      </c>
      <c r="X3154">
        <f t="shared" si="299"/>
        <v>1</v>
      </c>
    </row>
    <row r="3155" spans="1:24"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c r="S3155">
        <f t="shared" si="294"/>
        <v>0</v>
      </c>
      <c r="T3155">
        <f t="shared" si="295"/>
        <v>0</v>
      </c>
      <c r="U3155">
        <f t="shared" si="296"/>
        <v>0</v>
      </c>
      <c r="V3155" t="str">
        <f t="shared" si="297"/>
        <v>Middle age</v>
      </c>
      <c r="W3155" t="str">
        <f t="shared" si="298"/>
        <v>Medium</v>
      </c>
      <c r="X3155">
        <f t="shared" si="299"/>
        <v>1</v>
      </c>
    </row>
    <row r="3156" spans="1:24"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c r="S3156">
        <f t="shared" si="294"/>
        <v>0</v>
      </c>
      <c r="T3156">
        <f t="shared" si="295"/>
        <v>0</v>
      </c>
      <c r="U3156">
        <f t="shared" si="296"/>
        <v>0</v>
      </c>
      <c r="V3156" t="str">
        <f t="shared" si="297"/>
        <v>Adult</v>
      </c>
      <c r="W3156" t="str">
        <f t="shared" si="298"/>
        <v>Medium</v>
      </c>
      <c r="X3156">
        <f t="shared" si="299"/>
        <v>1</v>
      </c>
    </row>
    <row r="3157" spans="1:24"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c r="S3157">
        <f t="shared" si="294"/>
        <v>0</v>
      </c>
      <c r="T3157">
        <f t="shared" si="295"/>
        <v>0</v>
      </c>
      <c r="U3157">
        <f t="shared" si="296"/>
        <v>0</v>
      </c>
      <c r="V3157" t="str">
        <f t="shared" si="297"/>
        <v>Youth</v>
      </c>
      <c r="W3157" t="str">
        <f t="shared" si="298"/>
        <v>Medium</v>
      </c>
      <c r="X3157">
        <f t="shared" si="299"/>
        <v>1</v>
      </c>
    </row>
    <row r="3158" spans="1:24"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c r="S3158">
        <f t="shared" si="294"/>
        <v>0</v>
      </c>
      <c r="T3158">
        <f t="shared" si="295"/>
        <v>0</v>
      </c>
      <c r="U3158">
        <f t="shared" si="296"/>
        <v>0</v>
      </c>
      <c r="V3158" t="str">
        <f t="shared" si="297"/>
        <v>Youth</v>
      </c>
      <c r="W3158" t="str">
        <f t="shared" si="298"/>
        <v>Medium</v>
      </c>
      <c r="X3158">
        <f t="shared" si="299"/>
        <v>1</v>
      </c>
    </row>
    <row r="3159" spans="1:24"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c r="S3159">
        <f t="shared" si="294"/>
        <v>0</v>
      </c>
      <c r="T3159">
        <f t="shared" si="295"/>
        <v>0</v>
      </c>
      <c r="U3159">
        <f t="shared" si="296"/>
        <v>0</v>
      </c>
      <c r="V3159" t="str">
        <f t="shared" si="297"/>
        <v>Youth</v>
      </c>
      <c r="W3159" t="str">
        <f t="shared" si="298"/>
        <v>Low</v>
      </c>
      <c r="X3159">
        <f t="shared" si="299"/>
        <v>1</v>
      </c>
    </row>
    <row r="3160" spans="1:24"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c r="S3160">
        <f t="shared" si="294"/>
        <v>0</v>
      </c>
      <c r="T3160">
        <f t="shared" si="295"/>
        <v>0</v>
      </c>
      <c r="U3160">
        <f t="shared" si="296"/>
        <v>0</v>
      </c>
      <c r="V3160" t="str">
        <f t="shared" si="297"/>
        <v>Adult</v>
      </c>
      <c r="W3160" t="str">
        <f t="shared" si="298"/>
        <v>Medium</v>
      </c>
      <c r="X3160">
        <f t="shared" si="299"/>
        <v>1</v>
      </c>
    </row>
    <row r="3161" spans="1:24"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c r="S3161">
        <f t="shared" si="294"/>
        <v>0</v>
      </c>
      <c r="T3161">
        <f t="shared" si="295"/>
        <v>0</v>
      </c>
      <c r="U3161">
        <f t="shared" si="296"/>
        <v>0</v>
      </c>
      <c r="V3161" t="str">
        <f t="shared" si="297"/>
        <v>Middle age</v>
      </c>
      <c r="W3161" t="str">
        <f t="shared" si="298"/>
        <v>Medium</v>
      </c>
      <c r="X3161">
        <f t="shared" si="299"/>
        <v>1</v>
      </c>
    </row>
    <row r="3162" spans="1:24"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c r="S3162">
        <f t="shared" si="294"/>
        <v>0</v>
      </c>
      <c r="T3162">
        <f t="shared" si="295"/>
        <v>0</v>
      </c>
      <c r="U3162">
        <f t="shared" si="296"/>
        <v>0</v>
      </c>
      <c r="V3162" t="str">
        <f t="shared" si="297"/>
        <v>Adult</v>
      </c>
      <c r="W3162" t="str">
        <f t="shared" si="298"/>
        <v>Medium</v>
      </c>
      <c r="X3162">
        <f t="shared" si="299"/>
        <v>1</v>
      </c>
    </row>
    <row r="3163" spans="1:24"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c r="S3163">
        <f t="shared" si="294"/>
        <v>0</v>
      </c>
      <c r="T3163">
        <f t="shared" si="295"/>
        <v>0</v>
      </c>
      <c r="U3163">
        <f t="shared" si="296"/>
        <v>0</v>
      </c>
      <c r="V3163" t="str">
        <f t="shared" si="297"/>
        <v>Senior</v>
      </c>
      <c r="W3163" t="str">
        <f t="shared" si="298"/>
        <v>Medium</v>
      </c>
      <c r="X3163">
        <f t="shared" si="299"/>
        <v>1</v>
      </c>
    </row>
    <row r="3164" spans="1:24"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c r="S3164">
        <f t="shared" si="294"/>
        <v>0</v>
      </c>
      <c r="T3164">
        <f t="shared" si="295"/>
        <v>0</v>
      </c>
      <c r="U3164">
        <f t="shared" si="296"/>
        <v>0</v>
      </c>
      <c r="V3164" t="str">
        <f t="shared" si="297"/>
        <v>Senior</v>
      </c>
      <c r="W3164" t="str">
        <f t="shared" si="298"/>
        <v>Medium</v>
      </c>
      <c r="X3164">
        <f t="shared" si="299"/>
        <v>1</v>
      </c>
    </row>
    <row r="3165" spans="1:24"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c r="S3165">
        <f t="shared" si="294"/>
        <v>0</v>
      </c>
      <c r="T3165">
        <f t="shared" si="295"/>
        <v>0</v>
      </c>
      <c r="U3165">
        <f t="shared" si="296"/>
        <v>0</v>
      </c>
      <c r="V3165" t="str">
        <f t="shared" si="297"/>
        <v>Middle age</v>
      </c>
      <c r="W3165" t="str">
        <f t="shared" si="298"/>
        <v>Medium</v>
      </c>
      <c r="X3165">
        <f t="shared" si="299"/>
        <v>1</v>
      </c>
    </row>
    <row r="3166" spans="1:24"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c r="S3166">
        <f t="shared" si="294"/>
        <v>0</v>
      </c>
      <c r="T3166">
        <f t="shared" si="295"/>
        <v>0</v>
      </c>
      <c r="U3166">
        <f t="shared" si="296"/>
        <v>0</v>
      </c>
      <c r="V3166" t="str">
        <f t="shared" si="297"/>
        <v>Adult</v>
      </c>
      <c r="W3166" t="str">
        <f t="shared" si="298"/>
        <v>Low</v>
      </c>
      <c r="X3166">
        <f t="shared" si="299"/>
        <v>1</v>
      </c>
    </row>
    <row r="3167" spans="1:24"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c r="S3167">
        <f t="shared" si="294"/>
        <v>0</v>
      </c>
      <c r="T3167">
        <f t="shared" si="295"/>
        <v>0</v>
      </c>
      <c r="U3167">
        <f t="shared" si="296"/>
        <v>0</v>
      </c>
      <c r="V3167" t="str">
        <f t="shared" si="297"/>
        <v>Middle age</v>
      </c>
      <c r="W3167" t="str">
        <f t="shared" si="298"/>
        <v>Medium</v>
      </c>
      <c r="X3167">
        <f t="shared" si="299"/>
        <v>1</v>
      </c>
    </row>
    <row r="3168" spans="1:24"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c r="S3168">
        <f t="shared" si="294"/>
        <v>0</v>
      </c>
      <c r="T3168">
        <f t="shared" si="295"/>
        <v>0</v>
      </c>
      <c r="U3168">
        <f t="shared" si="296"/>
        <v>0</v>
      </c>
      <c r="V3168" t="str">
        <f t="shared" si="297"/>
        <v>Youth</v>
      </c>
      <c r="W3168" t="str">
        <f t="shared" si="298"/>
        <v>Medium</v>
      </c>
      <c r="X3168">
        <f t="shared" si="299"/>
        <v>1</v>
      </c>
    </row>
    <row r="3169" spans="1:24"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c r="S3169">
        <f t="shared" si="294"/>
        <v>0</v>
      </c>
      <c r="T3169">
        <f t="shared" si="295"/>
        <v>0</v>
      </c>
      <c r="U3169">
        <f t="shared" si="296"/>
        <v>0</v>
      </c>
      <c r="V3169" t="str">
        <f t="shared" si="297"/>
        <v>Youth</v>
      </c>
      <c r="W3169" t="str">
        <f t="shared" si="298"/>
        <v>Medium</v>
      </c>
      <c r="X3169">
        <f t="shared" si="299"/>
        <v>1</v>
      </c>
    </row>
    <row r="3170" spans="1:24"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c r="S3170">
        <f t="shared" si="294"/>
        <v>0</v>
      </c>
      <c r="T3170">
        <f t="shared" si="295"/>
        <v>0</v>
      </c>
      <c r="U3170">
        <f t="shared" si="296"/>
        <v>0</v>
      </c>
      <c r="V3170" t="str">
        <f t="shared" si="297"/>
        <v>Adult</v>
      </c>
      <c r="W3170" t="str">
        <f t="shared" si="298"/>
        <v>Low</v>
      </c>
      <c r="X3170">
        <f t="shared" si="299"/>
        <v>1</v>
      </c>
    </row>
    <row r="3171" spans="1:24"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c r="S3171">
        <f t="shared" si="294"/>
        <v>0</v>
      </c>
      <c r="T3171">
        <f t="shared" si="295"/>
        <v>0</v>
      </c>
      <c r="U3171">
        <f t="shared" si="296"/>
        <v>0</v>
      </c>
      <c r="V3171" t="str">
        <f t="shared" si="297"/>
        <v>Adult</v>
      </c>
      <c r="W3171" t="str">
        <f t="shared" si="298"/>
        <v>Medium</v>
      </c>
      <c r="X3171">
        <f t="shared" si="299"/>
        <v>1</v>
      </c>
    </row>
    <row r="3172" spans="1:24"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c r="S3172">
        <f t="shared" si="294"/>
        <v>0</v>
      </c>
      <c r="T3172">
        <f t="shared" si="295"/>
        <v>0</v>
      </c>
      <c r="U3172">
        <f t="shared" si="296"/>
        <v>0</v>
      </c>
      <c r="V3172" t="str">
        <f t="shared" si="297"/>
        <v>Senior</v>
      </c>
      <c r="W3172" t="str">
        <f t="shared" si="298"/>
        <v>Low</v>
      </c>
      <c r="X3172">
        <f t="shared" si="299"/>
        <v>1</v>
      </c>
    </row>
    <row r="3173" spans="1:24"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c r="S3173">
        <f t="shared" si="294"/>
        <v>0</v>
      </c>
      <c r="T3173">
        <f t="shared" si="295"/>
        <v>0</v>
      </c>
      <c r="U3173">
        <f t="shared" si="296"/>
        <v>0</v>
      </c>
      <c r="V3173" t="str">
        <f t="shared" si="297"/>
        <v>Senior</v>
      </c>
      <c r="W3173" t="str">
        <f t="shared" si="298"/>
        <v>Low</v>
      </c>
      <c r="X3173">
        <f t="shared" si="299"/>
        <v>1</v>
      </c>
    </row>
    <row r="3174" spans="1:24"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c r="S3174">
        <f t="shared" si="294"/>
        <v>0</v>
      </c>
      <c r="T3174">
        <f t="shared" si="295"/>
        <v>0</v>
      </c>
      <c r="U3174">
        <f t="shared" si="296"/>
        <v>0</v>
      </c>
      <c r="V3174" t="str">
        <f t="shared" si="297"/>
        <v>Middle age</v>
      </c>
      <c r="W3174" t="str">
        <f t="shared" si="298"/>
        <v>Medium</v>
      </c>
      <c r="X3174">
        <f t="shared" si="299"/>
        <v>1</v>
      </c>
    </row>
    <row r="3175" spans="1:24"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c r="S3175">
        <f t="shared" si="294"/>
        <v>0</v>
      </c>
      <c r="T3175">
        <f t="shared" si="295"/>
        <v>0</v>
      </c>
      <c r="U3175">
        <f t="shared" si="296"/>
        <v>0</v>
      </c>
      <c r="V3175" t="str">
        <f t="shared" si="297"/>
        <v>Senior</v>
      </c>
      <c r="W3175" t="str">
        <f t="shared" si="298"/>
        <v>Low</v>
      </c>
      <c r="X3175">
        <f t="shared" si="299"/>
        <v>1</v>
      </c>
    </row>
    <row r="3176" spans="1:24"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c r="S3176">
        <f t="shared" si="294"/>
        <v>0</v>
      </c>
      <c r="T3176">
        <f t="shared" si="295"/>
        <v>0</v>
      </c>
      <c r="U3176">
        <f t="shared" si="296"/>
        <v>0</v>
      </c>
      <c r="V3176" t="str">
        <f t="shared" si="297"/>
        <v>Middle age</v>
      </c>
      <c r="W3176" t="str">
        <f t="shared" si="298"/>
        <v>Medium</v>
      </c>
      <c r="X3176">
        <f t="shared" si="299"/>
        <v>1</v>
      </c>
    </row>
    <row r="3177" spans="1:24"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c r="S3177">
        <f t="shared" si="294"/>
        <v>0</v>
      </c>
      <c r="T3177">
        <f t="shared" si="295"/>
        <v>0</v>
      </c>
      <c r="U3177">
        <f t="shared" si="296"/>
        <v>0</v>
      </c>
      <c r="V3177" t="str">
        <f t="shared" si="297"/>
        <v>Adult</v>
      </c>
      <c r="W3177" t="str">
        <f t="shared" si="298"/>
        <v>Low</v>
      </c>
      <c r="X3177">
        <f t="shared" si="299"/>
        <v>1</v>
      </c>
    </row>
    <row r="3178" spans="1:24"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c r="S3178">
        <f t="shared" si="294"/>
        <v>0</v>
      </c>
      <c r="T3178">
        <f t="shared" si="295"/>
        <v>0</v>
      </c>
      <c r="U3178">
        <f t="shared" si="296"/>
        <v>0</v>
      </c>
      <c r="V3178" t="str">
        <f t="shared" si="297"/>
        <v>Adult</v>
      </c>
      <c r="W3178" t="str">
        <f t="shared" si="298"/>
        <v>Low</v>
      </c>
      <c r="X3178">
        <f t="shared" si="299"/>
        <v>1</v>
      </c>
    </row>
    <row r="3179" spans="1:24"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c r="S3179">
        <f t="shared" si="294"/>
        <v>0</v>
      </c>
      <c r="T3179">
        <f t="shared" si="295"/>
        <v>0</v>
      </c>
      <c r="U3179">
        <f t="shared" si="296"/>
        <v>0</v>
      </c>
      <c r="V3179" t="str">
        <f t="shared" si="297"/>
        <v>Middle age</v>
      </c>
      <c r="W3179" t="str">
        <f t="shared" si="298"/>
        <v>Medium</v>
      </c>
      <c r="X3179">
        <f t="shared" si="299"/>
        <v>1</v>
      </c>
    </row>
    <row r="3180" spans="1:24"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c r="S3180">
        <f t="shared" si="294"/>
        <v>0</v>
      </c>
      <c r="T3180">
        <f t="shared" si="295"/>
        <v>0</v>
      </c>
      <c r="U3180">
        <f t="shared" si="296"/>
        <v>0</v>
      </c>
      <c r="V3180" t="str">
        <f t="shared" si="297"/>
        <v>Senior</v>
      </c>
      <c r="W3180" t="str">
        <f t="shared" si="298"/>
        <v>Low</v>
      </c>
      <c r="X3180">
        <f t="shared" si="299"/>
        <v>1</v>
      </c>
    </row>
    <row r="3181" spans="1:24"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c r="S3181">
        <f t="shared" si="294"/>
        <v>0</v>
      </c>
      <c r="T3181">
        <f t="shared" si="295"/>
        <v>0</v>
      </c>
      <c r="U3181">
        <f t="shared" si="296"/>
        <v>0</v>
      </c>
      <c r="V3181" t="str">
        <f t="shared" si="297"/>
        <v>Middle age</v>
      </c>
      <c r="W3181" t="str">
        <f t="shared" si="298"/>
        <v>Medium</v>
      </c>
      <c r="X3181">
        <f t="shared" si="299"/>
        <v>1</v>
      </c>
    </row>
    <row r="3182" spans="1:24"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c r="S3182">
        <f t="shared" si="294"/>
        <v>0</v>
      </c>
      <c r="T3182">
        <f t="shared" si="295"/>
        <v>0</v>
      </c>
      <c r="U3182">
        <f t="shared" si="296"/>
        <v>0</v>
      </c>
      <c r="V3182" t="str">
        <f t="shared" si="297"/>
        <v>Youth</v>
      </c>
      <c r="W3182" t="str">
        <f t="shared" si="298"/>
        <v>Medium</v>
      </c>
      <c r="X3182">
        <f t="shared" si="299"/>
        <v>1</v>
      </c>
    </row>
    <row r="3183" spans="1:24"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c r="S3183">
        <f t="shared" si="294"/>
        <v>0</v>
      </c>
      <c r="T3183">
        <f t="shared" si="295"/>
        <v>0</v>
      </c>
      <c r="U3183">
        <f t="shared" si="296"/>
        <v>0</v>
      </c>
      <c r="V3183" t="str">
        <f t="shared" si="297"/>
        <v>Adult</v>
      </c>
      <c r="W3183" t="str">
        <f t="shared" si="298"/>
        <v>Medium</v>
      </c>
      <c r="X3183">
        <f t="shared" si="299"/>
        <v>1</v>
      </c>
    </row>
    <row r="3184" spans="1:24"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c r="S3184">
        <f t="shared" si="294"/>
        <v>0</v>
      </c>
      <c r="T3184">
        <f t="shared" si="295"/>
        <v>0</v>
      </c>
      <c r="U3184">
        <f t="shared" si="296"/>
        <v>0</v>
      </c>
      <c r="V3184" t="str">
        <f t="shared" si="297"/>
        <v>Middle age</v>
      </c>
      <c r="W3184" t="str">
        <f t="shared" si="298"/>
        <v>Medium</v>
      </c>
      <c r="X3184">
        <f t="shared" si="299"/>
        <v>1</v>
      </c>
    </row>
    <row r="3185" spans="1:24"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c r="S3185">
        <f t="shared" si="294"/>
        <v>0</v>
      </c>
      <c r="T3185">
        <f t="shared" si="295"/>
        <v>0</v>
      </c>
      <c r="U3185">
        <f t="shared" si="296"/>
        <v>0</v>
      </c>
      <c r="V3185" t="str">
        <f t="shared" si="297"/>
        <v>Middle age</v>
      </c>
      <c r="W3185" t="str">
        <f t="shared" si="298"/>
        <v>Medium</v>
      </c>
      <c r="X3185">
        <f t="shared" si="299"/>
        <v>1</v>
      </c>
    </row>
    <row r="3186" spans="1:24"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c r="S3186">
        <f t="shared" si="294"/>
        <v>0</v>
      </c>
      <c r="T3186">
        <f t="shared" si="295"/>
        <v>0</v>
      </c>
      <c r="U3186">
        <f t="shared" si="296"/>
        <v>0</v>
      </c>
      <c r="V3186" t="str">
        <f t="shared" si="297"/>
        <v>Middle age</v>
      </c>
      <c r="W3186" t="str">
        <f t="shared" si="298"/>
        <v>Medium</v>
      </c>
      <c r="X3186">
        <f t="shared" si="299"/>
        <v>1</v>
      </c>
    </row>
    <row r="3187" spans="1:24"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c r="S3187">
        <f t="shared" si="294"/>
        <v>0</v>
      </c>
      <c r="T3187">
        <f t="shared" si="295"/>
        <v>0</v>
      </c>
      <c r="U3187">
        <f t="shared" si="296"/>
        <v>0</v>
      </c>
      <c r="V3187" t="str">
        <f t="shared" si="297"/>
        <v>Middle age</v>
      </c>
      <c r="W3187" t="str">
        <f t="shared" si="298"/>
        <v>Medium</v>
      </c>
      <c r="X3187">
        <f t="shared" si="299"/>
        <v>1</v>
      </c>
    </row>
    <row r="3188" spans="1:24"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c r="S3188">
        <f t="shared" si="294"/>
        <v>0</v>
      </c>
      <c r="T3188">
        <f t="shared" si="295"/>
        <v>0</v>
      </c>
      <c r="U3188">
        <f t="shared" si="296"/>
        <v>0</v>
      </c>
      <c r="V3188" t="str">
        <f t="shared" si="297"/>
        <v>Adult</v>
      </c>
      <c r="W3188" t="str">
        <f t="shared" si="298"/>
        <v>Medium</v>
      </c>
      <c r="X3188">
        <f t="shared" si="299"/>
        <v>1</v>
      </c>
    </row>
    <row r="3189" spans="1:24"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c r="S3189">
        <f t="shared" si="294"/>
        <v>0</v>
      </c>
      <c r="T3189">
        <f t="shared" si="295"/>
        <v>0</v>
      </c>
      <c r="U3189">
        <f t="shared" si="296"/>
        <v>0</v>
      </c>
      <c r="V3189" t="str">
        <f t="shared" si="297"/>
        <v>Senior</v>
      </c>
      <c r="W3189" t="str">
        <f t="shared" si="298"/>
        <v>Medium</v>
      </c>
      <c r="X3189">
        <f t="shared" si="299"/>
        <v>1</v>
      </c>
    </row>
    <row r="3190" spans="1:24"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c r="S3190">
        <f t="shared" si="294"/>
        <v>0</v>
      </c>
      <c r="T3190">
        <f t="shared" si="295"/>
        <v>0</v>
      </c>
      <c r="U3190">
        <f t="shared" si="296"/>
        <v>0</v>
      </c>
      <c r="V3190" t="str">
        <f t="shared" si="297"/>
        <v>Adult</v>
      </c>
      <c r="W3190" t="str">
        <f t="shared" si="298"/>
        <v>Medium</v>
      </c>
      <c r="X3190">
        <f t="shared" si="299"/>
        <v>1</v>
      </c>
    </row>
    <row r="3191" spans="1:24"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c r="S3191">
        <f t="shared" si="294"/>
        <v>0</v>
      </c>
      <c r="T3191">
        <f t="shared" si="295"/>
        <v>0</v>
      </c>
      <c r="U3191">
        <f t="shared" si="296"/>
        <v>0</v>
      </c>
      <c r="V3191" t="str">
        <f t="shared" si="297"/>
        <v>Adult</v>
      </c>
      <c r="W3191" t="str">
        <f t="shared" si="298"/>
        <v>Medium</v>
      </c>
      <c r="X3191">
        <f t="shared" si="299"/>
        <v>1</v>
      </c>
    </row>
    <row r="3192" spans="1:24"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c r="S3192">
        <f t="shared" si="294"/>
        <v>0</v>
      </c>
      <c r="T3192">
        <f t="shared" si="295"/>
        <v>0</v>
      </c>
      <c r="U3192">
        <f t="shared" si="296"/>
        <v>0</v>
      </c>
      <c r="V3192" t="str">
        <f t="shared" si="297"/>
        <v>Adult</v>
      </c>
      <c r="W3192" t="str">
        <f t="shared" si="298"/>
        <v>Medium</v>
      </c>
      <c r="X3192">
        <f t="shared" si="299"/>
        <v>1</v>
      </c>
    </row>
    <row r="3193" spans="1:24"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c r="S3193">
        <f t="shared" si="294"/>
        <v>0</v>
      </c>
      <c r="T3193">
        <f t="shared" si="295"/>
        <v>0</v>
      </c>
      <c r="U3193">
        <f t="shared" si="296"/>
        <v>0</v>
      </c>
      <c r="V3193" t="str">
        <f t="shared" si="297"/>
        <v>Middle age</v>
      </c>
      <c r="W3193" t="str">
        <f t="shared" si="298"/>
        <v>Medium</v>
      </c>
      <c r="X3193">
        <f t="shared" si="299"/>
        <v>1</v>
      </c>
    </row>
    <row r="3194" spans="1:24"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c r="S3194">
        <f t="shared" si="294"/>
        <v>0</v>
      </c>
      <c r="T3194">
        <f t="shared" si="295"/>
        <v>0</v>
      </c>
      <c r="U3194">
        <f t="shared" si="296"/>
        <v>0</v>
      </c>
      <c r="V3194" t="str">
        <f t="shared" si="297"/>
        <v>Youth</v>
      </c>
      <c r="W3194" t="str">
        <f t="shared" si="298"/>
        <v>Medium</v>
      </c>
      <c r="X3194">
        <f t="shared" si="299"/>
        <v>1</v>
      </c>
    </row>
    <row r="3195" spans="1:24"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c r="S3195">
        <f t="shared" si="294"/>
        <v>0</v>
      </c>
      <c r="T3195">
        <f t="shared" si="295"/>
        <v>0</v>
      </c>
      <c r="U3195">
        <f t="shared" si="296"/>
        <v>0</v>
      </c>
      <c r="V3195" t="str">
        <f t="shared" si="297"/>
        <v>Middle age</v>
      </c>
      <c r="W3195" t="str">
        <f t="shared" si="298"/>
        <v>Medium</v>
      </c>
      <c r="X3195">
        <f t="shared" si="299"/>
        <v>1</v>
      </c>
    </row>
    <row r="3196" spans="1:24"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c r="S3196">
        <f t="shared" si="294"/>
        <v>0</v>
      </c>
      <c r="T3196">
        <f t="shared" si="295"/>
        <v>0</v>
      </c>
      <c r="U3196">
        <f t="shared" si="296"/>
        <v>0</v>
      </c>
      <c r="V3196" t="str">
        <f t="shared" si="297"/>
        <v>Adult</v>
      </c>
      <c r="W3196" t="str">
        <f t="shared" si="298"/>
        <v>Medium</v>
      </c>
      <c r="X3196">
        <f t="shared" si="299"/>
        <v>1</v>
      </c>
    </row>
    <row r="3197" spans="1:24"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c r="S3197">
        <f t="shared" si="294"/>
        <v>0</v>
      </c>
      <c r="T3197">
        <f t="shared" si="295"/>
        <v>0</v>
      </c>
      <c r="U3197">
        <f t="shared" si="296"/>
        <v>0</v>
      </c>
      <c r="V3197" t="str">
        <f t="shared" si="297"/>
        <v>Senior</v>
      </c>
      <c r="W3197" t="str">
        <f t="shared" si="298"/>
        <v>Medium</v>
      </c>
      <c r="X3197">
        <f t="shared" si="299"/>
        <v>1</v>
      </c>
    </row>
    <row r="3198" spans="1:24"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c r="S3198">
        <f t="shared" si="294"/>
        <v>0</v>
      </c>
      <c r="T3198">
        <f t="shared" si="295"/>
        <v>0</v>
      </c>
      <c r="U3198">
        <f t="shared" si="296"/>
        <v>0</v>
      </c>
      <c r="V3198" t="str">
        <f t="shared" si="297"/>
        <v>Youth</v>
      </c>
      <c r="W3198" t="str">
        <f t="shared" si="298"/>
        <v>Medium</v>
      </c>
      <c r="X3198">
        <f t="shared" si="299"/>
        <v>1</v>
      </c>
    </row>
    <row r="3199" spans="1:24"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c r="S3199">
        <f t="shared" si="294"/>
        <v>0</v>
      </c>
      <c r="T3199">
        <f t="shared" si="295"/>
        <v>0</v>
      </c>
      <c r="U3199">
        <f t="shared" si="296"/>
        <v>0</v>
      </c>
      <c r="V3199" t="str">
        <f t="shared" si="297"/>
        <v>Adult</v>
      </c>
      <c r="W3199" t="str">
        <f t="shared" si="298"/>
        <v>Medium</v>
      </c>
      <c r="X3199">
        <f t="shared" si="299"/>
        <v>1</v>
      </c>
    </row>
    <row r="3200" spans="1:24"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c r="S3200">
        <f t="shared" si="294"/>
        <v>0</v>
      </c>
      <c r="T3200">
        <f t="shared" si="295"/>
        <v>0</v>
      </c>
      <c r="U3200">
        <f t="shared" si="296"/>
        <v>0</v>
      </c>
      <c r="V3200" t="str">
        <f t="shared" si="297"/>
        <v>Middle age</v>
      </c>
      <c r="W3200" t="str">
        <f t="shared" si="298"/>
        <v>Medium</v>
      </c>
      <c r="X3200">
        <f t="shared" si="299"/>
        <v>1</v>
      </c>
    </row>
    <row r="3201" spans="1:24"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c r="S3201">
        <f t="shared" si="294"/>
        <v>0</v>
      </c>
      <c r="T3201">
        <f t="shared" si="295"/>
        <v>0</v>
      </c>
      <c r="U3201">
        <f t="shared" si="296"/>
        <v>0</v>
      </c>
      <c r="V3201" t="str">
        <f t="shared" si="297"/>
        <v>Middle age</v>
      </c>
      <c r="W3201" t="str">
        <f t="shared" si="298"/>
        <v>Low</v>
      </c>
      <c r="X3201">
        <f t="shared" si="299"/>
        <v>1</v>
      </c>
    </row>
    <row r="3202" spans="1:24"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c r="S3202">
        <f t="shared" si="294"/>
        <v>0</v>
      </c>
      <c r="T3202">
        <f t="shared" si="295"/>
        <v>0</v>
      </c>
      <c r="U3202">
        <f t="shared" si="296"/>
        <v>0</v>
      </c>
      <c r="V3202" t="str">
        <f t="shared" si="297"/>
        <v>Senior</v>
      </c>
      <c r="W3202" t="str">
        <f t="shared" si="298"/>
        <v>Low</v>
      </c>
      <c r="X3202">
        <f t="shared" si="299"/>
        <v>1</v>
      </c>
    </row>
    <row r="3203" spans="1:24"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c r="S3203">
        <f t="shared" ref="S3203:S3266" si="300">IF(N3203="Yes",1,0)</f>
        <v>0</v>
      </c>
      <c r="T3203">
        <f t="shared" ref="T3203:T3266" si="301">IF(O3203="Yes",1,0)</f>
        <v>0</v>
      </c>
      <c r="U3203">
        <f t="shared" ref="U3203:U3266" si="302">IF(L3203="Yes",1,0)</f>
        <v>0</v>
      </c>
      <c r="V3203" t="str">
        <f t="shared" ref="V3203:V3266" si="303">IF(B3203&lt;25,"Youth",IF(B3203&lt;45,"Adult",IF(B3203&lt;65,"Middle age","Senior")))</f>
        <v>Middle age</v>
      </c>
      <c r="W3203" t="str">
        <f t="shared" ref="W3203:W3266" si="304">IF(F3203&lt;50,"Low",IF(F3203&lt;100,"Medium","High"))</f>
        <v>Low</v>
      </c>
      <c r="X3203">
        <f t="shared" ref="X3203:X3266" si="305">COUNT(U3203)</f>
        <v>1</v>
      </c>
    </row>
    <row r="3204" spans="1:24"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c r="S3204">
        <f t="shared" si="300"/>
        <v>0</v>
      </c>
      <c r="T3204">
        <f t="shared" si="301"/>
        <v>0</v>
      </c>
      <c r="U3204">
        <f t="shared" si="302"/>
        <v>0</v>
      </c>
      <c r="V3204" t="str">
        <f t="shared" si="303"/>
        <v>Senior</v>
      </c>
      <c r="W3204" t="str">
        <f t="shared" si="304"/>
        <v>Low</v>
      </c>
      <c r="X3204">
        <f t="shared" si="305"/>
        <v>1</v>
      </c>
    </row>
    <row r="3205" spans="1:24"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c r="S3205">
        <f t="shared" si="300"/>
        <v>0</v>
      </c>
      <c r="T3205">
        <f t="shared" si="301"/>
        <v>0</v>
      </c>
      <c r="U3205">
        <f t="shared" si="302"/>
        <v>0</v>
      </c>
      <c r="V3205" t="str">
        <f t="shared" si="303"/>
        <v>Middle age</v>
      </c>
      <c r="W3205" t="str">
        <f t="shared" si="304"/>
        <v>Low</v>
      </c>
      <c r="X3205">
        <f t="shared" si="305"/>
        <v>1</v>
      </c>
    </row>
    <row r="3206" spans="1:24"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c r="S3206">
        <f t="shared" si="300"/>
        <v>0</v>
      </c>
      <c r="T3206">
        <f t="shared" si="301"/>
        <v>0</v>
      </c>
      <c r="U3206">
        <f t="shared" si="302"/>
        <v>0</v>
      </c>
      <c r="V3206" t="str">
        <f t="shared" si="303"/>
        <v>Middle age</v>
      </c>
      <c r="W3206" t="str">
        <f t="shared" si="304"/>
        <v>Medium</v>
      </c>
      <c r="X3206">
        <f t="shared" si="305"/>
        <v>1</v>
      </c>
    </row>
    <row r="3207" spans="1:24"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c r="S3207">
        <f t="shared" si="300"/>
        <v>0</v>
      </c>
      <c r="T3207">
        <f t="shared" si="301"/>
        <v>0</v>
      </c>
      <c r="U3207">
        <f t="shared" si="302"/>
        <v>0</v>
      </c>
      <c r="V3207" t="str">
        <f t="shared" si="303"/>
        <v>Adult</v>
      </c>
      <c r="W3207" t="str">
        <f t="shared" si="304"/>
        <v>Low</v>
      </c>
      <c r="X3207">
        <f t="shared" si="305"/>
        <v>1</v>
      </c>
    </row>
    <row r="3208" spans="1:24"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c r="S3208">
        <f t="shared" si="300"/>
        <v>0</v>
      </c>
      <c r="T3208">
        <f t="shared" si="301"/>
        <v>0</v>
      </c>
      <c r="U3208">
        <f t="shared" si="302"/>
        <v>0</v>
      </c>
      <c r="V3208" t="str">
        <f t="shared" si="303"/>
        <v>Adult</v>
      </c>
      <c r="W3208" t="str">
        <f t="shared" si="304"/>
        <v>Medium</v>
      </c>
      <c r="X3208">
        <f t="shared" si="305"/>
        <v>1</v>
      </c>
    </row>
    <row r="3209" spans="1:24"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c r="S3209">
        <f t="shared" si="300"/>
        <v>0</v>
      </c>
      <c r="T3209">
        <f t="shared" si="301"/>
        <v>0</v>
      </c>
      <c r="U3209">
        <f t="shared" si="302"/>
        <v>0</v>
      </c>
      <c r="V3209" t="str">
        <f t="shared" si="303"/>
        <v>Senior</v>
      </c>
      <c r="W3209" t="str">
        <f t="shared" si="304"/>
        <v>Low</v>
      </c>
      <c r="X3209">
        <f t="shared" si="305"/>
        <v>1</v>
      </c>
    </row>
    <row r="3210" spans="1:24"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c r="S3210">
        <f t="shared" si="300"/>
        <v>0</v>
      </c>
      <c r="T3210">
        <f t="shared" si="301"/>
        <v>0</v>
      </c>
      <c r="U3210">
        <f t="shared" si="302"/>
        <v>0</v>
      </c>
      <c r="V3210" t="str">
        <f t="shared" si="303"/>
        <v>Middle age</v>
      </c>
      <c r="W3210" t="str">
        <f t="shared" si="304"/>
        <v>Low</v>
      </c>
      <c r="X3210">
        <f t="shared" si="305"/>
        <v>1</v>
      </c>
    </row>
    <row r="3211" spans="1:24"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c r="S3211">
        <f t="shared" si="300"/>
        <v>0</v>
      </c>
      <c r="T3211">
        <f t="shared" si="301"/>
        <v>0</v>
      </c>
      <c r="U3211">
        <f t="shared" si="302"/>
        <v>0</v>
      </c>
      <c r="V3211" t="str">
        <f t="shared" si="303"/>
        <v>Middle age</v>
      </c>
      <c r="W3211" t="str">
        <f t="shared" si="304"/>
        <v>Low</v>
      </c>
      <c r="X3211">
        <f t="shared" si="305"/>
        <v>1</v>
      </c>
    </row>
    <row r="3212" spans="1:24"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c r="S3212">
        <f t="shared" si="300"/>
        <v>0</v>
      </c>
      <c r="T3212">
        <f t="shared" si="301"/>
        <v>0</v>
      </c>
      <c r="U3212">
        <f t="shared" si="302"/>
        <v>0</v>
      </c>
      <c r="V3212" t="str">
        <f t="shared" si="303"/>
        <v>Adult</v>
      </c>
      <c r="W3212" t="str">
        <f t="shared" si="304"/>
        <v>Medium</v>
      </c>
      <c r="X3212">
        <f t="shared" si="305"/>
        <v>1</v>
      </c>
    </row>
    <row r="3213" spans="1:24"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c r="S3213">
        <f t="shared" si="300"/>
        <v>0</v>
      </c>
      <c r="T3213">
        <f t="shared" si="301"/>
        <v>0</v>
      </c>
      <c r="U3213">
        <f t="shared" si="302"/>
        <v>0</v>
      </c>
      <c r="V3213" t="str">
        <f t="shared" si="303"/>
        <v>Middle age</v>
      </c>
      <c r="W3213" t="str">
        <f t="shared" si="304"/>
        <v>Medium</v>
      </c>
      <c r="X3213">
        <f t="shared" si="305"/>
        <v>1</v>
      </c>
    </row>
    <row r="3214" spans="1:24"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c r="S3214">
        <f t="shared" si="300"/>
        <v>0</v>
      </c>
      <c r="T3214">
        <f t="shared" si="301"/>
        <v>0</v>
      </c>
      <c r="U3214">
        <f t="shared" si="302"/>
        <v>0</v>
      </c>
      <c r="V3214" t="str">
        <f t="shared" si="303"/>
        <v>Adult</v>
      </c>
      <c r="W3214" t="str">
        <f t="shared" si="304"/>
        <v>Low</v>
      </c>
      <c r="X3214">
        <f t="shared" si="305"/>
        <v>1</v>
      </c>
    </row>
    <row r="3215" spans="1:24"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c r="S3215">
        <f t="shared" si="300"/>
        <v>0</v>
      </c>
      <c r="T3215">
        <f t="shared" si="301"/>
        <v>0</v>
      </c>
      <c r="U3215">
        <f t="shared" si="302"/>
        <v>0</v>
      </c>
      <c r="V3215" t="str">
        <f t="shared" si="303"/>
        <v>Adult</v>
      </c>
      <c r="W3215" t="str">
        <f t="shared" si="304"/>
        <v>Medium</v>
      </c>
      <c r="X3215">
        <f t="shared" si="305"/>
        <v>1</v>
      </c>
    </row>
    <row r="3216" spans="1:24"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c r="S3216">
        <f t="shared" si="300"/>
        <v>0</v>
      </c>
      <c r="T3216">
        <f t="shared" si="301"/>
        <v>0</v>
      </c>
      <c r="U3216">
        <f t="shared" si="302"/>
        <v>0</v>
      </c>
      <c r="V3216" t="str">
        <f t="shared" si="303"/>
        <v>Middle age</v>
      </c>
      <c r="W3216" t="str">
        <f t="shared" si="304"/>
        <v>Medium</v>
      </c>
      <c r="X3216">
        <f t="shared" si="305"/>
        <v>1</v>
      </c>
    </row>
    <row r="3217" spans="1:24"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c r="S3217">
        <f t="shared" si="300"/>
        <v>0</v>
      </c>
      <c r="T3217">
        <f t="shared" si="301"/>
        <v>0</v>
      </c>
      <c r="U3217">
        <f t="shared" si="302"/>
        <v>0</v>
      </c>
      <c r="V3217" t="str">
        <f t="shared" si="303"/>
        <v>Adult</v>
      </c>
      <c r="W3217" t="str">
        <f t="shared" si="304"/>
        <v>Medium</v>
      </c>
      <c r="X3217">
        <f t="shared" si="305"/>
        <v>1</v>
      </c>
    </row>
    <row r="3218" spans="1:24"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c r="S3218">
        <f t="shared" si="300"/>
        <v>0</v>
      </c>
      <c r="T3218">
        <f t="shared" si="301"/>
        <v>0</v>
      </c>
      <c r="U3218">
        <f t="shared" si="302"/>
        <v>0</v>
      </c>
      <c r="V3218" t="str">
        <f t="shared" si="303"/>
        <v>Adult</v>
      </c>
      <c r="W3218" t="str">
        <f t="shared" si="304"/>
        <v>Medium</v>
      </c>
      <c r="X3218">
        <f t="shared" si="305"/>
        <v>1</v>
      </c>
    </row>
    <row r="3219" spans="1:24"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c r="S3219">
        <f t="shared" si="300"/>
        <v>0</v>
      </c>
      <c r="T3219">
        <f t="shared" si="301"/>
        <v>0</v>
      </c>
      <c r="U3219">
        <f t="shared" si="302"/>
        <v>0</v>
      </c>
      <c r="V3219" t="str">
        <f t="shared" si="303"/>
        <v>Adult</v>
      </c>
      <c r="W3219" t="str">
        <f t="shared" si="304"/>
        <v>Medium</v>
      </c>
      <c r="X3219">
        <f t="shared" si="305"/>
        <v>1</v>
      </c>
    </row>
    <row r="3220" spans="1:24"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c r="S3220">
        <f t="shared" si="300"/>
        <v>0</v>
      </c>
      <c r="T3220">
        <f t="shared" si="301"/>
        <v>0</v>
      </c>
      <c r="U3220">
        <f t="shared" si="302"/>
        <v>0</v>
      </c>
      <c r="V3220" t="str">
        <f t="shared" si="303"/>
        <v>Adult</v>
      </c>
      <c r="W3220" t="str">
        <f t="shared" si="304"/>
        <v>Low</v>
      </c>
      <c r="X3220">
        <f t="shared" si="305"/>
        <v>1</v>
      </c>
    </row>
    <row r="3221" spans="1:24"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c r="S3221">
        <f t="shared" si="300"/>
        <v>0</v>
      </c>
      <c r="T3221">
        <f t="shared" si="301"/>
        <v>0</v>
      </c>
      <c r="U3221">
        <f t="shared" si="302"/>
        <v>0</v>
      </c>
      <c r="V3221" t="str">
        <f t="shared" si="303"/>
        <v>Middle age</v>
      </c>
      <c r="W3221" t="str">
        <f t="shared" si="304"/>
        <v>Low</v>
      </c>
      <c r="X3221">
        <f t="shared" si="305"/>
        <v>1</v>
      </c>
    </row>
    <row r="3222" spans="1:24"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c r="S3222">
        <f t="shared" si="300"/>
        <v>0</v>
      </c>
      <c r="T3222">
        <f t="shared" si="301"/>
        <v>0</v>
      </c>
      <c r="U3222">
        <f t="shared" si="302"/>
        <v>0</v>
      </c>
      <c r="V3222" t="str">
        <f t="shared" si="303"/>
        <v>Adult</v>
      </c>
      <c r="W3222" t="str">
        <f t="shared" si="304"/>
        <v>Low</v>
      </c>
      <c r="X3222">
        <f t="shared" si="305"/>
        <v>1</v>
      </c>
    </row>
    <row r="3223" spans="1:24"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c r="S3223">
        <f t="shared" si="300"/>
        <v>0</v>
      </c>
      <c r="T3223">
        <f t="shared" si="301"/>
        <v>0</v>
      </c>
      <c r="U3223">
        <f t="shared" si="302"/>
        <v>0</v>
      </c>
      <c r="V3223" t="str">
        <f t="shared" si="303"/>
        <v>Youth</v>
      </c>
      <c r="W3223" t="str">
        <f t="shared" si="304"/>
        <v>Medium</v>
      </c>
      <c r="X3223">
        <f t="shared" si="305"/>
        <v>1</v>
      </c>
    </row>
    <row r="3224" spans="1:24"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c r="S3224">
        <f t="shared" si="300"/>
        <v>0</v>
      </c>
      <c r="T3224">
        <f t="shared" si="301"/>
        <v>0</v>
      </c>
      <c r="U3224">
        <f t="shared" si="302"/>
        <v>0</v>
      </c>
      <c r="V3224" t="str">
        <f t="shared" si="303"/>
        <v>Middle age</v>
      </c>
      <c r="W3224" t="str">
        <f t="shared" si="304"/>
        <v>Medium</v>
      </c>
      <c r="X3224">
        <f t="shared" si="305"/>
        <v>1</v>
      </c>
    </row>
    <row r="3225" spans="1:24"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c r="S3225">
        <f t="shared" si="300"/>
        <v>0</v>
      </c>
      <c r="T3225">
        <f t="shared" si="301"/>
        <v>0</v>
      </c>
      <c r="U3225">
        <f t="shared" si="302"/>
        <v>0</v>
      </c>
      <c r="V3225" t="str">
        <f t="shared" si="303"/>
        <v>Senior</v>
      </c>
      <c r="W3225" t="str">
        <f t="shared" si="304"/>
        <v>Medium</v>
      </c>
      <c r="X3225">
        <f t="shared" si="305"/>
        <v>1</v>
      </c>
    </row>
    <row r="3226" spans="1:24"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c r="S3226">
        <f t="shared" si="300"/>
        <v>0</v>
      </c>
      <c r="T3226">
        <f t="shared" si="301"/>
        <v>0</v>
      </c>
      <c r="U3226">
        <f t="shared" si="302"/>
        <v>0</v>
      </c>
      <c r="V3226" t="str">
        <f t="shared" si="303"/>
        <v>Adult</v>
      </c>
      <c r="W3226" t="str">
        <f t="shared" si="304"/>
        <v>Medium</v>
      </c>
      <c r="X3226">
        <f t="shared" si="305"/>
        <v>1</v>
      </c>
    </row>
    <row r="3227" spans="1:24"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c r="S3227">
        <f t="shared" si="300"/>
        <v>0</v>
      </c>
      <c r="T3227">
        <f t="shared" si="301"/>
        <v>0</v>
      </c>
      <c r="U3227">
        <f t="shared" si="302"/>
        <v>0</v>
      </c>
      <c r="V3227" t="str">
        <f t="shared" si="303"/>
        <v>Middle age</v>
      </c>
      <c r="W3227" t="str">
        <f t="shared" si="304"/>
        <v>Medium</v>
      </c>
      <c r="X3227">
        <f t="shared" si="305"/>
        <v>1</v>
      </c>
    </row>
    <row r="3228" spans="1:24"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c r="S3228">
        <f t="shared" si="300"/>
        <v>0</v>
      </c>
      <c r="T3228">
        <f t="shared" si="301"/>
        <v>0</v>
      </c>
      <c r="U3228">
        <f t="shared" si="302"/>
        <v>0</v>
      </c>
      <c r="V3228" t="str">
        <f t="shared" si="303"/>
        <v>Middle age</v>
      </c>
      <c r="W3228" t="str">
        <f t="shared" si="304"/>
        <v>Medium</v>
      </c>
      <c r="X3228">
        <f t="shared" si="305"/>
        <v>1</v>
      </c>
    </row>
    <row r="3229" spans="1:24"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c r="S3229">
        <f t="shared" si="300"/>
        <v>0</v>
      </c>
      <c r="T3229">
        <f t="shared" si="301"/>
        <v>0</v>
      </c>
      <c r="U3229">
        <f t="shared" si="302"/>
        <v>0</v>
      </c>
      <c r="V3229" t="str">
        <f t="shared" si="303"/>
        <v>Adult</v>
      </c>
      <c r="W3229" t="str">
        <f t="shared" si="304"/>
        <v>Medium</v>
      </c>
      <c r="X3229">
        <f t="shared" si="305"/>
        <v>1</v>
      </c>
    </row>
    <row r="3230" spans="1:24"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c r="S3230">
        <f t="shared" si="300"/>
        <v>0</v>
      </c>
      <c r="T3230">
        <f t="shared" si="301"/>
        <v>0</v>
      </c>
      <c r="U3230">
        <f t="shared" si="302"/>
        <v>0</v>
      </c>
      <c r="V3230" t="str">
        <f t="shared" si="303"/>
        <v>Adult</v>
      </c>
      <c r="W3230" t="str">
        <f t="shared" si="304"/>
        <v>Medium</v>
      </c>
      <c r="X3230">
        <f t="shared" si="305"/>
        <v>1</v>
      </c>
    </row>
    <row r="3231" spans="1:24"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c r="S3231">
        <f t="shared" si="300"/>
        <v>0</v>
      </c>
      <c r="T3231">
        <f t="shared" si="301"/>
        <v>0</v>
      </c>
      <c r="U3231">
        <f t="shared" si="302"/>
        <v>0</v>
      </c>
      <c r="V3231" t="str">
        <f t="shared" si="303"/>
        <v>Middle age</v>
      </c>
      <c r="W3231" t="str">
        <f t="shared" si="304"/>
        <v>Medium</v>
      </c>
      <c r="X3231">
        <f t="shared" si="305"/>
        <v>1</v>
      </c>
    </row>
    <row r="3232" spans="1:24"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c r="S3232">
        <f t="shared" si="300"/>
        <v>0</v>
      </c>
      <c r="T3232">
        <f t="shared" si="301"/>
        <v>0</v>
      </c>
      <c r="U3232">
        <f t="shared" si="302"/>
        <v>0</v>
      </c>
      <c r="V3232" t="str">
        <f t="shared" si="303"/>
        <v>Middle age</v>
      </c>
      <c r="W3232" t="str">
        <f t="shared" si="304"/>
        <v>Low</v>
      </c>
      <c r="X3232">
        <f t="shared" si="305"/>
        <v>1</v>
      </c>
    </row>
    <row r="3233" spans="1:24"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c r="S3233">
        <f t="shared" si="300"/>
        <v>0</v>
      </c>
      <c r="T3233">
        <f t="shared" si="301"/>
        <v>0</v>
      </c>
      <c r="U3233">
        <f t="shared" si="302"/>
        <v>0</v>
      </c>
      <c r="V3233" t="str">
        <f t="shared" si="303"/>
        <v>Middle age</v>
      </c>
      <c r="W3233" t="str">
        <f t="shared" si="304"/>
        <v>Medium</v>
      </c>
      <c r="X3233">
        <f t="shared" si="305"/>
        <v>1</v>
      </c>
    </row>
    <row r="3234" spans="1:24"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c r="S3234">
        <f t="shared" si="300"/>
        <v>0</v>
      </c>
      <c r="T3234">
        <f t="shared" si="301"/>
        <v>0</v>
      </c>
      <c r="U3234">
        <f t="shared" si="302"/>
        <v>0</v>
      </c>
      <c r="V3234" t="str">
        <f t="shared" si="303"/>
        <v>Middle age</v>
      </c>
      <c r="W3234" t="str">
        <f t="shared" si="304"/>
        <v>Low</v>
      </c>
      <c r="X3234">
        <f t="shared" si="305"/>
        <v>1</v>
      </c>
    </row>
    <row r="3235" spans="1:24"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c r="S3235">
        <f t="shared" si="300"/>
        <v>0</v>
      </c>
      <c r="T3235">
        <f t="shared" si="301"/>
        <v>0</v>
      </c>
      <c r="U3235">
        <f t="shared" si="302"/>
        <v>0</v>
      </c>
      <c r="V3235" t="str">
        <f t="shared" si="303"/>
        <v>Middle age</v>
      </c>
      <c r="W3235" t="str">
        <f t="shared" si="304"/>
        <v>Medium</v>
      </c>
      <c r="X3235">
        <f t="shared" si="305"/>
        <v>1</v>
      </c>
    </row>
    <row r="3236" spans="1:24"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c r="S3236">
        <f t="shared" si="300"/>
        <v>0</v>
      </c>
      <c r="T3236">
        <f t="shared" si="301"/>
        <v>0</v>
      </c>
      <c r="U3236">
        <f t="shared" si="302"/>
        <v>0</v>
      </c>
      <c r="V3236" t="str">
        <f t="shared" si="303"/>
        <v>Middle age</v>
      </c>
      <c r="W3236" t="str">
        <f t="shared" si="304"/>
        <v>Medium</v>
      </c>
      <c r="X3236">
        <f t="shared" si="305"/>
        <v>1</v>
      </c>
    </row>
    <row r="3237" spans="1:24"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c r="S3237">
        <f t="shared" si="300"/>
        <v>0</v>
      </c>
      <c r="T3237">
        <f t="shared" si="301"/>
        <v>0</v>
      </c>
      <c r="U3237">
        <f t="shared" si="302"/>
        <v>0</v>
      </c>
      <c r="V3237" t="str">
        <f t="shared" si="303"/>
        <v>Adult</v>
      </c>
      <c r="W3237" t="str">
        <f t="shared" si="304"/>
        <v>Medium</v>
      </c>
      <c r="X3237">
        <f t="shared" si="305"/>
        <v>1</v>
      </c>
    </row>
    <row r="3238" spans="1:24"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c r="S3238">
        <f t="shared" si="300"/>
        <v>0</v>
      </c>
      <c r="T3238">
        <f t="shared" si="301"/>
        <v>0</v>
      </c>
      <c r="U3238">
        <f t="shared" si="302"/>
        <v>0</v>
      </c>
      <c r="V3238" t="str">
        <f t="shared" si="303"/>
        <v>Middle age</v>
      </c>
      <c r="W3238" t="str">
        <f t="shared" si="304"/>
        <v>Medium</v>
      </c>
      <c r="X3238">
        <f t="shared" si="305"/>
        <v>1</v>
      </c>
    </row>
    <row r="3239" spans="1:24"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c r="S3239">
        <f t="shared" si="300"/>
        <v>0</v>
      </c>
      <c r="T3239">
        <f t="shared" si="301"/>
        <v>0</v>
      </c>
      <c r="U3239">
        <f t="shared" si="302"/>
        <v>0</v>
      </c>
      <c r="V3239" t="str">
        <f t="shared" si="303"/>
        <v>Middle age</v>
      </c>
      <c r="W3239" t="str">
        <f t="shared" si="304"/>
        <v>Medium</v>
      </c>
      <c r="X3239">
        <f t="shared" si="305"/>
        <v>1</v>
      </c>
    </row>
    <row r="3240" spans="1:24"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c r="S3240">
        <f t="shared" si="300"/>
        <v>0</v>
      </c>
      <c r="T3240">
        <f t="shared" si="301"/>
        <v>0</v>
      </c>
      <c r="U3240">
        <f t="shared" si="302"/>
        <v>0</v>
      </c>
      <c r="V3240" t="str">
        <f t="shared" si="303"/>
        <v>Adult</v>
      </c>
      <c r="W3240" t="str">
        <f t="shared" si="304"/>
        <v>Medium</v>
      </c>
      <c r="X3240">
        <f t="shared" si="305"/>
        <v>1</v>
      </c>
    </row>
    <row r="3241" spans="1:24"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c r="S3241">
        <f t="shared" si="300"/>
        <v>0</v>
      </c>
      <c r="T3241">
        <f t="shared" si="301"/>
        <v>0</v>
      </c>
      <c r="U3241">
        <f t="shared" si="302"/>
        <v>0</v>
      </c>
      <c r="V3241" t="str">
        <f t="shared" si="303"/>
        <v>Adult</v>
      </c>
      <c r="W3241" t="str">
        <f t="shared" si="304"/>
        <v>Low</v>
      </c>
      <c r="X3241">
        <f t="shared" si="305"/>
        <v>1</v>
      </c>
    </row>
    <row r="3242" spans="1:24"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c r="S3242">
        <f t="shared" si="300"/>
        <v>0</v>
      </c>
      <c r="T3242">
        <f t="shared" si="301"/>
        <v>0</v>
      </c>
      <c r="U3242">
        <f t="shared" si="302"/>
        <v>0</v>
      </c>
      <c r="V3242" t="str">
        <f t="shared" si="303"/>
        <v>Middle age</v>
      </c>
      <c r="W3242" t="str">
        <f t="shared" si="304"/>
        <v>Low</v>
      </c>
      <c r="X3242">
        <f t="shared" si="305"/>
        <v>1</v>
      </c>
    </row>
    <row r="3243" spans="1:24"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c r="S3243">
        <f t="shared" si="300"/>
        <v>0</v>
      </c>
      <c r="T3243">
        <f t="shared" si="301"/>
        <v>0</v>
      </c>
      <c r="U3243">
        <f t="shared" si="302"/>
        <v>0</v>
      </c>
      <c r="V3243" t="str">
        <f t="shared" si="303"/>
        <v>Middle age</v>
      </c>
      <c r="W3243" t="str">
        <f t="shared" si="304"/>
        <v>Medium</v>
      </c>
      <c r="X3243">
        <f t="shared" si="305"/>
        <v>1</v>
      </c>
    </row>
    <row r="3244" spans="1:24"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c r="S3244">
        <f t="shared" si="300"/>
        <v>0</v>
      </c>
      <c r="T3244">
        <f t="shared" si="301"/>
        <v>0</v>
      </c>
      <c r="U3244">
        <f t="shared" si="302"/>
        <v>0</v>
      </c>
      <c r="V3244" t="str">
        <f t="shared" si="303"/>
        <v>Middle age</v>
      </c>
      <c r="W3244" t="str">
        <f t="shared" si="304"/>
        <v>Medium</v>
      </c>
      <c r="X3244">
        <f t="shared" si="305"/>
        <v>1</v>
      </c>
    </row>
    <row r="3245" spans="1:24"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c r="S3245">
        <f t="shared" si="300"/>
        <v>0</v>
      </c>
      <c r="T3245">
        <f t="shared" si="301"/>
        <v>0</v>
      </c>
      <c r="U3245">
        <f t="shared" si="302"/>
        <v>0</v>
      </c>
      <c r="V3245" t="str">
        <f t="shared" si="303"/>
        <v>Middle age</v>
      </c>
      <c r="W3245" t="str">
        <f t="shared" si="304"/>
        <v>Medium</v>
      </c>
      <c r="X3245">
        <f t="shared" si="305"/>
        <v>1</v>
      </c>
    </row>
    <row r="3246" spans="1:24"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c r="S3246">
        <f t="shared" si="300"/>
        <v>0</v>
      </c>
      <c r="T3246">
        <f t="shared" si="301"/>
        <v>0</v>
      </c>
      <c r="U3246">
        <f t="shared" si="302"/>
        <v>0</v>
      </c>
      <c r="V3246" t="str">
        <f t="shared" si="303"/>
        <v>Senior</v>
      </c>
      <c r="W3246" t="str">
        <f t="shared" si="304"/>
        <v>Medium</v>
      </c>
      <c r="X3246">
        <f t="shared" si="305"/>
        <v>1</v>
      </c>
    </row>
    <row r="3247" spans="1:24"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c r="S3247">
        <f t="shared" si="300"/>
        <v>0</v>
      </c>
      <c r="T3247">
        <f t="shared" si="301"/>
        <v>0</v>
      </c>
      <c r="U3247">
        <f t="shared" si="302"/>
        <v>0</v>
      </c>
      <c r="V3247" t="str">
        <f t="shared" si="303"/>
        <v>Middle age</v>
      </c>
      <c r="W3247" t="str">
        <f t="shared" si="304"/>
        <v>Medium</v>
      </c>
      <c r="X3247">
        <f t="shared" si="305"/>
        <v>1</v>
      </c>
    </row>
    <row r="3248" spans="1:24"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c r="S3248">
        <f t="shared" si="300"/>
        <v>0</v>
      </c>
      <c r="T3248">
        <f t="shared" si="301"/>
        <v>0</v>
      </c>
      <c r="U3248">
        <f t="shared" si="302"/>
        <v>0</v>
      </c>
      <c r="V3248" t="str">
        <f t="shared" si="303"/>
        <v>Senior</v>
      </c>
      <c r="W3248" t="str">
        <f t="shared" si="304"/>
        <v>Medium</v>
      </c>
      <c r="X3248">
        <f t="shared" si="305"/>
        <v>1</v>
      </c>
    </row>
    <row r="3249" spans="1:24"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c r="S3249">
        <f t="shared" si="300"/>
        <v>0</v>
      </c>
      <c r="T3249">
        <f t="shared" si="301"/>
        <v>0</v>
      </c>
      <c r="U3249">
        <f t="shared" si="302"/>
        <v>0</v>
      </c>
      <c r="V3249" t="str">
        <f t="shared" si="303"/>
        <v>Middle age</v>
      </c>
      <c r="W3249" t="str">
        <f t="shared" si="304"/>
        <v>Medium</v>
      </c>
      <c r="X3249">
        <f t="shared" si="305"/>
        <v>1</v>
      </c>
    </row>
    <row r="3250" spans="1:24"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c r="S3250">
        <f t="shared" si="300"/>
        <v>0</v>
      </c>
      <c r="T3250">
        <f t="shared" si="301"/>
        <v>0</v>
      </c>
      <c r="U3250">
        <f t="shared" si="302"/>
        <v>0</v>
      </c>
      <c r="V3250" t="str">
        <f t="shared" si="303"/>
        <v>Youth</v>
      </c>
      <c r="W3250" t="str">
        <f t="shared" si="304"/>
        <v>Medium</v>
      </c>
      <c r="X3250">
        <f t="shared" si="305"/>
        <v>1</v>
      </c>
    </row>
    <row r="3251" spans="1:24"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c r="S3251">
        <f t="shared" si="300"/>
        <v>0</v>
      </c>
      <c r="T3251">
        <f t="shared" si="301"/>
        <v>0</v>
      </c>
      <c r="U3251">
        <f t="shared" si="302"/>
        <v>0</v>
      </c>
      <c r="V3251" t="str">
        <f t="shared" si="303"/>
        <v>Adult</v>
      </c>
      <c r="W3251" t="str">
        <f t="shared" si="304"/>
        <v>Medium</v>
      </c>
      <c r="X3251">
        <f t="shared" si="305"/>
        <v>1</v>
      </c>
    </row>
    <row r="3252" spans="1:24"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c r="S3252">
        <f t="shared" si="300"/>
        <v>0</v>
      </c>
      <c r="T3252">
        <f t="shared" si="301"/>
        <v>0</v>
      </c>
      <c r="U3252">
        <f t="shared" si="302"/>
        <v>0</v>
      </c>
      <c r="V3252" t="str">
        <f t="shared" si="303"/>
        <v>Youth</v>
      </c>
      <c r="W3252" t="str">
        <f t="shared" si="304"/>
        <v>Medium</v>
      </c>
      <c r="X3252">
        <f t="shared" si="305"/>
        <v>1</v>
      </c>
    </row>
    <row r="3253" spans="1:24"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c r="S3253">
        <f t="shared" si="300"/>
        <v>0</v>
      </c>
      <c r="T3253">
        <f t="shared" si="301"/>
        <v>0</v>
      </c>
      <c r="U3253">
        <f t="shared" si="302"/>
        <v>0</v>
      </c>
      <c r="V3253" t="str">
        <f t="shared" si="303"/>
        <v>Adult</v>
      </c>
      <c r="W3253" t="str">
        <f t="shared" si="304"/>
        <v>Low</v>
      </c>
      <c r="X3253">
        <f t="shared" si="305"/>
        <v>1</v>
      </c>
    </row>
    <row r="3254" spans="1:24"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c r="S3254">
        <f t="shared" si="300"/>
        <v>0</v>
      </c>
      <c r="T3254">
        <f t="shared" si="301"/>
        <v>0</v>
      </c>
      <c r="U3254">
        <f t="shared" si="302"/>
        <v>0</v>
      </c>
      <c r="V3254" t="str">
        <f t="shared" si="303"/>
        <v>Senior</v>
      </c>
      <c r="W3254" t="str">
        <f t="shared" si="304"/>
        <v>Low</v>
      </c>
      <c r="X3254">
        <f t="shared" si="305"/>
        <v>1</v>
      </c>
    </row>
    <row r="3255" spans="1:24"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c r="S3255">
        <f t="shared" si="300"/>
        <v>0</v>
      </c>
      <c r="T3255">
        <f t="shared" si="301"/>
        <v>0</v>
      </c>
      <c r="U3255">
        <f t="shared" si="302"/>
        <v>0</v>
      </c>
      <c r="V3255" t="str">
        <f t="shared" si="303"/>
        <v>Adult</v>
      </c>
      <c r="W3255" t="str">
        <f t="shared" si="304"/>
        <v>Medium</v>
      </c>
      <c r="X3255">
        <f t="shared" si="305"/>
        <v>1</v>
      </c>
    </row>
    <row r="3256" spans="1:24"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c r="S3256">
        <f t="shared" si="300"/>
        <v>0</v>
      </c>
      <c r="T3256">
        <f t="shared" si="301"/>
        <v>0</v>
      </c>
      <c r="U3256">
        <f t="shared" si="302"/>
        <v>0</v>
      </c>
      <c r="V3256" t="str">
        <f t="shared" si="303"/>
        <v>Youth</v>
      </c>
      <c r="W3256" t="str">
        <f t="shared" si="304"/>
        <v>Low</v>
      </c>
      <c r="X3256">
        <f t="shared" si="305"/>
        <v>1</v>
      </c>
    </row>
    <row r="3257" spans="1:24"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c r="S3257">
        <f t="shared" si="300"/>
        <v>0</v>
      </c>
      <c r="T3257">
        <f t="shared" si="301"/>
        <v>0</v>
      </c>
      <c r="U3257">
        <f t="shared" si="302"/>
        <v>0</v>
      </c>
      <c r="V3257" t="str">
        <f t="shared" si="303"/>
        <v>Middle age</v>
      </c>
      <c r="W3257" t="str">
        <f t="shared" si="304"/>
        <v>Low</v>
      </c>
      <c r="X3257">
        <f t="shared" si="305"/>
        <v>1</v>
      </c>
    </row>
    <row r="3258" spans="1:24"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c r="S3258">
        <f t="shared" si="300"/>
        <v>0</v>
      </c>
      <c r="T3258">
        <f t="shared" si="301"/>
        <v>0</v>
      </c>
      <c r="U3258">
        <f t="shared" si="302"/>
        <v>0</v>
      </c>
      <c r="V3258" t="str">
        <f t="shared" si="303"/>
        <v>Middle age</v>
      </c>
      <c r="W3258" t="str">
        <f t="shared" si="304"/>
        <v>Low</v>
      </c>
      <c r="X3258">
        <f t="shared" si="305"/>
        <v>1</v>
      </c>
    </row>
    <row r="3259" spans="1:24"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c r="S3259">
        <f t="shared" si="300"/>
        <v>0</v>
      </c>
      <c r="T3259">
        <f t="shared" si="301"/>
        <v>0</v>
      </c>
      <c r="U3259">
        <f t="shared" si="302"/>
        <v>0</v>
      </c>
      <c r="V3259" t="str">
        <f t="shared" si="303"/>
        <v>Adult</v>
      </c>
      <c r="W3259" t="str">
        <f t="shared" si="304"/>
        <v>Medium</v>
      </c>
      <c r="X3259">
        <f t="shared" si="305"/>
        <v>1</v>
      </c>
    </row>
    <row r="3260" spans="1:24"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c r="S3260">
        <f t="shared" si="300"/>
        <v>0</v>
      </c>
      <c r="T3260">
        <f t="shared" si="301"/>
        <v>0</v>
      </c>
      <c r="U3260">
        <f t="shared" si="302"/>
        <v>0</v>
      </c>
      <c r="V3260" t="str">
        <f t="shared" si="303"/>
        <v>Adult</v>
      </c>
      <c r="W3260" t="str">
        <f t="shared" si="304"/>
        <v>Medium</v>
      </c>
      <c r="X3260">
        <f t="shared" si="305"/>
        <v>1</v>
      </c>
    </row>
    <row r="3261" spans="1:24"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c r="S3261">
        <f t="shared" si="300"/>
        <v>0</v>
      </c>
      <c r="T3261">
        <f t="shared" si="301"/>
        <v>0</v>
      </c>
      <c r="U3261">
        <f t="shared" si="302"/>
        <v>0</v>
      </c>
      <c r="V3261" t="str">
        <f t="shared" si="303"/>
        <v>Middle age</v>
      </c>
      <c r="W3261" t="str">
        <f t="shared" si="304"/>
        <v>Medium</v>
      </c>
      <c r="X3261">
        <f t="shared" si="305"/>
        <v>1</v>
      </c>
    </row>
    <row r="3262" spans="1:24"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c r="S3262">
        <f t="shared" si="300"/>
        <v>0</v>
      </c>
      <c r="T3262">
        <f t="shared" si="301"/>
        <v>0</v>
      </c>
      <c r="U3262">
        <f t="shared" si="302"/>
        <v>0</v>
      </c>
      <c r="V3262" t="str">
        <f t="shared" si="303"/>
        <v>Adult</v>
      </c>
      <c r="W3262" t="str">
        <f t="shared" si="304"/>
        <v>Low</v>
      </c>
      <c r="X3262">
        <f t="shared" si="305"/>
        <v>1</v>
      </c>
    </row>
    <row r="3263" spans="1:24"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c r="S3263">
        <f t="shared" si="300"/>
        <v>0</v>
      </c>
      <c r="T3263">
        <f t="shared" si="301"/>
        <v>0</v>
      </c>
      <c r="U3263">
        <f t="shared" si="302"/>
        <v>0</v>
      </c>
      <c r="V3263" t="str">
        <f t="shared" si="303"/>
        <v>Middle age</v>
      </c>
      <c r="W3263" t="str">
        <f t="shared" si="304"/>
        <v>Medium</v>
      </c>
      <c r="X3263">
        <f t="shared" si="305"/>
        <v>1</v>
      </c>
    </row>
    <row r="3264" spans="1:24"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c r="S3264">
        <f t="shared" si="300"/>
        <v>0</v>
      </c>
      <c r="T3264">
        <f t="shared" si="301"/>
        <v>0</v>
      </c>
      <c r="U3264">
        <f t="shared" si="302"/>
        <v>0</v>
      </c>
      <c r="V3264" t="str">
        <f t="shared" si="303"/>
        <v>Adult</v>
      </c>
      <c r="W3264" t="str">
        <f t="shared" si="304"/>
        <v>Low</v>
      </c>
      <c r="X3264">
        <f t="shared" si="305"/>
        <v>1</v>
      </c>
    </row>
    <row r="3265" spans="1:24"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c r="S3265">
        <f t="shared" si="300"/>
        <v>0</v>
      </c>
      <c r="T3265">
        <f t="shared" si="301"/>
        <v>0</v>
      </c>
      <c r="U3265">
        <f t="shared" si="302"/>
        <v>0</v>
      </c>
      <c r="V3265" t="str">
        <f t="shared" si="303"/>
        <v>Middle age</v>
      </c>
      <c r="W3265" t="str">
        <f t="shared" si="304"/>
        <v>Medium</v>
      </c>
      <c r="X3265">
        <f t="shared" si="305"/>
        <v>1</v>
      </c>
    </row>
    <row r="3266" spans="1:24"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c r="S3266">
        <f t="shared" si="300"/>
        <v>0</v>
      </c>
      <c r="T3266">
        <f t="shared" si="301"/>
        <v>0</v>
      </c>
      <c r="U3266">
        <f t="shared" si="302"/>
        <v>0</v>
      </c>
      <c r="V3266" t="str">
        <f t="shared" si="303"/>
        <v>Adult</v>
      </c>
      <c r="W3266" t="str">
        <f t="shared" si="304"/>
        <v>Medium</v>
      </c>
      <c r="X3266">
        <f t="shared" si="305"/>
        <v>1</v>
      </c>
    </row>
    <row r="3267" spans="1:24"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c r="S3267">
        <f t="shared" ref="S3267:S3330" si="306">IF(N3267="Yes",1,0)</f>
        <v>0</v>
      </c>
      <c r="T3267">
        <f t="shared" ref="T3267:T3330" si="307">IF(O3267="Yes",1,0)</f>
        <v>0</v>
      </c>
      <c r="U3267">
        <f t="shared" ref="U3267:U3330" si="308">IF(L3267="Yes",1,0)</f>
        <v>0</v>
      </c>
      <c r="V3267" t="str">
        <f t="shared" ref="V3267:V3330" si="309">IF(B3267&lt;25,"Youth",IF(B3267&lt;45,"Adult",IF(B3267&lt;65,"Middle age","Senior")))</f>
        <v>Adult</v>
      </c>
      <c r="W3267" t="str">
        <f t="shared" ref="W3267:W3330" si="310">IF(F3267&lt;50,"Low",IF(F3267&lt;100,"Medium","High"))</f>
        <v>High</v>
      </c>
      <c r="X3267">
        <f t="shared" ref="X3267:X3330" si="311">COUNT(U3267)</f>
        <v>1</v>
      </c>
    </row>
    <row r="3268" spans="1:24"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c r="S3268">
        <f t="shared" si="306"/>
        <v>0</v>
      </c>
      <c r="T3268">
        <f t="shared" si="307"/>
        <v>0</v>
      </c>
      <c r="U3268">
        <f t="shared" si="308"/>
        <v>0</v>
      </c>
      <c r="V3268" t="str">
        <f t="shared" si="309"/>
        <v>Middle age</v>
      </c>
      <c r="W3268" t="str">
        <f t="shared" si="310"/>
        <v>Medium</v>
      </c>
      <c r="X3268">
        <f t="shared" si="311"/>
        <v>1</v>
      </c>
    </row>
    <row r="3269" spans="1:24"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c r="S3269">
        <f t="shared" si="306"/>
        <v>0</v>
      </c>
      <c r="T3269">
        <f t="shared" si="307"/>
        <v>0</v>
      </c>
      <c r="U3269">
        <f t="shared" si="308"/>
        <v>0</v>
      </c>
      <c r="V3269" t="str">
        <f t="shared" si="309"/>
        <v>Adult</v>
      </c>
      <c r="W3269" t="str">
        <f t="shared" si="310"/>
        <v>Low</v>
      </c>
      <c r="X3269">
        <f t="shared" si="311"/>
        <v>1</v>
      </c>
    </row>
    <row r="3270" spans="1:24"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c r="S3270">
        <f t="shared" si="306"/>
        <v>0</v>
      </c>
      <c r="T3270">
        <f t="shared" si="307"/>
        <v>0</v>
      </c>
      <c r="U3270">
        <f t="shared" si="308"/>
        <v>0</v>
      </c>
      <c r="V3270" t="str">
        <f t="shared" si="309"/>
        <v>Youth</v>
      </c>
      <c r="W3270" t="str">
        <f t="shared" si="310"/>
        <v>Medium</v>
      </c>
      <c r="X3270">
        <f t="shared" si="311"/>
        <v>1</v>
      </c>
    </row>
    <row r="3271" spans="1:24"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c r="S3271">
        <f t="shared" si="306"/>
        <v>0</v>
      </c>
      <c r="T3271">
        <f t="shared" si="307"/>
        <v>0</v>
      </c>
      <c r="U3271">
        <f t="shared" si="308"/>
        <v>0</v>
      </c>
      <c r="V3271" t="str">
        <f t="shared" si="309"/>
        <v>Adult</v>
      </c>
      <c r="W3271" t="str">
        <f t="shared" si="310"/>
        <v>Medium</v>
      </c>
      <c r="X3271">
        <f t="shared" si="311"/>
        <v>1</v>
      </c>
    </row>
    <row r="3272" spans="1:24"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c r="S3272">
        <f t="shared" si="306"/>
        <v>0</v>
      </c>
      <c r="T3272">
        <f t="shared" si="307"/>
        <v>0</v>
      </c>
      <c r="U3272">
        <f t="shared" si="308"/>
        <v>0</v>
      </c>
      <c r="V3272" t="str">
        <f t="shared" si="309"/>
        <v>Middle age</v>
      </c>
      <c r="W3272" t="str">
        <f t="shared" si="310"/>
        <v>Low</v>
      </c>
      <c r="X3272">
        <f t="shared" si="311"/>
        <v>1</v>
      </c>
    </row>
    <row r="3273" spans="1:24"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c r="S3273">
        <f t="shared" si="306"/>
        <v>0</v>
      </c>
      <c r="T3273">
        <f t="shared" si="307"/>
        <v>0</v>
      </c>
      <c r="U3273">
        <f t="shared" si="308"/>
        <v>0</v>
      </c>
      <c r="V3273" t="str">
        <f t="shared" si="309"/>
        <v>Adult</v>
      </c>
      <c r="W3273" t="str">
        <f t="shared" si="310"/>
        <v>Medium</v>
      </c>
      <c r="X3273">
        <f t="shared" si="311"/>
        <v>1</v>
      </c>
    </row>
    <row r="3274" spans="1:24"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c r="S3274">
        <f t="shared" si="306"/>
        <v>0</v>
      </c>
      <c r="T3274">
        <f t="shared" si="307"/>
        <v>0</v>
      </c>
      <c r="U3274">
        <f t="shared" si="308"/>
        <v>0</v>
      </c>
      <c r="V3274" t="str">
        <f t="shared" si="309"/>
        <v>Middle age</v>
      </c>
      <c r="W3274" t="str">
        <f t="shared" si="310"/>
        <v>Medium</v>
      </c>
      <c r="X3274">
        <f t="shared" si="311"/>
        <v>1</v>
      </c>
    </row>
    <row r="3275" spans="1:24"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c r="S3275">
        <f t="shared" si="306"/>
        <v>0</v>
      </c>
      <c r="T3275">
        <f t="shared" si="307"/>
        <v>0</v>
      </c>
      <c r="U3275">
        <f t="shared" si="308"/>
        <v>0</v>
      </c>
      <c r="V3275" t="str">
        <f t="shared" si="309"/>
        <v>Middle age</v>
      </c>
      <c r="W3275" t="str">
        <f t="shared" si="310"/>
        <v>Low</v>
      </c>
      <c r="X3275">
        <f t="shared" si="311"/>
        <v>1</v>
      </c>
    </row>
    <row r="3276" spans="1:24"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c r="S3276">
        <f t="shared" si="306"/>
        <v>0</v>
      </c>
      <c r="T3276">
        <f t="shared" si="307"/>
        <v>0</v>
      </c>
      <c r="U3276">
        <f t="shared" si="308"/>
        <v>0</v>
      </c>
      <c r="V3276" t="str">
        <f t="shared" si="309"/>
        <v>Middle age</v>
      </c>
      <c r="W3276" t="str">
        <f t="shared" si="310"/>
        <v>Low</v>
      </c>
      <c r="X3276">
        <f t="shared" si="311"/>
        <v>1</v>
      </c>
    </row>
    <row r="3277" spans="1:24"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c r="S3277">
        <f t="shared" si="306"/>
        <v>0</v>
      </c>
      <c r="T3277">
        <f t="shared" si="307"/>
        <v>0</v>
      </c>
      <c r="U3277">
        <f t="shared" si="308"/>
        <v>0</v>
      </c>
      <c r="V3277" t="str">
        <f t="shared" si="309"/>
        <v>Adult</v>
      </c>
      <c r="W3277" t="str">
        <f t="shared" si="310"/>
        <v>Medium</v>
      </c>
      <c r="X3277">
        <f t="shared" si="311"/>
        <v>1</v>
      </c>
    </row>
    <row r="3278" spans="1:24"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c r="S3278">
        <f t="shared" si="306"/>
        <v>0</v>
      </c>
      <c r="T3278">
        <f t="shared" si="307"/>
        <v>0</v>
      </c>
      <c r="U3278">
        <f t="shared" si="308"/>
        <v>0</v>
      </c>
      <c r="V3278" t="str">
        <f t="shared" si="309"/>
        <v>Adult</v>
      </c>
      <c r="W3278" t="str">
        <f t="shared" si="310"/>
        <v>Medium</v>
      </c>
      <c r="X3278">
        <f t="shared" si="311"/>
        <v>1</v>
      </c>
    </row>
    <row r="3279" spans="1:24"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c r="S3279">
        <f t="shared" si="306"/>
        <v>0</v>
      </c>
      <c r="T3279">
        <f t="shared" si="307"/>
        <v>0</v>
      </c>
      <c r="U3279">
        <f t="shared" si="308"/>
        <v>0</v>
      </c>
      <c r="V3279" t="str">
        <f t="shared" si="309"/>
        <v>Middle age</v>
      </c>
      <c r="W3279" t="str">
        <f t="shared" si="310"/>
        <v>Medium</v>
      </c>
      <c r="X3279">
        <f t="shared" si="311"/>
        <v>1</v>
      </c>
    </row>
    <row r="3280" spans="1:24"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c r="S3280">
        <f t="shared" si="306"/>
        <v>0</v>
      </c>
      <c r="T3280">
        <f t="shared" si="307"/>
        <v>0</v>
      </c>
      <c r="U3280">
        <f t="shared" si="308"/>
        <v>0</v>
      </c>
      <c r="V3280" t="str">
        <f t="shared" si="309"/>
        <v>Middle age</v>
      </c>
      <c r="W3280" t="str">
        <f t="shared" si="310"/>
        <v>Medium</v>
      </c>
      <c r="X3280">
        <f t="shared" si="311"/>
        <v>1</v>
      </c>
    </row>
    <row r="3281" spans="1:24"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c r="S3281">
        <f t="shared" si="306"/>
        <v>0</v>
      </c>
      <c r="T3281">
        <f t="shared" si="307"/>
        <v>0</v>
      </c>
      <c r="U3281">
        <f t="shared" si="308"/>
        <v>0</v>
      </c>
      <c r="V3281" t="str">
        <f t="shared" si="309"/>
        <v>Middle age</v>
      </c>
      <c r="W3281" t="str">
        <f t="shared" si="310"/>
        <v>Medium</v>
      </c>
      <c r="X3281">
        <f t="shared" si="311"/>
        <v>1</v>
      </c>
    </row>
    <row r="3282" spans="1:24"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c r="S3282">
        <f t="shared" si="306"/>
        <v>0</v>
      </c>
      <c r="T3282">
        <f t="shared" si="307"/>
        <v>0</v>
      </c>
      <c r="U3282">
        <f t="shared" si="308"/>
        <v>0</v>
      </c>
      <c r="V3282" t="str">
        <f t="shared" si="309"/>
        <v>Middle age</v>
      </c>
      <c r="W3282" t="str">
        <f t="shared" si="310"/>
        <v>Medium</v>
      </c>
      <c r="X3282">
        <f t="shared" si="311"/>
        <v>1</v>
      </c>
    </row>
    <row r="3283" spans="1:24"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c r="S3283">
        <f t="shared" si="306"/>
        <v>0</v>
      </c>
      <c r="T3283">
        <f t="shared" si="307"/>
        <v>0</v>
      </c>
      <c r="U3283">
        <f t="shared" si="308"/>
        <v>0</v>
      </c>
      <c r="V3283" t="str">
        <f t="shared" si="309"/>
        <v>Adult</v>
      </c>
      <c r="W3283" t="str">
        <f t="shared" si="310"/>
        <v>Medium</v>
      </c>
      <c r="X3283">
        <f t="shared" si="311"/>
        <v>1</v>
      </c>
    </row>
    <row r="3284" spans="1:24"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c r="S3284">
        <f t="shared" si="306"/>
        <v>0</v>
      </c>
      <c r="T3284">
        <f t="shared" si="307"/>
        <v>0</v>
      </c>
      <c r="U3284">
        <f t="shared" si="308"/>
        <v>0</v>
      </c>
      <c r="V3284" t="str">
        <f t="shared" si="309"/>
        <v>Youth</v>
      </c>
      <c r="W3284" t="str">
        <f t="shared" si="310"/>
        <v>Medium</v>
      </c>
      <c r="X3284">
        <f t="shared" si="311"/>
        <v>1</v>
      </c>
    </row>
    <row r="3285" spans="1:24"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c r="S3285">
        <f t="shared" si="306"/>
        <v>0</v>
      </c>
      <c r="T3285">
        <f t="shared" si="307"/>
        <v>0</v>
      </c>
      <c r="U3285">
        <f t="shared" si="308"/>
        <v>0</v>
      </c>
      <c r="V3285" t="str">
        <f t="shared" si="309"/>
        <v>Middle age</v>
      </c>
      <c r="W3285" t="str">
        <f t="shared" si="310"/>
        <v>Low</v>
      </c>
      <c r="X3285">
        <f t="shared" si="311"/>
        <v>1</v>
      </c>
    </row>
    <row r="3286" spans="1:24"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c r="S3286">
        <f t="shared" si="306"/>
        <v>0</v>
      </c>
      <c r="T3286">
        <f t="shared" si="307"/>
        <v>0</v>
      </c>
      <c r="U3286">
        <f t="shared" si="308"/>
        <v>0</v>
      </c>
      <c r="V3286" t="str">
        <f t="shared" si="309"/>
        <v>Senior</v>
      </c>
      <c r="W3286" t="str">
        <f t="shared" si="310"/>
        <v>Medium</v>
      </c>
      <c r="X3286">
        <f t="shared" si="311"/>
        <v>1</v>
      </c>
    </row>
    <row r="3287" spans="1:24"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c r="S3287">
        <f t="shared" si="306"/>
        <v>0</v>
      </c>
      <c r="T3287">
        <f t="shared" si="307"/>
        <v>0</v>
      </c>
      <c r="U3287">
        <f t="shared" si="308"/>
        <v>0</v>
      </c>
      <c r="V3287" t="str">
        <f t="shared" si="309"/>
        <v>Middle age</v>
      </c>
      <c r="W3287" t="str">
        <f t="shared" si="310"/>
        <v>Low</v>
      </c>
      <c r="X3287">
        <f t="shared" si="311"/>
        <v>1</v>
      </c>
    </row>
    <row r="3288" spans="1:24"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c r="S3288">
        <f t="shared" si="306"/>
        <v>0</v>
      </c>
      <c r="T3288">
        <f t="shared" si="307"/>
        <v>0</v>
      </c>
      <c r="U3288">
        <f t="shared" si="308"/>
        <v>0</v>
      </c>
      <c r="V3288" t="str">
        <f t="shared" si="309"/>
        <v>Middle age</v>
      </c>
      <c r="W3288" t="str">
        <f t="shared" si="310"/>
        <v>Medium</v>
      </c>
      <c r="X3288">
        <f t="shared" si="311"/>
        <v>1</v>
      </c>
    </row>
    <row r="3289" spans="1:24"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c r="S3289">
        <f t="shared" si="306"/>
        <v>0</v>
      </c>
      <c r="T3289">
        <f t="shared" si="307"/>
        <v>0</v>
      </c>
      <c r="U3289">
        <f t="shared" si="308"/>
        <v>0</v>
      </c>
      <c r="V3289" t="str">
        <f t="shared" si="309"/>
        <v>Youth</v>
      </c>
      <c r="W3289" t="str">
        <f t="shared" si="310"/>
        <v>Medium</v>
      </c>
      <c r="X3289">
        <f t="shared" si="311"/>
        <v>1</v>
      </c>
    </row>
    <row r="3290" spans="1:24"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c r="S3290">
        <f t="shared" si="306"/>
        <v>0</v>
      </c>
      <c r="T3290">
        <f t="shared" si="307"/>
        <v>0</v>
      </c>
      <c r="U3290">
        <f t="shared" si="308"/>
        <v>0</v>
      </c>
      <c r="V3290" t="str">
        <f t="shared" si="309"/>
        <v>Senior</v>
      </c>
      <c r="W3290" t="str">
        <f t="shared" si="310"/>
        <v>Medium</v>
      </c>
      <c r="X3290">
        <f t="shared" si="311"/>
        <v>1</v>
      </c>
    </row>
    <row r="3291" spans="1:24"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c r="S3291">
        <f t="shared" si="306"/>
        <v>0</v>
      </c>
      <c r="T3291">
        <f t="shared" si="307"/>
        <v>0</v>
      </c>
      <c r="U3291">
        <f t="shared" si="308"/>
        <v>0</v>
      </c>
      <c r="V3291" t="str">
        <f t="shared" si="309"/>
        <v>Adult</v>
      </c>
      <c r="W3291" t="str">
        <f t="shared" si="310"/>
        <v>Medium</v>
      </c>
      <c r="X3291">
        <f t="shared" si="311"/>
        <v>1</v>
      </c>
    </row>
    <row r="3292" spans="1:24"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c r="S3292">
        <f t="shared" si="306"/>
        <v>0</v>
      </c>
      <c r="T3292">
        <f t="shared" si="307"/>
        <v>0</v>
      </c>
      <c r="U3292">
        <f t="shared" si="308"/>
        <v>0</v>
      </c>
      <c r="V3292" t="str">
        <f t="shared" si="309"/>
        <v>Middle age</v>
      </c>
      <c r="W3292" t="str">
        <f t="shared" si="310"/>
        <v>Medium</v>
      </c>
      <c r="X3292">
        <f t="shared" si="311"/>
        <v>1</v>
      </c>
    </row>
    <row r="3293" spans="1:24"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c r="S3293">
        <f t="shared" si="306"/>
        <v>0</v>
      </c>
      <c r="T3293">
        <f t="shared" si="307"/>
        <v>0</v>
      </c>
      <c r="U3293">
        <f t="shared" si="308"/>
        <v>0</v>
      </c>
      <c r="V3293" t="str">
        <f t="shared" si="309"/>
        <v>Adult</v>
      </c>
      <c r="W3293" t="str">
        <f t="shared" si="310"/>
        <v>Medium</v>
      </c>
      <c r="X3293">
        <f t="shared" si="311"/>
        <v>1</v>
      </c>
    </row>
    <row r="3294" spans="1:24"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c r="S3294">
        <f t="shared" si="306"/>
        <v>0</v>
      </c>
      <c r="T3294">
        <f t="shared" si="307"/>
        <v>0</v>
      </c>
      <c r="U3294">
        <f t="shared" si="308"/>
        <v>0</v>
      </c>
      <c r="V3294" t="str">
        <f t="shared" si="309"/>
        <v>Middle age</v>
      </c>
      <c r="W3294" t="str">
        <f t="shared" si="310"/>
        <v>Low</v>
      </c>
      <c r="X3294">
        <f t="shared" si="311"/>
        <v>1</v>
      </c>
    </row>
    <row r="3295" spans="1:24"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c r="S3295">
        <f t="shared" si="306"/>
        <v>0</v>
      </c>
      <c r="T3295">
        <f t="shared" si="307"/>
        <v>0</v>
      </c>
      <c r="U3295">
        <f t="shared" si="308"/>
        <v>0</v>
      </c>
      <c r="V3295" t="str">
        <f t="shared" si="309"/>
        <v>Youth</v>
      </c>
      <c r="W3295" t="str">
        <f t="shared" si="310"/>
        <v>Medium</v>
      </c>
      <c r="X3295">
        <f t="shared" si="311"/>
        <v>1</v>
      </c>
    </row>
    <row r="3296" spans="1:24"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c r="S3296">
        <f t="shared" si="306"/>
        <v>0</v>
      </c>
      <c r="T3296">
        <f t="shared" si="307"/>
        <v>0</v>
      </c>
      <c r="U3296">
        <f t="shared" si="308"/>
        <v>0</v>
      </c>
      <c r="V3296" t="str">
        <f t="shared" si="309"/>
        <v>Middle age</v>
      </c>
      <c r="W3296" t="str">
        <f t="shared" si="310"/>
        <v>Medium</v>
      </c>
      <c r="X3296">
        <f t="shared" si="311"/>
        <v>1</v>
      </c>
    </row>
    <row r="3297" spans="1:24"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c r="S3297">
        <f t="shared" si="306"/>
        <v>0</v>
      </c>
      <c r="T3297">
        <f t="shared" si="307"/>
        <v>0</v>
      </c>
      <c r="U3297">
        <f t="shared" si="308"/>
        <v>0</v>
      </c>
      <c r="V3297" t="str">
        <f t="shared" si="309"/>
        <v>Senior</v>
      </c>
      <c r="W3297" t="str">
        <f t="shared" si="310"/>
        <v>Low</v>
      </c>
      <c r="X3297">
        <f t="shared" si="311"/>
        <v>1</v>
      </c>
    </row>
    <row r="3298" spans="1:24"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c r="S3298">
        <f t="shared" si="306"/>
        <v>0</v>
      </c>
      <c r="T3298">
        <f t="shared" si="307"/>
        <v>0</v>
      </c>
      <c r="U3298">
        <f t="shared" si="308"/>
        <v>0</v>
      </c>
      <c r="V3298" t="str">
        <f t="shared" si="309"/>
        <v>Youth</v>
      </c>
      <c r="W3298" t="str">
        <f t="shared" si="310"/>
        <v>Low</v>
      </c>
      <c r="X3298">
        <f t="shared" si="311"/>
        <v>1</v>
      </c>
    </row>
    <row r="3299" spans="1:24"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c r="S3299">
        <f t="shared" si="306"/>
        <v>0</v>
      </c>
      <c r="T3299">
        <f t="shared" si="307"/>
        <v>0</v>
      </c>
      <c r="U3299">
        <f t="shared" si="308"/>
        <v>0</v>
      </c>
      <c r="V3299" t="str">
        <f t="shared" si="309"/>
        <v>Senior</v>
      </c>
      <c r="W3299" t="str">
        <f t="shared" si="310"/>
        <v>Medium</v>
      </c>
      <c r="X3299">
        <f t="shared" si="311"/>
        <v>1</v>
      </c>
    </row>
    <row r="3300" spans="1:24"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c r="S3300">
        <f t="shared" si="306"/>
        <v>0</v>
      </c>
      <c r="T3300">
        <f t="shared" si="307"/>
        <v>0</v>
      </c>
      <c r="U3300">
        <f t="shared" si="308"/>
        <v>0</v>
      </c>
      <c r="V3300" t="str">
        <f t="shared" si="309"/>
        <v>Senior</v>
      </c>
      <c r="W3300" t="str">
        <f t="shared" si="310"/>
        <v>Medium</v>
      </c>
      <c r="X3300">
        <f t="shared" si="311"/>
        <v>1</v>
      </c>
    </row>
    <row r="3301" spans="1:24"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c r="S3301">
        <f t="shared" si="306"/>
        <v>0</v>
      </c>
      <c r="T3301">
        <f t="shared" si="307"/>
        <v>0</v>
      </c>
      <c r="U3301">
        <f t="shared" si="308"/>
        <v>0</v>
      </c>
      <c r="V3301" t="str">
        <f t="shared" si="309"/>
        <v>Middle age</v>
      </c>
      <c r="W3301" t="str">
        <f t="shared" si="310"/>
        <v>Low</v>
      </c>
      <c r="X3301">
        <f t="shared" si="311"/>
        <v>1</v>
      </c>
    </row>
    <row r="3302" spans="1:24"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c r="S3302">
        <f t="shared" si="306"/>
        <v>0</v>
      </c>
      <c r="T3302">
        <f t="shared" si="307"/>
        <v>0</v>
      </c>
      <c r="U3302">
        <f t="shared" si="308"/>
        <v>0</v>
      </c>
      <c r="V3302" t="str">
        <f t="shared" si="309"/>
        <v>Adult</v>
      </c>
      <c r="W3302" t="str">
        <f t="shared" si="310"/>
        <v>Medium</v>
      </c>
      <c r="X3302">
        <f t="shared" si="311"/>
        <v>1</v>
      </c>
    </row>
    <row r="3303" spans="1:24"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c r="S3303">
        <f t="shared" si="306"/>
        <v>0</v>
      </c>
      <c r="T3303">
        <f t="shared" si="307"/>
        <v>0</v>
      </c>
      <c r="U3303">
        <f t="shared" si="308"/>
        <v>0</v>
      </c>
      <c r="V3303" t="str">
        <f t="shared" si="309"/>
        <v>Adult</v>
      </c>
      <c r="W3303" t="str">
        <f t="shared" si="310"/>
        <v>Medium</v>
      </c>
      <c r="X3303">
        <f t="shared" si="311"/>
        <v>1</v>
      </c>
    </row>
    <row r="3304" spans="1:24"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c r="S3304">
        <f t="shared" si="306"/>
        <v>0</v>
      </c>
      <c r="T3304">
        <f t="shared" si="307"/>
        <v>0</v>
      </c>
      <c r="U3304">
        <f t="shared" si="308"/>
        <v>0</v>
      </c>
      <c r="V3304" t="str">
        <f t="shared" si="309"/>
        <v>Adult</v>
      </c>
      <c r="W3304" t="str">
        <f t="shared" si="310"/>
        <v>Medium</v>
      </c>
      <c r="X3304">
        <f t="shared" si="311"/>
        <v>1</v>
      </c>
    </row>
    <row r="3305" spans="1:24"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c r="S3305">
        <f t="shared" si="306"/>
        <v>0</v>
      </c>
      <c r="T3305">
        <f t="shared" si="307"/>
        <v>0</v>
      </c>
      <c r="U3305">
        <f t="shared" si="308"/>
        <v>0</v>
      </c>
      <c r="V3305" t="str">
        <f t="shared" si="309"/>
        <v>Youth</v>
      </c>
      <c r="W3305" t="str">
        <f t="shared" si="310"/>
        <v>Medium</v>
      </c>
      <c r="X3305">
        <f t="shared" si="311"/>
        <v>1</v>
      </c>
    </row>
    <row r="3306" spans="1:24"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c r="S3306">
        <f t="shared" si="306"/>
        <v>0</v>
      </c>
      <c r="T3306">
        <f t="shared" si="307"/>
        <v>0</v>
      </c>
      <c r="U3306">
        <f t="shared" si="308"/>
        <v>0</v>
      </c>
      <c r="V3306" t="str">
        <f t="shared" si="309"/>
        <v>Adult</v>
      </c>
      <c r="W3306" t="str">
        <f t="shared" si="310"/>
        <v>Medium</v>
      </c>
      <c r="X3306">
        <f t="shared" si="311"/>
        <v>1</v>
      </c>
    </row>
    <row r="3307" spans="1:24"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c r="S3307">
        <f t="shared" si="306"/>
        <v>0</v>
      </c>
      <c r="T3307">
        <f t="shared" si="307"/>
        <v>0</v>
      </c>
      <c r="U3307">
        <f t="shared" si="308"/>
        <v>0</v>
      </c>
      <c r="V3307" t="str">
        <f t="shared" si="309"/>
        <v>Adult</v>
      </c>
      <c r="W3307" t="str">
        <f t="shared" si="310"/>
        <v>Low</v>
      </c>
      <c r="X3307">
        <f t="shared" si="311"/>
        <v>1</v>
      </c>
    </row>
    <row r="3308" spans="1:24"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c r="S3308">
        <f t="shared" si="306"/>
        <v>0</v>
      </c>
      <c r="T3308">
        <f t="shared" si="307"/>
        <v>0</v>
      </c>
      <c r="U3308">
        <f t="shared" si="308"/>
        <v>0</v>
      </c>
      <c r="V3308" t="str">
        <f t="shared" si="309"/>
        <v>Middle age</v>
      </c>
      <c r="W3308" t="str">
        <f t="shared" si="310"/>
        <v>Low</v>
      </c>
      <c r="X3308">
        <f t="shared" si="311"/>
        <v>1</v>
      </c>
    </row>
    <row r="3309" spans="1:24"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c r="S3309">
        <f t="shared" si="306"/>
        <v>0</v>
      </c>
      <c r="T3309">
        <f t="shared" si="307"/>
        <v>0</v>
      </c>
      <c r="U3309">
        <f t="shared" si="308"/>
        <v>0</v>
      </c>
      <c r="V3309" t="str">
        <f t="shared" si="309"/>
        <v>Youth</v>
      </c>
      <c r="W3309" t="str">
        <f t="shared" si="310"/>
        <v>Low</v>
      </c>
      <c r="X3309">
        <f t="shared" si="311"/>
        <v>1</v>
      </c>
    </row>
    <row r="3310" spans="1:24"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c r="S3310">
        <f t="shared" si="306"/>
        <v>0</v>
      </c>
      <c r="T3310">
        <f t="shared" si="307"/>
        <v>0</v>
      </c>
      <c r="U3310">
        <f t="shared" si="308"/>
        <v>0</v>
      </c>
      <c r="V3310" t="str">
        <f t="shared" si="309"/>
        <v>Middle age</v>
      </c>
      <c r="W3310" t="str">
        <f t="shared" si="310"/>
        <v>Medium</v>
      </c>
      <c r="X3310">
        <f t="shared" si="311"/>
        <v>1</v>
      </c>
    </row>
    <row r="3311" spans="1:24"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c r="S3311">
        <f t="shared" si="306"/>
        <v>0</v>
      </c>
      <c r="T3311">
        <f t="shared" si="307"/>
        <v>0</v>
      </c>
      <c r="U3311">
        <f t="shared" si="308"/>
        <v>0</v>
      </c>
      <c r="V3311" t="str">
        <f t="shared" si="309"/>
        <v>Middle age</v>
      </c>
      <c r="W3311" t="str">
        <f t="shared" si="310"/>
        <v>Low</v>
      </c>
      <c r="X3311">
        <f t="shared" si="311"/>
        <v>1</v>
      </c>
    </row>
    <row r="3312" spans="1:24"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c r="S3312">
        <f t="shared" si="306"/>
        <v>0</v>
      </c>
      <c r="T3312">
        <f t="shared" si="307"/>
        <v>0</v>
      </c>
      <c r="U3312">
        <f t="shared" si="308"/>
        <v>0</v>
      </c>
      <c r="V3312" t="str">
        <f t="shared" si="309"/>
        <v>Middle age</v>
      </c>
      <c r="W3312" t="str">
        <f t="shared" si="310"/>
        <v>Low</v>
      </c>
      <c r="X3312">
        <f t="shared" si="311"/>
        <v>1</v>
      </c>
    </row>
    <row r="3313" spans="1:24"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c r="S3313">
        <f t="shared" si="306"/>
        <v>0</v>
      </c>
      <c r="T3313">
        <f t="shared" si="307"/>
        <v>0</v>
      </c>
      <c r="U3313">
        <f t="shared" si="308"/>
        <v>0</v>
      </c>
      <c r="V3313" t="str">
        <f t="shared" si="309"/>
        <v>Adult</v>
      </c>
      <c r="W3313" t="str">
        <f t="shared" si="310"/>
        <v>Medium</v>
      </c>
      <c r="X3313">
        <f t="shared" si="311"/>
        <v>1</v>
      </c>
    </row>
    <row r="3314" spans="1:24"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c r="S3314">
        <f t="shared" si="306"/>
        <v>0</v>
      </c>
      <c r="T3314">
        <f t="shared" si="307"/>
        <v>0</v>
      </c>
      <c r="U3314">
        <f t="shared" si="308"/>
        <v>0</v>
      </c>
      <c r="V3314" t="str">
        <f t="shared" si="309"/>
        <v>Middle age</v>
      </c>
      <c r="W3314" t="str">
        <f t="shared" si="310"/>
        <v>Medium</v>
      </c>
      <c r="X3314">
        <f t="shared" si="311"/>
        <v>1</v>
      </c>
    </row>
    <row r="3315" spans="1:24"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c r="S3315">
        <f t="shared" si="306"/>
        <v>0</v>
      </c>
      <c r="T3315">
        <f t="shared" si="307"/>
        <v>0</v>
      </c>
      <c r="U3315">
        <f t="shared" si="308"/>
        <v>0</v>
      </c>
      <c r="V3315" t="str">
        <f t="shared" si="309"/>
        <v>Middle age</v>
      </c>
      <c r="W3315" t="str">
        <f t="shared" si="310"/>
        <v>Low</v>
      </c>
      <c r="X3315">
        <f t="shared" si="311"/>
        <v>1</v>
      </c>
    </row>
    <row r="3316" spans="1:24"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c r="S3316">
        <f t="shared" si="306"/>
        <v>0</v>
      </c>
      <c r="T3316">
        <f t="shared" si="307"/>
        <v>0</v>
      </c>
      <c r="U3316">
        <f t="shared" si="308"/>
        <v>0</v>
      </c>
      <c r="V3316" t="str">
        <f t="shared" si="309"/>
        <v>Middle age</v>
      </c>
      <c r="W3316" t="str">
        <f t="shared" si="310"/>
        <v>Medium</v>
      </c>
      <c r="X3316">
        <f t="shared" si="311"/>
        <v>1</v>
      </c>
    </row>
    <row r="3317" spans="1:24"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c r="S3317">
        <f t="shared" si="306"/>
        <v>0</v>
      </c>
      <c r="T3317">
        <f t="shared" si="307"/>
        <v>0</v>
      </c>
      <c r="U3317">
        <f t="shared" si="308"/>
        <v>0</v>
      </c>
      <c r="V3317" t="str">
        <f t="shared" si="309"/>
        <v>Middle age</v>
      </c>
      <c r="W3317" t="str">
        <f t="shared" si="310"/>
        <v>Medium</v>
      </c>
      <c r="X3317">
        <f t="shared" si="311"/>
        <v>1</v>
      </c>
    </row>
    <row r="3318" spans="1:24"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c r="S3318">
        <f t="shared" si="306"/>
        <v>0</v>
      </c>
      <c r="T3318">
        <f t="shared" si="307"/>
        <v>0</v>
      </c>
      <c r="U3318">
        <f t="shared" si="308"/>
        <v>0</v>
      </c>
      <c r="V3318" t="str">
        <f t="shared" si="309"/>
        <v>Adult</v>
      </c>
      <c r="W3318" t="str">
        <f t="shared" si="310"/>
        <v>Low</v>
      </c>
      <c r="X3318">
        <f t="shared" si="311"/>
        <v>1</v>
      </c>
    </row>
    <row r="3319" spans="1:24"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c r="S3319">
        <f t="shared" si="306"/>
        <v>0</v>
      </c>
      <c r="T3319">
        <f t="shared" si="307"/>
        <v>0</v>
      </c>
      <c r="U3319">
        <f t="shared" si="308"/>
        <v>0</v>
      </c>
      <c r="V3319" t="str">
        <f t="shared" si="309"/>
        <v>Youth</v>
      </c>
      <c r="W3319" t="str">
        <f t="shared" si="310"/>
        <v>Medium</v>
      </c>
      <c r="X3319">
        <f t="shared" si="311"/>
        <v>1</v>
      </c>
    </row>
    <row r="3320" spans="1:24"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c r="S3320">
        <f t="shared" si="306"/>
        <v>0</v>
      </c>
      <c r="T3320">
        <f t="shared" si="307"/>
        <v>0</v>
      </c>
      <c r="U3320">
        <f t="shared" si="308"/>
        <v>0</v>
      </c>
      <c r="V3320" t="str">
        <f t="shared" si="309"/>
        <v>Middle age</v>
      </c>
      <c r="W3320" t="str">
        <f t="shared" si="310"/>
        <v>Low</v>
      </c>
      <c r="X3320">
        <f t="shared" si="311"/>
        <v>1</v>
      </c>
    </row>
    <row r="3321" spans="1:24"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c r="S3321">
        <f t="shared" si="306"/>
        <v>0</v>
      </c>
      <c r="T3321">
        <f t="shared" si="307"/>
        <v>0</v>
      </c>
      <c r="U3321">
        <f t="shared" si="308"/>
        <v>0</v>
      </c>
      <c r="V3321" t="str">
        <f t="shared" si="309"/>
        <v>Youth</v>
      </c>
      <c r="W3321" t="str">
        <f t="shared" si="310"/>
        <v>Low</v>
      </c>
      <c r="X3321">
        <f t="shared" si="311"/>
        <v>1</v>
      </c>
    </row>
    <row r="3322" spans="1:24"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c r="S3322">
        <f t="shared" si="306"/>
        <v>0</v>
      </c>
      <c r="T3322">
        <f t="shared" si="307"/>
        <v>0</v>
      </c>
      <c r="U3322">
        <f t="shared" si="308"/>
        <v>0</v>
      </c>
      <c r="V3322" t="str">
        <f t="shared" si="309"/>
        <v>Senior</v>
      </c>
      <c r="W3322" t="str">
        <f t="shared" si="310"/>
        <v>Low</v>
      </c>
      <c r="X3322">
        <f t="shared" si="311"/>
        <v>1</v>
      </c>
    </row>
    <row r="3323" spans="1:24"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c r="S3323">
        <f t="shared" si="306"/>
        <v>0</v>
      </c>
      <c r="T3323">
        <f t="shared" si="307"/>
        <v>0</v>
      </c>
      <c r="U3323">
        <f t="shared" si="308"/>
        <v>0</v>
      </c>
      <c r="V3323" t="str">
        <f t="shared" si="309"/>
        <v>Adult</v>
      </c>
      <c r="W3323" t="str">
        <f t="shared" si="310"/>
        <v>High</v>
      </c>
      <c r="X3323">
        <f t="shared" si="311"/>
        <v>1</v>
      </c>
    </row>
    <row r="3324" spans="1:24"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c r="S3324">
        <f t="shared" si="306"/>
        <v>0</v>
      </c>
      <c r="T3324">
        <f t="shared" si="307"/>
        <v>0</v>
      </c>
      <c r="U3324">
        <f t="shared" si="308"/>
        <v>0</v>
      </c>
      <c r="V3324" t="str">
        <f t="shared" si="309"/>
        <v>Middle age</v>
      </c>
      <c r="W3324" t="str">
        <f t="shared" si="310"/>
        <v>Medium</v>
      </c>
      <c r="X3324">
        <f t="shared" si="311"/>
        <v>1</v>
      </c>
    </row>
    <row r="3325" spans="1:24"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c r="S3325">
        <f t="shared" si="306"/>
        <v>0</v>
      </c>
      <c r="T3325">
        <f t="shared" si="307"/>
        <v>0</v>
      </c>
      <c r="U3325">
        <f t="shared" si="308"/>
        <v>0</v>
      </c>
      <c r="V3325" t="str">
        <f t="shared" si="309"/>
        <v>Middle age</v>
      </c>
      <c r="W3325" t="str">
        <f t="shared" si="310"/>
        <v>Medium</v>
      </c>
      <c r="X3325">
        <f t="shared" si="311"/>
        <v>1</v>
      </c>
    </row>
    <row r="3326" spans="1:24"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c r="S3326">
        <f t="shared" si="306"/>
        <v>0</v>
      </c>
      <c r="T3326">
        <f t="shared" si="307"/>
        <v>0</v>
      </c>
      <c r="U3326">
        <f t="shared" si="308"/>
        <v>0</v>
      </c>
      <c r="V3326" t="str">
        <f t="shared" si="309"/>
        <v>Adult</v>
      </c>
      <c r="W3326" t="str">
        <f t="shared" si="310"/>
        <v>Low</v>
      </c>
      <c r="X3326">
        <f t="shared" si="311"/>
        <v>1</v>
      </c>
    </row>
    <row r="3327" spans="1:24"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c r="S3327">
        <f t="shared" si="306"/>
        <v>0</v>
      </c>
      <c r="T3327">
        <f t="shared" si="307"/>
        <v>0</v>
      </c>
      <c r="U3327">
        <f t="shared" si="308"/>
        <v>0</v>
      </c>
      <c r="V3327" t="str">
        <f t="shared" si="309"/>
        <v>Adult</v>
      </c>
      <c r="W3327" t="str">
        <f t="shared" si="310"/>
        <v>Medium</v>
      </c>
      <c r="X3327">
        <f t="shared" si="311"/>
        <v>1</v>
      </c>
    </row>
    <row r="3328" spans="1:24"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c r="S3328">
        <f t="shared" si="306"/>
        <v>0</v>
      </c>
      <c r="T3328">
        <f t="shared" si="307"/>
        <v>0</v>
      </c>
      <c r="U3328">
        <f t="shared" si="308"/>
        <v>0</v>
      </c>
      <c r="V3328" t="str">
        <f t="shared" si="309"/>
        <v>Middle age</v>
      </c>
      <c r="W3328" t="str">
        <f t="shared" si="310"/>
        <v>Medium</v>
      </c>
      <c r="X3328">
        <f t="shared" si="311"/>
        <v>1</v>
      </c>
    </row>
    <row r="3329" spans="1:24"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c r="S3329">
        <f t="shared" si="306"/>
        <v>0</v>
      </c>
      <c r="T3329">
        <f t="shared" si="307"/>
        <v>0</v>
      </c>
      <c r="U3329">
        <f t="shared" si="308"/>
        <v>0</v>
      </c>
      <c r="V3329" t="str">
        <f t="shared" si="309"/>
        <v>Middle age</v>
      </c>
      <c r="W3329" t="str">
        <f t="shared" si="310"/>
        <v>Medium</v>
      </c>
      <c r="X3329">
        <f t="shared" si="311"/>
        <v>1</v>
      </c>
    </row>
    <row r="3330" spans="1:24"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c r="S3330">
        <f t="shared" si="306"/>
        <v>0</v>
      </c>
      <c r="T3330">
        <f t="shared" si="307"/>
        <v>0</v>
      </c>
      <c r="U3330">
        <f t="shared" si="308"/>
        <v>0</v>
      </c>
      <c r="V3330" t="str">
        <f t="shared" si="309"/>
        <v>Adult</v>
      </c>
      <c r="W3330" t="str">
        <f t="shared" si="310"/>
        <v>Low</v>
      </c>
      <c r="X3330">
        <f t="shared" si="311"/>
        <v>1</v>
      </c>
    </row>
    <row r="3331" spans="1:24"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c r="S3331">
        <f t="shared" ref="S3331:S3394" si="312">IF(N3331="Yes",1,0)</f>
        <v>0</v>
      </c>
      <c r="T3331">
        <f t="shared" ref="T3331:T3394" si="313">IF(O3331="Yes",1,0)</f>
        <v>0</v>
      </c>
      <c r="U3331">
        <f t="shared" ref="U3331:U3394" si="314">IF(L3331="Yes",1,0)</f>
        <v>0</v>
      </c>
      <c r="V3331" t="str">
        <f t="shared" ref="V3331:V3394" si="315">IF(B3331&lt;25,"Youth",IF(B3331&lt;45,"Adult",IF(B3331&lt;65,"Middle age","Senior")))</f>
        <v>Adult</v>
      </c>
      <c r="W3331" t="str">
        <f t="shared" ref="W3331:W3394" si="316">IF(F3331&lt;50,"Low",IF(F3331&lt;100,"Medium","High"))</f>
        <v>Medium</v>
      </c>
      <c r="X3331">
        <f t="shared" ref="X3331:X3394" si="317">COUNT(U3331)</f>
        <v>1</v>
      </c>
    </row>
    <row r="3332" spans="1:24"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c r="S3332">
        <f t="shared" si="312"/>
        <v>0</v>
      </c>
      <c r="T3332">
        <f t="shared" si="313"/>
        <v>0</v>
      </c>
      <c r="U3332">
        <f t="shared" si="314"/>
        <v>0</v>
      </c>
      <c r="V3332" t="str">
        <f t="shared" si="315"/>
        <v>Adult</v>
      </c>
      <c r="W3332" t="str">
        <f t="shared" si="316"/>
        <v>Medium</v>
      </c>
      <c r="X3332">
        <f t="shared" si="317"/>
        <v>1</v>
      </c>
    </row>
    <row r="3333" spans="1:24"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c r="S3333">
        <f t="shared" si="312"/>
        <v>0</v>
      </c>
      <c r="T3333">
        <f t="shared" si="313"/>
        <v>0</v>
      </c>
      <c r="U3333">
        <f t="shared" si="314"/>
        <v>0</v>
      </c>
      <c r="V3333" t="str">
        <f t="shared" si="315"/>
        <v>Middle age</v>
      </c>
      <c r="W3333" t="str">
        <f t="shared" si="316"/>
        <v>Medium</v>
      </c>
      <c r="X3333">
        <f t="shared" si="317"/>
        <v>1</v>
      </c>
    </row>
    <row r="3334" spans="1:24"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c r="S3334">
        <f t="shared" si="312"/>
        <v>0</v>
      </c>
      <c r="T3334">
        <f t="shared" si="313"/>
        <v>0</v>
      </c>
      <c r="U3334">
        <f t="shared" si="314"/>
        <v>0</v>
      </c>
      <c r="V3334" t="str">
        <f t="shared" si="315"/>
        <v>Adult</v>
      </c>
      <c r="W3334" t="str">
        <f t="shared" si="316"/>
        <v>Low</v>
      </c>
      <c r="X3334">
        <f t="shared" si="317"/>
        <v>1</v>
      </c>
    </row>
    <row r="3335" spans="1:24"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c r="S3335">
        <f t="shared" si="312"/>
        <v>0</v>
      </c>
      <c r="T3335">
        <f t="shared" si="313"/>
        <v>0</v>
      </c>
      <c r="U3335">
        <f t="shared" si="314"/>
        <v>0</v>
      </c>
      <c r="V3335" t="str">
        <f t="shared" si="315"/>
        <v>Middle age</v>
      </c>
      <c r="W3335" t="str">
        <f t="shared" si="316"/>
        <v>Low</v>
      </c>
      <c r="X3335">
        <f t="shared" si="317"/>
        <v>1</v>
      </c>
    </row>
    <row r="3336" spans="1:24"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c r="S3336">
        <f t="shared" si="312"/>
        <v>0</v>
      </c>
      <c r="T3336">
        <f t="shared" si="313"/>
        <v>0</v>
      </c>
      <c r="U3336">
        <f t="shared" si="314"/>
        <v>0</v>
      </c>
      <c r="V3336" t="str">
        <f t="shared" si="315"/>
        <v>Senior</v>
      </c>
      <c r="W3336" t="str">
        <f t="shared" si="316"/>
        <v>Low</v>
      </c>
      <c r="X3336">
        <f t="shared" si="317"/>
        <v>1</v>
      </c>
    </row>
    <row r="3337" spans="1:24"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c r="S3337">
        <f t="shared" si="312"/>
        <v>0</v>
      </c>
      <c r="T3337">
        <f t="shared" si="313"/>
        <v>0</v>
      </c>
      <c r="U3337">
        <f t="shared" si="314"/>
        <v>0</v>
      </c>
      <c r="V3337" t="str">
        <f t="shared" si="315"/>
        <v>Adult</v>
      </c>
      <c r="W3337" t="str">
        <f t="shared" si="316"/>
        <v>Medium</v>
      </c>
      <c r="X3337">
        <f t="shared" si="317"/>
        <v>1</v>
      </c>
    </row>
    <row r="3338" spans="1:24"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c r="S3338">
        <f t="shared" si="312"/>
        <v>0</v>
      </c>
      <c r="T3338">
        <f t="shared" si="313"/>
        <v>0</v>
      </c>
      <c r="U3338">
        <f t="shared" si="314"/>
        <v>0</v>
      </c>
      <c r="V3338" t="str">
        <f t="shared" si="315"/>
        <v>Adult</v>
      </c>
      <c r="W3338" t="str">
        <f t="shared" si="316"/>
        <v>Low</v>
      </c>
      <c r="X3338">
        <f t="shared" si="317"/>
        <v>1</v>
      </c>
    </row>
    <row r="3339" spans="1:24"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c r="S3339">
        <f t="shared" si="312"/>
        <v>0</v>
      </c>
      <c r="T3339">
        <f t="shared" si="313"/>
        <v>0</v>
      </c>
      <c r="U3339">
        <f t="shared" si="314"/>
        <v>0</v>
      </c>
      <c r="V3339" t="str">
        <f t="shared" si="315"/>
        <v>Youth</v>
      </c>
      <c r="W3339" t="str">
        <f t="shared" si="316"/>
        <v>Low</v>
      </c>
      <c r="X3339">
        <f t="shared" si="317"/>
        <v>1</v>
      </c>
    </row>
    <row r="3340" spans="1:24"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c r="S3340">
        <f t="shared" si="312"/>
        <v>0</v>
      </c>
      <c r="T3340">
        <f t="shared" si="313"/>
        <v>0</v>
      </c>
      <c r="U3340">
        <f t="shared" si="314"/>
        <v>0</v>
      </c>
      <c r="V3340" t="str">
        <f t="shared" si="315"/>
        <v>Adult</v>
      </c>
      <c r="W3340" t="str">
        <f t="shared" si="316"/>
        <v>Medium</v>
      </c>
      <c r="X3340">
        <f t="shared" si="317"/>
        <v>1</v>
      </c>
    </row>
    <row r="3341" spans="1:24"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c r="S3341">
        <f t="shared" si="312"/>
        <v>0</v>
      </c>
      <c r="T3341">
        <f t="shared" si="313"/>
        <v>0</v>
      </c>
      <c r="U3341">
        <f t="shared" si="314"/>
        <v>0</v>
      </c>
      <c r="V3341" t="str">
        <f t="shared" si="315"/>
        <v>Youth</v>
      </c>
      <c r="W3341" t="str">
        <f t="shared" si="316"/>
        <v>Medium</v>
      </c>
      <c r="X3341">
        <f t="shared" si="317"/>
        <v>1</v>
      </c>
    </row>
    <row r="3342" spans="1:24"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c r="S3342">
        <f t="shared" si="312"/>
        <v>0</v>
      </c>
      <c r="T3342">
        <f t="shared" si="313"/>
        <v>0</v>
      </c>
      <c r="U3342">
        <f t="shared" si="314"/>
        <v>0</v>
      </c>
      <c r="V3342" t="str">
        <f t="shared" si="315"/>
        <v>Adult</v>
      </c>
      <c r="W3342" t="str">
        <f t="shared" si="316"/>
        <v>Low</v>
      </c>
      <c r="X3342">
        <f t="shared" si="317"/>
        <v>1</v>
      </c>
    </row>
    <row r="3343" spans="1:24"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c r="S3343">
        <f t="shared" si="312"/>
        <v>0</v>
      </c>
      <c r="T3343">
        <f t="shared" si="313"/>
        <v>0</v>
      </c>
      <c r="U3343">
        <f t="shared" si="314"/>
        <v>0</v>
      </c>
      <c r="V3343" t="str">
        <f t="shared" si="315"/>
        <v>Middle age</v>
      </c>
      <c r="W3343" t="str">
        <f t="shared" si="316"/>
        <v>Medium</v>
      </c>
      <c r="X3343">
        <f t="shared" si="317"/>
        <v>1</v>
      </c>
    </row>
    <row r="3344" spans="1:24"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c r="S3344">
        <f t="shared" si="312"/>
        <v>0</v>
      </c>
      <c r="T3344">
        <f t="shared" si="313"/>
        <v>0</v>
      </c>
      <c r="U3344">
        <f t="shared" si="314"/>
        <v>0</v>
      </c>
      <c r="V3344" t="str">
        <f t="shared" si="315"/>
        <v>Senior</v>
      </c>
      <c r="W3344" t="str">
        <f t="shared" si="316"/>
        <v>Medium</v>
      </c>
      <c r="X3344">
        <f t="shared" si="317"/>
        <v>1</v>
      </c>
    </row>
    <row r="3345" spans="1:24"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c r="S3345">
        <f t="shared" si="312"/>
        <v>0</v>
      </c>
      <c r="T3345">
        <f t="shared" si="313"/>
        <v>0</v>
      </c>
      <c r="U3345">
        <f t="shared" si="314"/>
        <v>0</v>
      </c>
      <c r="V3345" t="str">
        <f t="shared" si="315"/>
        <v>Youth</v>
      </c>
      <c r="W3345" t="str">
        <f t="shared" si="316"/>
        <v>Low</v>
      </c>
      <c r="X3345">
        <f t="shared" si="317"/>
        <v>1</v>
      </c>
    </row>
    <row r="3346" spans="1:24"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c r="S3346">
        <f t="shared" si="312"/>
        <v>0</v>
      </c>
      <c r="T3346">
        <f t="shared" si="313"/>
        <v>0</v>
      </c>
      <c r="U3346">
        <f t="shared" si="314"/>
        <v>0</v>
      </c>
      <c r="V3346" t="str">
        <f t="shared" si="315"/>
        <v>Middle age</v>
      </c>
      <c r="W3346" t="str">
        <f t="shared" si="316"/>
        <v>Low</v>
      </c>
      <c r="X3346">
        <f t="shared" si="317"/>
        <v>1</v>
      </c>
    </row>
    <row r="3347" spans="1:24"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c r="S3347">
        <f t="shared" si="312"/>
        <v>0</v>
      </c>
      <c r="T3347">
        <f t="shared" si="313"/>
        <v>0</v>
      </c>
      <c r="U3347">
        <f t="shared" si="314"/>
        <v>0</v>
      </c>
      <c r="V3347" t="str">
        <f t="shared" si="315"/>
        <v>Adult</v>
      </c>
      <c r="W3347" t="str">
        <f t="shared" si="316"/>
        <v>Medium</v>
      </c>
      <c r="X3347">
        <f t="shared" si="317"/>
        <v>1</v>
      </c>
    </row>
    <row r="3348" spans="1:24"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c r="S3348">
        <f t="shared" si="312"/>
        <v>0</v>
      </c>
      <c r="T3348">
        <f t="shared" si="313"/>
        <v>0</v>
      </c>
      <c r="U3348">
        <f t="shared" si="314"/>
        <v>0</v>
      </c>
      <c r="V3348" t="str">
        <f t="shared" si="315"/>
        <v>Adult</v>
      </c>
      <c r="W3348" t="str">
        <f t="shared" si="316"/>
        <v>Medium</v>
      </c>
      <c r="X3348">
        <f t="shared" si="317"/>
        <v>1</v>
      </c>
    </row>
    <row r="3349" spans="1:24"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c r="S3349">
        <f t="shared" si="312"/>
        <v>0</v>
      </c>
      <c r="T3349">
        <f t="shared" si="313"/>
        <v>0</v>
      </c>
      <c r="U3349">
        <f t="shared" si="314"/>
        <v>0</v>
      </c>
      <c r="V3349" t="str">
        <f t="shared" si="315"/>
        <v>Youth</v>
      </c>
      <c r="W3349" t="str">
        <f t="shared" si="316"/>
        <v>Medium</v>
      </c>
      <c r="X3349">
        <f t="shared" si="317"/>
        <v>1</v>
      </c>
    </row>
    <row r="3350" spans="1:24"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c r="S3350">
        <f t="shared" si="312"/>
        <v>0</v>
      </c>
      <c r="T3350">
        <f t="shared" si="313"/>
        <v>0</v>
      </c>
      <c r="U3350">
        <f t="shared" si="314"/>
        <v>0</v>
      </c>
      <c r="V3350" t="str">
        <f t="shared" si="315"/>
        <v>Adult</v>
      </c>
      <c r="W3350" t="str">
        <f t="shared" si="316"/>
        <v>Medium</v>
      </c>
      <c r="X3350">
        <f t="shared" si="317"/>
        <v>1</v>
      </c>
    </row>
    <row r="3351" spans="1:24"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c r="S3351">
        <f t="shared" si="312"/>
        <v>0</v>
      </c>
      <c r="T3351">
        <f t="shared" si="313"/>
        <v>0</v>
      </c>
      <c r="U3351">
        <f t="shared" si="314"/>
        <v>0</v>
      </c>
      <c r="V3351" t="str">
        <f t="shared" si="315"/>
        <v>Adult</v>
      </c>
      <c r="W3351" t="str">
        <f t="shared" si="316"/>
        <v>Medium</v>
      </c>
      <c r="X3351">
        <f t="shared" si="317"/>
        <v>1</v>
      </c>
    </row>
    <row r="3352" spans="1:24"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c r="S3352">
        <f t="shared" si="312"/>
        <v>0</v>
      </c>
      <c r="T3352">
        <f t="shared" si="313"/>
        <v>0</v>
      </c>
      <c r="U3352">
        <f t="shared" si="314"/>
        <v>0</v>
      </c>
      <c r="V3352" t="str">
        <f t="shared" si="315"/>
        <v>Middle age</v>
      </c>
      <c r="W3352" t="str">
        <f t="shared" si="316"/>
        <v>Low</v>
      </c>
      <c r="X3352">
        <f t="shared" si="317"/>
        <v>1</v>
      </c>
    </row>
    <row r="3353" spans="1:24"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c r="S3353">
        <f t="shared" si="312"/>
        <v>0</v>
      </c>
      <c r="T3353">
        <f t="shared" si="313"/>
        <v>0</v>
      </c>
      <c r="U3353">
        <f t="shared" si="314"/>
        <v>0</v>
      </c>
      <c r="V3353" t="str">
        <f t="shared" si="315"/>
        <v>Adult</v>
      </c>
      <c r="W3353" t="str">
        <f t="shared" si="316"/>
        <v>Low</v>
      </c>
      <c r="X3353">
        <f t="shared" si="317"/>
        <v>1</v>
      </c>
    </row>
    <row r="3354" spans="1:24"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c r="S3354">
        <f t="shared" si="312"/>
        <v>0</v>
      </c>
      <c r="T3354">
        <f t="shared" si="313"/>
        <v>0</v>
      </c>
      <c r="U3354">
        <f t="shared" si="314"/>
        <v>0</v>
      </c>
      <c r="V3354" t="str">
        <f t="shared" si="315"/>
        <v>Middle age</v>
      </c>
      <c r="W3354" t="str">
        <f t="shared" si="316"/>
        <v>Medium</v>
      </c>
      <c r="X3354">
        <f t="shared" si="317"/>
        <v>1</v>
      </c>
    </row>
    <row r="3355" spans="1:24"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c r="S3355">
        <f t="shared" si="312"/>
        <v>0</v>
      </c>
      <c r="T3355">
        <f t="shared" si="313"/>
        <v>0</v>
      </c>
      <c r="U3355">
        <f t="shared" si="314"/>
        <v>0</v>
      </c>
      <c r="V3355" t="str">
        <f t="shared" si="315"/>
        <v>Adult</v>
      </c>
      <c r="W3355" t="str">
        <f t="shared" si="316"/>
        <v>Medium</v>
      </c>
      <c r="X3355">
        <f t="shared" si="317"/>
        <v>1</v>
      </c>
    </row>
    <row r="3356" spans="1:24"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c r="S3356">
        <f t="shared" si="312"/>
        <v>0</v>
      </c>
      <c r="T3356">
        <f t="shared" si="313"/>
        <v>0</v>
      </c>
      <c r="U3356">
        <f t="shared" si="314"/>
        <v>0</v>
      </c>
      <c r="V3356" t="str">
        <f t="shared" si="315"/>
        <v>Adult</v>
      </c>
      <c r="W3356" t="str">
        <f t="shared" si="316"/>
        <v>Low</v>
      </c>
      <c r="X3356">
        <f t="shared" si="317"/>
        <v>1</v>
      </c>
    </row>
    <row r="3357" spans="1:24"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c r="S3357">
        <f t="shared" si="312"/>
        <v>0</v>
      </c>
      <c r="T3357">
        <f t="shared" si="313"/>
        <v>0</v>
      </c>
      <c r="U3357">
        <f t="shared" si="314"/>
        <v>0</v>
      </c>
      <c r="V3357" t="str">
        <f t="shared" si="315"/>
        <v>Adult</v>
      </c>
      <c r="W3357" t="str">
        <f t="shared" si="316"/>
        <v>Low</v>
      </c>
      <c r="X3357">
        <f t="shared" si="317"/>
        <v>1</v>
      </c>
    </row>
    <row r="3358" spans="1:24"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c r="S3358">
        <f t="shared" si="312"/>
        <v>0</v>
      </c>
      <c r="T3358">
        <f t="shared" si="313"/>
        <v>0</v>
      </c>
      <c r="U3358">
        <f t="shared" si="314"/>
        <v>0</v>
      </c>
      <c r="V3358" t="str">
        <f t="shared" si="315"/>
        <v>Adult</v>
      </c>
      <c r="W3358" t="str">
        <f t="shared" si="316"/>
        <v>Low</v>
      </c>
      <c r="X3358">
        <f t="shared" si="317"/>
        <v>1</v>
      </c>
    </row>
    <row r="3359" spans="1:24"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c r="S3359">
        <f t="shared" si="312"/>
        <v>0</v>
      </c>
      <c r="T3359">
        <f t="shared" si="313"/>
        <v>0</v>
      </c>
      <c r="U3359">
        <f t="shared" si="314"/>
        <v>0</v>
      </c>
      <c r="V3359" t="str">
        <f t="shared" si="315"/>
        <v>Adult</v>
      </c>
      <c r="W3359" t="str">
        <f t="shared" si="316"/>
        <v>Medium</v>
      </c>
      <c r="X3359">
        <f t="shared" si="317"/>
        <v>1</v>
      </c>
    </row>
    <row r="3360" spans="1:24"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c r="S3360">
        <f t="shared" si="312"/>
        <v>0</v>
      </c>
      <c r="T3360">
        <f t="shared" si="313"/>
        <v>0</v>
      </c>
      <c r="U3360">
        <f t="shared" si="314"/>
        <v>0</v>
      </c>
      <c r="V3360" t="str">
        <f t="shared" si="315"/>
        <v>Middle age</v>
      </c>
      <c r="W3360" t="str">
        <f t="shared" si="316"/>
        <v>Medium</v>
      </c>
      <c r="X3360">
        <f t="shared" si="317"/>
        <v>1</v>
      </c>
    </row>
    <row r="3361" spans="1:24"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c r="S3361">
        <f t="shared" si="312"/>
        <v>0</v>
      </c>
      <c r="T3361">
        <f t="shared" si="313"/>
        <v>0</v>
      </c>
      <c r="U3361">
        <f t="shared" si="314"/>
        <v>0</v>
      </c>
      <c r="V3361" t="str">
        <f t="shared" si="315"/>
        <v>Adult</v>
      </c>
      <c r="W3361" t="str">
        <f t="shared" si="316"/>
        <v>Medium</v>
      </c>
      <c r="X3361">
        <f t="shared" si="317"/>
        <v>1</v>
      </c>
    </row>
    <row r="3362" spans="1:24"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c r="S3362">
        <f t="shared" si="312"/>
        <v>0</v>
      </c>
      <c r="T3362">
        <f t="shared" si="313"/>
        <v>0</v>
      </c>
      <c r="U3362">
        <f t="shared" si="314"/>
        <v>0</v>
      </c>
      <c r="V3362" t="str">
        <f t="shared" si="315"/>
        <v>Youth</v>
      </c>
      <c r="W3362" t="str">
        <f t="shared" si="316"/>
        <v>Medium</v>
      </c>
      <c r="X3362">
        <f t="shared" si="317"/>
        <v>1</v>
      </c>
    </row>
    <row r="3363" spans="1:24"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c r="S3363">
        <f t="shared" si="312"/>
        <v>0</v>
      </c>
      <c r="T3363">
        <f t="shared" si="313"/>
        <v>0</v>
      </c>
      <c r="U3363">
        <f t="shared" si="314"/>
        <v>0</v>
      </c>
      <c r="V3363" t="str">
        <f t="shared" si="315"/>
        <v>Middle age</v>
      </c>
      <c r="W3363" t="str">
        <f t="shared" si="316"/>
        <v>Low</v>
      </c>
      <c r="X3363">
        <f t="shared" si="317"/>
        <v>1</v>
      </c>
    </row>
    <row r="3364" spans="1:24"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c r="S3364">
        <f t="shared" si="312"/>
        <v>0</v>
      </c>
      <c r="T3364">
        <f t="shared" si="313"/>
        <v>0</v>
      </c>
      <c r="U3364">
        <f t="shared" si="314"/>
        <v>0</v>
      </c>
      <c r="V3364" t="str">
        <f t="shared" si="315"/>
        <v>Middle age</v>
      </c>
      <c r="W3364" t="str">
        <f t="shared" si="316"/>
        <v>Medium</v>
      </c>
      <c r="X3364">
        <f t="shared" si="317"/>
        <v>1</v>
      </c>
    </row>
    <row r="3365" spans="1:24"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c r="S3365">
        <f t="shared" si="312"/>
        <v>0</v>
      </c>
      <c r="T3365">
        <f t="shared" si="313"/>
        <v>0</v>
      </c>
      <c r="U3365">
        <f t="shared" si="314"/>
        <v>0</v>
      </c>
      <c r="V3365" t="str">
        <f t="shared" si="315"/>
        <v>Middle age</v>
      </c>
      <c r="W3365" t="str">
        <f t="shared" si="316"/>
        <v>Low</v>
      </c>
      <c r="X3365">
        <f t="shared" si="317"/>
        <v>1</v>
      </c>
    </row>
    <row r="3366" spans="1:24"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c r="S3366">
        <f t="shared" si="312"/>
        <v>0</v>
      </c>
      <c r="T3366">
        <f t="shared" si="313"/>
        <v>0</v>
      </c>
      <c r="U3366">
        <f t="shared" si="314"/>
        <v>0</v>
      </c>
      <c r="V3366" t="str">
        <f t="shared" si="315"/>
        <v>Middle age</v>
      </c>
      <c r="W3366" t="str">
        <f t="shared" si="316"/>
        <v>Low</v>
      </c>
      <c r="X3366">
        <f t="shared" si="317"/>
        <v>1</v>
      </c>
    </row>
    <row r="3367" spans="1:24"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c r="S3367">
        <f t="shared" si="312"/>
        <v>0</v>
      </c>
      <c r="T3367">
        <f t="shared" si="313"/>
        <v>0</v>
      </c>
      <c r="U3367">
        <f t="shared" si="314"/>
        <v>0</v>
      </c>
      <c r="V3367" t="str">
        <f t="shared" si="315"/>
        <v>Adult</v>
      </c>
      <c r="W3367" t="str">
        <f t="shared" si="316"/>
        <v>Medium</v>
      </c>
      <c r="X3367">
        <f t="shared" si="317"/>
        <v>1</v>
      </c>
    </row>
    <row r="3368" spans="1:24"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c r="S3368">
        <f t="shared" si="312"/>
        <v>0</v>
      </c>
      <c r="T3368">
        <f t="shared" si="313"/>
        <v>0</v>
      </c>
      <c r="U3368">
        <f t="shared" si="314"/>
        <v>0</v>
      </c>
      <c r="V3368" t="str">
        <f t="shared" si="315"/>
        <v>Adult</v>
      </c>
      <c r="W3368" t="str">
        <f t="shared" si="316"/>
        <v>Medium</v>
      </c>
      <c r="X3368">
        <f t="shared" si="317"/>
        <v>1</v>
      </c>
    </row>
    <row r="3369" spans="1:24"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c r="S3369">
        <f t="shared" si="312"/>
        <v>0</v>
      </c>
      <c r="T3369">
        <f t="shared" si="313"/>
        <v>0</v>
      </c>
      <c r="U3369">
        <f t="shared" si="314"/>
        <v>0</v>
      </c>
      <c r="V3369" t="str">
        <f t="shared" si="315"/>
        <v>Adult</v>
      </c>
      <c r="W3369" t="str">
        <f t="shared" si="316"/>
        <v>Low</v>
      </c>
      <c r="X3369">
        <f t="shared" si="317"/>
        <v>1</v>
      </c>
    </row>
    <row r="3370" spans="1:24"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c r="S3370">
        <f t="shared" si="312"/>
        <v>0</v>
      </c>
      <c r="T3370">
        <f t="shared" si="313"/>
        <v>0</v>
      </c>
      <c r="U3370">
        <f t="shared" si="314"/>
        <v>0</v>
      </c>
      <c r="V3370" t="str">
        <f t="shared" si="315"/>
        <v>Adult</v>
      </c>
      <c r="W3370" t="str">
        <f t="shared" si="316"/>
        <v>Low</v>
      </c>
      <c r="X3370">
        <f t="shared" si="317"/>
        <v>1</v>
      </c>
    </row>
    <row r="3371" spans="1:24"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c r="S3371">
        <f t="shared" si="312"/>
        <v>0</v>
      </c>
      <c r="T3371">
        <f t="shared" si="313"/>
        <v>0</v>
      </c>
      <c r="U3371">
        <f t="shared" si="314"/>
        <v>0</v>
      </c>
      <c r="V3371" t="str">
        <f t="shared" si="315"/>
        <v>Middle age</v>
      </c>
      <c r="W3371" t="str">
        <f t="shared" si="316"/>
        <v>Medium</v>
      </c>
      <c r="X3371">
        <f t="shared" si="317"/>
        <v>1</v>
      </c>
    </row>
    <row r="3372" spans="1:24"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c r="S3372">
        <f t="shared" si="312"/>
        <v>0</v>
      </c>
      <c r="T3372">
        <f t="shared" si="313"/>
        <v>0</v>
      </c>
      <c r="U3372">
        <f t="shared" si="314"/>
        <v>0</v>
      </c>
      <c r="V3372" t="str">
        <f t="shared" si="315"/>
        <v>Adult</v>
      </c>
      <c r="W3372" t="str">
        <f t="shared" si="316"/>
        <v>Low</v>
      </c>
      <c r="X3372">
        <f t="shared" si="317"/>
        <v>1</v>
      </c>
    </row>
    <row r="3373" spans="1:24"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c r="S3373">
        <f t="shared" si="312"/>
        <v>0</v>
      </c>
      <c r="T3373">
        <f t="shared" si="313"/>
        <v>0</v>
      </c>
      <c r="U3373">
        <f t="shared" si="314"/>
        <v>0</v>
      </c>
      <c r="V3373" t="str">
        <f t="shared" si="315"/>
        <v>Middle age</v>
      </c>
      <c r="W3373" t="str">
        <f t="shared" si="316"/>
        <v>Medium</v>
      </c>
      <c r="X3373">
        <f t="shared" si="317"/>
        <v>1</v>
      </c>
    </row>
    <row r="3374" spans="1:24"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c r="S3374">
        <f t="shared" si="312"/>
        <v>0</v>
      </c>
      <c r="T3374">
        <f t="shared" si="313"/>
        <v>0</v>
      </c>
      <c r="U3374">
        <f t="shared" si="314"/>
        <v>0</v>
      </c>
      <c r="V3374" t="str">
        <f t="shared" si="315"/>
        <v>Middle age</v>
      </c>
      <c r="W3374" t="str">
        <f t="shared" si="316"/>
        <v>Low</v>
      </c>
      <c r="X3374">
        <f t="shared" si="317"/>
        <v>1</v>
      </c>
    </row>
    <row r="3375" spans="1:24"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c r="S3375">
        <f t="shared" si="312"/>
        <v>0</v>
      </c>
      <c r="T3375">
        <f t="shared" si="313"/>
        <v>0</v>
      </c>
      <c r="U3375">
        <f t="shared" si="314"/>
        <v>0</v>
      </c>
      <c r="V3375" t="str">
        <f t="shared" si="315"/>
        <v>Senior</v>
      </c>
      <c r="W3375" t="str">
        <f t="shared" si="316"/>
        <v>Medium</v>
      </c>
      <c r="X3375">
        <f t="shared" si="317"/>
        <v>1</v>
      </c>
    </row>
    <row r="3376" spans="1:24"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c r="S3376">
        <f t="shared" si="312"/>
        <v>0</v>
      </c>
      <c r="T3376">
        <f t="shared" si="313"/>
        <v>0</v>
      </c>
      <c r="U3376">
        <f t="shared" si="314"/>
        <v>0</v>
      </c>
      <c r="V3376" t="str">
        <f t="shared" si="315"/>
        <v>Youth</v>
      </c>
      <c r="W3376" t="str">
        <f t="shared" si="316"/>
        <v>Low</v>
      </c>
      <c r="X3376">
        <f t="shared" si="317"/>
        <v>1</v>
      </c>
    </row>
    <row r="3377" spans="1:24"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c r="S3377">
        <f t="shared" si="312"/>
        <v>0</v>
      </c>
      <c r="T3377">
        <f t="shared" si="313"/>
        <v>0</v>
      </c>
      <c r="U3377">
        <f t="shared" si="314"/>
        <v>0</v>
      </c>
      <c r="V3377" t="str">
        <f t="shared" si="315"/>
        <v>Middle age</v>
      </c>
      <c r="W3377" t="str">
        <f t="shared" si="316"/>
        <v>Medium</v>
      </c>
      <c r="X3377">
        <f t="shared" si="317"/>
        <v>1</v>
      </c>
    </row>
    <row r="3378" spans="1:24"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c r="S3378">
        <f t="shared" si="312"/>
        <v>0</v>
      </c>
      <c r="T3378">
        <f t="shared" si="313"/>
        <v>0</v>
      </c>
      <c r="U3378">
        <f t="shared" si="314"/>
        <v>0</v>
      </c>
      <c r="V3378" t="str">
        <f t="shared" si="315"/>
        <v>Youth</v>
      </c>
      <c r="W3378" t="str">
        <f t="shared" si="316"/>
        <v>Low</v>
      </c>
      <c r="X3378">
        <f t="shared" si="317"/>
        <v>1</v>
      </c>
    </row>
    <row r="3379" spans="1:24"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c r="S3379">
        <f t="shared" si="312"/>
        <v>0</v>
      </c>
      <c r="T3379">
        <f t="shared" si="313"/>
        <v>0</v>
      </c>
      <c r="U3379">
        <f t="shared" si="314"/>
        <v>0</v>
      </c>
      <c r="V3379" t="str">
        <f t="shared" si="315"/>
        <v>Adult</v>
      </c>
      <c r="W3379" t="str">
        <f t="shared" si="316"/>
        <v>Low</v>
      </c>
      <c r="X3379">
        <f t="shared" si="317"/>
        <v>1</v>
      </c>
    </row>
    <row r="3380" spans="1:24"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c r="S3380">
        <f t="shared" si="312"/>
        <v>0</v>
      </c>
      <c r="T3380">
        <f t="shared" si="313"/>
        <v>0</v>
      </c>
      <c r="U3380">
        <f t="shared" si="314"/>
        <v>0</v>
      </c>
      <c r="V3380" t="str">
        <f t="shared" si="315"/>
        <v>Middle age</v>
      </c>
      <c r="W3380" t="str">
        <f t="shared" si="316"/>
        <v>Medium</v>
      </c>
      <c r="X3380">
        <f t="shared" si="317"/>
        <v>1</v>
      </c>
    </row>
    <row r="3381" spans="1:24"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c r="S3381">
        <f t="shared" si="312"/>
        <v>0</v>
      </c>
      <c r="T3381">
        <f t="shared" si="313"/>
        <v>0</v>
      </c>
      <c r="U3381">
        <f t="shared" si="314"/>
        <v>0</v>
      </c>
      <c r="V3381" t="str">
        <f t="shared" si="315"/>
        <v>Middle age</v>
      </c>
      <c r="W3381" t="str">
        <f t="shared" si="316"/>
        <v>Medium</v>
      </c>
      <c r="X3381">
        <f t="shared" si="317"/>
        <v>1</v>
      </c>
    </row>
    <row r="3382" spans="1:24"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c r="S3382">
        <f t="shared" si="312"/>
        <v>0</v>
      </c>
      <c r="T3382">
        <f t="shared" si="313"/>
        <v>0</v>
      </c>
      <c r="U3382">
        <f t="shared" si="314"/>
        <v>0</v>
      </c>
      <c r="V3382" t="str">
        <f t="shared" si="315"/>
        <v>Adult</v>
      </c>
      <c r="W3382" t="str">
        <f t="shared" si="316"/>
        <v>Medium</v>
      </c>
      <c r="X3382">
        <f t="shared" si="317"/>
        <v>1</v>
      </c>
    </row>
    <row r="3383" spans="1:24"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c r="S3383">
        <f t="shared" si="312"/>
        <v>0</v>
      </c>
      <c r="T3383">
        <f t="shared" si="313"/>
        <v>0</v>
      </c>
      <c r="U3383">
        <f t="shared" si="314"/>
        <v>0</v>
      </c>
      <c r="V3383" t="str">
        <f t="shared" si="315"/>
        <v>Middle age</v>
      </c>
      <c r="W3383" t="str">
        <f t="shared" si="316"/>
        <v>Medium</v>
      </c>
      <c r="X3383">
        <f t="shared" si="317"/>
        <v>1</v>
      </c>
    </row>
    <row r="3384" spans="1:24"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c r="S3384">
        <f t="shared" si="312"/>
        <v>0</v>
      </c>
      <c r="T3384">
        <f t="shared" si="313"/>
        <v>0</v>
      </c>
      <c r="U3384">
        <f t="shared" si="314"/>
        <v>0</v>
      </c>
      <c r="V3384" t="str">
        <f t="shared" si="315"/>
        <v>Adult</v>
      </c>
      <c r="W3384" t="str">
        <f t="shared" si="316"/>
        <v>Low</v>
      </c>
      <c r="X3384">
        <f t="shared" si="317"/>
        <v>1</v>
      </c>
    </row>
    <row r="3385" spans="1:24"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c r="S3385">
        <f t="shared" si="312"/>
        <v>0</v>
      </c>
      <c r="T3385">
        <f t="shared" si="313"/>
        <v>0</v>
      </c>
      <c r="U3385">
        <f t="shared" si="314"/>
        <v>0</v>
      </c>
      <c r="V3385" t="str">
        <f t="shared" si="315"/>
        <v>Adult</v>
      </c>
      <c r="W3385" t="str">
        <f t="shared" si="316"/>
        <v>Low</v>
      </c>
      <c r="X3385">
        <f t="shared" si="317"/>
        <v>1</v>
      </c>
    </row>
    <row r="3386" spans="1:24"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c r="S3386">
        <f t="shared" si="312"/>
        <v>0</v>
      </c>
      <c r="T3386">
        <f t="shared" si="313"/>
        <v>0</v>
      </c>
      <c r="U3386">
        <f t="shared" si="314"/>
        <v>0</v>
      </c>
      <c r="V3386" t="str">
        <f t="shared" si="315"/>
        <v>Adult</v>
      </c>
      <c r="W3386" t="str">
        <f t="shared" si="316"/>
        <v>Low</v>
      </c>
      <c r="X3386">
        <f t="shared" si="317"/>
        <v>1</v>
      </c>
    </row>
    <row r="3387" spans="1:24"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c r="S3387">
        <f t="shared" si="312"/>
        <v>0</v>
      </c>
      <c r="T3387">
        <f t="shared" si="313"/>
        <v>0</v>
      </c>
      <c r="U3387">
        <f t="shared" si="314"/>
        <v>0</v>
      </c>
      <c r="V3387" t="str">
        <f t="shared" si="315"/>
        <v>Middle age</v>
      </c>
      <c r="W3387" t="str">
        <f t="shared" si="316"/>
        <v>Medium</v>
      </c>
      <c r="X3387">
        <f t="shared" si="317"/>
        <v>1</v>
      </c>
    </row>
    <row r="3388" spans="1:24"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c r="S3388">
        <f t="shared" si="312"/>
        <v>0</v>
      </c>
      <c r="T3388">
        <f t="shared" si="313"/>
        <v>0</v>
      </c>
      <c r="U3388">
        <f t="shared" si="314"/>
        <v>0</v>
      </c>
      <c r="V3388" t="str">
        <f t="shared" si="315"/>
        <v>Adult</v>
      </c>
      <c r="W3388" t="str">
        <f t="shared" si="316"/>
        <v>Medium</v>
      </c>
      <c r="X3388">
        <f t="shared" si="317"/>
        <v>1</v>
      </c>
    </row>
    <row r="3389" spans="1:24"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c r="S3389">
        <f t="shared" si="312"/>
        <v>0</v>
      </c>
      <c r="T3389">
        <f t="shared" si="313"/>
        <v>0</v>
      </c>
      <c r="U3389">
        <f t="shared" si="314"/>
        <v>0</v>
      </c>
      <c r="V3389" t="str">
        <f t="shared" si="315"/>
        <v>Middle age</v>
      </c>
      <c r="W3389" t="str">
        <f t="shared" si="316"/>
        <v>Medium</v>
      </c>
      <c r="X3389">
        <f t="shared" si="317"/>
        <v>1</v>
      </c>
    </row>
    <row r="3390" spans="1:24"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c r="S3390">
        <f t="shared" si="312"/>
        <v>0</v>
      </c>
      <c r="T3390">
        <f t="shared" si="313"/>
        <v>0</v>
      </c>
      <c r="U3390">
        <f t="shared" si="314"/>
        <v>0</v>
      </c>
      <c r="V3390" t="str">
        <f t="shared" si="315"/>
        <v>Adult</v>
      </c>
      <c r="W3390" t="str">
        <f t="shared" si="316"/>
        <v>Medium</v>
      </c>
      <c r="X3390">
        <f t="shared" si="317"/>
        <v>1</v>
      </c>
    </row>
    <row r="3391" spans="1:24"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c r="S3391">
        <f t="shared" si="312"/>
        <v>0</v>
      </c>
      <c r="T3391">
        <f t="shared" si="313"/>
        <v>0</v>
      </c>
      <c r="U3391">
        <f t="shared" si="314"/>
        <v>0</v>
      </c>
      <c r="V3391" t="str">
        <f t="shared" si="315"/>
        <v>Adult</v>
      </c>
      <c r="W3391" t="str">
        <f t="shared" si="316"/>
        <v>Medium</v>
      </c>
      <c r="X3391">
        <f t="shared" si="317"/>
        <v>1</v>
      </c>
    </row>
    <row r="3392" spans="1:24"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c r="S3392">
        <f t="shared" si="312"/>
        <v>0</v>
      </c>
      <c r="T3392">
        <f t="shared" si="313"/>
        <v>0</v>
      </c>
      <c r="U3392">
        <f t="shared" si="314"/>
        <v>0</v>
      </c>
      <c r="V3392" t="str">
        <f t="shared" si="315"/>
        <v>Adult</v>
      </c>
      <c r="W3392" t="str">
        <f t="shared" si="316"/>
        <v>Medium</v>
      </c>
      <c r="X3392">
        <f t="shared" si="317"/>
        <v>1</v>
      </c>
    </row>
    <row r="3393" spans="1:24"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c r="S3393">
        <f t="shared" si="312"/>
        <v>0</v>
      </c>
      <c r="T3393">
        <f t="shared" si="313"/>
        <v>0</v>
      </c>
      <c r="U3393">
        <f t="shared" si="314"/>
        <v>0</v>
      </c>
      <c r="V3393" t="str">
        <f t="shared" si="315"/>
        <v>Middle age</v>
      </c>
      <c r="W3393" t="str">
        <f t="shared" si="316"/>
        <v>Medium</v>
      </c>
      <c r="X3393">
        <f t="shared" si="317"/>
        <v>1</v>
      </c>
    </row>
    <row r="3394" spans="1:24"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c r="S3394">
        <f t="shared" si="312"/>
        <v>0</v>
      </c>
      <c r="T3394">
        <f t="shared" si="313"/>
        <v>0</v>
      </c>
      <c r="U3394">
        <f t="shared" si="314"/>
        <v>0</v>
      </c>
      <c r="V3394" t="str">
        <f t="shared" si="315"/>
        <v>Middle age</v>
      </c>
      <c r="W3394" t="str">
        <f t="shared" si="316"/>
        <v>Medium</v>
      </c>
      <c r="X3394">
        <f t="shared" si="317"/>
        <v>1</v>
      </c>
    </row>
    <row r="3395" spans="1:24"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c r="S3395">
        <f t="shared" ref="S3395:S3458" si="318">IF(N3395="Yes",1,0)</f>
        <v>0</v>
      </c>
      <c r="T3395">
        <f t="shared" ref="T3395:T3458" si="319">IF(O3395="Yes",1,0)</f>
        <v>0</v>
      </c>
      <c r="U3395">
        <f t="shared" ref="U3395:U3458" si="320">IF(L3395="Yes",1,0)</f>
        <v>0</v>
      </c>
      <c r="V3395" t="str">
        <f t="shared" ref="V3395:V3458" si="321">IF(B3395&lt;25,"Youth",IF(B3395&lt;45,"Adult",IF(B3395&lt;65,"Middle age","Senior")))</f>
        <v>Middle age</v>
      </c>
      <c r="W3395" t="str">
        <f t="shared" ref="W3395:W3458" si="322">IF(F3395&lt;50,"Low",IF(F3395&lt;100,"Medium","High"))</f>
        <v>Medium</v>
      </c>
      <c r="X3395">
        <f t="shared" ref="X3395:X3458" si="323">COUNT(U3395)</f>
        <v>1</v>
      </c>
    </row>
    <row r="3396" spans="1:24"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c r="S3396">
        <f t="shared" si="318"/>
        <v>0</v>
      </c>
      <c r="T3396">
        <f t="shared" si="319"/>
        <v>0</v>
      </c>
      <c r="U3396">
        <f t="shared" si="320"/>
        <v>0</v>
      </c>
      <c r="V3396" t="str">
        <f t="shared" si="321"/>
        <v>Adult</v>
      </c>
      <c r="W3396" t="str">
        <f t="shared" si="322"/>
        <v>Medium</v>
      </c>
      <c r="X3396">
        <f t="shared" si="323"/>
        <v>1</v>
      </c>
    </row>
    <row r="3397" spans="1:24"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c r="S3397">
        <f t="shared" si="318"/>
        <v>0</v>
      </c>
      <c r="T3397">
        <f t="shared" si="319"/>
        <v>0</v>
      </c>
      <c r="U3397">
        <f t="shared" si="320"/>
        <v>0</v>
      </c>
      <c r="V3397" t="str">
        <f t="shared" si="321"/>
        <v>Adult</v>
      </c>
      <c r="W3397" t="str">
        <f t="shared" si="322"/>
        <v>Low</v>
      </c>
      <c r="X3397">
        <f t="shared" si="323"/>
        <v>1</v>
      </c>
    </row>
    <row r="3398" spans="1:24"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c r="S3398">
        <f t="shared" si="318"/>
        <v>0</v>
      </c>
      <c r="T3398">
        <f t="shared" si="319"/>
        <v>0</v>
      </c>
      <c r="U3398">
        <f t="shared" si="320"/>
        <v>0</v>
      </c>
      <c r="V3398" t="str">
        <f t="shared" si="321"/>
        <v>Adult</v>
      </c>
      <c r="W3398" t="str">
        <f t="shared" si="322"/>
        <v>Low</v>
      </c>
      <c r="X3398">
        <f t="shared" si="323"/>
        <v>1</v>
      </c>
    </row>
    <row r="3399" spans="1:24"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c r="S3399">
        <f t="shared" si="318"/>
        <v>0</v>
      </c>
      <c r="T3399">
        <f t="shared" si="319"/>
        <v>0</v>
      </c>
      <c r="U3399">
        <f t="shared" si="320"/>
        <v>0</v>
      </c>
      <c r="V3399" t="str">
        <f t="shared" si="321"/>
        <v>Youth</v>
      </c>
      <c r="W3399" t="str">
        <f t="shared" si="322"/>
        <v>Low</v>
      </c>
      <c r="X3399">
        <f t="shared" si="323"/>
        <v>1</v>
      </c>
    </row>
    <row r="3400" spans="1:24"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c r="S3400">
        <f t="shared" si="318"/>
        <v>0</v>
      </c>
      <c r="T3400">
        <f t="shared" si="319"/>
        <v>0</v>
      </c>
      <c r="U3400">
        <f t="shared" si="320"/>
        <v>0</v>
      </c>
      <c r="V3400" t="str">
        <f t="shared" si="321"/>
        <v>Middle age</v>
      </c>
      <c r="W3400" t="str">
        <f t="shared" si="322"/>
        <v>Medium</v>
      </c>
      <c r="X3400">
        <f t="shared" si="323"/>
        <v>1</v>
      </c>
    </row>
    <row r="3401" spans="1:24"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c r="S3401">
        <f t="shared" si="318"/>
        <v>0</v>
      </c>
      <c r="T3401">
        <f t="shared" si="319"/>
        <v>0</v>
      </c>
      <c r="U3401">
        <f t="shared" si="320"/>
        <v>0</v>
      </c>
      <c r="V3401" t="str">
        <f t="shared" si="321"/>
        <v>Adult</v>
      </c>
      <c r="W3401" t="str">
        <f t="shared" si="322"/>
        <v>Medium</v>
      </c>
      <c r="X3401">
        <f t="shared" si="323"/>
        <v>1</v>
      </c>
    </row>
    <row r="3402" spans="1:24"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c r="S3402">
        <f t="shared" si="318"/>
        <v>0</v>
      </c>
      <c r="T3402">
        <f t="shared" si="319"/>
        <v>0</v>
      </c>
      <c r="U3402">
        <f t="shared" si="320"/>
        <v>0</v>
      </c>
      <c r="V3402" t="str">
        <f t="shared" si="321"/>
        <v>Adult</v>
      </c>
      <c r="W3402" t="str">
        <f t="shared" si="322"/>
        <v>Medium</v>
      </c>
      <c r="X3402">
        <f t="shared" si="323"/>
        <v>1</v>
      </c>
    </row>
    <row r="3403" spans="1:24"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c r="S3403">
        <f t="shared" si="318"/>
        <v>0</v>
      </c>
      <c r="T3403">
        <f t="shared" si="319"/>
        <v>0</v>
      </c>
      <c r="U3403">
        <f t="shared" si="320"/>
        <v>0</v>
      </c>
      <c r="V3403" t="str">
        <f t="shared" si="321"/>
        <v>Adult</v>
      </c>
      <c r="W3403" t="str">
        <f t="shared" si="322"/>
        <v>Medium</v>
      </c>
      <c r="X3403">
        <f t="shared" si="323"/>
        <v>1</v>
      </c>
    </row>
    <row r="3404" spans="1:24"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c r="S3404">
        <f t="shared" si="318"/>
        <v>0</v>
      </c>
      <c r="T3404">
        <f t="shared" si="319"/>
        <v>0</v>
      </c>
      <c r="U3404">
        <f t="shared" si="320"/>
        <v>0</v>
      </c>
      <c r="V3404" t="str">
        <f t="shared" si="321"/>
        <v>Youth</v>
      </c>
      <c r="W3404" t="str">
        <f t="shared" si="322"/>
        <v>Medium</v>
      </c>
      <c r="X3404">
        <f t="shared" si="323"/>
        <v>1</v>
      </c>
    </row>
    <row r="3405" spans="1:24"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c r="S3405">
        <f t="shared" si="318"/>
        <v>0</v>
      </c>
      <c r="T3405">
        <f t="shared" si="319"/>
        <v>0</v>
      </c>
      <c r="U3405">
        <f t="shared" si="320"/>
        <v>0</v>
      </c>
      <c r="V3405" t="str">
        <f t="shared" si="321"/>
        <v>Adult</v>
      </c>
      <c r="W3405" t="str">
        <f t="shared" si="322"/>
        <v>Medium</v>
      </c>
      <c r="X3405">
        <f t="shared" si="323"/>
        <v>1</v>
      </c>
    </row>
    <row r="3406" spans="1:24"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c r="S3406">
        <f t="shared" si="318"/>
        <v>0</v>
      </c>
      <c r="T3406">
        <f t="shared" si="319"/>
        <v>0</v>
      </c>
      <c r="U3406">
        <f t="shared" si="320"/>
        <v>0</v>
      </c>
      <c r="V3406" t="str">
        <f t="shared" si="321"/>
        <v>Senior</v>
      </c>
      <c r="W3406" t="str">
        <f t="shared" si="322"/>
        <v>Low</v>
      </c>
      <c r="X3406">
        <f t="shared" si="323"/>
        <v>1</v>
      </c>
    </row>
    <row r="3407" spans="1:24"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c r="S3407">
        <f t="shared" si="318"/>
        <v>0</v>
      </c>
      <c r="T3407">
        <f t="shared" si="319"/>
        <v>0</v>
      </c>
      <c r="U3407">
        <f t="shared" si="320"/>
        <v>0</v>
      </c>
      <c r="V3407" t="str">
        <f t="shared" si="321"/>
        <v>Adult</v>
      </c>
      <c r="W3407" t="str">
        <f t="shared" si="322"/>
        <v>Medium</v>
      </c>
      <c r="X3407">
        <f t="shared" si="323"/>
        <v>1</v>
      </c>
    </row>
    <row r="3408" spans="1:24"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c r="S3408">
        <f t="shared" si="318"/>
        <v>0</v>
      </c>
      <c r="T3408">
        <f t="shared" si="319"/>
        <v>0</v>
      </c>
      <c r="U3408">
        <f t="shared" si="320"/>
        <v>0</v>
      </c>
      <c r="V3408" t="str">
        <f t="shared" si="321"/>
        <v>Middle age</v>
      </c>
      <c r="W3408" t="str">
        <f t="shared" si="322"/>
        <v>Medium</v>
      </c>
      <c r="X3408">
        <f t="shared" si="323"/>
        <v>1</v>
      </c>
    </row>
    <row r="3409" spans="1:24"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c r="S3409">
        <f t="shared" si="318"/>
        <v>0</v>
      </c>
      <c r="T3409">
        <f t="shared" si="319"/>
        <v>0</v>
      </c>
      <c r="U3409">
        <f t="shared" si="320"/>
        <v>0</v>
      </c>
      <c r="V3409" t="str">
        <f t="shared" si="321"/>
        <v>Middle age</v>
      </c>
      <c r="W3409" t="str">
        <f t="shared" si="322"/>
        <v>Low</v>
      </c>
      <c r="X3409">
        <f t="shared" si="323"/>
        <v>1</v>
      </c>
    </row>
    <row r="3410" spans="1:24"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c r="S3410">
        <f t="shared" si="318"/>
        <v>0</v>
      </c>
      <c r="T3410">
        <f t="shared" si="319"/>
        <v>0</v>
      </c>
      <c r="U3410">
        <f t="shared" si="320"/>
        <v>0</v>
      </c>
      <c r="V3410" t="str">
        <f t="shared" si="321"/>
        <v>Middle age</v>
      </c>
      <c r="W3410" t="str">
        <f t="shared" si="322"/>
        <v>Medium</v>
      </c>
      <c r="X3410">
        <f t="shared" si="323"/>
        <v>1</v>
      </c>
    </row>
    <row r="3411" spans="1:24"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c r="S3411">
        <f t="shared" si="318"/>
        <v>0</v>
      </c>
      <c r="T3411">
        <f t="shared" si="319"/>
        <v>0</v>
      </c>
      <c r="U3411">
        <f t="shared" si="320"/>
        <v>0</v>
      </c>
      <c r="V3411" t="str">
        <f t="shared" si="321"/>
        <v>Youth</v>
      </c>
      <c r="W3411" t="str">
        <f t="shared" si="322"/>
        <v>Medium</v>
      </c>
      <c r="X3411">
        <f t="shared" si="323"/>
        <v>1</v>
      </c>
    </row>
    <row r="3412" spans="1:24"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c r="S3412">
        <f t="shared" si="318"/>
        <v>0</v>
      </c>
      <c r="T3412">
        <f t="shared" si="319"/>
        <v>0</v>
      </c>
      <c r="U3412">
        <f t="shared" si="320"/>
        <v>0</v>
      </c>
      <c r="V3412" t="str">
        <f t="shared" si="321"/>
        <v>Middle age</v>
      </c>
      <c r="W3412" t="str">
        <f t="shared" si="322"/>
        <v>Medium</v>
      </c>
      <c r="X3412">
        <f t="shared" si="323"/>
        <v>1</v>
      </c>
    </row>
    <row r="3413" spans="1:24"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c r="S3413">
        <f t="shared" si="318"/>
        <v>0</v>
      </c>
      <c r="T3413">
        <f t="shared" si="319"/>
        <v>0</v>
      </c>
      <c r="U3413">
        <f t="shared" si="320"/>
        <v>0</v>
      </c>
      <c r="V3413" t="str">
        <f t="shared" si="321"/>
        <v>Adult</v>
      </c>
      <c r="W3413" t="str">
        <f t="shared" si="322"/>
        <v>Medium</v>
      </c>
      <c r="X3413">
        <f t="shared" si="323"/>
        <v>1</v>
      </c>
    </row>
    <row r="3414" spans="1:24"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c r="S3414">
        <f t="shared" si="318"/>
        <v>0</v>
      </c>
      <c r="T3414">
        <f t="shared" si="319"/>
        <v>0</v>
      </c>
      <c r="U3414">
        <f t="shared" si="320"/>
        <v>0</v>
      </c>
      <c r="V3414" t="str">
        <f t="shared" si="321"/>
        <v>Middle age</v>
      </c>
      <c r="W3414" t="str">
        <f t="shared" si="322"/>
        <v>Medium</v>
      </c>
      <c r="X3414">
        <f t="shared" si="323"/>
        <v>1</v>
      </c>
    </row>
    <row r="3415" spans="1:24"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c r="S3415">
        <f t="shared" si="318"/>
        <v>0</v>
      </c>
      <c r="T3415">
        <f t="shared" si="319"/>
        <v>0</v>
      </c>
      <c r="U3415">
        <f t="shared" si="320"/>
        <v>0</v>
      </c>
      <c r="V3415" t="str">
        <f t="shared" si="321"/>
        <v>Adult</v>
      </c>
      <c r="W3415" t="str">
        <f t="shared" si="322"/>
        <v>Medium</v>
      </c>
      <c r="X3415">
        <f t="shared" si="323"/>
        <v>1</v>
      </c>
    </row>
    <row r="3416" spans="1:24"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c r="S3416">
        <f t="shared" si="318"/>
        <v>0</v>
      </c>
      <c r="T3416">
        <f t="shared" si="319"/>
        <v>0</v>
      </c>
      <c r="U3416">
        <f t="shared" si="320"/>
        <v>0</v>
      </c>
      <c r="V3416" t="str">
        <f t="shared" si="321"/>
        <v>Adult</v>
      </c>
      <c r="W3416" t="str">
        <f t="shared" si="322"/>
        <v>Medium</v>
      </c>
      <c r="X3416">
        <f t="shared" si="323"/>
        <v>1</v>
      </c>
    </row>
    <row r="3417" spans="1:24"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c r="S3417">
        <f t="shared" si="318"/>
        <v>0</v>
      </c>
      <c r="T3417">
        <f t="shared" si="319"/>
        <v>0</v>
      </c>
      <c r="U3417">
        <f t="shared" si="320"/>
        <v>0</v>
      </c>
      <c r="V3417" t="str">
        <f t="shared" si="321"/>
        <v>Adult</v>
      </c>
      <c r="W3417" t="str">
        <f t="shared" si="322"/>
        <v>Medium</v>
      </c>
      <c r="X3417">
        <f t="shared" si="323"/>
        <v>1</v>
      </c>
    </row>
    <row r="3418" spans="1:24"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c r="S3418">
        <f t="shared" si="318"/>
        <v>0</v>
      </c>
      <c r="T3418">
        <f t="shared" si="319"/>
        <v>0</v>
      </c>
      <c r="U3418">
        <f t="shared" si="320"/>
        <v>0</v>
      </c>
      <c r="V3418" t="str">
        <f t="shared" si="321"/>
        <v>Adult</v>
      </c>
      <c r="W3418" t="str">
        <f t="shared" si="322"/>
        <v>Medium</v>
      </c>
      <c r="X3418">
        <f t="shared" si="323"/>
        <v>1</v>
      </c>
    </row>
    <row r="3419" spans="1:24"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c r="S3419">
        <f t="shared" si="318"/>
        <v>0</v>
      </c>
      <c r="T3419">
        <f t="shared" si="319"/>
        <v>0</v>
      </c>
      <c r="U3419">
        <f t="shared" si="320"/>
        <v>0</v>
      </c>
      <c r="V3419" t="str">
        <f t="shared" si="321"/>
        <v>Middle age</v>
      </c>
      <c r="W3419" t="str">
        <f t="shared" si="322"/>
        <v>Low</v>
      </c>
      <c r="X3419">
        <f t="shared" si="323"/>
        <v>1</v>
      </c>
    </row>
    <row r="3420" spans="1:24"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c r="S3420">
        <f t="shared" si="318"/>
        <v>0</v>
      </c>
      <c r="T3420">
        <f t="shared" si="319"/>
        <v>0</v>
      </c>
      <c r="U3420">
        <f t="shared" si="320"/>
        <v>0</v>
      </c>
      <c r="V3420" t="str">
        <f t="shared" si="321"/>
        <v>Middle age</v>
      </c>
      <c r="W3420" t="str">
        <f t="shared" si="322"/>
        <v>Low</v>
      </c>
      <c r="X3420">
        <f t="shared" si="323"/>
        <v>1</v>
      </c>
    </row>
    <row r="3421" spans="1:24"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c r="S3421">
        <f t="shared" si="318"/>
        <v>0</v>
      </c>
      <c r="T3421">
        <f t="shared" si="319"/>
        <v>0</v>
      </c>
      <c r="U3421">
        <f t="shared" si="320"/>
        <v>0</v>
      </c>
      <c r="V3421" t="str">
        <f t="shared" si="321"/>
        <v>Youth</v>
      </c>
      <c r="W3421" t="str">
        <f t="shared" si="322"/>
        <v>Low</v>
      </c>
      <c r="X3421">
        <f t="shared" si="323"/>
        <v>1</v>
      </c>
    </row>
    <row r="3422" spans="1:24"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c r="S3422">
        <f t="shared" si="318"/>
        <v>0</v>
      </c>
      <c r="T3422">
        <f t="shared" si="319"/>
        <v>0</v>
      </c>
      <c r="U3422">
        <f t="shared" si="320"/>
        <v>0</v>
      </c>
      <c r="V3422" t="str">
        <f t="shared" si="321"/>
        <v>Youth</v>
      </c>
      <c r="W3422" t="str">
        <f t="shared" si="322"/>
        <v>Medium</v>
      </c>
      <c r="X3422">
        <f t="shared" si="323"/>
        <v>1</v>
      </c>
    </row>
    <row r="3423" spans="1:24"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c r="S3423">
        <f t="shared" si="318"/>
        <v>0</v>
      </c>
      <c r="T3423">
        <f t="shared" si="319"/>
        <v>0</v>
      </c>
      <c r="U3423">
        <f t="shared" si="320"/>
        <v>0</v>
      </c>
      <c r="V3423" t="str">
        <f t="shared" si="321"/>
        <v>Middle age</v>
      </c>
      <c r="W3423" t="str">
        <f t="shared" si="322"/>
        <v>Low</v>
      </c>
      <c r="X3423">
        <f t="shared" si="323"/>
        <v>1</v>
      </c>
    </row>
    <row r="3424" spans="1:24"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c r="S3424">
        <f t="shared" si="318"/>
        <v>0</v>
      </c>
      <c r="T3424">
        <f t="shared" si="319"/>
        <v>0</v>
      </c>
      <c r="U3424">
        <f t="shared" si="320"/>
        <v>0</v>
      </c>
      <c r="V3424" t="str">
        <f t="shared" si="321"/>
        <v>Youth</v>
      </c>
      <c r="W3424" t="str">
        <f t="shared" si="322"/>
        <v>Medium</v>
      </c>
      <c r="X3424">
        <f t="shared" si="323"/>
        <v>1</v>
      </c>
    </row>
    <row r="3425" spans="1:24"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c r="S3425">
        <f t="shared" si="318"/>
        <v>0</v>
      </c>
      <c r="T3425">
        <f t="shared" si="319"/>
        <v>0</v>
      </c>
      <c r="U3425">
        <f t="shared" si="320"/>
        <v>0</v>
      </c>
      <c r="V3425" t="str">
        <f t="shared" si="321"/>
        <v>Adult</v>
      </c>
      <c r="W3425" t="str">
        <f t="shared" si="322"/>
        <v>Medium</v>
      </c>
      <c r="X3425">
        <f t="shared" si="323"/>
        <v>1</v>
      </c>
    </row>
    <row r="3426" spans="1:24"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c r="S3426">
        <f t="shared" si="318"/>
        <v>0</v>
      </c>
      <c r="T3426">
        <f t="shared" si="319"/>
        <v>0</v>
      </c>
      <c r="U3426">
        <f t="shared" si="320"/>
        <v>0</v>
      </c>
      <c r="V3426" t="str">
        <f t="shared" si="321"/>
        <v>Adult</v>
      </c>
      <c r="W3426" t="str">
        <f t="shared" si="322"/>
        <v>Medium</v>
      </c>
      <c r="X3426">
        <f t="shared" si="323"/>
        <v>1</v>
      </c>
    </row>
    <row r="3427" spans="1:24"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c r="S3427">
        <f t="shared" si="318"/>
        <v>0</v>
      </c>
      <c r="T3427">
        <f t="shared" si="319"/>
        <v>0</v>
      </c>
      <c r="U3427">
        <f t="shared" si="320"/>
        <v>0</v>
      </c>
      <c r="V3427" t="str">
        <f t="shared" si="321"/>
        <v>Adult</v>
      </c>
      <c r="W3427" t="str">
        <f t="shared" si="322"/>
        <v>Medium</v>
      </c>
      <c r="X3427">
        <f t="shared" si="323"/>
        <v>1</v>
      </c>
    </row>
    <row r="3428" spans="1:24"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c r="S3428">
        <f t="shared" si="318"/>
        <v>0</v>
      </c>
      <c r="T3428">
        <f t="shared" si="319"/>
        <v>0</v>
      </c>
      <c r="U3428">
        <f t="shared" si="320"/>
        <v>0</v>
      </c>
      <c r="V3428" t="str">
        <f t="shared" si="321"/>
        <v>Middle age</v>
      </c>
      <c r="W3428" t="str">
        <f t="shared" si="322"/>
        <v>Low</v>
      </c>
      <c r="X3428">
        <f t="shared" si="323"/>
        <v>1</v>
      </c>
    </row>
    <row r="3429" spans="1:24"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c r="S3429">
        <f t="shared" si="318"/>
        <v>0</v>
      </c>
      <c r="T3429">
        <f t="shared" si="319"/>
        <v>0</v>
      </c>
      <c r="U3429">
        <f t="shared" si="320"/>
        <v>0</v>
      </c>
      <c r="V3429" t="str">
        <f t="shared" si="321"/>
        <v>Adult</v>
      </c>
      <c r="W3429" t="str">
        <f t="shared" si="322"/>
        <v>Low</v>
      </c>
      <c r="X3429">
        <f t="shared" si="323"/>
        <v>1</v>
      </c>
    </row>
    <row r="3430" spans="1:24"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c r="S3430">
        <f t="shared" si="318"/>
        <v>0</v>
      </c>
      <c r="T3430">
        <f t="shared" si="319"/>
        <v>0</v>
      </c>
      <c r="U3430">
        <f t="shared" si="320"/>
        <v>0</v>
      </c>
      <c r="V3430" t="str">
        <f t="shared" si="321"/>
        <v>Adult</v>
      </c>
      <c r="W3430" t="str">
        <f t="shared" si="322"/>
        <v>Medium</v>
      </c>
      <c r="X3430">
        <f t="shared" si="323"/>
        <v>1</v>
      </c>
    </row>
    <row r="3431" spans="1:24"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c r="S3431">
        <f t="shared" si="318"/>
        <v>0</v>
      </c>
      <c r="T3431">
        <f t="shared" si="319"/>
        <v>0</v>
      </c>
      <c r="U3431">
        <f t="shared" si="320"/>
        <v>0</v>
      </c>
      <c r="V3431" t="str">
        <f t="shared" si="321"/>
        <v>Adult</v>
      </c>
      <c r="W3431" t="str">
        <f t="shared" si="322"/>
        <v>Medium</v>
      </c>
      <c r="X3431">
        <f t="shared" si="323"/>
        <v>1</v>
      </c>
    </row>
    <row r="3432" spans="1:24"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c r="S3432">
        <f t="shared" si="318"/>
        <v>0</v>
      </c>
      <c r="T3432">
        <f t="shared" si="319"/>
        <v>0</v>
      </c>
      <c r="U3432">
        <f t="shared" si="320"/>
        <v>0</v>
      </c>
      <c r="V3432" t="str">
        <f t="shared" si="321"/>
        <v>Senior</v>
      </c>
      <c r="W3432" t="str">
        <f t="shared" si="322"/>
        <v>Medium</v>
      </c>
      <c r="X3432">
        <f t="shared" si="323"/>
        <v>1</v>
      </c>
    </row>
    <row r="3433" spans="1:24"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c r="S3433">
        <f t="shared" si="318"/>
        <v>0</v>
      </c>
      <c r="T3433">
        <f t="shared" si="319"/>
        <v>0</v>
      </c>
      <c r="U3433">
        <f t="shared" si="320"/>
        <v>0</v>
      </c>
      <c r="V3433" t="str">
        <f t="shared" si="321"/>
        <v>Middle age</v>
      </c>
      <c r="W3433" t="str">
        <f t="shared" si="322"/>
        <v>Low</v>
      </c>
      <c r="X3433">
        <f t="shared" si="323"/>
        <v>1</v>
      </c>
    </row>
    <row r="3434" spans="1:24"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c r="S3434">
        <f t="shared" si="318"/>
        <v>0</v>
      </c>
      <c r="T3434">
        <f t="shared" si="319"/>
        <v>0</v>
      </c>
      <c r="U3434">
        <f t="shared" si="320"/>
        <v>0</v>
      </c>
      <c r="V3434" t="str">
        <f t="shared" si="321"/>
        <v>Adult</v>
      </c>
      <c r="W3434" t="str">
        <f t="shared" si="322"/>
        <v>Low</v>
      </c>
      <c r="X3434">
        <f t="shared" si="323"/>
        <v>1</v>
      </c>
    </row>
    <row r="3435" spans="1:24"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c r="S3435">
        <f t="shared" si="318"/>
        <v>0</v>
      </c>
      <c r="T3435">
        <f t="shared" si="319"/>
        <v>0</v>
      </c>
      <c r="U3435">
        <f t="shared" si="320"/>
        <v>0</v>
      </c>
      <c r="V3435" t="str">
        <f t="shared" si="321"/>
        <v>Middle age</v>
      </c>
      <c r="W3435" t="str">
        <f t="shared" si="322"/>
        <v>Medium</v>
      </c>
      <c r="X3435">
        <f t="shared" si="323"/>
        <v>1</v>
      </c>
    </row>
    <row r="3436" spans="1:24"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c r="S3436">
        <f t="shared" si="318"/>
        <v>0</v>
      </c>
      <c r="T3436">
        <f t="shared" si="319"/>
        <v>0</v>
      </c>
      <c r="U3436">
        <f t="shared" si="320"/>
        <v>0</v>
      </c>
      <c r="V3436" t="str">
        <f t="shared" si="321"/>
        <v>Adult</v>
      </c>
      <c r="W3436" t="str">
        <f t="shared" si="322"/>
        <v>Medium</v>
      </c>
      <c r="X3436">
        <f t="shared" si="323"/>
        <v>1</v>
      </c>
    </row>
    <row r="3437" spans="1:24"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c r="S3437">
        <f t="shared" si="318"/>
        <v>0</v>
      </c>
      <c r="T3437">
        <f t="shared" si="319"/>
        <v>0</v>
      </c>
      <c r="U3437">
        <f t="shared" si="320"/>
        <v>0</v>
      </c>
      <c r="V3437" t="str">
        <f t="shared" si="321"/>
        <v>Senior</v>
      </c>
      <c r="W3437" t="str">
        <f t="shared" si="322"/>
        <v>Medium</v>
      </c>
      <c r="X3437">
        <f t="shared" si="323"/>
        <v>1</v>
      </c>
    </row>
    <row r="3438" spans="1:24"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c r="S3438">
        <f t="shared" si="318"/>
        <v>0</v>
      </c>
      <c r="T3438">
        <f t="shared" si="319"/>
        <v>0</v>
      </c>
      <c r="U3438">
        <f t="shared" si="320"/>
        <v>0</v>
      </c>
      <c r="V3438" t="str">
        <f t="shared" si="321"/>
        <v>Middle age</v>
      </c>
      <c r="W3438" t="str">
        <f t="shared" si="322"/>
        <v>Medium</v>
      </c>
      <c r="X3438">
        <f t="shared" si="323"/>
        <v>1</v>
      </c>
    </row>
    <row r="3439" spans="1:24"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c r="S3439">
        <f t="shared" si="318"/>
        <v>0</v>
      </c>
      <c r="T3439">
        <f t="shared" si="319"/>
        <v>0</v>
      </c>
      <c r="U3439">
        <f t="shared" si="320"/>
        <v>0</v>
      </c>
      <c r="V3439" t="str">
        <f t="shared" si="321"/>
        <v>Youth</v>
      </c>
      <c r="W3439" t="str">
        <f t="shared" si="322"/>
        <v>Medium</v>
      </c>
      <c r="X3439">
        <f t="shared" si="323"/>
        <v>1</v>
      </c>
    </row>
    <row r="3440" spans="1:24"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c r="S3440">
        <f t="shared" si="318"/>
        <v>0</v>
      </c>
      <c r="T3440">
        <f t="shared" si="319"/>
        <v>0</v>
      </c>
      <c r="U3440">
        <f t="shared" si="320"/>
        <v>0</v>
      </c>
      <c r="V3440" t="str">
        <f t="shared" si="321"/>
        <v>Adult</v>
      </c>
      <c r="W3440" t="str">
        <f t="shared" si="322"/>
        <v>Medium</v>
      </c>
      <c r="X3440">
        <f t="shared" si="323"/>
        <v>1</v>
      </c>
    </row>
    <row r="3441" spans="1:24"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c r="S3441">
        <f t="shared" si="318"/>
        <v>0</v>
      </c>
      <c r="T3441">
        <f t="shared" si="319"/>
        <v>0</v>
      </c>
      <c r="U3441">
        <f t="shared" si="320"/>
        <v>0</v>
      </c>
      <c r="V3441" t="str">
        <f t="shared" si="321"/>
        <v>Adult</v>
      </c>
      <c r="W3441" t="str">
        <f t="shared" si="322"/>
        <v>Medium</v>
      </c>
      <c r="X3441">
        <f t="shared" si="323"/>
        <v>1</v>
      </c>
    </row>
    <row r="3442" spans="1:24"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c r="S3442">
        <f t="shared" si="318"/>
        <v>0</v>
      </c>
      <c r="T3442">
        <f t="shared" si="319"/>
        <v>0</v>
      </c>
      <c r="U3442">
        <f t="shared" si="320"/>
        <v>0</v>
      </c>
      <c r="V3442" t="str">
        <f t="shared" si="321"/>
        <v>Middle age</v>
      </c>
      <c r="W3442" t="str">
        <f t="shared" si="322"/>
        <v>Medium</v>
      </c>
      <c r="X3442">
        <f t="shared" si="323"/>
        <v>1</v>
      </c>
    </row>
    <row r="3443" spans="1:24"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c r="S3443">
        <f t="shared" si="318"/>
        <v>0</v>
      </c>
      <c r="T3443">
        <f t="shared" si="319"/>
        <v>0</v>
      </c>
      <c r="U3443">
        <f t="shared" si="320"/>
        <v>0</v>
      </c>
      <c r="V3443" t="str">
        <f t="shared" si="321"/>
        <v>Middle age</v>
      </c>
      <c r="W3443" t="str">
        <f t="shared" si="322"/>
        <v>Medium</v>
      </c>
      <c r="X3443">
        <f t="shared" si="323"/>
        <v>1</v>
      </c>
    </row>
    <row r="3444" spans="1:24"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c r="S3444">
        <f t="shared" si="318"/>
        <v>0</v>
      </c>
      <c r="T3444">
        <f t="shared" si="319"/>
        <v>0</v>
      </c>
      <c r="U3444">
        <f t="shared" si="320"/>
        <v>0</v>
      </c>
      <c r="V3444" t="str">
        <f t="shared" si="321"/>
        <v>Adult</v>
      </c>
      <c r="W3444" t="str">
        <f t="shared" si="322"/>
        <v>Medium</v>
      </c>
      <c r="X3444">
        <f t="shared" si="323"/>
        <v>1</v>
      </c>
    </row>
    <row r="3445" spans="1:24"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c r="S3445">
        <f t="shared" si="318"/>
        <v>0</v>
      </c>
      <c r="T3445">
        <f t="shared" si="319"/>
        <v>0</v>
      </c>
      <c r="U3445">
        <f t="shared" si="320"/>
        <v>0</v>
      </c>
      <c r="V3445" t="str">
        <f t="shared" si="321"/>
        <v>Middle age</v>
      </c>
      <c r="W3445" t="str">
        <f t="shared" si="322"/>
        <v>Low</v>
      </c>
      <c r="X3445">
        <f t="shared" si="323"/>
        <v>1</v>
      </c>
    </row>
    <row r="3446" spans="1:24"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c r="S3446">
        <f t="shared" si="318"/>
        <v>0</v>
      </c>
      <c r="T3446">
        <f t="shared" si="319"/>
        <v>0</v>
      </c>
      <c r="U3446">
        <f t="shared" si="320"/>
        <v>0</v>
      </c>
      <c r="V3446" t="str">
        <f t="shared" si="321"/>
        <v>Middle age</v>
      </c>
      <c r="W3446" t="str">
        <f t="shared" si="322"/>
        <v>Medium</v>
      </c>
      <c r="X3446">
        <f t="shared" si="323"/>
        <v>1</v>
      </c>
    </row>
    <row r="3447" spans="1:24"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c r="S3447">
        <f t="shared" si="318"/>
        <v>0</v>
      </c>
      <c r="T3447">
        <f t="shared" si="319"/>
        <v>0</v>
      </c>
      <c r="U3447">
        <f t="shared" si="320"/>
        <v>0</v>
      </c>
      <c r="V3447" t="str">
        <f t="shared" si="321"/>
        <v>Adult</v>
      </c>
      <c r="W3447" t="str">
        <f t="shared" si="322"/>
        <v>Medium</v>
      </c>
      <c r="X3447">
        <f t="shared" si="323"/>
        <v>1</v>
      </c>
    </row>
    <row r="3448" spans="1:24"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c r="S3448">
        <f t="shared" si="318"/>
        <v>0</v>
      </c>
      <c r="T3448">
        <f t="shared" si="319"/>
        <v>0</v>
      </c>
      <c r="U3448">
        <f t="shared" si="320"/>
        <v>0</v>
      </c>
      <c r="V3448" t="str">
        <f t="shared" si="321"/>
        <v>Middle age</v>
      </c>
      <c r="W3448" t="str">
        <f t="shared" si="322"/>
        <v>Medium</v>
      </c>
      <c r="X3448">
        <f t="shared" si="323"/>
        <v>1</v>
      </c>
    </row>
    <row r="3449" spans="1:24"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c r="S3449">
        <f t="shared" si="318"/>
        <v>0</v>
      </c>
      <c r="T3449">
        <f t="shared" si="319"/>
        <v>0</v>
      </c>
      <c r="U3449">
        <f t="shared" si="320"/>
        <v>0</v>
      </c>
      <c r="V3449" t="str">
        <f t="shared" si="321"/>
        <v>Middle age</v>
      </c>
      <c r="W3449" t="str">
        <f t="shared" si="322"/>
        <v>Medium</v>
      </c>
      <c r="X3449">
        <f t="shared" si="323"/>
        <v>1</v>
      </c>
    </row>
    <row r="3450" spans="1:24"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c r="S3450">
        <f t="shared" si="318"/>
        <v>0</v>
      </c>
      <c r="T3450">
        <f t="shared" si="319"/>
        <v>0</v>
      </c>
      <c r="U3450">
        <f t="shared" si="320"/>
        <v>0</v>
      </c>
      <c r="V3450" t="str">
        <f t="shared" si="321"/>
        <v>Youth</v>
      </c>
      <c r="W3450" t="str">
        <f t="shared" si="322"/>
        <v>Low</v>
      </c>
      <c r="X3450">
        <f t="shared" si="323"/>
        <v>1</v>
      </c>
    </row>
    <row r="3451" spans="1:24"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c r="S3451">
        <f t="shared" si="318"/>
        <v>0</v>
      </c>
      <c r="T3451">
        <f t="shared" si="319"/>
        <v>0</v>
      </c>
      <c r="U3451">
        <f t="shared" si="320"/>
        <v>0</v>
      </c>
      <c r="V3451" t="str">
        <f t="shared" si="321"/>
        <v>Middle age</v>
      </c>
      <c r="W3451" t="str">
        <f t="shared" si="322"/>
        <v>Low</v>
      </c>
      <c r="X3451">
        <f t="shared" si="323"/>
        <v>1</v>
      </c>
    </row>
    <row r="3452" spans="1:24"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c r="S3452">
        <f t="shared" si="318"/>
        <v>0</v>
      </c>
      <c r="T3452">
        <f t="shared" si="319"/>
        <v>0</v>
      </c>
      <c r="U3452">
        <f t="shared" si="320"/>
        <v>0</v>
      </c>
      <c r="V3452" t="str">
        <f t="shared" si="321"/>
        <v>Youth</v>
      </c>
      <c r="W3452" t="str">
        <f t="shared" si="322"/>
        <v>Medium</v>
      </c>
      <c r="X3452">
        <f t="shared" si="323"/>
        <v>1</v>
      </c>
    </row>
    <row r="3453" spans="1:24"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c r="S3453">
        <f t="shared" si="318"/>
        <v>0</v>
      </c>
      <c r="T3453">
        <f t="shared" si="319"/>
        <v>0</v>
      </c>
      <c r="U3453">
        <f t="shared" si="320"/>
        <v>0</v>
      </c>
      <c r="V3453" t="str">
        <f t="shared" si="321"/>
        <v>Adult</v>
      </c>
      <c r="W3453" t="str">
        <f t="shared" si="322"/>
        <v>Medium</v>
      </c>
      <c r="X3453">
        <f t="shared" si="323"/>
        <v>1</v>
      </c>
    </row>
    <row r="3454" spans="1:24"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c r="S3454">
        <f t="shared" si="318"/>
        <v>0</v>
      </c>
      <c r="T3454">
        <f t="shared" si="319"/>
        <v>0</v>
      </c>
      <c r="U3454">
        <f t="shared" si="320"/>
        <v>0</v>
      </c>
      <c r="V3454" t="str">
        <f t="shared" si="321"/>
        <v>Adult</v>
      </c>
      <c r="W3454" t="str">
        <f t="shared" si="322"/>
        <v>Low</v>
      </c>
      <c r="X3454">
        <f t="shared" si="323"/>
        <v>1</v>
      </c>
    </row>
    <row r="3455" spans="1:24"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c r="S3455">
        <f t="shared" si="318"/>
        <v>0</v>
      </c>
      <c r="T3455">
        <f t="shared" si="319"/>
        <v>0</v>
      </c>
      <c r="U3455">
        <f t="shared" si="320"/>
        <v>0</v>
      </c>
      <c r="V3455" t="str">
        <f t="shared" si="321"/>
        <v>Adult</v>
      </c>
      <c r="W3455" t="str">
        <f t="shared" si="322"/>
        <v>Medium</v>
      </c>
      <c r="X3455">
        <f t="shared" si="323"/>
        <v>1</v>
      </c>
    </row>
    <row r="3456" spans="1:24"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c r="S3456">
        <f t="shared" si="318"/>
        <v>0</v>
      </c>
      <c r="T3456">
        <f t="shared" si="319"/>
        <v>0</v>
      </c>
      <c r="U3456">
        <f t="shared" si="320"/>
        <v>0</v>
      </c>
      <c r="V3456" t="str">
        <f t="shared" si="321"/>
        <v>Middle age</v>
      </c>
      <c r="W3456" t="str">
        <f t="shared" si="322"/>
        <v>Medium</v>
      </c>
      <c r="X3456">
        <f t="shared" si="323"/>
        <v>1</v>
      </c>
    </row>
    <row r="3457" spans="1:24"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c r="S3457">
        <f t="shared" si="318"/>
        <v>0</v>
      </c>
      <c r="T3457">
        <f t="shared" si="319"/>
        <v>0</v>
      </c>
      <c r="U3457">
        <f t="shared" si="320"/>
        <v>0</v>
      </c>
      <c r="V3457" t="str">
        <f t="shared" si="321"/>
        <v>Middle age</v>
      </c>
      <c r="W3457" t="str">
        <f t="shared" si="322"/>
        <v>Medium</v>
      </c>
      <c r="X3457">
        <f t="shared" si="323"/>
        <v>1</v>
      </c>
    </row>
    <row r="3458" spans="1:24"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c r="S3458">
        <f t="shared" si="318"/>
        <v>0</v>
      </c>
      <c r="T3458">
        <f t="shared" si="319"/>
        <v>0</v>
      </c>
      <c r="U3458">
        <f t="shared" si="320"/>
        <v>0</v>
      </c>
      <c r="V3458" t="str">
        <f t="shared" si="321"/>
        <v>Adult</v>
      </c>
      <c r="W3458" t="str">
        <f t="shared" si="322"/>
        <v>Medium</v>
      </c>
      <c r="X3458">
        <f t="shared" si="323"/>
        <v>1</v>
      </c>
    </row>
    <row r="3459" spans="1:24"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c r="S3459">
        <f t="shared" ref="S3459:S3522" si="324">IF(N3459="Yes",1,0)</f>
        <v>0</v>
      </c>
      <c r="T3459">
        <f t="shared" ref="T3459:T3522" si="325">IF(O3459="Yes",1,0)</f>
        <v>0</v>
      </c>
      <c r="U3459">
        <f t="shared" ref="U3459:U3522" si="326">IF(L3459="Yes",1,0)</f>
        <v>0</v>
      </c>
      <c r="V3459" t="str">
        <f t="shared" ref="V3459:V3522" si="327">IF(B3459&lt;25,"Youth",IF(B3459&lt;45,"Adult",IF(B3459&lt;65,"Middle age","Senior")))</f>
        <v>Middle age</v>
      </c>
      <c r="W3459" t="str">
        <f t="shared" ref="W3459:W3522" si="328">IF(F3459&lt;50,"Low",IF(F3459&lt;100,"Medium","High"))</f>
        <v>Medium</v>
      </c>
      <c r="X3459">
        <f t="shared" ref="X3459:X3522" si="329">COUNT(U3459)</f>
        <v>1</v>
      </c>
    </row>
    <row r="3460" spans="1:24"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c r="S3460">
        <f t="shared" si="324"/>
        <v>0</v>
      </c>
      <c r="T3460">
        <f t="shared" si="325"/>
        <v>0</v>
      </c>
      <c r="U3460">
        <f t="shared" si="326"/>
        <v>0</v>
      </c>
      <c r="V3460" t="str">
        <f t="shared" si="327"/>
        <v>Senior</v>
      </c>
      <c r="W3460" t="str">
        <f t="shared" si="328"/>
        <v>Low</v>
      </c>
      <c r="X3460">
        <f t="shared" si="329"/>
        <v>1</v>
      </c>
    </row>
    <row r="3461" spans="1:24"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c r="S3461">
        <f t="shared" si="324"/>
        <v>0</v>
      </c>
      <c r="T3461">
        <f t="shared" si="325"/>
        <v>0</v>
      </c>
      <c r="U3461">
        <f t="shared" si="326"/>
        <v>0</v>
      </c>
      <c r="V3461" t="str">
        <f t="shared" si="327"/>
        <v>Senior</v>
      </c>
      <c r="W3461" t="str">
        <f t="shared" si="328"/>
        <v>Low</v>
      </c>
      <c r="X3461">
        <f t="shared" si="329"/>
        <v>1</v>
      </c>
    </row>
    <row r="3462" spans="1:24"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c r="S3462">
        <f t="shared" si="324"/>
        <v>0</v>
      </c>
      <c r="T3462">
        <f t="shared" si="325"/>
        <v>0</v>
      </c>
      <c r="U3462">
        <f t="shared" si="326"/>
        <v>0</v>
      </c>
      <c r="V3462" t="str">
        <f t="shared" si="327"/>
        <v>Adult</v>
      </c>
      <c r="W3462" t="str">
        <f t="shared" si="328"/>
        <v>Medium</v>
      </c>
      <c r="X3462">
        <f t="shared" si="329"/>
        <v>1</v>
      </c>
    </row>
    <row r="3463" spans="1:24"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c r="S3463">
        <f t="shared" si="324"/>
        <v>0</v>
      </c>
      <c r="T3463">
        <f t="shared" si="325"/>
        <v>0</v>
      </c>
      <c r="U3463">
        <f t="shared" si="326"/>
        <v>0</v>
      </c>
      <c r="V3463" t="str">
        <f t="shared" si="327"/>
        <v>Middle age</v>
      </c>
      <c r="W3463" t="str">
        <f t="shared" si="328"/>
        <v>Low</v>
      </c>
      <c r="X3463">
        <f t="shared" si="329"/>
        <v>1</v>
      </c>
    </row>
    <row r="3464" spans="1:24"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c r="S3464">
        <f t="shared" si="324"/>
        <v>0</v>
      </c>
      <c r="T3464">
        <f t="shared" si="325"/>
        <v>0</v>
      </c>
      <c r="U3464">
        <f t="shared" si="326"/>
        <v>0</v>
      </c>
      <c r="V3464" t="str">
        <f t="shared" si="327"/>
        <v>Adult</v>
      </c>
      <c r="W3464" t="str">
        <f t="shared" si="328"/>
        <v>Medium</v>
      </c>
      <c r="X3464">
        <f t="shared" si="329"/>
        <v>1</v>
      </c>
    </row>
    <row r="3465" spans="1:24"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c r="S3465">
        <f t="shared" si="324"/>
        <v>0</v>
      </c>
      <c r="T3465">
        <f t="shared" si="325"/>
        <v>0</v>
      </c>
      <c r="U3465">
        <f t="shared" si="326"/>
        <v>0</v>
      </c>
      <c r="V3465" t="str">
        <f t="shared" si="327"/>
        <v>Adult</v>
      </c>
      <c r="W3465" t="str">
        <f t="shared" si="328"/>
        <v>Low</v>
      </c>
      <c r="X3465">
        <f t="shared" si="329"/>
        <v>1</v>
      </c>
    </row>
    <row r="3466" spans="1:24"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c r="S3466">
        <f t="shared" si="324"/>
        <v>0</v>
      </c>
      <c r="T3466">
        <f t="shared" si="325"/>
        <v>0</v>
      </c>
      <c r="U3466">
        <f t="shared" si="326"/>
        <v>0</v>
      </c>
      <c r="V3466" t="str">
        <f t="shared" si="327"/>
        <v>Adult</v>
      </c>
      <c r="W3466" t="str">
        <f t="shared" si="328"/>
        <v>Medium</v>
      </c>
      <c r="X3466">
        <f t="shared" si="329"/>
        <v>1</v>
      </c>
    </row>
    <row r="3467" spans="1:24"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c r="S3467">
        <f t="shared" si="324"/>
        <v>0</v>
      </c>
      <c r="T3467">
        <f t="shared" si="325"/>
        <v>0</v>
      </c>
      <c r="U3467">
        <f t="shared" si="326"/>
        <v>0</v>
      </c>
      <c r="V3467" t="str">
        <f t="shared" si="327"/>
        <v>Youth</v>
      </c>
      <c r="W3467" t="str">
        <f t="shared" si="328"/>
        <v>Medium</v>
      </c>
      <c r="X3467">
        <f t="shared" si="329"/>
        <v>1</v>
      </c>
    </row>
    <row r="3468" spans="1:24"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c r="S3468">
        <f t="shared" si="324"/>
        <v>0</v>
      </c>
      <c r="T3468">
        <f t="shared" si="325"/>
        <v>0</v>
      </c>
      <c r="U3468">
        <f t="shared" si="326"/>
        <v>0</v>
      </c>
      <c r="V3468" t="str">
        <f t="shared" si="327"/>
        <v>Middle age</v>
      </c>
      <c r="W3468" t="str">
        <f t="shared" si="328"/>
        <v>Low</v>
      </c>
      <c r="X3468">
        <f t="shared" si="329"/>
        <v>1</v>
      </c>
    </row>
    <row r="3469" spans="1:24"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c r="S3469">
        <f t="shared" si="324"/>
        <v>0</v>
      </c>
      <c r="T3469">
        <f t="shared" si="325"/>
        <v>0</v>
      </c>
      <c r="U3469">
        <f t="shared" si="326"/>
        <v>0</v>
      </c>
      <c r="V3469" t="str">
        <f t="shared" si="327"/>
        <v>Youth</v>
      </c>
      <c r="W3469" t="str">
        <f t="shared" si="328"/>
        <v>Low</v>
      </c>
      <c r="X3469">
        <f t="shared" si="329"/>
        <v>1</v>
      </c>
    </row>
    <row r="3470" spans="1:24"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c r="S3470">
        <f t="shared" si="324"/>
        <v>0</v>
      </c>
      <c r="T3470">
        <f t="shared" si="325"/>
        <v>0</v>
      </c>
      <c r="U3470">
        <f t="shared" si="326"/>
        <v>0</v>
      </c>
      <c r="V3470" t="str">
        <f t="shared" si="327"/>
        <v>Adult</v>
      </c>
      <c r="W3470" t="str">
        <f t="shared" si="328"/>
        <v>Medium</v>
      </c>
      <c r="X3470">
        <f t="shared" si="329"/>
        <v>1</v>
      </c>
    </row>
    <row r="3471" spans="1:24"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c r="S3471">
        <f t="shared" si="324"/>
        <v>0</v>
      </c>
      <c r="T3471">
        <f t="shared" si="325"/>
        <v>0</v>
      </c>
      <c r="U3471">
        <f t="shared" si="326"/>
        <v>0</v>
      </c>
      <c r="V3471" t="str">
        <f t="shared" si="327"/>
        <v>Adult</v>
      </c>
      <c r="W3471" t="str">
        <f t="shared" si="328"/>
        <v>Medium</v>
      </c>
      <c r="X3471">
        <f t="shared" si="329"/>
        <v>1</v>
      </c>
    </row>
    <row r="3472" spans="1:24"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c r="S3472">
        <f t="shared" si="324"/>
        <v>0</v>
      </c>
      <c r="T3472">
        <f t="shared" si="325"/>
        <v>0</v>
      </c>
      <c r="U3472">
        <f t="shared" si="326"/>
        <v>0</v>
      </c>
      <c r="V3472" t="str">
        <f t="shared" si="327"/>
        <v>Youth</v>
      </c>
      <c r="W3472" t="str">
        <f t="shared" si="328"/>
        <v>Medium</v>
      </c>
      <c r="X3472">
        <f t="shared" si="329"/>
        <v>1</v>
      </c>
    </row>
    <row r="3473" spans="1:24"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c r="S3473">
        <f t="shared" si="324"/>
        <v>0</v>
      </c>
      <c r="T3473">
        <f t="shared" si="325"/>
        <v>0</v>
      </c>
      <c r="U3473">
        <f t="shared" si="326"/>
        <v>0</v>
      </c>
      <c r="V3473" t="str">
        <f t="shared" si="327"/>
        <v>Adult</v>
      </c>
      <c r="W3473" t="str">
        <f t="shared" si="328"/>
        <v>Medium</v>
      </c>
      <c r="X3473">
        <f t="shared" si="329"/>
        <v>1</v>
      </c>
    </row>
    <row r="3474" spans="1:24"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c r="S3474">
        <f t="shared" si="324"/>
        <v>0</v>
      </c>
      <c r="T3474">
        <f t="shared" si="325"/>
        <v>0</v>
      </c>
      <c r="U3474">
        <f t="shared" si="326"/>
        <v>0</v>
      </c>
      <c r="V3474" t="str">
        <f t="shared" si="327"/>
        <v>Adult</v>
      </c>
      <c r="W3474" t="str">
        <f t="shared" si="328"/>
        <v>Low</v>
      </c>
      <c r="X3474">
        <f t="shared" si="329"/>
        <v>1</v>
      </c>
    </row>
    <row r="3475" spans="1:24"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c r="S3475">
        <f t="shared" si="324"/>
        <v>0</v>
      </c>
      <c r="T3475">
        <f t="shared" si="325"/>
        <v>0</v>
      </c>
      <c r="U3475">
        <f t="shared" si="326"/>
        <v>0</v>
      </c>
      <c r="V3475" t="str">
        <f t="shared" si="327"/>
        <v>Middle age</v>
      </c>
      <c r="W3475" t="str">
        <f t="shared" si="328"/>
        <v>Low</v>
      </c>
      <c r="X3475">
        <f t="shared" si="329"/>
        <v>1</v>
      </c>
    </row>
    <row r="3476" spans="1:24"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c r="S3476">
        <f t="shared" si="324"/>
        <v>0</v>
      </c>
      <c r="T3476">
        <f t="shared" si="325"/>
        <v>0</v>
      </c>
      <c r="U3476">
        <f t="shared" si="326"/>
        <v>0</v>
      </c>
      <c r="V3476" t="str">
        <f t="shared" si="327"/>
        <v>Adult</v>
      </c>
      <c r="W3476" t="str">
        <f t="shared" si="328"/>
        <v>Medium</v>
      </c>
      <c r="X3476">
        <f t="shared" si="329"/>
        <v>1</v>
      </c>
    </row>
    <row r="3477" spans="1:24"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c r="S3477">
        <f t="shared" si="324"/>
        <v>0</v>
      </c>
      <c r="T3477">
        <f t="shared" si="325"/>
        <v>0</v>
      </c>
      <c r="U3477">
        <f t="shared" si="326"/>
        <v>0</v>
      </c>
      <c r="V3477" t="str">
        <f t="shared" si="327"/>
        <v>Middle age</v>
      </c>
      <c r="W3477" t="str">
        <f t="shared" si="328"/>
        <v>Medium</v>
      </c>
      <c r="X3477">
        <f t="shared" si="329"/>
        <v>1</v>
      </c>
    </row>
    <row r="3478" spans="1:24"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c r="S3478">
        <f t="shared" si="324"/>
        <v>0</v>
      </c>
      <c r="T3478">
        <f t="shared" si="325"/>
        <v>0</v>
      </c>
      <c r="U3478">
        <f t="shared" si="326"/>
        <v>0</v>
      </c>
      <c r="V3478" t="str">
        <f t="shared" si="327"/>
        <v>Senior</v>
      </c>
      <c r="W3478" t="str">
        <f t="shared" si="328"/>
        <v>Medium</v>
      </c>
      <c r="X3478">
        <f t="shared" si="329"/>
        <v>1</v>
      </c>
    </row>
    <row r="3479" spans="1:24"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c r="S3479">
        <f t="shared" si="324"/>
        <v>0</v>
      </c>
      <c r="T3479">
        <f t="shared" si="325"/>
        <v>0</v>
      </c>
      <c r="U3479">
        <f t="shared" si="326"/>
        <v>0</v>
      </c>
      <c r="V3479" t="str">
        <f t="shared" si="327"/>
        <v>Middle age</v>
      </c>
      <c r="W3479" t="str">
        <f t="shared" si="328"/>
        <v>Medium</v>
      </c>
      <c r="X3479">
        <f t="shared" si="329"/>
        <v>1</v>
      </c>
    </row>
    <row r="3480" spans="1:24"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c r="S3480">
        <f t="shared" si="324"/>
        <v>0</v>
      </c>
      <c r="T3480">
        <f t="shared" si="325"/>
        <v>0</v>
      </c>
      <c r="U3480">
        <f t="shared" si="326"/>
        <v>0</v>
      </c>
      <c r="V3480" t="str">
        <f t="shared" si="327"/>
        <v>Adult</v>
      </c>
      <c r="W3480" t="str">
        <f t="shared" si="328"/>
        <v>Medium</v>
      </c>
      <c r="X3480">
        <f t="shared" si="329"/>
        <v>1</v>
      </c>
    </row>
    <row r="3481" spans="1:24"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c r="S3481">
        <f t="shared" si="324"/>
        <v>0</v>
      </c>
      <c r="T3481">
        <f t="shared" si="325"/>
        <v>0</v>
      </c>
      <c r="U3481">
        <f t="shared" si="326"/>
        <v>0</v>
      </c>
      <c r="V3481" t="str">
        <f t="shared" si="327"/>
        <v>Middle age</v>
      </c>
      <c r="W3481" t="str">
        <f t="shared" si="328"/>
        <v>Medium</v>
      </c>
      <c r="X3481">
        <f t="shared" si="329"/>
        <v>1</v>
      </c>
    </row>
    <row r="3482" spans="1:24"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c r="S3482">
        <f t="shared" si="324"/>
        <v>0</v>
      </c>
      <c r="T3482">
        <f t="shared" si="325"/>
        <v>0</v>
      </c>
      <c r="U3482">
        <f t="shared" si="326"/>
        <v>0</v>
      </c>
      <c r="V3482" t="str">
        <f t="shared" si="327"/>
        <v>Youth</v>
      </c>
      <c r="W3482" t="str">
        <f t="shared" si="328"/>
        <v>Medium</v>
      </c>
      <c r="X3482">
        <f t="shared" si="329"/>
        <v>1</v>
      </c>
    </row>
    <row r="3483" spans="1:24"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c r="S3483">
        <f t="shared" si="324"/>
        <v>0</v>
      </c>
      <c r="T3483">
        <f t="shared" si="325"/>
        <v>0</v>
      </c>
      <c r="U3483">
        <f t="shared" si="326"/>
        <v>0</v>
      </c>
      <c r="V3483" t="str">
        <f t="shared" si="327"/>
        <v>Middle age</v>
      </c>
      <c r="W3483" t="str">
        <f t="shared" si="328"/>
        <v>Medium</v>
      </c>
      <c r="X3483">
        <f t="shared" si="329"/>
        <v>1</v>
      </c>
    </row>
    <row r="3484" spans="1:24"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c r="S3484">
        <f t="shared" si="324"/>
        <v>0</v>
      </c>
      <c r="T3484">
        <f t="shared" si="325"/>
        <v>0</v>
      </c>
      <c r="U3484">
        <f t="shared" si="326"/>
        <v>0</v>
      </c>
      <c r="V3484" t="str">
        <f t="shared" si="327"/>
        <v>Senior</v>
      </c>
      <c r="W3484" t="str">
        <f t="shared" si="328"/>
        <v>Medium</v>
      </c>
      <c r="X3484">
        <f t="shared" si="329"/>
        <v>1</v>
      </c>
    </row>
    <row r="3485" spans="1:24"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c r="S3485">
        <f t="shared" si="324"/>
        <v>0</v>
      </c>
      <c r="T3485">
        <f t="shared" si="325"/>
        <v>0</v>
      </c>
      <c r="U3485">
        <f t="shared" si="326"/>
        <v>0</v>
      </c>
      <c r="V3485" t="str">
        <f t="shared" si="327"/>
        <v>Youth</v>
      </c>
      <c r="W3485" t="str">
        <f t="shared" si="328"/>
        <v>Low</v>
      </c>
      <c r="X3485">
        <f t="shared" si="329"/>
        <v>1</v>
      </c>
    </row>
    <row r="3486" spans="1:24"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c r="S3486">
        <f t="shared" si="324"/>
        <v>0</v>
      </c>
      <c r="T3486">
        <f t="shared" si="325"/>
        <v>0</v>
      </c>
      <c r="U3486">
        <f t="shared" si="326"/>
        <v>0</v>
      </c>
      <c r="V3486" t="str">
        <f t="shared" si="327"/>
        <v>Adult</v>
      </c>
      <c r="W3486" t="str">
        <f t="shared" si="328"/>
        <v>Medium</v>
      </c>
      <c r="X3486">
        <f t="shared" si="329"/>
        <v>1</v>
      </c>
    </row>
    <row r="3487" spans="1:24"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c r="S3487">
        <f t="shared" si="324"/>
        <v>0</v>
      </c>
      <c r="T3487">
        <f t="shared" si="325"/>
        <v>0</v>
      </c>
      <c r="U3487">
        <f t="shared" si="326"/>
        <v>0</v>
      </c>
      <c r="V3487" t="str">
        <f t="shared" si="327"/>
        <v>Middle age</v>
      </c>
      <c r="W3487" t="str">
        <f t="shared" si="328"/>
        <v>Low</v>
      </c>
      <c r="X3487">
        <f t="shared" si="329"/>
        <v>1</v>
      </c>
    </row>
    <row r="3488" spans="1:24"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c r="S3488">
        <f t="shared" si="324"/>
        <v>0</v>
      </c>
      <c r="T3488">
        <f t="shared" si="325"/>
        <v>0</v>
      </c>
      <c r="U3488">
        <f t="shared" si="326"/>
        <v>0</v>
      </c>
      <c r="V3488" t="str">
        <f t="shared" si="327"/>
        <v>Middle age</v>
      </c>
      <c r="W3488" t="str">
        <f t="shared" si="328"/>
        <v>Medium</v>
      </c>
      <c r="X3488">
        <f t="shared" si="329"/>
        <v>1</v>
      </c>
    </row>
    <row r="3489" spans="1:24"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c r="S3489">
        <f t="shared" si="324"/>
        <v>0</v>
      </c>
      <c r="T3489">
        <f t="shared" si="325"/>
        <v>0</v>
      </c>
      <c r="U3489">
        <f t="shared" si="326"/>
        <v>0</v>
      </c>
      <c r="V3489" t="str">
        <f t="shared" si="327"/>
        <v>Adult</v>
      </c>
      <c r="W3489" t="str">
        <f t="shared" si="328"/>
        <v>Low</v>
      </c>
      <c r="X3489">
        <f t="shared" si="329"/>
        <v>1</v>
      </c>
    </row>
    <row r="3490" spans="1:24"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c r="S3490">
        <f t="shared" si="324"/>
        <v>0</v>
      </c>
      <c r="T3490">
        <f t="shared" si="325"/>
        <v>0</v>
      </c>
      <c r="U3490">
        <f t="shared" si="326"/>
        <v>0</v>
      </c>
      <c r="V3490" t="str">
        <f t="shared" si="327"/>
        <v>Middle age</v>
      </c>
      <c r="W3490" t="str">
        <f t="shared" si="328"/>
        <v>Low</v>
      </c>
      <c r="X3490">
        <f t="shared" si="329"/>
        <v>1</v>
      </c>
    </row>
    <row r="3491" spans="1:24"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c r="S3491">
        <f t="shared" si="324"/>
        <v>0</v>
      </c>
      <c r="T3491">
        <f t="shared" si="325"/>
        <v>0</v>
      </c>
      <c r="U3491">
        <f t="shared" si="326"/>
        <v>0</v>
      </c>
      <c r="V3491" t="str">
        <f t="shared" si="327"/>
        <v>Middle age</v>
      </c>
      <c r="W3491" t="str">
        <f t="shared" si="328"/>
        <v>Low</v>
      </c>
      <c r="X3491">
        <f t="shared" si="329"/>
        <v>1</v>
      </c>
    </row>
    <row r="3492" spans="1:24"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c r="S3492">
        <f t="shared" si="324"/>
        <v>0</v>
      </c>
      <c r="T3492">
        <f t="shared" si="325"/>
        <v>0</v>
      </c>
      <c r="U3492">
        <f t="shared" si="326"/>
        <v>0</v>
      </c>
      <c r="V3492" t="str">
        <f t="shared" si="327"/>
        <v>Middle age</v>
      </c>
      <c r="W3492" t="str">
        <f t="shared" si="328"/>
        <v>Medium</v>
      </c>
      <c r="X3492">
        <f t="shared" si="329"/>
        <v>1</v>
      </c>
    </row>
    <row r="3493" spans="1:24"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c r="S3493">
        <f t="shared" si="324"/>
        <v>0</v>
      </c>
      <c r="T3493">
        <f t="shared" si="325"/>
        <v>0</v>
      </c>
      <c r="U3493">
        <f t="shared" si="326"/>
        <v>0</v>
      </c>
      <c r="V3493" t="str">
        <f t="shared" si="327"/>
        <v>Youth</v>
      </c>
      <c r="W3493" t="str">
        <f t="shared" si="328"/>
        <v>Low</v>
      </c>
      <c r="X3493">
        <f t="shared" si="329"/>
        <v>1</v>
      </c>
    </row>
    <row r="3494" spans="1:24"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c r="S3494">
        <f t="shared" si="324"/>
        <v>0</v>
      </c>
      <c r="T3494">
        <f t="shared" si="325"/>
        <v>0</v>
      </c>
      <c r="U3494">
        <f t="shared" si="326"/>
        <v>0</v>
      </c>
      <c r="V3494" t="str">
        <f t="shared" si="327"/>
        <v>Middle age</v>
      </c>
      <c r="W3494" t="str">
        <f t="shared" si="328"/>
        <v>Medium</v>
      </c>
      <c r="X3494">
        <f t="shared" si="329"/>
        <v>1</v>
      </c>
    </row>
    <row r="3495" spans="1:24"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c r="S3495">
        <f t="shared" si="324"/>
        <v>0</v>
      </c>
      <c r="T3495">
        <f t="shared" si="325"/>
        <v>0</v>
      </c>
      <c r="U3495">
        <f t="shared" si="326"/>
        <v>0</v>
      </c>
      <c r="V3495" t="str">
        <f t="shared" si="327"/>
        <v>Middle age</v>
      </c>
      <c r="W3495" t="str">
        <f t="shared" si="328"/>
        <v>Medium</v>
      </c>
      <c r="X3495">
        <f t="shared" si="329"/>
        <v>1</v>
      </c>
    </row>
    <row r="3496" spans="1:24"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c r="S3496">
        <f t="shared" si="324"/>
        <v>0</v>
      </c>
      <c r="T3496">
        <f t="shared" si="325"/>
        <v>0</v>
      </c>
      <c r="U3496">
        <f t="shared" si="326"/>
        <v>0</v>
      </c>
      <c r="V3496" t="str">
        <f t="shared" si="327"/>
        <v>Middle age</v>
      </c>
      <c r="W3496" t="str">
        <f t="shared" si="328"/>
        <v>Low</v>
      </c>
      <c r="X3496">
        <f t="shared" si="329"/>
        <v>1</v>
      </c>
    </row>
    <row r="3497" spans="1:24"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c r="S3497">
        <f t="shared" si="324"/>
        <v>0</v>
      </c>
      <c r="T3497">
        <f t="shared" si="325"/>
        <v>0</v>
      </c>
      <c r="U3497">
        <f t="shared" si="326"/>
        <v>0</v>
      </c>
      <c r="V3497" t="str">
        <f t="shared" si="327"/>
        <v>Youth</v>
      </c>
      <c r="W3497" t="str">
        <f t="shared" si="328"/>
        <v>Low</v>
      </c>
      <c r="X3497">
        <f t="shared" si="329"/>
        <v>1</v>
      </c>
    </row>
    <row r="3498" spans="1:24"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c r="S3498">
        <f t="shared" si="324"/>
        <v>0</v>
      </c>
      <c r="T3498">
        <f t="shared" si="325"/>
        <v>0</v>
      </c>
      <c r="U3498">
        <f t="shared" si="326"/>
        <v>0</v>
      </c>
      <c r="V3498" t="str">
        <f t="shared" si="327"/>
        <v>Adult</v>
      </c>
      <c r="W3498" t="str">
        <f t="shared" si="328"/>
        <v>Low</v>
      </c>
      <c r="X3498">
        <f t="shared" si="329"/>
        <v>1</v>
      </c>
    </row>
    <row r="3499" spans="1:24"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c r="S3499">
        <f t="shared" si="324"/>
        <v>0</v>
      </c>
      <c r="T3499">
        <f t="shared" si="325"/>
        <v>0</v>
      </c>
      <c r="U3499">
        <f t="shared" si="326"/>
        <v>0</v>
      </c>
      <c r="V3499" t="str">
        <f t="shared" si="327"/>
        <v>Adult</v>
      </c>
      <c r="W3499" t="str">
        <f t="shared" si="328"/>
        <v>Low</v>
      </c>
      <c r="X3499">
        <f t="shared" si="329"/>
        <v>1</v>
      </c>
    </row>
    <row r="3500" spans="1:24"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c r="S3500">
        <f t="shared" si="324"/>
        <v>0</v>
      </c>
      <c r="T3500">
        <f t="shared" si="325"/>
        <v>0</v>
      </c>
      <c r="U3500">
        <f t="shared" si="326"/>
        <v>0</v>
      </c>
      <c r="V3500" t="str">
        <f t="shared" si="327"/>
        <v>Middle age</v>
      </c>
      <c r="W3500" t="str">
        <f t="shared" si="328"/>
        <v>Low</v>
      </c>
      <c r="X3500">
        <f t="shared" si="329"/>
        <v>1</v>
      </c>
    </row>
    <row r="3501" spans="1:24"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c r="S3501">
        <f t="shared" si="324"/>
        <v>0</v>
      </c>
      <c r="T3501">
        <f t="shared" si="325"/>
        <v>0</v>
      </c>
      <c r="U3501">
        <f t="shared" si="326"/>
        <v>0</v>
      </c>
      <c r="V3501" t="str">
        <f t="shared" si="327"/>
        <v>Youth</v>
      </c>
      <c r="W3501" t="str">
        <f t="shared" si="328"/>
        <v>Low</v>
      </c>
      <c r="X3501">
        <f t="shared" si="329"/>
        <v>1</v>
      </c>
    </row>
    <row r="3502" spans="1:24"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c r="S3502">
        <f t="shared" si="324"/>
        <v>0</v>
      </c>
      <c r="T3502">
        <f t="shared" si="325"/>
        <v>0</v>
      </c>
      <c r="U3502">
        <f t="shared" si="326"/>
        <v>0</v>
      </c>
      <c r="V3502" t="str">
        <f t="shared" si="327"/>
        <v>Adult</v>
      </c>
      <c r="W3502" t="str">
        <f t="shared" si="328"/>
        <v>Low</v>
      </c>
      <c r="X3502">
        <f t="shared" si="329"/>
        <v>1</v>
      </c>
    </row>
    <row r="3503" spans="1:24"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c r="S3503">
        <f t="shared" si="324"/>
        <v>0</v>
      </c>
      <c r="T3503">
        <f t="shared" si="325"/>
        <v>0</v>
      </c>
      <c r="U3503">
        <f t="shared" si="326"/>
        <v>0</v>
      </c>
      <c r="V3503" t="str">
        <f t="shared" si="327"/>
        <v>Middle age</v>
      </c>
      <c r="W3503" t="str">
        <f t="shared" si="328"/>
        <v>Medium</v>
      </c>
      <c r="X3503">
        <f t="shared" si="329"/>
        <v>1</v>
      </c>
    </row>
    <row r="3504" spans="1:24"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c r="S3504">
        <f t="shared" si="324"/>
        <v>0</v>
      </c>
      <c r="T3504">
        <f t="shared" si="325"/>
        <v>0</v>
      </c>
      <c r="U3504">
        <f t="shared" si="326"/>
        <v>0</v>
      </c>
      <c r="V3504" t="str">
        <f t="shared" si="327"/>
        <v>Adult</v>
      </c>
      <c r="W3504" t="str">
        <f t="shared" si="328"/>
        <v>Medium</v>
      </c>
      <c r="X3504">
        <f t="shared" si="329"/>
        <v>1</v>
      </c>
    </row>
    <row r="3505" spans="1:24"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c r="S3505">
        <f t="shared" si="324"/>
        <v>0</v>
      </c>
      <c r="T3505">
        <f t="shared" si="325"/>
        <v>0</v>
      </c>
      <c r="U3505">
        <f t="shared" si="326"/>
        <v>0</v>
      </c>
      <c r="V3505" t="str">
        <f t="shared" si="327"/>
        <v>Adult</v>
      </c>
      <c r="W3505" t="str">
        <f t="shared" si="328"/>
        <v>Medium</v>
      </c>
      <c r="X3505">
        <f t="shared" si="329"/>
        <v>1</v>
      </c>
    </row>
    <row r="3506" spans="1:24"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c r="S3506">
        <f t="shared" si="324"/>
        <v>0</v>
      </c>
      <c r="T3506">
        <f t="shared" si="325"/>
        <v>0</v>
      </c>
      <c r="U3506">
        <f t="shared" si="326"/>
        <v>0</v>
      </c>
      <c r="V3506" t="str">
        <f t="shared" si="327"/>
        <v>Senior</v>
      </c>
      <c r="W3506" t="str">
        <f t="shared" si="328"/>
        <v>Low</v>
      </c>
      <c r="X3506">
        <f t="shared" si="329"/>
        <v>1</v>
      </c>
    </row>
    <row r="3507" spans="1:24"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c r="S3507">
        <f t="shared" si="324"/>
        <v>0</v>
      </c>
      <c r="T3507">
        <f t="shared" si="325"/>
        <v>0</v>
      </c>
      <c r="U3507">
        <f t="shared" si="326"/>
        <v>0</v>
      </c>
      <c r="V3507" t="str">
        <f t="shared" si="327"/>
        <v>Middle age</v>
      </c>
      <c r="W3507" t="str">
        <f t="shared" si="328"/>
        <v>Low</v>
      </c>
      <c r="X3507">
        <f t="shared" si="329"/>
        <v>1</v>
      </c>
    </row>
    <row r="3508" spans="1:24"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c r="S3508">
        <f t="shared" si="324"/>
        <v>0</v>
      </c>
      <c r="T3508">
        <f t="shared" si="325"/>
        <v>0</v>
      </c>
      <c r="U3508">
        <f t="shared" si="326"/>
        <v>0</v>
      </c>
      <c r="V3508" t="str">
        <f t="shared" si="327"/>
        <v>Youth</v>
      </c>
      <c r="W3508" t="str">
        <f t="shared" si="328"/>
        <v>Medium</v>
      </c>
      <c r="X3508">
        <f t="shared" si="329"/>
        <v>1</v>
      </c>
    </row>
    <row r="3509" spans="1:24"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c r="S3509">
        <f t="shared" si="324"/>
        <v>0</v>
      </c>
      <c r="T3509">
        <f t="shared" si="325"/>
        <v>0</v>
      </c>
      <c r="U3509">
        <f t="shared" si="326"/>
        <v>0</v>
      </c>
      <c r="V3509" t="str">
        <f t="shared" si="327"/>
        <v>Middle age</v>
      </c>
      <c r="W3509" t="str">
        <f t="shared" si="328"/>
        <v>Medium</v>
      </c>
      <c r="X3509">
        <f t="shared" si="329"/>
        <v>1</v>
      </c>
    </row>
    <row r="3510" spans="1:24"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c r="S3510">
        <f t="shared" si="324"/>
        <v>0</v>
      </c>
      <c r="T3510">
        <f t="shared" si="325"/>
        <v>0</v>
      </c>
      <c r="U3510">
        <f t="shared" si="326"/>
        <v>0</v>
      </c>
      <c r="V3510" t="str">
        <f t="shared" si="327"/>
        <v>Middle age</v>
      </c>
      <c r="W3510" t="str">
        <f t="shared" si="328"/>
        <v>Medium</v>
      </c>
      <c r="X3510">
        <f t="shared" si="329"/>
        <v>1</v>
      </c>
    </row>
    <row r="3511" spans="1:24"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c r="S3511">
        <f t="shared" si="324"/>
        <v>0</v>
      </c>
      <c r="T3511">
        <f t="shared" si="325"/>
        <v>0</v>
      </c>
      <c r="U3511">
        <f t="shared" si="326"/>
        <v>0</v>
      </c>
      <c r="V3511" t="str">
        <f t="shared" si="327"/>
        <v>Middle age</v>
      </c>
      <c r="W3511" t="str">
        <f t="shared" si="328"/>
        <v>Low</v>
      </c>
      <c r="X3511">
        <f t="shared" si="329"/>
        <v>1</v>
      </c>
    </row>
    <row r="3512" spans="1:24"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c r="S3512">
        <f t="shared" si="324"/>
        <v>0</v>
      </c>
      <c r="T3512">
        <f t="shared" si="325"/>
        <v>0</v>
      </c>
      <c r="U3512">
        <f t="shared" si="326"/>
        <v>0</v>
      </c>
      <c r="V3512" t="str">
        <f t="shared" si="327"/>
        <v>Middle age</v>
      </c>
      <c r="W3512" t="str">
        <f t="shared" si="328"/>
        <v>Medium</v>
      </c>
      <c r="X3512">
        <f t="shared" si="329"/>
        <v>1</v>
      </c>
    </row>
    <row r="3513" spans="1:24"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c r="S3513">
        <f t="shared" si="324"/>
        <v>0</v>
      </c>
      <c r="T3513">
        <f t="shared" si="325"/>
        <v>0</v>
      </c>
      <c r="U3513">
        <f t="shared" si="326"/>
        <v>0</v>
      </c>
      <c r="V3513" t="str">
        <f t="shared" si="327"/>
        <v>Senior</v>
      </c>
      <c r="W3513" t="str">
        <f t="shared" si="328"/>
        <v>Medium</v>
      </c>
      <c r="X3513">
        <f t="shared" si="329"/>
        <v>1</v>
      </c>
    </row>
    <row r="3514" spans="1:24"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c r="S3514">
        <f t="shared" si="324"/>
        <v>0</v>
      </c>
      <c r="T3514">
        <f t="shared" si="325"/>
        <v>0</v>
      </c>
      <c r="U3514">
        <f t="shared" si="326"/>
        <v>0</v>
      </c>
      <c r="V3514" t="str">
        <f t="shared" si="327"/>
        <v>Adult</v>
      </c>
      <c r="W3514" t="str">
        <f t="shared" si="328"/>
        <v>Low</v>
      </c>
      <c r="X3514">
        <f t="shared" si="329"/>
        <v>1</v>
      </c>
    </row>
    <row r="3515" spans="1:24"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c r="S3515">
        <f t="shared" si="324"/>
        <v>0</v>
      </c>
      <c r="T3515">
        <f t="shared" si="325"/>
        <v>0</v>
      </c>
      <c r="U3515">
        <f t="shared" si="326"/>
        <v>0</v>
      </c>
      <c r="V3515" t="str">
        <f t="shared" si="327"/>
        <v>Adult</v>
      </c>
      <c r="W3515" t="str">
        <f t="shared" si="328"/>
        <v>Medium</v>
      </c>
      <c r="X3515">
        <f t="shared" si="329"/>
        <v>1</v>
      </c>
    </row>
    <row r="3516" spans="1:24"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c r="S3516">
        <f t="shared" si="324"/>
        <v>0</v>
      </c>
      <c r="T3516">
        <f t="shared" si="325"/>
        <v>0</v>
      </c>
      <c r="U3516">
        <f t="shared" si="326"/>
        <v>0</v>
      </c>
      <c r="V3516" t="str">
        <f t="shared" si="327"/>
        <v>Adult</v>
      </c>
      <c r="W3516" t="str">
        <f t="shared" si="328"/>
        <v>Medium</v>
      </c>
      <c r="X3516">
        <f t="shared" si="329"/>
        <v>1</v>
      </c>
    </row>
    <row r="3517" spans="1:24"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c r="S3517">
        <f t="shared" si="324"/>
        <v>0</v>
      </c>
      <c r="T3517">
        <f t="shared" si="325"/>
        <v>0</v>
      </c>
      <c r="U3517">
        <f t="shared" si="326"/>
        <v>0</v>
      </c>
      <c r="V3517" t="str">
        <f t="shared" si="327"/>
        <v>Youth</v>
      </c>
      <c r="W3517" t="str">
        <f t="shared" si="328"/>
        <v>Medium</v>
      </c>
      <c r="X3517">
        <f t="shared" si="329"/>
        <v>1</v>
      </c>
    </row>
    <row r="3518" spans="1:24"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c r="S3518">
        <f t="shared" si="324"/>
        <v>0</v>
      </c>
      <c r="T3518">
        <f t="shared" si="325"/>
        <v>0</v>
      </c>
      <c r="U3518">
        <f t="shared" si="326"/>
        <v>0</v>
      </c>
      <c r="V3518" t="str">
        <f t="shared" si="327"/>
        <v>Adult</v>
      </c>
      <c r="W3518" t="str">
        <f t="shared" si="328"/>
        <v>Medium</v>
      </c>
      <c r="X3518">
        <f t="shared" si="329"/>
        <v>1</v>
      </c>
    </row>
    <row r="3519" spans="1:24"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c r="S3519">
        <f t="shared" si="324"/>
        <v>0</v>
      </c>
      <c r="T3519">
        <f t="shared" si="325"/>
        <v>0</v>
      </c>
      <c r="U3519">
        <f t="shared" si="326"/>
        <v>0</v>
      </c>
      <c r="V3519" t="str">
        <f t="shared" si="327"/>
        <v>Adult</v>
      </c>
      <c r="W3519" t="str">
        <f t="shared" si="328"/>
        <v>Medium</v>
      </c>
      <c r="X3519">
        <f t="shared" si="329"/>
        <v>1</v>
      </c>
    </row>
    <row r="3520" spans="1:24"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c r="S3520">
        <f t="shared" si="324"/>
        <v>0</v>
      </c>
      <c r="T3520">
        <f t="shared" si="325"/>
        <v>0</v>
      </c>
      <c r="U3520">
        <f t="shared" si="326"/>
        <v>0</v>
      </c>
      <c r="V3520" t="str">
        <f t="shared" si="327"/>
        <v>Middle age</v>
      </c>
      <c r="W3520" t="str">
        <f t="shared" si="328"/>
        <v>Medium</v>
      </c>
      <c r="X3520">
        <f t="shared" si="329"/>
        <v>1</v>
      </c>
    </row>
    <row r="3521" spans="1:24"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c r="S3521">
        <f t="shared" si="324"/>
        <v>0</v>
      </c>
      <c r="T3521">
        <f t="shared" si="325"/>
        <v>0</v>
      </c>
      <c r="U3521">
        <f t="shared" si="326"/>
        <v>0</v>
      </c>
      <c r="V3521" t="str">
        <f t="shared" si="327"/>
        <v>Adult</v>
      </c>
      <c r="W3521" t="str">
        <f t="shared" si="328"/>
        <v>Medium</v>
      </c>
      <c r="X3521">
        <f t="shared" si="329"/>
        <v>1</v>
      </c>
    </row>
    <row r="3522" spans="1:24"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c r="S3522">
        <f t="shared" si="324"/>
        <v>0</v>
      </c>
      <c r="T3522">
        <f t="shared" si="325"/>
        <v>0</v>
      </c>
      <c r="U3522">
        <f t="shared" si="326"/>
        <v>0</v>
      </c>
      <c r="V3522" t="str">
        <f t="shared" si="327"/>
        <v>Adult</v>
      </c>
      <c r="W3522" t="str">
        <f t="shared" si="328"/>
        <v>Medium</v>
      </c>
      <c r="X3522">
        <f t="shared" si="329"/>
        <v>1</v>
      </c>
    </row>
    <row r="3523" spans="1:24"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c r="S3523">
        <f t="shared" ref="S3523:S3586" si="330">IF(N3523="Yes",1,0)</f>
        <v>0</v>
      </c>
      <c r="T3523">
        <f t="shared" ref="T3523:T3586" si="331">IF(O3523="Yes",1,0)</f>
        <v>0</v>
      </c>
      <c r="U3523">
        <f t="shared" ref="U3523:U3586" si="332">IF(L3523="Yes",1,0)</f>
        <v>0</v>
      </c>
      <c r="V3523" t="str">
        <f t="shared" ref="V3523:V3586" si="333">IF(B3523&lt;25,"Youth",IF(B3523&lt;45,"Adult",IF(B3523&lt;65,"Middle age","Senior")))</f>
        <v>Middle age</v>
      </c>
      <c r="W3523" t="str">
        <f t="shared" ref="W3523:W3586" si="334">IF(F3523&lt;50,"Low",IF(F3523&lt;100,"Medium","High"))</f>
        <v>Medium</v>
      </c>
      <c r="X3523">
        <f t="shared" ref="X3523:X3586" si="335">COUNT(U3523)</f>
        <v>1</v>
      </c>
    </row>
    <row r="3524" spans="1:24"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c r="S3524">
        <f t="shared" si="330"/>
        <v>0</v>
      </c>
      <c r="T3524">
        <f t="shared" si="331"/>
        <v>0</v>
      </c>
      <c r="U3524">
        <f t="shared" si="332"/>
        <v>0</v>
      </c>
      <c r="V3524" t="str">
        <f t="shared" si="333"/>
        <v>Adult</v>
      </c>
      <c r="W3524" t="str">
        <f t="shared" si="334"/>
        <v>Medium</v>
      </c>
      <c r="X3524">
        <f t="shared" si="335"/>
        <v>1</v>
      </c>
    </row>
    <row r="3525" spans="1:24"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c r="S3525">
        <f t="shared" si="330"/>
        <v>0</v>
      </c>
      <c r="T3525">
        <f t="shared" si="331"/>
        <v>0</v>
      </c>
      <c r="U3525">
        <f t="shared" si="332"/>
        <v>0</v>
      </c>
      <c r="V3525" t="str">
        <f t="shared" si="333"/>
        <v>Middle age</v>
      </c>
      <c r="W3525" t="str">
        <f t="shared" si="334"/>
        <v>Medium</v>
      </c>
      <c r="X3525">
        <f t="shared" si="335"/>
        <v>1</v>
      </c>
    </row>
    <row r="3526" spans="1:24"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c r="S3526">
        <f t="shared" si="330"/>
        <v>0</v>
      </c>
      <c r="T3526">
        <f t="shared" si="331"/>
        <v>0</v>
      </c>
      <c r="U3526">
        <f t="shared" si="332"/>
        <v>0</v>
      </c>
      <c r="V3526" t="str">
        <f t="shared" si="333"/>
        <v>Senior</v>
      </c>
      <c r="W3526" t="str">
        <f t="shared" si="334"/>
        <v>Medium</v>
      </c>
      <c r="X3526">
        <f t="shared" si="335"/>
        <v>1</v>
      </c>
    </row>
    <row r="3527" spans="1:24"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c r="S3527">
        <f t="shared" si="330"/>
        <v>0</v>
      </c>
      <c r="T3527">
        <f t="shared" si="331"/>
        <v>0</v>
      </c>
      <c r="U3527">
        <f t="shared" si="332"/>
        <v>0</v>
      </c>
      <c r="V3527" t="str">
        <f t="shared" si="333"/>
        <v>Middle age</v>
      </c>
      <c r="W3527" t="str">
        <f t="shared" si="334"/>
        <v>Low</v>
      </c>
      <c r="X3527">
        <f t="shared" si="335"/>
        <v>1</v>
      </c>
    </row>
    <row r="3528" spans="1:24"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c r="S3528">
        <f t="shared" si="330"/>
        <v>0</v>
      </c>
      <c r="T3528">
        <f t="shared" si="331"/>
        <v>0</v>
      </c>
      <c r="U3528">
        <f t="shared" si="332"/>
        <v>0</v>
      </c>
      <c r="V3528" t="str">
        <f t="shared" si="333"/>
        <v>Youth</v>
      </c>
      <c r="W3528" t="str">
        <f t="shared" si="334"/>
        <v>Medium</v>
      </c>
      <c r="X3528">
        <f t="shared" si="335"/>
        <v>1</v>
      </c>
    </row>
    <row r="3529" spans="1:24"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c r="S3529">
        <f t="shared" si="330"/>
        <v>0</v>
      </c>
      <c r="T3529">
        <f t="shared" si="331"/>
        <v>0</v>
      </c>
      <c r="U3529">
        <f t="shared" si="332"/>
        <v>0</v>
      </c>
      <c r="V3529" t="str">
        <f t="shared" si="333"/>
        <v>Adult</v>
      </c>
      <c r="W3529" t="str">
        <f t="shared" si="334"/>
        <v>Medium</v>
      </c>
      <c r="X3529">
        <f t="shared" si="335"/>
        <v>1</v>
      </c>
    </row>
    <row r="3530" spans="1:24"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c r="S3530">
        <f t="shared" si="330"/>
        <v>0</v>
      </c>
      <c r="T3530">
        <f t="shared" si="331"/>
        <v>0</v>
      </c>
      <c r="U3530">
        <f t="shared" si="332"/>
        <v>0</v>
      </c>
      <c r="V3530" t="str">
        <f t="shared" si="333"/>
        <v>Adult</v>
      </c>
      <c r="W3530" t="str">
        <f t="shared" si="334"/>
        <v>Medium</v>
      </c>
      <c r="X3530">
        <f t="shared" si="335"/>
        <v>1</v>
      </c>
    </row>
    <row r="3531" spans="1:24"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c r="S3531">
        <f t="shared" si="330"/>
        <v>0</v>
      </c>
      <c r="T3531">
        <f t="shared" si="331"/>
        <v>0</v>
      </c>
      <c r="U3531">
        <f t="shared" si="332"/>
        <v>0</v>
      </c>
      <c r="V3531" t="str">
        <f t="shared" si="333"/>
        <v>Middle age</v>
      </c>
      <c r="W3531" t="str">
        <f t="shared" si="334"/>
        <v>Low</v>
      </c>
      <c r="X3531">
        <f t="shared" si="335"/>
        <v>1</v>
      </c>
    </row>
    <row r="3532" spans="1:24"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c r="S3532">
        <f t="shared" si="330"/>
        <v>0</v>
      </c>
      <c r="T3532">
        <f t="shared" si="331"/>
        <v>0</v>
      </c>
      <c r="U3532">
        <f t="shared" si="332"/>
        <v>0</v>
      </c>
      <c r="V3532" t="str">
        <f t="shared" si="333"/>
        <v>Middle age</v>
      </c>
      <c r="W3532" t="str">
        <f t="shared" si="334"/>
        <v>Low</v>
      </c>
      <c r="X3532">
        <f t="shared" si="335"/>
        <v>1</v>
      </c>
    </row>
    <row r="3533" spans="1:24"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c r="S3533">
        <f t="shared" si="330"/>
        <v>0</v>
      </c>
      <c r="T3533">
        <f t="shared" si="331"/>
        <v>0</v>
      </c>
      <c r="U3533">
        <f t="shared" si="332"/>
        <v>0</v>
      </c>
      <c r="V3533" t="str">
        <f t="shared" si="333"/>
        <v>Middle age</v>
      </c>
      <c r="W3533" t="str">
        <f t="shared" si="334"/>
        <v>Medium</v>
      </c>
      <c r="X3533">
        <f t="shared" si="335"/>
        <v>1</v>
      </c>
    </row>
    <row r="3534" spans="1:24"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c r="S3534">
        <f t="shared" si="330"/>
        <v>0</v>
      </c>
      <c r="T3534">
        <f t="shared" si="331"/>
        <v>0</v>
      </c>
      <c r="U3534">
        <f t="shared" si="332"/>
        <v>0</v>
      </c>
      <c r="V3534" t="str">
        <f t="shared" si="333"/>
        <v>Middle age</v>
      </c>
      <c r="W3534" t="str">
        <f t="shared" si="334"/>
        <v>Medium</v>
      </c>
      <c r="X3534">
        <f t="shared" si="335"/>
        <v>1</v>
      </c>
    </row>
    <row r="3535" spans="1:24"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c r="S3535">
        <f t="shared" si="330"/>
        <v>0</v>
      </c>
      <c r="T3535">
        <f t="shared" si="331"/>
        <v>0</v>
      </c>
      <c r="U3535">
        <f t="shared" si="332"/>
        <v>0</v>
      </c>
      <c r="V3535" t="str">
        <f t="shared" si="333"/>
        <v>Middle age</v>
      </c>
      <c r="W3535" t="str">
        <f t="shared" si="334"/>
        <v>Medium</v>
      </c>
      <c r="X3535">
        <f t="shared" si="335"/>
        <v>1</v>
      </c>
    </row>
    <row r="3536" spans="1:24"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c r="S3536">
        <f t="shared" si="330"/>
        <v>0</v>
      </c>
      <c r="T3536">
        <f t="shared" si="331"/>
        <v>0</v>
      </c>
      <c r="U3536">
        <f t="shared" si="332"/>
        <v>0</v>
      </c>
      <c r="V3536" t="str">
        <f t="shared" si="333"/>
        <v>Senior</v>
      </c>
      <c r="W3536" t="str">
        <f t="shared" si="334"/>
        <v>Medium</v>
      </c>
      <c r="X3536">
        <f t="shared" si="335"/>
        <v>1</v>
      </c>
    </row>
    <row r="3537" spans="1:24"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c r="S3537">
        <f t="shared" si="330"/>
        <v>0</v>
      </c>
      <c r="T3537">
        <f t="shared" si="331"/>
        <v>0</v>
      </c>
      <c r="U3537">
        <f t="shared" si="332"/>
        <v>0</v>
      </c>
      <c r="V3537" t="str">
        <f t="shared" si="333"/>
        <v>Senior</v>
      </c>
      <c r="W3537" t="str">
        <f t="shared" si="334"/>
        <v>Medium</v>
      </c>
      <c r="X3537">
        <f t="shared" si="335"/>
        <v>1</v>
      </c>
    </row>
    <row r="3538" spans="1:24"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c r="S3538">
        <f t="shared" si="330"/>
        <v>0</v>
      </c>
      <c r="T3538">
        <f t="shared" si="331"/>
        <v>0</v>
      </c>
      <c r="U3538">
        <f t="shared" si="332"/>
        <v>0</v>
      </c>
      <c r="V3538" t="str">
        <f t="shared" si="333"/>
        <v>Middle age</v>
      </c>
      <c r="W3538" t="str">
        <f t="shared" si="334"/>
        <v>Low</v>
      </c>
      <c r="X3538">
        <f t="shared" si="335"/>
        <v>1</v>
      </c>
    </row>
    <row r="3539" spans="1:24"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c r="S3539">
        <f t="shared" si="330"/>
        <v>0</v>
      </c>
      <c r="T3539">
        <f t="shared" si="331"/>
        <v>0</v>
      </c>
      <c r="U3539">
        <f t="shared" si="332"/>
        <v>0</v>
      </c>
      <c r="V3539" t="str">
        <f t="shared" si="333"/>
        <v>Middle age</v>
      </c>
      <c r="W3539" t="str">
        <f t="shared" si="334"/>
        <v>Medium</v>
      </c>
      <c r="X3539">
        <f t="shared" si="335"/>
        <v>1</v>
      </c>
    </row>
    <row r="3540" spans="1:24"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c r="S3540">
        <f t="shared" si="330"/>
        <v>0</v>
      </c>
      <c r="T3540">
        <f t="shared" si="331"/>
        <v>0</v>
      </c>
      <c r="U3540">
        <f t="shared" si="332"/>
        <v>0</v>
      </c>
      <c r="V3540" t="str">
        <f t="shared" si="333"/>
        <v>Middle age</v>
      </c>
      <c r="W3540" t="str">
        <f t="shared" si="334"/>
        <v>Medium</v>
      </c>
      <c r="X3540">
        <f t="shared" si="335"/>
        <v>1</v>
      </c>
    </row>
    <row r="3541" spans="1:24"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c r="S3541">
        <f t="shared" si="330"/>
        <v>0</v>
      </c>
      <c r="T3541">
        <f t="shared" si="331"/>
        <v>0</v>
      </c>
      <c r="U3541">
        <f t="shared" si="332"/>
        <v>0</v>
      </c>
      <c r="V3541" t="str">
        <f t="shared" si="333"/>
        <v>Adult</v>
      </c>
      <c r="W3541" t="str">
        <f t="shared" si="334"/>
        <v>Medium</v>
      </c>
      <c r="X3541">
        <f t="shared" si="335"/>
        <v>1</v>
      </c>
    </row>
    <row r="3542" spans="1:24"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c r="S3542">
        <f t="shared" si="330"/>
        <v>0</v>
      </c>
      <c r="T3542">
        <f t="shared" si="331"/>
        <v>0</v>
      </c>
      <c r="U3542">
        <f t="shared" si="332"/>
        <v>0</v>
      </c>
      <c r="V3542" t="str">
        <f t="shared" si="333"/>
        <v>Youth</v>
      </c>
      <c r="W3542" t="str">
        <f t="shared" si="334"/>
        <v>Medium</v>
      </c>
      <c r="X3542">
        <f t="shared" si="335"/>
        <v>1</v>
      </c>
    </row>
    <row r="3543" spans="1:24"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c r="S3543">
        <f t="shared" si="330"/>
        <v>0</v>
      </c>
      <c r="T3543">
        <f t="shared" si="331"/>
        <v>0</v>
      </c>
      <c r="U3543">
        <f t="shared" si="332"/>
        <v>0</v>
      </c>
      <c r="V3543" t="str">
        <f t="shared" si="333"/>
        <v>Middle age</v>
      </c>
      <c r="W3543" t="str">
        <f t="shared" si="334"/>
        <v>Medium</v>
      </c>
      <c r="X3543">
        <f t="shared" si="335"/>
        <v>1</v>
      </c>
    </row>
    <row r="3544" spans="1:24"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c r="S3544">
        <f t="shared" si="330"/>
        <v>0</v>
      </c>
      <c r="T3544">
        <f t="shared" si="331"/>
        <v>0</v>
      </c>
      <c r="U3544">
        <f t="shared" si="332"/>
        <v>0</v>
      </c>
      <c r="V3544" t="str">
        <f t="shared" si="333"/>
        <v>Middle age</v>
      </c>
      <c r="W3544" t="str">
        <f t="shared" si="334"/>
        <v>Low</v>
      </c>
      <c r="X3544">
        <f t="shared" si="335"/>
        <v>1</v>
      </c>
    </row>
    <row r="3545" spans="1:24"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c r="S3545">
        <f t="shared" si="330"/>
        <v>0</v>
      </c>
      <c r="T3545">
        <f t="shared" si="331"/>
        <v>0</v>
      </c>
      <c r="U3545">
        <f t="shared" si="332"/>
        <v>0</v>
      </c>
      <c r="V3545" t="str">
        <f t="shared" si="333"/>
        <v>Middle age</v>
      </c>
      <c r="W3545" t="str">
        <f t="shared" si="334"/>
        <v>Medium</v>
      </c>
      <c r="X3545">
        <f t="shared" si="335"/>
        <v>1</v>
      </c>
    </row>
    <row r="3546" spans="1:24"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c r="S3546">
        <f t="shared" si="330"/>
        <v>0</v>
      </c>
      <c r="T3546">
        <f t="shared" si="331"/>
        <v>0</v>
      </c>
      <c r="U3546">
        <f t="shared" si="332"/>
        <v>0</v>
      </c>
      <c r="V3546" t="str">
        <f t="shared" si="333"/>
        <v>Middle age</v>
      </c>
      <c r="W3546" t="str">
        <f t="shared" si="334"/>
        <v>Medium</v>
      </c>
      <c r="X3546">
        <f t="shared" si="335"/>
        <v>1</v>
      </c>
    </row>
    <row r="3547" spans="1:24"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c r="S3547">
        <f t="shared" si="330"/>
        <v>0</v>
      </c>
      <c r="T3547">
        <f t="shared" si="331"/>
        <v>0</v>
      </c>
      <c r="U3547">
        <f t="shared" si="332"/>
        <v>0</v>
      </c>
      <c r="V3547" t="str">
        <f t="shared" si="333"/>
        <v>Middle age</v>
      </c>
      <c r="W3547" t="str">
        <f t="shared" si="334"/>
        <v>Low</v>
      </c>
      <c r="X3547">
        <f t="shared" si="335"/>
        <v>1</v>
      </c>
    </row>
    <row r="3548" spans="1:24"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c r="S3548">
        <f t="shared" si="330"/>
        <v>0</v>
      </c>
      <c r="T3548">
        <f t="shared" si="331"/>
        <v>0</v>
      </c>
      <c r="U3548">
        <f t="shared" si="332"/>
        <v>0</v>
      </c>
      <c r="V3548" t="str">
        <f t="shared" si="333"/>
        <v>Middle age</v>
      </c>
      <c r="W3548" t="str">
        <f t="shared" si="334"/>
        <v>Medium</v>
      </c>
      <c r="X3548">
        <f t="shared" si="335"/>
        <v>1</v>
      </c>
    </row>
    <row r="3549" spans="1:24"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c r="S3549">
        <f t="shared" si="330"/>
        <v>0</v>
      </c>
      <c r="T3549">
        <f t="shared" si="331"/>
        <v>0</v>
      </c>
      <c r="U3549">
        <f t="shared" si="332"/>
        <v>0</v>
      </c>
      <c r="V3549" t="str">
        <f t="shared" si="333"/>
        <v>Middle age</v>
      </c>
      <c r="W3549" t="str">
        <f t="shared" si="334"/>
        <v>Low</v>
      </c>
      <c r="X3549">
        <f t="shared" si="335"/>
        <v>1</v>
      </c>
    </row>
    <row r="3550" spans="1:24"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c r="S3550">
        <f t="shared" si="330"/>
        <v>0</v>
      </c>
      <c r="T3550">
        <f t="shared" si="331"/>
        <v>0</v>
      </c>
      <c r="U3550">
        <f t="shared" si="332"/>
        <v>0</v>
      </c>
      <c r="V3550" t="str">
        <f t="shared" si="333"/>
        <v>Middle age</v>
      </c>
      <c r="W3550" t="str">
        <f t="shared" si="334"/>
        <v>Low</v>
      </c>
      <c r="X3550">
        <f t="shared" si="335"/>
        <v>1</v>
      </c>
    </row>
    <row r="3551" spans="1:24"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c r="S3551">
        <f t="shared" si="330"/>
        <v>0</v>
      </c>
      <c r="T3551">
        <f t="shared" si="331"/>
        <v>0</v>
      </c>
      <c r="U3551">
        <f t="shared" si="332"/>
        <v>0</v>
      </c>
      <c r="V3551" t="str">
        <f t="shared" si="333"/>
        <v>Adult</v>
      </c>
      <c r="W3551" t="str">
        <f t="shared" si="334"/>
        <v>Low</v>
      </c>
      <c r="X3551">
        <f t="shared" si="335"/>
        <v>1</v>
      </c>
    </row>
    <row r="3552" spans="1:24"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c r="S3552">
        <f t="shared" si="330"/>
        <v>0</v>
      </c>
      <c r="T3552">
        <f t="shared" si="331"/>
        <v>0</v>
      </c>
      <c r="U3552">
        <f t="shared" si="332"/>
        <v>0</v>
      </c>
      <c r="V3552" t="str">
        <f t="shared" si="333"/>
        <v>Middle age</v>
      </c>
      <c r="W3552" t="str">
        <f t="shared" si="334"/>
        <v>Medium</v>
      </c>
      <c r="X3552">
        <f t="shared" si="335"/>
        <v>1</v>
      </c>
    </row>
    <row r="3553" spans="1:24"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c r="S3553">
        <f t="shared" si="330"/>
        <v>0</v>
      </c>
      <c r="T3553">
        <f t="shared" si="331"/>
        <v>0</v>
      </c>
      <c r="U3553">
        <f t="shared" si="332"/>
        <v>0</v>
      </c>
      <c r="V3553" t="str">
        <f t="shared" si="333"/>
        <v>Senior</v>
      </c>
      <c r="W3553" t="str">
        <f t="shared" si="334"/>
        <v>Low</v>
      </c>
      <c r="X3553">
        <f t="shared" si="335"/>
        <v>1</v>
      </c>
    </row>
    <row r="3554" spans="1:24"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c r="S3554">
        <f t="shared" si="330"/>
        <v>0</v>
      </c>
      <c r="T3554">
        <f t="shared" si="331"/>
        <v>0</v>
      </c>
      <c r="U3554">
        <f t="shared" si="332"/>
        <v>0</v>
      </c>
      <c r="V3554" t="str">
        <f t="shared" si="333"/>
        <v>Youth</v>
      </c>
      <c r="W3554" t="str">
        <f t="shared" si="334"/>
        <v>Medium</v>
      </c>
      <c r="X3554">
        <f t="shared" si="335"/>
        <v>1</v>
      </c>
    </row>
    <row r="3555" spans="1:24"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c r="S3555">
        <f t="shared" si="330"/>
        <v>0</v>
      </c>
      <c r="T3555">
        <f t="shared" si="331"/>
        <v>0</v>
      </c>
      <c r="U3555">
        <f t="shared" si="332"/>
        <v>0</v>
      </c>
      <c r="V3555" t="str">
        <f t="shared" si="333"/>
        <v>Middle age</v>
      </c>
      <c r="W3555" t="str">
        <f t="shared" si="334"/>
        <v>Medium</v>
      </c>
      <c r="X3555">
        <f t="shared" si="335"/>
        <v>1</v>
      </c>
    </row>
    <row r="3556" spans="1:24"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c r="S3556">
        <f t="shared" si="330"/>
        <v>0</v>
      </c>
      <c r="T3556">
        <f t="shared" si="331"/>
        <v>0</v>
      </c>
      <c r="U3556">
        <f t="shared" si="332"/>
        <v>0</v>
      </c>
      <c r="V3556" t="str">
        <f t="shared" si="333"/>
        <v>Adult</v>
      </c>
      <c r="W3556" t="str">
        <f t="shared" si="334"/>
        <v>Medium</v>
      </c>
      <c r="X3556">
        <f t="shared" si="335"/>
        <v>1</v>
      </c>
    </row>
    <row r="3557" spans="1:24"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c r="S3557">
        <f t="shared" si="330"/>
        <v>0</v>
      </c>
      <c r="T3557">
        <f t="shared" si="331"/>
        <v>0</v>
      </c>
      <c r="U3557">
        <f t="shared" si="332"/>
        <v>0</v>
      </c>
      <c r="V3557" t="str">
        <f t="shared" si="333"/>
        <v>Adult</v>
      </c>
      <c r="W3557" t="str">
        <f t="shared" si="334"/>
        <v>Low</v>
      </c>
      <c r="X3557">
        <f t="shared" si="335"/>
        <v>1</v>
      </c>
    </row>
    <row r="3558" spans="1:24"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c r="S3558">
        <f t="shared" si="330"/>
        <v>0</v>
      </c>
      <c r="T3558">
        <f t="shared" si="331"/>
        <v>0</v>
      </c>
      <c r="U3558">
        <f t="shared" si="332"/>
        <v>0</v>
      </c>
      <c r="V3558" t="str">
        <f t="shared" si="333"/>
        <v>Senior</v>
      </c>
      <c r="W3558" t="str">
        <f t="shared" si="334"/>
        <v>Medium</v>
      </c>
      <c r="X3558">
        <f t="shared" si="335"/>
        <v>1</v>
      </c>
    </row>
    <row r="3559" spans="1:24"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c r="S3559">
        <f t="shared" si="330"/>
        <v>0</v>
      </c>
      <c r="T3559">
        <f t="shared" si="331"/>
        <v>0</v>
      </c>
      <c r="U3559">
        <f t="shared" si="332"/>
        <v>0</v>
      </c>
      <c r="V3559" t="str">
        <f t="shared" si="333"/>
        <v>Middle age</v>
      </c>
      <c r="W3559" t="str">
        <f t="shared" si="334"/>
        <v>Low</v>
      </c>
      <c r="X3559">
        <f t="shared" si="335"/>
        <v>1</v>
      </c>
    </row>
    <row r="3560" spans="1:24"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c r="S3560">
        <f t="shared" si="330"/>
        <v>0</v>
      </c>
      <c r="T3560">
        <f t="shared" si="331"/>
        <v>0</v>
      </c>
      <c r="U3560">
        <f t="shared" si="332"/>
        <v>0</v>
      </c>
      <c r="V3560" t="str">
        <f t="shared" si="333"/>
        <v>Senior</v>
      </c>
      <c r="W3560" t="str">
        <f t="shared" si="334"/>
        <v>Medium</v>
      </c>
      <c r="X3560">
        <f t="shared" si="335"/>
        <v>1</v>
      </c>
    </row>
    <row r="3561" spans="1:24"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c r="S3561">
        <f t="shared" si="330"/>
        <v>0</v>
      </c>
      <c r="T3561">
        <f t="shared" si="331"/>
        <v>0</v>
      </c>
      <c r="U3561">
        <f t="shared" si="332"/>
        <v>0</v>
      </c>
      <c r="V3561" t="str">
        <f t="shared" si="333"/>
        <v>Youth</v>
      </c>
      <c r="W3561" t="str">
        <f t="shared" si="334"/>
        <v>Low</v>
      </c>
      <c r="X3561">
        <f t="shared" si="335"/>
        <v>1</v>
      </c>
    </row>
    <row r="3562" spans="1:24"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c r="S3562">
        <f t="shared" si="330"/>
        <v>0</v>
      </c>
      <c r="T3562">
        <f t="shared" si="331"/>
        <v>0</v>
      </c>
      <c r="U3562">
        <f t="shared" si="332"/>
        <v>0</v>
      </c>
      <c r="V3562" t="str">
        <f t="shared" si="333"/>
        <v>Youth</v>
      </c>
      <c r="W3562" t="str">
        <f t="shared" si="334"/>
        <v>Medium</v>
      </c>
      <c r="X3562">
        <f t="shared" si="335"/>
        <v>1</v>
      </c>
    </row>
    <row r="3563" spans="1:24"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c r="S3563">
        <f t="shared" si="330"/>
        <v>0</v>
      </c>
      <c r="T3563">
        <f t="shared" si="331"/>
        <v>0</v>
      </c>
      <c r="U3563">
        <f t="shared" si="332"/>
        <v>0</v>
      </c>
      <c r="V3563" t="str">
        <f t="shared" si="333"/>
        <v>Middle age</v>
      </c>
      <c r="W3563" t="str">
        <f t="shared" si="334"/>
        <v>Low</v>
      </c>
      <c r="X3563">
        <f t="shared" si="335"/>
        <v>1</v>
      </c>
    </row>
    <row r="3564" spans="1:24"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c r="S3564">
        <f t="shared" si="330"/>
        <v>0</v>
      </c>
      <c r="T3564">
        <f t="shared" si="331"/>
        <v>0</v>
      </c>
      <c r="U3564">
        <f t="shared" si="332"/>
        <v>0</v>
      </c>
      <c r="V3564" t="str">
        <f t="shared" si="333"/>
        <v>Middle age</v>
      </c>
      <c r="W3564" t="str">
        <f t="shared" si="334"/>
        <v>Low</v>
      </c>
      <c r="X3564">
        <f t="shared" si="335"/>
        <v>1</v>
      </c>
    </row>
    <row r="3565" spans="1:24"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c r="S3565">
        <f t="shared" si="330"/>
        <v>0</v>
      </c>
      <c r="T3565">
        <f t="shared" si="331"/>
        <v>0</v>
      </c>
      <c r="U3565">
        <f t="shared" si="332"/>
        <v>0</v>
      </c>
      <c r="V3565" t="str">
        <f t="shared" si="333"/>
        <v>Adult</v>
      </c>
      <c r="W3565" t="str">
        <f t="shared" si="334"/>
        <v>Medium</v>
      </c>
      <c r="X3565">
        <f t="shared" si="335"/>
        <v>1</v>
      </c>
    </row>
    <row r="3566" spans="1:24"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c r="S3566">
        <f t="shared" si="330"/>
        <v>0</v>
      </c>
      <c r="T3566">
        <f t="shared" si="331"/>
        <v>0</v>
      </c>
      <c r="U3566">
        <f t="shared" si="332"/>
        <v>0</v>
      </c>
      <c r="V3566" t="str">
        <f t="shared" si="333"/>
        <v>Middle age</v>
      </c>
      <c r="W3566" t="str">
        <f t="shared" si="334"/>
        <v>Low</v>
      </c>
      <c r="X3566">
        <f t="shared" si="335"/>
        <v>1</v>
      </c>
    </row>
    <row r="3567" spans="1:24"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c r="S3567">
        <f t="shared" si="330"/>
        <v>0</v>
      </c>
      <c r="T3567">
        <f t="shared" si="331"/>
        <v>0</v>
      </c>
      <c r="U3567">
        <f t="shared" si="332"/>
        <v>0</v>
      </c>
      <c r="V3567" t="str">
        <f t="shared" si="333"/>
        <v>Middle age</v>
      </c>
      <c r="W3567" t="str">
        <f t="shared" si="334"/>
        <v>Medium</v>
      </c>
      <c r="X3567">
        <f t="shared" si="335"/>
        <v>1</v>
      </c>
    </row>
    <row r="3568" spans="1:24"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c r="S3568">
        <f t="shared" si="330"/>
        <v>0</v>
      </c>
      <c r="T3568">
        <f t="shared" si="331"/>
        <v>0</v>
      </c>
      <c r="U3568">
        <f t="shared" si="332"/>
        <v>0</v>
      </c>
      <c r="V3568" t="str">
        <f t="shared" si="333"/>
        <v>Adult</v>
      </c>
      <c r="W3568" t="str">
        <f t="shared" si="334"/>
        <v>Medium</v>
      </c>
      <c r="X3568">
        <f t="shared" si="335"/>
        <v>1</v>
      </c>
    </row>
    <row r="3569" spans="1:24"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c r="S3569">
        <f t="shared" si="330"/>
        <v>0</v>
      </c>
      <c r="T3569">
        <f t="shared" si="331"/>
        <v>0</v>
      </c>
      <c r="U3569">
        <f t="shared" si="332"/>
        <v>0</v>
      </c>
      <c r="V3569" t="str">
        <f t="shared" si="333"/>
        <v>Adult</v>
      </c>
      <c r="W3569" t="str">
        <f t="shared" si="334"/>
        <v>Medium</v>
      </c>
      <c r="X3569">
        <f t="shared" si="335"/>
        <v>1</v>
      </c>
    </row>
    <row r="3570" spans="1:24"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c r="S3570">
        <f t="shared" si="330"/>
        <v>0</v>
      </c>
      <c r="T3570">
        <f t="shared" si="331"/>
        <v>0</v>
      </c>
      <c r="U3570">
        <f t="shared" si="332"/>
        <v>0</v>
      </c>
      <c r="V3570" t="str">
        <f t="shared" si="333"/>
        <v>Adult</v>
      </c>
      <c r="W3570" t="str">
        <f t="shared" si="334"/>
        <v>Medium</v>
      </c>
      <c r="X3570">
        <f t="shared" si="335"/>
        <v>1</v>
      </c>
    </row>
    <row r="3571" spans="1:24"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c r="S3571">
        <f t="shared" si="330"/>
        <v>0</v>
      </c>
      <c r="T3571">
        <f t="shared" si="331"/>
        <v>0</v>
      </c>
      <c r="U3571">
        <f t="shared" si="332"/>
        <v>0</v>
      </c>
      <c r="V3571" t="str">
        <f t="shared" si="333"/>
        <v>Adult</v>
      </c>
      <c r="W3571" t="str">
        <f t="shared" si="334"/>
        <v>Medium</v>
      </c>
      <c r="X3571">
        <f t="shared" si="335"/>
        <v>1</v>
      </c>
    </row>
    <row r="3572" spans="1:24"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c r="S3572">
        <f t="shared" si="330"/>
        <v>0</v>
      </c>
      <c r="T3572">
        <f t="shared" si="331"/>
        <v>0</v>
      </c>
      <c r="U3572">
        <f t="shared" si="332"/>
        <v>0</v>
      </c>
      <c r="V3572" t="str">
        <f t="shared" si="333"/>
        <v>Youth</v>
      </c>
      <c r="W3572" t="str">
        <f t="shared" si="334"/>
        <v>Medium</v>
      </c>
      <c r="X3572">
        <f t="shared" si="335"/>
        <v>1</v>
      </c>
    </row>
    <row r="3573" spans="1:24"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c r="S3573">
        <f t="shared" si="330"/>
        <v>0</v>
      </c>
      <c r="T3573">
        <f t="shared" si="331"/>
        <v>0</v>
      </c>
      <c r="U3573">
        <f t="shared" si="332"/>
        <v>0</v>
      </c>
      <c r="V3573" t="str">
        <f t="shared" si="333"/>
        <v>Senior</v>
      </c>
      <c r="W3573" t="str">
        <f t="shared" si="334"/>
        <v>Low</v>
      </c>
      <c r="X3573">
        <f t="shared" si="335"/>
        <v>1</v>
      </c>
    </row>
    <row r="3574" spans="1:24"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c r="S3574">
        <f t="shared" si="330"/>
        <v>0</v>
      </c>
      <c r="T3574">
        <f t="shared" si="331"/>
        <v>0</v>
      </c>
      <c r="U3574">
        <f t="shared" si="332"/>
        <v>0</v>
      </c>
      <c r="V3574" t="str">
        <f t="shared" si="333"/>
        <v>Youth</v>
      </c>
      <c r="W3574" t="str">
        <f t="shared" si="334"/>
        <v>Low</v>
      </c>
      <c r="X3574">
        <f t="shared" si="335"/>
        <v>1</v>
      </c>
    </row>
    <row r="3575" spans="1:24"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c r="S3575">
        <f t="shared" si="330"/>
        <v>0</v>
      </c>
      <c r="T3575">
        <f t="shared" si="331"/>
        <v>0</v>
      </c>
      <c r="U3575">
        <f t="shared" si="332"/>
        <v>0</v>
      </c>
      <c r="V3575" t="str">
        <f t="shared" si="333"/>
        <v>Adult</v>
      </c>
      <c r="W3575" t="str">
        <f t="shared" si="334"/>
        <v>Medium</v>
      </c>
      <c r="X3575">
        <f t="shared" si="335"/>
        <v>1</v>
      </c>
    </row>
    <row r="3576" spans="1:24"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c r="S3576">
        <f t="shared" si="330"/>
        <v>0</v>
      </c>
      <c r="T3576">
        <f t="shared" si="331"/>
        <v>0</v>
      </c>
      <c r="U3576">
        <f t="shared" si="332"/>
        <v>0</v>
      </c>
      <c r="V3576" t="str">
        <f t="shared" si="333"/>
        <v>Adult</v>
      </c>
      <c r="W3576" t="str">
        <f t="shared" si="334"/>
        <v>Medium</v>
      </c>
      <c r="X3576">
        <f t="shared" si="335"/>
        <v>1</v>
      </c>
    </row>
    <row r="3577" spans="1:24"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c r="S3577">
        <f t="shared" si="330"/>
        <v>0</v>
      </c>
      <c r="T3577">
        <f t="shared" si="331"/>
        <v>0</v>
      </c>
      <c r="U3577">
        <f t="shared" si="332"/>
        <v>0</v>
      </c>
      <c r="V3577" t="str">
        <f t="shared" si="333"/>
        <v>Middle age</v>
      </c>
      <c r="W3577" t="str">
        <f t="shared" si="334"/>
        <v>Medium</v>
      </c>
      <c r="X3577">
        <f t="shared" si="335"/>
        <v>1</v>
      </c>
    </row>
    <row r="3578" spans="1:24"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c r="S3578">
        <f t="shared" si="330"/>
        <v>0</v>
      </c>
      <c r="T3578">
        <f t="shared" si="331"/>
        <v>0</v>
      </c>
      <c r="U3578">
        <f t="shared" si="332"/>
        <v>0</v>
      </c>
      <c r="V3578" t="str">
        <f t="shared" si="333"/>
        <v>Adult</v>
      </c>
      <c r="W3578" t="str">
        <f t="shared" si="334"/>
        <v>Low</v>
      </c>
      <c r="X3578">
        <f t="shared" si="335"/>
        <v>1</v>
      </c>
    </row>
    <row r="3579" spans="1:24"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c r="S3579">
        <f t="shared" si="330"/>
        <v>0</v>
      </c>
      <c r="T3579">
        <f t="shared" si="331"/>
        <v>0</v>
      </c>
      <c r="U3579">
        <f t="shared" si="332"/>
        <v>0</v>
      </c>
      <c r="V3579" t="str">
        <f t="shared" si="333"/>
        <v>Senior</v>
      </c>
      <c r="W3579" t="str">
        <f t="shared" si="334"/>
        <v>Low</v>
      </c>
      <c r="X3579">
        <f t="shared" si="335"/>
        <v>1</v>
      </c>
    </row>
    <row r="3580" spans="1:24"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c r="S3580">
        <f t="shared" si="330"/>
        <v>0</v>
      </c>
      <c r="T3580">
        <f t="shared" si="331"/>
        <v>0</v>
      </c>
      <c r="U3580">
        <f t="shared" si="332"/>
        <v>0</v>
      </c>
      <c r="V3580" t="str">
        <f t="shared" si="333"/>
        <v>Middle age</v>
      </c>
      <c r="W3580" t="str">
        <f t="shared" si="334"/>
        <v>Low</v>
      </c>
      <c r="X3580">
        <f t="shared" si="335"/>
        <v>1</v>
      </c>
    </row>
    <row r="3581" spans="1:24"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c r="S3581">
        <f t="shared" si="330"/>
        <v>0</v>
      </c>
      <c r="T3581">
        <f t="shared" si="331"/>
        <v>0</v>
      </c>
      <c r="U3581">
        <f t="shared" si="332"/>
        <v>0</v>
      </c>
      <c r="V3581" t="str">
        <f t="shared" si="333"/>
        <v>Adult</v>
      </c>
      <c r="W3581" t="str">
        <f t="shared" si="334"/>
        <v>Medium</v>
      </c>
      <c r="X3581">
        <f t="shared" si="335"/>
        <v>1</v>
      </c>
    </row>
    <row r="3582" spans="1:24"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c r="S3582">
        <f t="shared" si="330"/>
        <v>0</v>
      </c>
      <c r="T3582">
        <f t="shared" si="331"/>
        <v>0</v>
      </c>
      <c r="U3582">
        <f t="shared" si="332"/>
        <v>0</v>
      </c>
      <c r="V3582" t="str">
        <f t="shared" si="333"/>
        <v>Middle age</v>
      </c>
      <c r="W3582" t="str">
        <f t="shared" si="334"/>
        <v>Medium</v>
      </c>
      <c r="X3582">
        <f t="shared" si="335"/>
        <v>1</v>
      </c>
    </row>
    <row r="3583" spans="1:24"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c r="S3583">
        <f t="shared" si="330"/>
        <v>0</v>
      </c>
      <c r="T3583">
        <f t="shared" si="331"/>
        <v>0</v>
      </c>
      <c r="U3583">
        <f t="shared" si="332"/>
        <v>0</v>
      </c>
      <c r="V3583" t="str">
        <f t="shared" si="333"/>
        <v>Adult</v>
      </c>
      <c r="W3583" t="str">
        <f t="shared" si="334"/>
        <v>Medium</v>
      </c>
      <c r="X3583">
        <f t="shared" si="335"/>
        <v>1</v>
      </c>
    </row>
    <row r="3584" spans="1:24"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c r="S3584">
        <f t="shared" si="330"/>
        <v>0</v>
      </c>
      <c r="T3584">
        <f t="shared" si="331"/>
        <v>0</v>
      </c>
      <c r="U3584">
        <f t="shared" si="332"/>
        <v>0</v>
      </c>
      <c r="V3584" t="str">
        <f t="shared" si="333"/>
        <v>Youth</v>
      </c>
      <c r="W3584" t="str">
        <f t="shared" si="334"/>
        <v>Low</v>
      </c>
      <c r="X3584">
        <f t="shared" si="335"/>
        <v>1</v>
      </c>
    </row>
    <row r="3585" spans="1:24"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c r="S3585">
        <f t="shared" si="330"/>
        <v>0</v>
      </c>
      <c r="T3585">
        <f t="shared" si="331"/>
        <v>0</v>
      </c>
      <c r="U3585">
        <f t="shared" si="332"/>
        <v>0</v>
      </c>
      <c r="V3585" t="str">
        <f t="shared" si="333"/>
        <v>Middle age</v>
      </c>
      <c r="W3585" t="str">
        <f t="shared" si="334"/>
        <v>Medium</v>
      </c>
      <c r="X3585">
        <f t="shared" si="335"/>
        <v>1</v>
      </c>
    </row>
    <row r="3586" spans="1:24"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c r="S3586">
        <f t="shared" si="330"/>
        <v>0</v>
      </c>
      <c r="T3586">
        <f t="shared" si="331"/>
        <v>0</v>
      </c>
      <c r="U3586">
        <f t="shared" si="332"/>
        <v>0</v>
      </c>
      <c r="V3586" t="str">
        <f t="shared" si="333"/>
        <v>Adult</v>
      </c>
      <c r="W3586" t="str">
        <f t="shared" si="334"/>
        <v>Medium</v>
      </c>
      <c r="X3586">
        <f t="shared" si="335"/>
        <v>1</v>
      </c>
    </row>
    <row r="3587" spans="1:24"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c r="S3587">
        <f t="shared" ref="S3587:S3650" si="336">IF(N3587="Yes",1,0)</f>
        <v>0</v>
      </c>
      <c r="T3587">
        <f t="shared" ref="T3587:T3650" si="337">IF(O3587="Yes",1,0)</f>
        <v>0</v>
      </c>
      <c r="U3587">
        <f t="shared" ref="U3587:U3650" si="338">IF(L3587="Yes",1,0)</f>
        <v>0</v>
      </c>
      <c r="V3587" t="str">
        <f t="shared" ref="V3587:V3650" si="339">IF(B3587&lt;25,"Youth",IF(B3587&lt;45,"Adult",IF(B3587&lt;65,"Middle age","Senior")))</f>
        <v>Adult</v>
      </c>
      <c r="W3587" t="str">
        <f t="shared" ref="W3587:W3650" si="340">IF(F3587&lt;50,"Low",IF(F3587&lt;100,"Medium","High"))</f>
        <v>Low</v>
      </c>
      <c r="X3587">
        <f t="shared" ref="X3587:X3650" si="341">COUNT(U3587)</f>
        <v>1</v>
      </c>
    </row>
    <row r="3588" spans="1:24"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c r="S3588">
        <f t="shared" si="336"/>
        <v>0</v>
      </c>
      <c r="T3588">
        <f t="shared" si="337"/>
        <v>0</v>
      </c>
      <c r="U3588">
        <f t="shared" si="338"/>
        <v>0</v>
      </c>
      <c r="V3588" t="str">
        <f t="shared" si="339"/>
        <v>Adult</v>
      </c>
      <c r="W3588" t="str">
        <f t="shared" si="340"/>
        <v>Low</v>
      </c>
      <c r="X3588">
        <f t="shared" si="341"/>
        <v>1</v>
      </c>
    </row>
    <row r="3589" spans="1:24"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c r="S3589">
        <f t="shared" si="336"/>
        <v>0</v>
      </c>
      <c r="T3589">
        <f t="shared" si="337"/>
        <v>0</v>
      </c>
      <c r="U3589">
        <f t="shared" si="338"/>
        <v>0</v>
      </c>
      <c r="V3589" t="str">
        <f t="shared" si="339"/>
        <v>Adult</v>
      </c>
      <c r="W3589" t="str">
        <f t="shared" si="340"/>
        <v>Medium</v>
      </c>
      <c r="X3589">
        <f t="shared" si="341"/>
        <v>1</v>
      </c>
    </row>
    <row r="3590" spans="1:24"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c r="S3590">
        <f t="shared" si="336"/>
        <v>0</v>
      </c>
      <c r="T3590">
        <f t="shared" si="337"/>
        <v>0</v>
      </c>
      <c r="U3590">
        <f t="shared" si="338"/>
        <v>0</v>
      </c>
      <c r="V3590" t="str">
        <f t="shared" si="339"/>
        <v>Youth</v>
      </c>
      <c r="W3590" t="str">
        <f t="shared" si="340"/>
        <v>Medium</v>
      </c>
      <c r="X3590">
        <f t="shared" si="341"/>
        <v>1</v>
      </c>
    </row>
    <row r="3591" spans="1:24"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c r="S3591">
        <f t="shared" si="336"/>
        <v>0</v>
      </c>
      <c r="T3591">
        <f t="shared" si="337"/>
        <v>0</v>
      </c>
      <c r="U3591">
        <f t="shared" si="338"/>
        <v>0</v>
      </c>
      <c r="V3591" t="str">
        <f t="shared" si="339"/>
        <v>Adult</v>
      </c>
      <c r="W3591" t="str">
        <f t="shared" si="340"/>
        <v>Medium</v>
      </c>
      <c r="X3591">
        <f t="shared" si="341"/>
        <v>1</v>
      </c>
    </row>
    <row r="3592" spans="1:24"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c r="S3592">
        <f t="shared" si="336"/>
        <v>0</v>
      </c>
      <c r="T3592">
        <f t="shared" si="337"/>
        <v>0</v>
      </c>
      <c r="U3592">
        <f t="shared" si="338"/>
        <v>0</v>
      </c>
      <c r="V3592" t="str">
        <f t="shared" si="339"/>
        <v>Adult</v>
      </c>
      <c r="W3592" t="str">
        <f t="shared" si="340"/>
        <v>Medium</v>
      </c>
      <c r="X3592">
        <f t="shared" si="341"/>
        <v>1</v>
      </c>
    </row>
    <row r="3593" spans="1:24"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c r="S3593">
        <f t="shared" si="336"/>
        <v>0</v>
      </c>
      <c r="T3593">
        <f t="shared" si="337"/>
        <v>0</v>
      </c>
      <c r="U3593">
        <f t="shared" si="338"/>
        <v>0</v>
      </c>
      <c r="V3593" t="str">
        <f t="shared" si="339"/>
        <v>Middle age</v>
      </c>
      <c r="W3593" t="str">
        <f t="shared" si="340"/>
        <v>Medium</v>
      </c>
      <c r="X3593">
        <f t="shared" si="341"/>
        <v>1</v>
      </c>
    </row>
    <row r="3594" spans="1:24"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c r="S3594">
        <f t="shared" si="336"/>
        <v>0</v>
      </c>
      <c r="T3594">
        <f t="shared" si="337"/>
        <v>0</v>
      </c>
      <c r="U3594">
        <f t="shared" si="338"/>
        <v>0</v>
      </c>
      <c r="V3594" t="str">
        <f t="shared" si="339"/>
        <v>Middle age</v>
      </c>
      <c r="W3594" t="str">
        <f t="shared" si="340"/>
        <v>Medium</v>
      </c>
      <c r="X3594">
        <f t="shared" si="341"/>
        <v>1</v>
      </c>
    </row>
    <row r="3595" spans="1:24"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c r="S3595">
        <f t="shared" si="336"/>
        <v>0</v>
      </c>
      <c r="T3595">
        <f t="shared" si="337"/>
        <v>0</v>
      </c>
      <c r="U3595">
        <f t="shared" si="338"/>
        <v>0</v>
      </c>
      <c r="V3595" t="str">
        <f t="shared" si="339"/>
        <v>Middle age</v>
      </c>
      <c r="W3595" t="str">
        <f t="shared" si="340"/>
        <v>Medium</v>
      </c>
      <c r="X3595">
        <f t="shared" si="341"/>
        <v>1</v>
      </c>
    </row>
    <row r="3596" spans="1:24"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c r="S3596">
        <f t="shared" si="336"/>
        <v>0</v>
      </c>
      <c r="T3596">
        <f t="shared" si="337"/>
        <v>0</v>
      </c>
      <c r="U3596">
        <f t="shared" si="338"/>
        <v>0</v>
      </c>
      <c r="V3596" t="str">
        <f t="shared" si="339"/>
        <v>Youth</v>
      </c>
      <c r="W3596" t="str">
        <f t="shared" si="340"/>
        <v>Medium</v>
      </c>
      <c r="X3596">
        <f t="shared" si="341"/>
        <v>1</v>
      </c>
    </row>
    <row r="3597" spans="1:24"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c r="S3597">
        <f t="shared" si="336"/>
        <v>0</v>
      </c>
      <c r="T3597">
        <f t="shared" si="337"/>
        <v>0</v>
      </c>
      <c r="U3597">
        <f t="shared" si="338"/>
        <v>0</v>
      </c>
      <c r="V3597" t="str">
        <f t="shared" si="339"/>
        <v>Youth</v>
      </c>
      <c r="W3597" t="str">
        <f t="shared" si="340"/>
        <v>Low</v>
      </c>
      <c r="X3597">
        <f t="shared" si="341"/>
        <v>1</v>
      </c>
    </row>
    <row r="3598" spans="1:24"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c r="S3598">
        <f t="shared" si="336"/>
        <v>0</v>
      </c>
      <c r="T3598">
        <f t="shared" si="337"/>
        <v>0</v>
      </c>
      <c r="U3598">
        <f t="shared" si="338"/>
        <v>0</v>
      </c>
      <c r="V3598" t="str">
        <f t="shared" si="339"/>
        <v>Adult</v>
      </c>
      <c r="W3598" t="str">
        <f t="shared" si="340"/>
        <v>Medium</v>
      </c>
      <c r="X3598">
        <f t="shared" si="341"/>
        <v>1</v>
      </c>
    </row>
    <row r="3599" spans="1:24"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c r="S3599">
        <f t="shared" si="336"/>
        <v>0</v>
      </c>
      <c r="T3599">
        <f t="shared" si="337"/>
        <v>0</v>
      </c>
      <c r="U3599">
        <f t="shared" si="338"/>
        <v>0</v>
      </c>
      <c r="V3599" t="str">
        <f t="shared" si="339"/>
        <v>Adult</v>
      </c>
      <c r="W3599" t="str">
        <f t="shared" si="340"/>
        <v>Medium</v>
      </c>
      <c r="X3599">
        <f t="shared" si="341"/>
        <v>1</v>
      </c>
    </row>
    <row r="3600" spans="1:24"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c r="S3600">
        <f t="shared" si="336"/>
        <v>0</v>
      </c>
      <c r="T3600">
        <f t="shared" si="337"/>
        <v>0</v>
      </c>
      <c r="U3600">
        <f t="shared" si="338"/>
        <v>0</v>
      </c>
      <c r="V3600" t="str">
        <f t="shared" si="339"/>
        <v>Youth</v>
      </c>
      <c r="W3600" t="str">
        <f t="shared" si="340"/>
        <v>Medium</v>
      </c>
      <c r="X3600">
        <f t="shared" si="341"/>
        <v>1</v>
      </c>
    </row>
    <row r="3601" spans="1:24"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c r="S3601">
        <f t="shared" si="336"/>
        <v>0</v>
      </c>
      <c r="T3601">
        <f t="shared" si="337"/>
        <v>0</v>
      </c>
      <c r="U3601">
        <f t="shared" si="338"/>
        <v>0</v>
      </c>
      <c r="V3601" t="str">
        <f t="shared" si="339"/>
        <v>Adult</v>
      </c>
      <c r="W3601" t="str">
        <f t="shared" si="340"/>
        <v>Low</v>
      </c>
      <c r="X3601">
        <f t="shared" si="341"/>
        <v>1</v>
      </c>
    </row>
    <row r="3602" spans="1:24"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c r="S3602">
        <f t="shared" si="336"/>
        <v>0</v>
      </c>
      <c r="T3602">
        <f t="shared" si="337"/>
        <v>0</v>
      </c>
      <c r="U3602">
        <f t="shared" si="338"/>
        <v>0</v>
      </c>
      <c r="V3602" t="str">
        <f t="shared" si="339"/>
        <v>Senior</v>
      </c>
      <c r="W3602" t="str">
        <f t="shared" si="340"/>
        <v>Medium</v>
      </c>
      <c r="X3602">
        <f t="shared" si="341"/>
        <v>1</v>
      </c>
    </row>
    <row r="3603" spans="1:24"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c r="S3603">
        <f t="shared" si="336"/>
        <v>0</v>
      </c>
      <c r="T3603">
        <f t="shared" si="337"/>
        <v>0</v>
      </c>
      <c r="U3603">
        <f t="shared" si="338"/>
        <v>0</v>
      </c>
      <c r="V3603" t="str">
        <f t="shared" si="339"/>
        <v>Adult</v>
      </c>
      <c r="W3603" t="str">
        <f t="shared" si="340"/>
        <v>Low</v>
      </c>
      <c r="X3603">
        <f t="shared" si="341"/>
        <v>1</v>
      </c>
    </row>
    <row r="3604" spans="1:24"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c r="S3604">
        <f t="shared" si="336"/>
        <v>0</v>
      </c>
      <c r="T3604">
        <f t="shared" si="337"/>
        <v>0</v>
      </c>
      <c r="U3604">
        <f t="shared" si="338"/>
        <v>0</v>
      </c>
      <c r="V3604" t="str">
        <f t="shared" si="339"/>
        <v>Middle age</v>
      </c>
      <c r="W3604" t="str">
        <f t="shared" si="340"/>
        <v>Low</v>
      </c>
      <c r="X3604">
        <f t="shared" si="341"/>
        <v>1</v>
      </c>
    </row>
    <row r="3605" spans="1:24"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c r="S3605">
        <f t="shared" si="336"/>
        <v>0</v>
      </c>
      <c r="T3605">
        <f t="shared" si="337"/>
        <v>0</v>
      </c>
      <c r="U3605">
        <f t="shared" si="338"/>
        <v>0</v>
      </c>
      <c r="V3605" t="str">
        <f t="shared" si="339"/>
        <v>Middle age</v>
      </c>
      <c r="W3605" t="str">
        <f t="shared" si="340"/>
        <v>Medium</v>
      </c>
      <c r="X3605">
        <f t="shared" si="341"/>
        <v>1</v>
      </c>
    </row>
    <row r="3606" spans="1:24"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c r="S3606">
        <f t="shared" si="336"/>
        <v>0</v>
      </c>
      <c r="T3606">
        <f t="shared" si="337"/>
        <v>0</v>
      </c>
      <c r="U3606">
        <f t="shared" si="338"/>
        <v>0</v>
      </c>
      <c r="V3606" t="str">
        <f t="shared" si="339"/>
        <v>Middle age</v>
      </c>
      <c r="W3606" t="str">
        <f t="shared" si="340"/>
        <v>Medium</v>
      </c>
      <c r="X3606">
        <f t="shared" si="341"/>
        <v>1</v>
      </c>
    </row>
    <row r="3607" spans="1:24"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c r="S3607">
        <f t="shared" si="336"/>
        <v>0</v>
      </c>
      <c r="T3607">
        <f t="shared" si="337"/>
        <v>0</v>
      </c>
      <c r="U3607">
        <f t="shared" si="338"/>
        <v>0</v>
      </c>
      <c r="V3607" t="str">
        <f t="shared" si="339"/>
        <v>Senior</v>
      </c>
      <c r="W3607" t="str">
        <f t="shared" si="340"/>
        <v>Low</v>
      </c>
      <c r="X3607">
        <f t="shared" si="341"/>
        <v>1</v>
      </c>
    </row>
    <row r="3608" spans="1:24"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c r="S3608">
        <f t="shared" si="336"/>
        <v>0</v>
      </c>
      <c r="T3608">
        <f t="shared" si="337"/>
        <v>0</v>
      </c>
      <c r="U3608">
        <f t="shared" si="338"/>
        <v>0</v>
      </c>
      <c r="V3608" t="str">
        <f t="shared" si="339"/>
        <v>Adult</v>
      </c>
      <c r="W3608" t="str">
        <f t="shared" si="340"/>
        <v>Medium</v>
      </c>
      <c r="X3608">
        <f t="shared" si="341"/>
        <v>1</v>
      </c>
    </row>
    <row r="3609" spans="1:24"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c r="S3609">
        <f t="shared" si="336"/>
        <v>0</v>
      </c>
      <c r="T3609">
        <f t="shared" si="337"/>
        <v>0</v>
      </c>
      <c r="U3609">
        <f t="shared" si="338"/>
        <v>0</v>
      </c>
      <c r="V3609" t="str">
        <f t="shared" si="339"/>
        <v>Middle age</v>
      </c>
      <c r="W3609" t="str">
        <f t="shared" si="340"/>
        <v>Medium</v>
      </c>
      <c r="X3609">
        <f t="shared" si="341"/>
        <v>1</v>
      </c>
    </row>
    <row r="3610" spans="1:24"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c r="S3610">
        <f t="shared" si="336"/>
        <v>0</v>
      </c>
      <c r="T3610">
        <f t="shared" si="337"/>
        <v>0</v>
      </c>
      <c r="U3610">
        <f t="shared" si="338"/>
        <v>0</v>
      </c>
      <c r="V3610" t="str">
        <f t="shared" si="339"/>
        <v>Youth</v>
      </c>
      <c r="W3610" t="str">
        <f t="shared" si="340"/>
        <v>Medium</v>
      </c>
      <c r="X3610">
        <f t="shared" si="341"/>
        <v>1</v>
      </c>
    </row>
    <row r="3611" spans="1:24"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c r="S3611">
        <f t="shared" si="336"/>
        <v>0</v>
      </c>
      <c r="T3611">
        <f t="shared" si="337"/>
        <v>0</v>
      </c>
      <c r="U3611">
        <f t="shared" si="338"/>
        <v>0</v>
      </c>
      <c r="V3611" t="str">
        <f t="shared" si="339"/>
        <v>Youth</v>
      </c>
      <c r="W3611" t="str">
        <f t="shared" si="340"/>
        <v>Low</v>
      </c>
      <c r="X3611">
        <f t="shared" si="341"/>
        <v>1</v>
      </c>
    </row>
    <row r="3612" spans="1:24"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c r="S3612">
        <f t="shared" si="336"/>
        <v>0</v>
      </c>
      <c r="T3612">
        <f t="shared" si="337"/>
        <v>0</v>
      </c>
      <c r="U3612">
        <f t="shared" si="338"/>
        <v>0</v>
      </c>
      <c r="V3612" t="str">
        <f t="shared" si="339"/>
        <v>Youth</v>
      </c>
      <c r="W3612" t="str">
        <f t="shared" si="340"/>
        <v>Medium</v>
      </c>
      <c r="X3612">
        <f t="shared" si="341"/>
        <v>1</v>
      </c>
    </row>
    <row r="3613" spans="1:24"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c r="S3613">
        <f t="shared" si="336"/>
        <v>0</v>
      </c>
      <c r="T3613">
        <f t="shared" si="337"/>
        <v>0</v>
      </c>
      <c r="U3613">
        <f t="shared" si="338"/>
        <v>0</v>
      </c>
      <c r="V3613" t="str">
        <f t="shared" si="339"/>
        <v>Middle age</v>
      </c>
      <c r="W3613" t="str">
        <f t="shared" si="340"/>
        <v>Medium</v>
      </c>
      <c r="X3613">
        <f t="shared" si="341"/>
        <v>1</v>
      </c>
    </row>
    <row r="3614" spans="1:24"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c r="S3614">
        <f t="shared" si="336"/>
        <v>0</v>
      </c>
      <c r="T3614">
        <f t="shared" si="337"/>
        <v>0</v>
      </c>
      <c r="U3614">
        <f t="shared" si="338"/>
        <v>0</v>
      </c>
      <c r="V3614" t="str">
        <f t="shared" si="339"/>
        <v>Middle age</v>
      </c>
      <c r="W3614" t="str">
        <f t="shared" si="340"/>
        <v>Low</v>
      </c>
      <c r="X3614">
        <f t="shared" si="341"/>
        <v>1</v>
      </c>
    </row>
    <row r="3615" spans="1:24"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c r="S3615">
        <f t="shared" si="336"/>
        <v>0</v>
      </c>
      <c r="T3615">
        <f t="shared" si="337"/>
        <v>0</v>
      </c>
      <c r="U3615">
        <f t="shared" si="338"/>
        <v>0</v>
      </c>
      <c r="V3615" t="str">
        <f t="shared" si="339"/>
        <v>Middle age</v>
      </c>
      <c r="W3615" t="str">
        <f t="shared" si="340"/>
        <v>Low</v>
      </c>
      <c r="X3615">
        <f t="shared" si="341"/>
        <v>1</v>
      </c>
    </row>
    <row r="3616" spans="1:24"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c r="S3616">
        <f t="shared" si="336"/>
        <v>0</v>
      </c>
      <c r="T3616">
        <f t="shared" si="337"/>
        <v>0</v>
      </c>
      <c r="U3616">
        <f t="shared" si="338"/>
        <v>0</v>
      </c>
      <c r="V3616" t="str">
        <f t="shared" si="339"/>
        <v>Middle age</v>
      </c>
      <c r="W3616" t="str">
        <f t="shared" si="340"/>
        <v>Low</v>
      </c>
      <c r="X3616">
        <f t="shared" si="341"/>
        <v>1</v>
      </c>
    </row>
    <row r="3617" spans="1:24"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c r="S3617">
        <f t="shared" si="336"/>
        <v>0</v>
      </c>
      <c r="T3617">
        <f t="shared" si="337"/>
        <v>0</v>
      </c>
      <c r="U3617">
        <f t="shared" si="338"/>
        <v>0</v>
      </c>
      <c r="V3617" t="str">
        <f t="shared" si="339"/>
        <v>Adult</v>
      </c>
      <c r="W3617" t="str">
        <f t="shared" si="340"/>
        <v>Low</v>
      </c>
      <c r="X3617">
        <f t="shared" si="341"/>
        <v>1</v>
      </c>
    </row>
    <row r="3618" spans="1:24"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c r="S3618">
        <f t="shared" si="336"/>
        <v>0</v>
      </c>
      <c r="T3618">
        <f t="shared" si="337"/>
        <v>0</v>
      </c>
      <c r="U3618">
        <f t="shared" si="338"/>
        <v>0</v>
      </c>
      <c r="V3618" t="str">
        <f t="shared" si="339"/>
        <v>Adult</v>
      </c>
      <c r="W3618" t="str">
        <f t="shared" si="340"/>
        <v>Low</v>
      </c>
      <c r="X3618">
        <f t="shared" si="341"/>
        <v>1</v>
      </c>
    </row>
    <row r="3619" spans="1:24"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c r="S3619">
        <f t="shared" si="336"/>
        <v>0</v>
      </c>
      <c r="T3619">
        <f t="shared" si="337"/>
        <v>0</v>
      </c>
      <c r="U3619">
        <f t="shared" si="338"/>
        <v>0</v>
      </c>
      <c r="V3619" t="str">
        <f t="shared" si="339"/>
        <v>Middle age</v>
      </c>
      <c r="W3619" t="str">
        <f t="shared" si="340"/>
        <v>Low</v>
      </c>
      <c r="X3619">
        <f t="shared" si="341"/>
        <v>1</v>
      </c>
    </row>
    <row r="3620" spans="1:24"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c r="S3620">
        <f t="shared" si="336"/>
        <v>0</v>
      </c>
      <c r="T3620">
        <f t="shared" si="337"/>
        <v>0</v>
      </c>
      <c r="U3620">
        <f t="shared" si="338"/>
        <v>0</v>
      </c>
      <c r="V3620" t="str">
        <f t="shared" si="339"/>
        <v>Adult</v>
      </c>
      <c r="W3620" t="str">
        <f t="shared" si="340"/>
        <v>Medium</v>
      </c>
      <c r="X3620">
        <f t="shared" si="341"/>
        <v>1</v>
      </c>
    </row>
    <row r="3621" spans="1:24"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c r="S3621">
        <f t="shared" si="336"/>
        <v>0</v>
      </c>
      <c r="T3621">
        <f t="shared" si="337"/>
        <v>0</v>
      </c>
      <c r="U3621">
        <f t="shared" si="338"/>
        <v>0</v>
      </c>
      <c r="V3621" t="str">
        <f t="shared" si="339"/>
        <v>Adult</v>
      </c>
      <c r="W3621" t="str">
        <f t="shared" si="340"/>
        <v>Medium</v>
      </c>
      <c r="X3621">
        <f t="shared" si="341"/>
        <v>1</v>
      </c>
    </row>
    <row r="3622" spans="1:24"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c r="S3622">
        <f t="shared" si="336"/>
        <v>0</v>
      </c>
      <c r="T3622">
        <f t="shared" si="337"/>
        <v>0</v>
      </c>
      <c r="U3622">
        <f t="shared" si="338"/>
        <v>0</v>
      </c>
      <c r="V3622" t="str">
        <f t="shared" si="339"/>
        <v>Middle age</v>
      </c>
      <c r="W3622" t="str">
        <f t="shared" si="340"/>
        <v>Medium</v>
      </c>
      <c r="X3622">
        <f t="shared" si="341"/>
        <v>1</v>
      </c>
    </row>
    <row r="3623" spans="1:24"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c r="S3623">
        <f t="shared" si="336"/>
        <v>0</v>
      </c>
      <c r="T3623">
        <f t="shared" si="337"/>
        <v>0</v>
      </c>
      <c r="U3623">
        <f t="shared" si="338"/>
        <v>0</v>
      </c>
      <c r="V3623" t="str">
        <f t="shared" si="339"/>
        <v>Adult</v>
      </c>
      <c r="W3623" t="str">
        <f t="shared" si="340"/>
        <v>Low</v>
      </c>
      <c r="X3623">
        <f t="shared" si="341"/>
        <v>1</v>
      </c>
    </row>
    <row r="3624" spans="1:24"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c r="S3624">
        <f t="shared" si="336"/>
        <v>0</v>
      </c>
      <c r="T3624">
        <f t="shared" si="337"/>
        <v>0</v>
      </c>
      <c r="U3624">
        <f t="shared" si="338"/>
        <v>0</v>
      </c>
      <c r="V3624" t="str">
        <f t="shared" si="339"/>
        <v>Middle age</v>
      </c>
      <c r="W3624" t="str">
        <f t="shared" si="340"/>
        <v>Low</v>
      </c>
      <c r="X3624">
        <f t="shared" si="341"/>
        <v>1</v>
      </c>
    </row>
    <row r="3625" spans="1:24"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c r="S3625">
        <f t="shared" si="336"/>
        <v>0</v>
      </c>
      <c r="T3625">
        <f t="shared" si="337"/>
        <v>0</v>
      </c>
      <c r="U3625">
        <f t="shared" si="338"/>
        <v>0</v>
      </c>
      <c r="V3625" t="str">
        <f t="shared" si="339"/>
        <v>Adult</v>
      </c>
      <c r="W3625" t="str">
        <f t="shared" si="340"/>
        <v>Medium</v>
      </c>
      <c r="X3625">
        <f t="shared" si="341"/>
        <v>1</v>
      </c>
    </row>
    <row r="3626" spans="1:24"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c r="S3626">
        <f t="shared" si="336"/>
        <v>0</v>
      </c>
      <c r="T3626">
        <f t="shared" si="337"/>
        <v>0</v>
      </c>
      <c r="U3626">
        <f t="shared" si="338"/>
        <v>0</v>
      </c>
      <c r="V3626" t="str">
        <f t="shared" si="339"/>
        <v>Youth</v>
      </c>
      <c r="W3626" t="str">
        <f t="shared" si="340"/>
        <v>Medium</v>
      </c>
      <c r="X3626">
        <f t="shared" si="341"/>
        <v>1</v>
      </c>
    </row>
    <row r="3627" spans="1:24"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c r="S3627">
        <f t="shared" si="336"/>
        <v>0</v>
      </c>
      <c r="T3627">
        <f t="shared" si="337"/>
        <v>0</v>
      </c>
      <c r="U3627">
        <f t="shared" si="338"/>
        <v>0</v>
      </c>
      <c r="V3627" t="str">
        <f t="shared" si="339"/>
        <v>Adult</v>
      </c>
      <c r="W3627" t="str">
        <f t="shared" si="340"/>
        <v>Medium</v>
      </c>
      <c r="X3627">
        <f t="shared" si="341"/>
        <v>1</v>
      </c>
    </row>
    <row r="3628" spans="1:24"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c r="S3628">
        <f t="shared" si="336"/>
        <v>0</v>
      </c>
      <c r="T3628">
        <f t="shared" si="337"/>
        <v>0</v>
      </c>
      <c r="U3628">
        <f t="shared" si="338"/>
        <v>0</v>
      </c>
      <c r="V3628" t="str">
        <f t="shared" si="339"/>
        <v>Senior</v>
      </c>
      <c r="W3628" t="str">
        <f t="shared" si="340"/>
        <v>Medium</v>
      </c>
      <c r="X3628">
        <f t="shared" si="341"/>
        <v>1</v>
      </c>
    </row>
    <row r="3629" spans="1:24"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c r="S3629">
        <f t="shared" si="336"/>
        <v>0</v>
      </c>
      <c r="T3629">
        <f t="shared" si="337"/>
        <v>0</v>
      </c>
      <c r="U3629">
        <f t="shared" si="338"/>
        <v>0</v>
      </c>
      <c r="V3629" t="str">
        <f t="shared" si="339"/>
        <v>Adult</v>
      </c>
      <c r="W3629" t="str">
        <f t="shared" si="340"/>
        <v>Medium</v>
      </c>
      <c r="X3629">
        <f t="shared" si="341"/>
        <v>1</v>
      </c>
    </row>
    <row r="3630" spans="1:24"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c r="S3630">
        <f t="shared" si="336"/>
        <v>0</v>
      </c>
      <c r="T3630">
        <f t="shared" si="337"/>
        <v>0</v>
      </c>
      <c r="U3630">
        <f t="shared" si="338"/>
        <v>0</v>
      </c>
      <c r="V3630" t="str">
        <f t="shared" si="339"/>
        <v>Middle age</v>
      </c>
      <c r="W3630" t="str">
        <f t="shared" si="340"/>
        <v>Medium</v>
      </c>
      <c r="X3630">
        <f t="shared" si="341"/>
        <v>1</v>
      </c>
    </row>
    <row r="3631" spans="1:24"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c r="S3631">
        <f t="shared" si="336"/>
        <v>0</v>
      </c>
      <c r="T3631">
        <f t="shared" si="337"/>
        <v>0</v>
      </c>
      <c r="U3631">
        <f t="shared" si="338"/>
        <v>0</v>
      </c>
      <c r="V3631" t="str">
        <f t="shared" si="339"/>
        <v>Middle age</v>
      </c>
      <c r="W3631" t="str">
        <f t="shared" si="340"/>
        <v>Low</v>
      </c>
      <c r="X3631">
        <f t="shared" si="341"/>
        <v>1</v>
      </c>
    </row>
    <row r="3632" spans="1:24"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c r="S3632">
        <f t="shared" si="336"/>
        <v>0</v>
      </c>
      <c r="T3632">
        <f t="shared" si="337"/>
        <v>0</v>
      </c>
      <c r="U3632">
        <f t="shared" si="338"/>
        <v>0</v>
      </c>
      <c r="V3632" t="str">
        <f t="shared" si="339"/>
        <v>Senior</v>
      </c>
      <c r="W3632" t="str">
        <f t="shared" si="340"/>
        <v>Medium</v>
      </c>
      <c r="X3632">
        <f t="shared" si="341"/>
        <v>1</v>
      </c>
    </row>
    <row r="3633" spans="1:24"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c r="S3633">
        <f t="shared" si="336"/>
        <v>0</v>
      </c>
      <c r="T3633">
        <f t="shared" si="337"/>
        <v>0</v>
      </c>
      <c r="U3633">
        <f t="shared" si="338"/>
        <v>0</v>
      </c>
      <c r="V3633" t="str">
        <f t="shared" si="339"/>
        <v>Middle age</v>
      </c>
      <c r="W3633" t="str">
        <f t="shared" si="340"/>
        <v>Medium</v>
      </c>
      <c r="X3633">
        <f t="shared" si="341"/>
        <v>1</v>
      </c>
    </row>
    <row r="3634" spans="1:24"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c r="S3634">
        <f t="shared" si="336"/>
        <v>0</v>
      </c>
      <c r="T3634">
        <f t="shared" si="337"/>
        <v>0</v>
      </c>
      <c r="U3634">
        <f t="shared" si="338"/>
        <v>0</v>
      </c>
      <c r="V3634" t="str">
        <f t="shared" si="339"/>
        <v>Adult</v>
      </c>
      <c r="W3634" t="str">
        <f t="shared" si="340"/>
        <v>Medium</v>
      </c>
      <c r="X3634">
        <f t="shared" si="341"/>
        <v>1</v>
      </c>
    </row>
    <row r="3635" spans="1:24"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c r="S3635">
        <f t="shared" si="336"/>
        <v>0</v>
      </c>
      <c r="T3635">
        <f t="shared" si="337"/>
        <v>0</v>
      </c>
      <c r="U3635">
        <f t="shared" si="338"/>
        <v>0</v>
      </c>
      <c r="V3635" t="str">
        <f t="shared" si="339"/>
        <v>Adult</v>
      </c>
      <c r="W3635" t="str">
        <f t="shared" si="340"/>
        <v>Medium</v>
      </c>
      <c r="X3635">
        <f t="shared" si="341"/>
        <v>1</v>
      </c>
    </row>
    <row r="3636" spans="1:24"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c r="S3636">
        <f t="shared" si="336"/>
        <v>0</v>
      </c>
      <c r="T3636">
        <f t="shared" si="337"/>
        <v>0</v>
      </c>
      <c r="U3636">
        <f t="shared" si="338"/>
        <v>0</v>
      </c>
      <c r="V3636" t="str">
        <f t="shared" si="339"/>
        <v>Middle age</v>
      </c>
      <c r="W3636" t="str">
        <f t="shared" si="340"/>
        <v>Low</v>
      </c>
      <c r="X3636">
        <f t="shared" si="341"/>
        <v>1</v>
      </c>
    </row>
    <row r="3637" spans="1:24"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c r="S3637">
        <f t="shared" si="336"/>
        <v>0</v>
      </c>
      <c r="T3637">
        <f t="shared" si="337"/>
        <v>0</v>
      </c>
      <c r="U3637">
        <f t="shared" si="338"/>
        <v>0</v>
      </c>
      <c r="V3637" t="str">
        <f t="shared" si="339"/>
        <v>Middle age</v>
      </c>
      <c r="W3637" t="str">
        <f t="shared" si="340"/>
        <v>Low</v>
      </c>
      <c r="X3637">
        <f t="shared" si="341"/>
        <v>1</v>
      </c>
    </row>
    <row r="3638" spans="1:24"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c r="S3638">
        <f t="shared" si="336"/>
        <v>0</v>
      </c>
      <c r="T3638">
        <f t="shared" si="337"/>
        <v>0</v>
      </c>
      <c r="U3638">
        <f t="shared" si="338"/>
        <v>0</v>
      </c>
      <c r="V3638" t="str">
        <f t="shared" si="339"/>
        <v>Middle age</v>
      </c>
      <c r="W3638" t="str">
        <f t="shared" si="340"/>
        <v>Low</v>
      </c>
      <c r="X3638">
        <f t="shared" si="341"/>
        <v>1</v>
      </c>
    </row>
    <row r="3639" spans="1:24"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c r="S3639">
        <f t="shared" si="336"/>
        <v>0</v>
      </c>
      <c r="T3639">
        <f t="shared" si="337"/>
        <v>0</v>
      </c>
      <c r="U3639">
        <f t="shared" si="338"/>
        <v>0</v>
      </c>
      <c r="V3639" t="str">
        <f t="shared" si="339"/>
        <v>Adult</v>
      </c>
      <c r="W3639" t="str">
        <f t="shared" si="340"/>
        <v>Medium</v>
      </c>
      <c r="X3639">
        <f t="shared" si="341"/>
        <v>1</v>
      </c>
    </row>
    <row r="3640" spans="1:24"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c r="S3640">
        <f t="shared" si="336"/>
        <v>0</v>
      </c>
      <c r="T3640">
        <f t="shared" si="337"/>
        <v>0</v>
      </c>
      <c r="U3640">
        <f t="shared" si="338"/>
        <v>0</v>
      </c>
      <c r="V3640" t="str">
        <f t="shared" si="339"/>
        <v>Adult</v>
      </c>
      <c r="W3640" t="str">
        <f t="shared" si="340"/>
        <v>Low</v>
      </c>
      <c r="X3640">
        <f t="shared" si="341"/>
        <v>1</v>
      </c>
    </row>
    <row r="3641" spans="1:24"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c r="S3641">
        <f t="shared" si="336"/>
        <v>0</v>
      </c>
      <c r="T3641">
        <f t="shared" si="337"/>
        <v>0</v>
      </c>
      <c r="U3641">
        <f t="shared" si="338"/>
        <v>0</v>
      </c>
      <c r="V3641" t="str">
        <f t="shared" si="339"/>
        <v>Adult</v>
      </c>
      <c r="W3641" t="str">
        <f t="shared" si="340"/>
        <v>Low</v>
      </c>
      <c r="X3641">
        <f t="shared" si="341"/>
        <v>1</v>
      </c>
    </row>
    <row r="3642" spans="1:24"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c r="S3642">
        <f t="shared" si="336"/>
        <v>0</v>
      </c>
      <c r="T3642">
        <f t="shared" si="337"/>
        <v>0</v>
      </c>
      <c r="U3642">
        <f t="shared" si="338"/>
        <v>0</v>
      </c>
      <c r="V3642" t="str">
        <f t="shared" si="339"/>
        <v>Middle age</v>
      </c>
      <c r="W3642" t="str">
        <f t="shared" si="340"/>
        <v>Low</v>
      </c>
      <c r="X3642">
        <f t="shared" si="341"/>
        <v>1</v>
      </c>
    </row>
    <row r="3643" spans="1:24"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c r="S3643">
        <f t="shared" si="336"/>
        <v>0</v>
      </c>
      <c r="T3643">
        <f t="shared" si="337"/>
        <v>0</v>
      </c>
      <c r="U3643">
        <f t="shared" si="338"/>
        <v>0</v>
      </c>
      <c r="V3643" t="str">
        <f t="shared" si="339"/>
        <v>Middle age</v>
      </c>
      <c r="W3643" t="str">
        <f t="shared" si="340"/>
        <v>Low</v>
      </c>
      <c r="X3643">
        <f t="shared" si="341"/>
        <v>1</v>
      </c>
    </row>
    <row r="3644" spans="1:24"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c r="S3644">
        <f t="shared" si="336"/>
        <v>0</v>
      </c>
      <c r="T3644">
        <f t="shared" si="337"/>
        <v>0</v>
      </c>
      <c r="U3644">
        <f t="shared" si="338"/>
        <v>0</v>
      </c>
      <c r="V3644" t="str">
        <f t="shared" si="339"/>
        <v>Middle age</v>
      </c>
      <c r="W3644" t="str">
        <f t="shared" si="340"/>
        <v>Medium</v>
      </c>
      <c r="X3644">
        <f t="shared" si="341"/>
        <v>1</v>
      </c>
    </row>
    <row r="3645" spans="1:24"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c r="S3645">
        <f t="shared" si="336"/>
        <v>0</v>
      </c>
      <c r="T3645">
        <f t="shared" si="337"/>
        <v>0</v>
      </c>
      <c r="U3645">
        <f t="shared" si="338"/>
        <v>0</v>
      </c>
      <c r="V3645" t="str">
        <f t="shared" si="339"/>
        <v>Middle age</v>
      </c>
      <c r="W3645" t="str">
        <f t="shared" si="340"/>
        <v>Medium</v>
      </c>
      <c r="X3645">
        <f t="shared" si="341"/>
        <v>1</v>
      </c>
    </row>
    <row r="3646" spans="1:24"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c r="S3646">
        <f t="shared" si="336"/>
        <v>0</v>
      </c>
      <c r="T3646">
        <f t="shared" si="337"/>
        <v>0</v>
      </c>
      <c r="U3646">
        <f t="shared" si="338"/>
        <v>0</v>
      </c>
      <c r="V3646" t="str">
        <f t="shared" si="339"/>
        <v>Adult</v>
      </c>
      <c r="W3646" t="str">
        <f t="shared" si="340"/>
        <v>Low</v>
      </c>
      <c r="X3646">
        <f t="shared" si="341"/>
        <v>1</v>
      </c>
    </row>
    <row r="3647" spans="1:24"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c r="S3647">
        <f t="shared" si="336"/>
        <v>0</v>
      </c>
      <c r="T3647">
        <f t="shared" si="337"/>
        <v>0</v>
      </c>
      <c r="U3647">
        <f t="shared" si="338"/>
        <v>0</v>
      </c>
      <c r="V3647" t="str">
        <f t="shared" si="339"/>
        <v>Adult</v>
      </c>
      <c r="W3647" t="str">
        <f t="shared" si="340"/>
        <v>Medium</v>
      </c>
      <c r="X3647">
        <f t="shared" si="341"/>
        <v>1</v>
      </c>
    </row>
    <row r="3648" spans="1:24"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c r="S3648">
        <f t="shared" si="336"/>
        <v>0</v>
      </c>
      <c r="T3648">
        <f t="shared" si="337"/>
        <v>0</v>
      </c>
      <c r="U3648">
        <f t="shared" si="338"/>
        <v>0</v>
      </c>
      <c r="V3648" t="str">
        <f t="shared" si="339"/>
        <v>Senior</v>
      </c>
      <c r="W3648" t="str">
        <f t="shared" si="340"/>
        <v>Medium</v>
      </c>
      <c r="X3648">
        <f t="shared" si="341"/>
        <v>1</v>
      </c>
    </row>
    <row r="3649" spans="1:24"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c r="S3649">
        <f t="shared" si="336"/>
        <v>0</v>
      </c>
      <c r="T3649">
        <f t="shared" si="337"/>
        <v>0</v>
      </c>
      <c r="U3649">
        <f t="shared" si="338"/>
        <v>0</v>
      </c>
      <c r="V3649" t="str">
        <f t="shared" si="339"/>
        <v>Middle age</v>
      </c>
      <c r="W3649" t="str">
        <f t="shared" si="340"/>
        <v>Low</v>
      </c>
      <c r="X3649">
        <f t="shared" si="341"/>
        <v>1</v>
      </c>
    </row>
    <row r="3650" spans="1:24"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c r="S3650">
        <f t="shared" si="336"/>
        <v>0</v>
      </c>
      <c r="T3650">
        <f t="shared" si="337"/>
        <v>0</v>
      </c>
      <c r="U3650">
        <f t="shared" si="338"/>
        <v>0</v>
      </c>
      <c r="V3650" t="str">
        <f t="shared" si="339"/>
        <v>Adult</v>
      </c>
      <c r="W3650" t="str">
        <f t="shared" si="340"/>
        <v>Medium</v>
      </c>
      <c r="X3650">
        <f t="shared" si="341"/>
        <v>1</v>
      </c>
    </row>
    <row r="3651" spans="1:24"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c r="S3651">
        <f t="shared" ref="S3651:S3714" si="342">IF(N3651="Yes",1,0)</f>
        <v>0</v>
      </c>
      <c r="T3651">
        <f t="shared" ref="T3651:T3714" si="343">IF(O3651="Yes",1,0)</f>
        <v>0</v>
      </c>
      <c r="U3651">
        <f t="shared" ref="U3651:U3714" si="344">IF(L3651="Yes",1,0)</f>
        <v>0</v>
      </c>
      <c r="V3651" t="str">
        <f t="shared" ref="V3651:V3714" si="345">IF(B3651&lt;25,"Youth",IF(B3651&lt;45,"Adult",IF(B3651&lt;65,"Middle age","Senior")))</f>
        <v>Senior</v>
      </c>
      <c r="W3651" t="str">
        <f t="shared" ref="W3651:W3714" si="346">IF(F3651&lt;50,"Low",IF(F3651&lt;100,"Medium","High"))</f>
        <v>Medium</v>
      </c>
      <c r="X3651">
        <f t="shared" ref="X3651:X3714" si="347">COUNT(U3651)</f>
        <v>1</v>
      </c>
    </row>
    <row r="3652" spans="1:24"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c r="S3652">
        <f t="shared" si="342"/>
        <v>0</v>
      </c>
      <c r="T3652">
        <f t="shared" si="343"/>
        <v>0</v>
      </c>
      <c r="U3652">
        <f t="shared" si="344"/>
        <v>0</v>
      </c>
      <c r="V3652" t="str">
        <f t="shared" si="345"/>
        <v>Middle age</v>
      </c>
      <c r="W3652" t="str">
        <f t="shared" si="346"/>
        <v>Medium</v>
      </c>
      <c r="X3652">
        <f t="shared" si="347"/>
        <v>1</v>
      </c>
    </row>
    <row r="3653" spans="1:24"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c r="S3653">
        <f t="shared" si="342"/>
        <v>0</v>
      </c>
      <c r="T3653">
        <f t="shared" si="343"/>
        <v>0</v>
      </c>
      <c r="U3653">
        <f t="shared" si="344"/>
        <v>0</v>
      </c>
      <c r="V3653" t="str">
        <f t="shared" si="345"/>
        <v>Youth</v>
      </c>
      <c r="W3653" t="str">
        <f t="shared" si="346"/>
        <v>Low</v>
      </c>
      <c r="X3653">
        <f t="shared" si="347"/>
        <v>1</v>
      </c>
    </row>
    <row r="3654" spans="1:24"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c r="S3654">
        <f t="shared" si="342"/>
        <v>0</v>
      </c>
      <c r="T3654">
        <f t="shared" si="343"/>
        <v>0</v>
      </c>
      <c r="U3654">
        <f t="shared" si="344"/>
        <v>0</v>
      </c>
      <c r="V3654" t="str">
        <f t="shared" si="345"/>
        <v>Adult</v>
      </c>
      <c r="W3654" t="str">
        <f t="shared" si="346"/>
        <v>Low</v>
      </c>
      <c r="X3654">
        <f t="shared" si="347"/>
        <v>1</v>
      </c>
    </row>
    <row r="3655" spans="1:24"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c r="S3655">
        <f t="shared" si="342"/>
        <v>0</v>
      </c>
      <c r="T3655">
        <f t="shared" si="343"/>
        <v>0</v>
      </c>
      <c r="U3655">
        <f t="shared" si="344"/>
        <v>0</v>
      </c>
      <c r="V3655" t="str">
        <f t="shared" si="345"/>
        <v>Senior</v>
      </c>
      <c r="W3655" t="str">
        <f t="shared" si="346"/>
        <v>Low</v>
      </c>
      <c r="X3655">
        <f t="shared" si="347"/>
        <v>1</v>
      </c>
    </row>
    <row r="3656" spans="1:24"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c r="S3656">
        <f t="shared" si="342"/>
        <v>0</v>
      </c>
      <c r="T3656">
        <f t="shared" si="343"/>
        <v>0</v>
      </c>
      <c r="U3656">
        <f t="shared" si="344"/>
        <v>0</v>
      </c>
      <c r="V3656" t="str">
        <f t="shared" si="345"/>
        <v>Youth</v>
      </c>
      <c r="W3656" t="str">
        <f t="shared" si="346"/>
        <v>Medium</v>
      </c>
      <c r="X3656">
        <f t="shared" si="347"/>
        <v>1</v>
      </c>
    </row>
    <row r="3657" spans="1:24"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c r="S3657">
        <f t="shared" si="342"/>
        <v>0</v>
      </c>
      <c r="T3657">
        <f t="shared" si="343"/>
        <v>0</v>
      </c>
      <c r="U3657">
        <f t="shared" si="344"/>
        <v>0</v>
      </c>
      <c r="V3657" t="str">
        <f t="shared" si="345"/>
        <v>Youth</v>
      </c>
      <c r="W3657" t="str">
        <f t="shared" si="346"/>
        <v>Low</v>
      </c>
      <c r="X3657">
        <f t="shared" si="347"/>
        <v>1</v>
      </c>
    </row>
    <row r="3658" spans="1:24"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c r="S3658">
        <f t="shared" si="342"/>
        <v>0</v>
      </c>
      <c r="T3658">
        <f t="shared" si="343"/>
        <v>0</v>
      </c>
      <c r="U3658">
        <f t="shared" si="344"/>
        <v>0</v>
      </c>
      <c r="V3658" t="str">
        <f t="shared" si="345"/>
        <v>Adult</v>
      </c>
      <c r="W3658" t="str">
        <f t="shared" si="346"/>
        <v>Medium</v>
      </c>
      <c r="X3658">
        <f t="shared" si="347"/>
        <v>1</v>
      </c>
    </row>
    <row r="3659" spans="1:24"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c r="S3659">
        <f t="shared" si="342"/>
        <v>0</v>
      </c>
      <c r="T3659">
        <f t="shared" si="343"/>
        <v>0</v>
      </c>
      <c r="U3659">
        <f t="shared" si="344"/>
        <v>0</v>
      </c>
      <c r="V3659" t="str">
        <f t="shared" si="345"/>
        <v>Middle age</v>
      </c>
      <c r="W3659" t="str">
        <f t="shared" si="346"/>
        <v>Medium</v>
      </c>
      <c r="X3659">
        <f t="shared" si="347"/>
        <v>1</v>
      </c>
    </row>
    <row r="3660" spans="1:24"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c r="S3660">
        <f t="shared" si="342"/>
        <v>0</v>
      </c>
      <c r="T3660">
        <f t="shared" si="343"/>
        <v>0</v>
      </c>
      <c r="U3660">
        <f t="shared" si="344"/>
        <v>0</v>
      </c>
      <c r="V3660" t="str">
        <f t="shared" si="345"/>
        <v>Adult</v>
      </c>
      <c r="W3660" t="str">
        <f t="shared" si="346"/>
        <v>Medium</v>
      </c>
      <c r="X3660">
        <f t="shared" si="347"/>
        <v>1</v>
      </c>
    </row>
    <row r="3661" spans="1:24"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c r="S3661">
        <f t="shared" si="342"/>
        <v>0</v>
      </c>
      <c r="T3661">
        <f t="shared" si="343"/>
        <v>0</v>
      </c>
      <c r="U3661">
        <f t="shared" si="344"/>
        <v>0</v>
      </c>
      <c r="V3661" t="str">
        <f t="shared" si="345"/>
        <v>Adult</v>
      </c>
      <c r="W3661" t="str">
        <f t="shared" si="346"/>
        <v>Medium</v>
      </c>
      <c r="X3661">
        <f t="shared" si="347"/>
        <v>1</v>
      </c>
    </row>
    <row r="3662" spans="1:24"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c r="S3662">
        <f t="shared" si="342"/>
        <v>0</v>
      </c>
      <c r="T3662">
        <f t="shared" si="343"/>
        <v>0</v>
      </c>
      <c r="U3662">
        <f t="shared" si="344"/>
        <v>0</v>
      </c>
      <c r="V3662" t="str">
        <f t="shared" si="345"/>
        <v>Youth</v>
      </c>
      <c r="W3662" t="str">
        <f t="shared" si="346"/>
        <v>Medium</v>
      </c>
      <c r="X3662">
        <f t="shared" si="347"/>
        <v>1</v>
      </c>
    </row>
    <row r="3663" spans="1:24"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c r="S3663">
        <f t="shared" si="342"/>
        <v>0</v>
      </c>
      <c r="T3663">
        <f t="shared" si="343"/>
        <v>0</v>
      </c>
      <c r="U3663">
        <f t="shared" si="344"/>
        <v>0</v>
      </c>
      <c r="V3663" t="str">
        <f t="shared" si="345"/>
        <v>Middle age</v>
      </c>
      <c r="W3663" t="str">
        <f t="shared" si="346"/>
        <v>Low</v>
      </c>
      <c r="X3663">
        <f t="shared" si="347"/>
        <v>1</v>
      </c>
    </row>
    <row r="3664" spans="1:24"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c r="S3664">
        <f t="shared" si="342"/>
        <v>0</v>
      </c>
      <c r="T3664">
        <f t="shared" si="343"/>
        <v>0</v>
      </c>
      <c r="U3664">
        <f t="shared" si="344"/>
        <v>0</v>
      </c>
      <c r="V3664" t="str">
        <f t="shared" si="345"/>
        <v>Senior</v>
      </c>
      <c r="W3664" t="str">
        <f t="shared" si="346"/>
        <v>Medium</v>
      </c>
      <c r="X3664">
        <f t="shared" si="347"/>
        <v>1</v>
      </c>
    </row>
    <row r="3665" spans="1:24"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c r="S3665">
        <f t="shared" si="342"/>
        <v>0</v>
      </c>
      <c r="T3665">
        <f t="shared" si="343"/>
        <v>0</v>
      </c>
      <c r="U3665">
        <f t="shared" si="344"/>
        <v>0</v>
      </c>
      <c r="V3665" t="str">
        <f t="shared" si="345"/>
        <v>Senior</v>
      </c>
      <c r="W3665" t="str">
        <f t="shared" si="346"/>
        <v>Medium</v>
      </c>
      <c r="X3665">
        <f t="shared" si="347"/>
        <v>1</v>
      </c>
    </row>
    <row r="3666" spans="1:24"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c r="S3666">
        <f t="shared" si="342"/>
        <v>0</v>
      </c>
      <c r="T3666">
        <f t="shared" si="343"/>
        <v>0</v>
      </c>
      <c r="U3666">
        <f t="shared" si="344"/>
        <v>0</v>
      </c>
      <c r="V3666" t="str">
        <f t="shared" si="345"/>
        <v>Middle age</v>
      </c>
      <c r="W3666" t="str">
        <f t="shared" si="346"/>
        <v>Medium</v>
      </c>
      <c r="X3666">
        <f t="shared" si="347"/>
        <v>1</v>
      </c>
    </row>
    <row r="3667" spans="1:24"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c r="S3667">
        <f t="shared" si="342"/>
        <v>0</v>
      </c>
      <c r="T3667">
        <f t="shared" si="343"/>
        <v>0</v>
      </c>
      <c r="U3667">
        <f t="shared" si="344"/>
        <v>0</v>
      </c>
      <c r="V3667" t="str">
        <f t="shared" si="345"/>
        <v>Adult</v>
      </c>
      <c r="W3667" t="str">
        <f t="shared" si="346"/>
        <v>Medium</v>
      </c>
      <c r="X3667">
        <f t="shared" si="347"/>
        <v>1</v>
      </c>
    </row>
    <row r="3668" spans="1:24"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c r="S3668">
        <f t="shared" si="342"/>
        <v>0</v>
      </c>
      <c r="T3668">
        <f t="shared" si="343"/>
        <v>0</v>
      </c>
      <c r="U3668">
        <f t="shared" si="344"/>
        <v>0</v>
      </c>
      <c r="V3668" t="str">
        <f t="shared" si="345"/>
        <v>Senior</v>
      </c>
      <c r="W3668" t="str">
        <f t="shared" si="346"/>
        <v>Medium</v>
      </c>
      <c r="X3668">
        <f t="shared" si="347"/>
        <v>1</v>
      </c>
    </row>
    <row r="3669" spans="1:24"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c r="S3669">
        <f t="shared" si="342"/>
        <v>0</v>
      </c>
      <c r="T3669">
        <f t="shared" si="343"/>
        <v>0</v>
      </c>
      <c r="U3669">
        <f t="shared" si="344"/>
        <v>0</v>
      </c>
      <c r="V3669" t="str">
        <f t="shared" si="345"/>
        <v>Middle age</v>
      </c>
      <c r="W3669" t="str">
        <f t="shared" si="346"/>
        <v>Low</v>
      </c>
      <c r="X3669">
        <f t="shared" si="347"/>
        <v>1</v>
      </c>
    </row>
    <row r="3670" spans="1:24"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c r="S3670">
        <f t="shared" si="342"/>
        <v>0</v>
      </c>
      <c r="T3670">
        <f t="shared" si="343"/>
        <v>0</v>
      </c>
      <c r="U3670">
        <f t="shared" si="344"/>
        <v>0</v>
      </c>
      <c r="V3670" t="str">
        <f t="shared" si="345"/>
        <v>Middle age</v>
      </c>
      <c r="W3670" t="str">
        <f t="shared" si="346"/>
        <v>Medium</v>
      </c>
      <c r="X3670">
        <f t="shared" si="347"/>
        <v>1</v>
      </c>
    </row>
    <row r="3671" spans="1:24"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c r="S3671">
        <f t="shared" si="342"/>
        <v>0</v>
      </c>
      <c r="T3671">
        <f t="shared" si="343"/>
        <v>0</v>
      </c>
      <c r="U3671">
        <f t="shared" si="344"/>
        <v>0</v>
      </c>
      <c r="V3671" t="str">
        <f t="shared" si="345"/>
        <v>Adult</v>
      </c>
      <c r="W3671" t="str">
        <f t="shared" si="346"/>
        <v>Medium</v>
      </c>
      <c r="X3671">
        <f t="shared" si="347"/>
        <v>1</v>
      </c>
    </row>
    <row r="3672" spans="1:24"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c r="S3672">
        <f t="shared" si="342"/>
        <v>0</v>
      </c>
      <c r="T3672">
        <f t="shared" si="343"/>
        <v>0</v>
      </c>
      <c r="U3672">
        <f t="shared" si="344"/>
        <v>0</v>
      </c>
      <c r="V3672" t="str">
        <f t="shared" si="345"/>
        <v>Adult</v>
      </c>
      <c r="W3672" t="str">
        <f t="shared" si="346"/>
        <v>Medium</v>
      </c>
      <c r="X3672">
        <f t="shared" si="347"/>
        <v>1</v>
      </c>
    </row>
    <row r="3673" spans="1:24"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c r="S3673">
        <f t="shared" si="342"/>
        <v>0</v>
      </c>
      <c r="T3673">
        <f t="shared" si="343"/>
        <v>0</v>
      </c>
      <c r="U3673">
        <f t="shared" si="344"/>
        <v>0</v>
      </c>
      <c r="V3673" t="str">
        <f t="shared" si="345"/>
        <v>Middle age</v>
      </c>
      <c r="W3673" t="str">
        <f t="shared" si="346"/>
        <v>Medium</v>
      </c>
      <c r="X3673">
        <f t="shared" si="347"/>
        <v>1</v>
      </c>
    </row>
    <row r="3674" spans="1:24"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c r="S3674">
        <f t="shared" si="342"/>
        <v>0</v>
      </c>
      <c r="T3674">
        <f t="shared" si="343"/>
        <v>0</v>
      </c>
      <c r="U3674">
        <f t="shared" si="344"/>
        <v>0</v>
      </c>
      <c r="V3674" t="str">
        <f t="shared" si="345"/>
        <v>Middle age</v>
      </c>
      <c r="W3674" t="str">
        <f t="shared" si="346"/>
        <v>Medium</v>
      </c>
      <c r="X3674">
        <f t="shared" si="347"/>
        <v>1</v>
      </c>
    </row>
    <row r="3675" spans="1:24"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c r="S3675">
        <f t="shared" si="342"/>
        <v>0</v>
      </c>
      <c r="T3675">
        <f t="shared" si="343"/>
        <v>0</v>
      </c>
      <c r="U3675">
        <f t="shared" si="344"/>
        <v>0</v>
      </c>
      <c r="V3675" t="str">
        <f t="shared" si="345"/>
        <v>Adult</v>
      </c>
      <c r="W3675" t="str">
        <f t="shared" si="346"/>
        <v>Low</v>
      </c>
      <c r="X3675">
        <f t="shared" si="347"/>
        <v>1</v>
      </c>
    </row>
    <row r="3676" spans="1:24"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c r="S3676">
        <f t="shared" si="342"/>
        <v>0</v>
      </c>
      <c r="T3676">
        <f t="shared" si="343"/>
        <v>0</v>
      </c>
      <c r="U3676">
        <f t="shared" si="344"/>
        <v>0</v>
      </c>
      <c r="V3676" t="str">
        <f t="shared" si="345"/>
        <v>Adult</v>
      </c>
      <c r="W3676" t="str">
        <f t="shared" si="346"/>
        <v>Medium</v>
      </c>
      <c r="X3676">
        <f t="shared" si="347"/>
        <v>1</v>
      </c>
    </row>
    <row r="3677" spans="1:24"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c r="S3677">
        <f t="shared" si="342"/>
        <v>0</v>
      </c>
      <c r="T3677">
        <f t="shared" si="343"/>
        <v>0</v>
      </c>
      <c r="U3677">
        <f t="shared" si="344"/>
        <v>0</v>
      </c>
      <c r="V3677" t="str">
        <f t="shared" si="345"/>
        <v>Senior</v>
      </c>
      <c r="W3677" t="str">
        <f t="shared" si="346"/>
        <v>Medium</v>
      </c>
      <c r="X3677">
        <f t="shared" si="347"/>
        <v>1</v>
      </c>
    </row>
    <row r="3678" spans="1:24"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c r="S3678">
        <f t="shared" si="342"/>
        <v>0</v>
      </c>
      <c r="T3678">
        <f t="shared" si="343"/>
        <v>0</v>
      </c>
      <c r="U3678">
        <f t="shared" si="344"/>
        <v>0</v>
      </c>
      <c r="V3678" t="str">
        <f t="shared" si="345"/>
        <v>Youth</v>
      </c>
      <c r="W3678" t="str">
        <f t="shared" si="346"/>
        <v>Medium</v>
      </c>
      <c r="X3678">
        <f t="shared" si="347"/>
        <v>1</v>
      </c>
    </row>
    <row r="3679" spans="1:24"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c r="S3679">
        <f t="shared" si="342"/>
        <v>0</v>
      </c>
      <c r="T3679">
        <f t="shared" si="343"/>
        <v>0</v>
      </c>
      <c r="U3679">
        <f t="shared" si="344"/>
        <v>0</v>
      </c>
      <c r="V3679" t="str">
        <f t="shared" si="345"/>
        <v>Adult</v>
      </c>
      <c r="W3679" t="str">
        <f t="shared" si="346"/>
        <v>Low</v>
      </c>
      <c r="X3679">
        <f t="shared" si="347"/>
        <v>1</v>
      </c>
    </row>
    <row r="3680" spans="1:24"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c r="S3680">
        <f t="shared" si="342"/>
        <v>0</v>
      </c>
      <c r="T3680">
        <f t="shared" si="343"/>
        <v>0</v>
      </c>
      <c r="U3680">
        <f t="shared" si="344"/>
        <v>0</v>
      </c>
      <c r="V3680" t="str">
        <f t="shared" si="345"/>
        <v>Middle age</v>
      </c>
      <c r="W3680" t="str">
        <f t="shared" si="346"/>
        <v>Low</v>
      </c>
      <c r="X3680">
        <f t="shared" si="347"/>
        <v>1</v>
      </c>
    </row>
    <row r="3681" spans="1:24"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c r="S3681">
        <f t="shared" si="342"/>
        <v>0</v>
      </c>
      <c r="T3681">
        <f t="shared" si="343"/>
        <v>0</v>
      </c>
      <c r="U3681">
        <f t="shared" si="344"/>
        <v>0</v>
      </c>
      <c r="V3681" t="str">
        <f t="shared" si="345"/>
        <v>Middle age</v>
      </c>
      <c r="W3681" t="str">
        <f t="shared" si="346"/>
        <v>Medium</v>
      </c>
      <c r="X3681">
        <f t="shared" si="347"/>
        <v>1</v>
      </c>
    </row>
    <row r="3682" spans="1:24"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c r="S3682">
        <f t="shared" si="342"/>
        <v>0</v>
      </c>
      <c r="T3682">
        <f t="shared" si="343"/>
        <v>0</v>
      </c>
      <c r="U3682">
        <f t="shared" si="344"/>
        <v>0</v>
      </c>
      <c r="V3682" t="str">
        <f t="shared" si="345"/>
        <v>Youth</v>
      </c>
      <c r="W3682" t="str">
        <f t="shared" si="346"/>
        <v>Low</v>
      </c>
      <c r="X3682">
        <f t="shared" si="347"/>
        <v>1</v>
      </c>
    </row>
    <row r="3683" spans="1:24"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c r="S3683">
        <f t="shared" si="342"/>
        <v>0</v>
      </c>
      <c r="T3683">
        <f t="shared" si="343"/>
        <v>0</v>
      </c>
      <c r="U3683">
        <f t="shared" si="344"/>
        <v>0</v>
      </c>
      <c r="V3683" t="str">
        <f t="shared" si="345"/>
        <v>Adult</v>
      </c>
      <c r="W3683" t="str">
        <f t="shared" si="346"/>
        <v>Medium</v>
      </c>
      <c r="X3683">
        <f t="shared" si="347"/>
        <v>1</v>
      </c>
    </row>
    <row r="3684" spans="1:24"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c r="S3684">
        <f t="shared" si="342"/>
        <v>0</v>
      </c>
      <c r="T3684">
        <f t="shared" si="343"/>
        <v>0</v>
      </c>
      <c r="U3684">
        <f t="shared" si="344"/>
        <v>0</v>
      </c>
      <c r="V3684" t="str">
        <f t="shared" si="345"/>
        <v>Adult</v>
      </c>
      <c r="W3684" t="str">
        <f t="shared" si="346"/>
        <v>Medium</v>
      </c>
      <c r="X3684">
        <f t="shared" si="347"/>
        <v>1</v>
      </c>
    </row>
    <row r="3685" spans="1:24"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c r="S3685">
        <f t="shared" si="342"/>
        <v>0</v>
      </c>
      <c r="T3685">
        <f t="shared" si="343"/>
        <v>0</v>
      </c>
      <c r="U3685">
        <f t="shared" si="344"/>
        <v>0</v>
      </c>
      <c r="V3685" t="str">
        <f t="shared" si="345"/>
        <v>Adult</v>
      </c>
      <c r="W3685" t="str">
        <f t="shared" si="346"/>
        <v>Medium</v>
      </c>
      <c r="X3685">
        <f t="shared" si="347"/>
        <v>1</v>
      </c>
    </row>
    <row r="3686" spans="1:24"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c r="S3686">
        <f t="shared" si="342"/>
        <v>0</v>
      </c>
      <c r="T3686">
        <f t="shared" si="343"/>
        <v>0</v>
      </c>
      <c r="U3686">
        <f t="shared" si="344"/>
        <v>0</v>
      </c>
      <c r="V3686" t="str">
        <f t="shared" si="345"/>
        <v>Adult</v>
      </c>
      <c r="W3686" t="str">
        <f t="shared" si="346"/>
        <v>Medium</v>
      </c>
      <c r="X3686">
        <f t="shared" si="347"/>
        <v>1</v>
      </c>
    </row>
    <row r="3687" spans="1:24"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c r="S3687">
        <f t="shared" si="342"/>
        <v>0</v>
      </c>
      <c r="T3687">
        <f t="shared" si="343"/>
        <v>0</v>
      </c>
      <c r="U3687">
        <f t="shared" si="344"/>
        <v>0</v>
      </c>
      <c r="V3687" t="str">
        <f t="shared" si="345"/>
        <v>Middle age</v>
      </c>
      <c r="W3687" t="str">
        <f t="shared" si="346"/>
        <v>Low</v>
      </c>
      <c r="X3687">
        <f t="shared" si="347"/>
        <v>1</v>
      </c>
    </row>
    <row r="3688" spans="1:24"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c r="S3688">
        <f t="shared" si="342"/>
        <v>0</v>
      </c>
      <c r="T3688">
        <f t="shared" si="343"/>
        <v>0</v>
      </c>
      <c r="U3688">
        <f t="shared" si="344"/>
        <v>0</v>
      </c>
      <c r="V3688" t="str">
        <f t="shared" si="345"/>
        <v>Middle age</v>
      </c>
      <c r="W3688" t="str">
        <f t="shared" si="346"/>
        <v>Medium</v>
      </c>
      <c r="X3688">
        <f t="shared" si="347"/>
        <v>1</v>
      </c>
    </row>
    <row r="3689" spans="1:24"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c r="S3689">
        <f t="shared" si="342"/>
        <v>0</v>
      </c>
      <c r="T3689">
        <f t="shared" si="343"/>
        <v>0</v>
      </c>
      <c r="U3689">
        <f t="shared" si="344"/>
        <v>0</v>
      </c>
      <c r="V3689" t="str">
        <f t="shared" si="345"/>
        <v>Adult</v>
      </c>
      <c r="W3689" t="str">
        <f t="shared" si="346"/>
        <v>Low</v>
      </c>
      <c r="X3689">
        <f t="shared" si="347"/>
        <v>1</v>
      </c>
    </row>
    <row r="3690" spans="1:24"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c r="S3690">
        <f t="shared" si="342"/>
        <v>0</v>
      </c>
      <c r="T3690">
        <f t="shared" si="343"/>
        <v>0</v>
      </c>
      <c r="U3690">
        <f t="shared" si="344"/>
        <v>0</v>
      </c>
      <c r="V3690" t="str">
        <f t="shared" si="345"/>
        <v>Middle age</v>
      </c>
      <c r="W3690" t="str">
        <f t="shared" si="346"/>
        <v>Medium</v>
      </c>
      <c r="X3690">
        <f t="shared" si="347"/>
        <v>1</v>
      </c>
    </row>
    <row r="3691" spans="1:24"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c r="S3691">
        <f t="shared" si="342"/>
        <v>0</v>
      </c>
      <c r="T3691">
        <f t="shared" si="343"/>
        <v>0</v>
      </c>
      <c r="U3691">
        <f t="shared" si="344"/>
        <v>0</v>
      </c>
      <c r="V3691" t="str">
        <f t="shared" si="345"/>
        <v>Middle age</v>
      </c>
      <c r="W3691" t="str">
        <f t="shared" si="346"/>
        <v>Low</v>
      </c>
      <c r="X3691">
        <f t="shared" si="347"/>
        <v>1</v>
      </c>
    </row>
    <row r="3692" spans="1:24"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c r="S3692">
        <f t="shared" si="342"/>
        <v>0</v>
      </c>
      <c r="T3692">
        <f t="shared" si="343"/>
        <v>0</v>
      </c>
      <c r="U3692">
        <f t="shared" si="344"/>
        <v>0</v>
      </c>
      <c r="V3692" t="str">
        <f t="shared" si="345"/>
        <v>Youth</v>
      </c>
      <c r="W3692" t="str">
        <f t="shared" si="346"/>
        <v>Low</v>
      </c>
      <c r="X3692">
        <f t="shared" si="347"/>
        <v>1</v>
      </c>
    </row>
    <row r="3693" spans="1:24"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c r="S3693">
        <f t="shared" si="342"/>
        <v>0</v>
      </c>
      <c r="T3693">
        <f t="shared" si="343"/>
        <v>0</v>
      </c>
      <c r="U3693">
        <f t="shared" si="344"/>
        <v>0</v>
      </c>
      <c r="V3693" t="str">
        <f t="shared" si="345"/>
        <v>Middle age</v>
      </c>
      <c r="W3693" t="str">
        <f t="shared" si="346"/>
        <v>Low</v>
      </c>
      <c r="X3693">
        <f t="shared" si="347"/>
        <v>1</v>
      </c>
    </row>
    <row r="3694" spans="1:24"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c r="S3694">
        <f t="shared" si="342"/>
        <v>0</v>
      </c>
      <c r="T3694">
        <f t="shared" si="343"/>
        <v>0</v>
      </c>
      <c r="U3694">
        <f t="shared" si="344"/>
        <v>0</v>
      </c>
      <c r="V3694" t="str">
        <f t="shared" si="345"/>
        <v>Middle age</v>
      </c>
      <c r="W3694" t="str">
        <f t="shared" si="346"/>
        <v>Low</v>
      </c>
      <c r="X3694">
        <f t="shared" si="347"/>
        <v>1</v>
      </c>
    </row>
    <row r="3695" spans="1:24"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c r="S3695">
        <f t="shared" si="342"/>
        <v>0</v>
      </c>
      <c r="T3695">
        <f t="shared" si="343"/>
        <v>0</v>
      </c>
      <c r="U3695">
        <f t="shared" si="344"/>
        <v>0</v>
      </c>
      <c r="V3695" t="str">
        <f t="shared" si="345"/>
        <v>Senior</v>
      </c>
      <c r="W3695" t="str">
        <f t="shared" si="346"/>
        <v>Low</v>
      </c>
      <c r="X3695">
        <f t="shared" si="347"/>
        <v>1</v>
      </c>
    </row>
    <row r="3696" spans="1:24"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c r="S3696">
        <f t="shared" si="342"/>
        <v>0</v>
      </c>
      <c r="T3696">
        <f t="shared" si="343"/>
        <v>0</v>
      </c>
      <c r="U3696">
        <f t="shared" si="344"/>
        <v>0</v>
      </c>
      <c r="V3696" t="str">
        <f t="shared" si="345"/>
        <v>Middle age</v>
      </c>
      <c r="W3696" t="str">
        <f t="shared" si="346"/>
        <v>Low</v>
      </c>
      <c r="X3696">
        <f t="shared" si="347"/>
        <v>1</v>
      </c>
    </row>
    <row r="3697" spans="1:24"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c r="S3697">
        <f t="shared" si="342"/>
        <v>0</v>
      </c>
      <c r="T3697">
        <f t="shared" si="343"/>
        <v>0</v>
      </c>
      <c r="U3697">
        <f t="shared" si="344"/>
        <v>0</v>
      </c>
      <c r="V3697" t="str">
        <f t="shared" si="345"/>
        <v>Adult</v>
      </c>
      <c r="W3697" t="str">
        <f t="shared" si="346"/>
        <v>Low</v>
      </c>
      <c r="X3697">
        <f t="shared" si="347"/>
        <v>1</v>
      </c>
    </row>
    <row r="3698" spans="1:24"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c r="S3698">
        <f t="shared" si="342"/>
        <v>0</v>
      </c>
      <c r="T3698">
        <f t="shared" si="343"/>
        <v>0</v>
      </c>
      <c r="U3698">
        <f t="shared" si="344"/>
        <v>0</v>
      </c>
      <c r="V3698" t="str">
        <f t="shared" si="345"/>
        <v>Middle age</v>
      </c>
      <c r="W3698" t="str">
        <f t="shared" si="346"/>
        <v>Low</v>
      </c>
      <c r="X3698">
        <f t="shared" si="347"/>
        <v>1</v>
      </c>
    </row>
    <row r="3699" spans="1:24"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c r="S3699">
        <f t="shared" si="342"/>
        <v>0</v>
      </c>
      <c r="T3699">
        <f t="shared" si="343"/>
        <v>0</v>
      </c>
      <c r="U3699">
        <f t="shared" si="344"/>
        <v>0</v>
      </c>
      <c r="V3699" t="str">
        <f t="shared" si="345"/>
        <v>Middle age</v>
      </c>
      <c r="W3699" t="str">
        <f t="shared" si="346"/>
        <v>Medium</v>
      </c>
      <c r="X3699">
        <f t="shared" si="347"/>
        <v>1</v>
      </c>
    </row>
    <row r="3700" spans="1:24"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c r="S3700">
        <f t="shared" si="342"/>
        <v>0</v>
      </c>
      <c r="T3700">
        <f t="shared" si="343"/>
        <v>0</v>
      </c>
      <c r="U3700">
        <f t="shared" si="344"/>
        <v>0</v>
      </c>
      <c r="V3700" t="str">
        <f t="shared" si="345"/>
        <v>Adult</v>
      </c>
      <c r="W3700" t="str">
        <f t="shared" si="346"/>
        <v>Medium</v>
      </c>
      <c r="X3700">
        <f t="shared" si="347"/>
        <v>1</v>
      </c>
    </row>
    <row r="3701" spans="1:24"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c r="S3701">
        <f t="shared" si="342"/>
        <v>0</v>
      </c>
      <c r="T3701">
        <f t="shared" si="343"/>
        <v>0</v>
      </c>
      <c r="U3701">
        <f t="shared" si="344"/>
        <v>0</v>
      </c>
      <c r="V3701" t="str">
        <f t="shared" si="345"/>
        <v>Middle age</v>
      </c>
      <c r="W3701" t="str">
        <f t="shared" si="346"/>
        <v>Medium</v>
      </c>
      <c r="X3701">
        <f t="shared" si="347"/>
        <v>1</v>
      </c>
    </row>
    <row r="3702" spans="1:24"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c r="S3702">
        <f t="shared" si="342"/>
        <v>0</v>
      </c>
      <c r="T3702">
        <f t="shared" si="343"/>
        <v>0</v>
      </c>
      <c r="U3702">
        <f t="shared" si="344"/>
        <v>0</v>
      </c>
      <c r="V3702" t="str">
        <f t="shared" si="345"/>
        <v>Adult</v>
      </c>
      <c r="W3702" t="str">
        <f t="shared" si="346"/>
        <v>Medium</v>
      </c>
      <c r="X3702">
        <f t="shared" si="347"/>
        <v>1</v>
      </c>
    </row>
    <row r="3703" spans="1:24"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c r="S3703">
        <f t="shared" si="342"/>
        <v>0</v>
      </c>
      <c r="T3703">
        <f t="shared" si="343"/>
        <v>0</v>
      </c>
      <c r="U3703">
        <f t="shared" si="344"/>
        <v>0</v>
      </c>
      <c r="V3703" t="str">
        <f t="shared" si="345"/>
        <v>Middle age</v>
      </c>
      <c r="W3703" t="str">
        <f t="shared" si="346"/>
        <v>Medium</v>
      </c>
      <c r="X3703">
        <f t="shared" si="347"/>
        <v>1</v>
      </c>
    </row>
    <row r="3704" spans="1:24"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c r="S3704">
        <f t="shared" si="342"/>
        <v>0</v>
      </c>
      <c r="T3704">
        <f t="shared" si="343"/>
        <v>0</v>
      </c>
      <c r="U3704">
        <f t="shared" si="344"/>
        <v>0</v>
      </c>
      <c r="V3704" t="str">
        <f t="shared" si="345"/>
        <v>Middle age</v>
      </c>
      <c r="W3704" t="str">
        <f t="shared" si="346"/>
        <v>Medium</v>
      </c>
      <c r="X3704">
        <f t="shared" si="347"/>
        <v>1</v>
      </c>
    </row>
    <row r="3705" spans="1:24"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c r="S3705">
        <f t="shared" si="342"/>
        <v>0</v>
      </c>
      <c r="T3705">
        <f t="shared" si="343"/>
        <v>0</v>
      </c>
      <c r="U3705">
        <f t="shared" si="344"/>
        <v>0</v>
      </c>
      <c r="V3705" t="str">
        <f t="shared" si="345"/>
        <v>Adult</v>
      </c>
      <c r="W3705" t="str">
        <f t="shared" si="346"/>
        <v>Medium</v>
      </c>
      <c r="X3705">
        <f t="shared" si="347"/>
        <v>1</v>
      </c>
    </row>
    <row r="3706" spans="1:24"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c r="S3706">
        <f t="shared" si="342"/>
        <v>0</v>
      </c>
      <c r="T3706">
        <f t="shared" si="343"/>
        <v>0</v>
      </c>
      <c r="U3706">
        <f t="shared" si="344"/>
        <v>0</v>
      </c>
      <c r="V3706" t="str">
        <f t="shared" si="345"/>
        <v>Senior</v>
      </c>
      <c r="W3706" t="str">
        <f t="shared" si="346"/>
        <v>Medium</v>
      </c>
      <c r="X3706">
        <f t="shared" si="347"/>
        <v>1</v>
      </c>
    </row>
    <row r="3707" spans="1:24"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c r="S3707">
        <f t="shared" si="342"/>
        <v>0</v>
      </c>
      <c r="T3707">
        <f t="shared" si="343"/>
        <v>0</v>
      </c>
      <c r="U3707">
        <f t="shared" si="344"/>
        <v>0</v>
      </c>
      <c r="V3707" t="str">
        <f t="shared" si="345"/>
        <v>Adult</v>
      </c>
      <c r="W3707" t="str">
        <f t="shared" si="346"/>
        <v>Medium</v>
      </c>
      <c r="X3707">
        <f t="shared" si="347"/>
        <v>1</v>
      </c>
    </row>
    <row r="3708" spans="1:24"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c r="S3708">
        <f t="shared" si="342"/>
        <v>0</v>
      </c>
      <c r="T3708">
        <f t="shared" si="343"/>
        <v>0</v>
      </c>
      <c r="U3708">
        <f t="shared" si="344"/>
        <v>0</v>
      </c>
      <c r="V3708" t="str">
        <f t="shared" si="345"/>
        <v>Adult</v>
      </c>
      <c r="W3708" t="str">
        <f t="shared" si="346"/>
        <v>Medium</v>
      </c>
      <c r="X3708">
        <f t="shared" si="347"/>
        <v>1</v>
      </c>
    </row>
    <row r="3709" spans="1:24"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c r="S3709">
        <f t="shared" si="342"/>
        <v>0</v>
      </c>
      <c r="T3709">
        <f t="shared" si="343"/>
        <v>0</v>
      </c>
      <c r="U3709">
        <f t="shared" si="344"/>
        <v>0</v>
      </c>
      <c r="V3709" t="str">
        <f t="shared" si="345"/>
        <v>Adult</v>
      </c>
      <c r="W3709" t="str">
        <f t="shared" si="346"/>
        <v>Medium</v>
      </c>
      <c r="X3709">
        <f t="shared" si="347"/>
        <v>1</v>
      </c>
    </row>
    <row r="3710" spans="1:24"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c r="S3710">
        <f t="shared" si="342"/>
        <v>0</v>
      </c>
      <c r="T3710">
        <f t="shared" si="343"/>
        <v>0</v>
      </c>
      <c r="U3710">
        <f t="shared" si="344"/>
        <v>0</v>
      </c>
      <c r="V3710" t="str">
        <f t="shared" si="345"/>
        <v>Adult</v>
      </c>
      <c r="W3710" t="str">
        <f t="shared" si="346"/>
        <v>Medium</v>
      </c>
      <c r="X3710">
        <f t="shared" si="347"/>
        <v>1</v>
      </c>
    </row>
    <row r="3711" spans="1:24"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c r="S3711">
        <f t="shared" si="342"/>
        <v>0</v>
      </c>
      <c r="T3711">
        <f t="shared" si="343"/>
        <v>0</v>
      </c>
      <c r="U3711">
        <f t="shared" si="344"/>
        <v>0</v>
      </c>
      <c r="V3711" t="str">
        <f t="shared" si="345"/>
        <v>Adult</v>
      </c>
      <c r="W3711" t="str">
        <f t="shared" si="346"/>
        <v>Low</v>
      </c>
      <c r="X3711">
        <f t="shared" si="347"/>
        <v>1</v>
      </c>
    </row>
    <row r="3712" spans="1:24"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c r="S3712">
        <f t="shared" si="342"/>
        <v>0</v>
      </c>
      <c r="T3712">
        <f t="shared" si="343"/>
        <v>0</v>
      </c>
      <c r="U3712">
        <f t="shared" si="344"/>
        <v>0</v>
      </c>
      <c r="V3712" t="str">
        <f t="shared" si="345"/>
        <v>Middle age</v>
      </c>
      <c r="W3712" t="str">
        <f t="shared" si="346"/>
        <v>Low</v>
      </c>
      <c r="X3712">
        <f t="shared" si="347"/>
        <v>1</v>
      </c>
    </row>
    <row r="3713" spans="1:24"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c r="S3713">
        <f t="shared" si="342"/>
        <v>0</v>
      </c>
      <c r="T3713">
        <f t="shared" si="343"/>
        <v>0</v>
      </c>
      <c r="U3713">
        <f t="shared" si="344"/>
        <v>0</v>
      </c>
      <c r="V3713" t="str">
        <f t="shared" si="345"/>
        <v>Senior</v>
      </c>
      <c r="W3713" t="str">
        <f t="shared" si="346"/>
        <v>Medium</v>
      </c>
      <c r="X3713">
        <f t="shared" si="347"/>
        <v>1</v>
      </c>
    </row>
    <row r="3714" spans="1:24"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c r="S3714">
        <f t="shared" si="342"/>
        <v>0</v>
      </c>
      <c r="T3714">
        <f t="shared" si="343"/>
        <v>0</v>
      </c>
      <c r="U3714">
        <f t="shared" si="344"/>
        <v>0</v>
      </c>
      <c r="V3714" t="str">
        <f t="shared" si="345"/>
        <v>Middle age</v>
      </c>
      <c r="W3714" t="str">
        <f t="shared" si="346"/>
        <v>Medium</v>
      </c>
      <c r="X3714">
        <f t="shared" si="347"/>
        <v>1</v>
      </c>
    </row>
    <row r="3715" spans="1:24"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c r="S3715">
        <f t="shared" ref="S3715:S3778" si="348">IF(N3715="Yes",1,0)</f>
        <v>0</v>
      </c>
      <c r="T3715">
        <f t="shared" ref="T3715:T3778" si="349">IF(O3715="Yes",1,0)</f>
        <v>0</v>
      </c>
      <c r="U3715">
        <f t="shared" ref="U3715:U3778" si="350">IF(L3715="Yes",1,0)</f>
        <v>0</v>
      </c>
      <c r="V3715" t="str">
        <f t="shared" ref="V3715:V3778" si="351">IF(B3715&lt;25,"Youth",IF(B3715&lt;45,"Adult",IF(B3715&lt;65,"Middle age","Senior")))</f>
        <v>Middle age</v>
      </c>
      <c r="W3715" t="str">
        <f t="shared" ref="W3715:W3778" si="352">IF(F3715&lt;50,"Low",IF(F3715&lt;100,"Medium","High"))</f>
        <v>Medium</v>
      </c>
      <c r="X3715">
        <f t="shared" ref="X3715:X3778" si="353">COUNT(U3715)</f>
        <v>1</v>
      </c>
    </row>
    <row r="3716" spans="1:24"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c r="S3716">
        <f t="shared" si="348"/>
        <v>0</v>
      </c>
      <c r="T3716">
        <f t="shared" si="349"/>
        <v>0</v>
      </c>
      <c r="U3716">
        <f t="shared" si="350"/>
        <v>0</v>
      </c>
      <c r="V3716" t="str">
        <f t="shared" si="351"/>
        <v>Youth</v>
      </c>
      <c r="W3716" t="str">
        <f t="shared" si="352"/>
        <v>Low</v>
      </c>
      <c r="X3716">
        <f t="shared" si="353"/>
        <v>1</v>
      </c>
    </row>
    <row r="3717" spans="1:24"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c r="S3717">
        <f t="shared" si="348"/>
        <v>0</v>
      </c>
      <c r="T3717">
        <f t="shared" si="349"/>
        <v>0</v>
      </c>
      <c r="U3717">
        <f t="shared" si="350"/>
        <v>0</v>
      </c>
      <c r="V3717" t="str">
        <f t="shared" si="351"/>
        <v>Middle age</v>
      </c>
      <c r="W3717" t="str">
        <f t="shared" si="352"/>
        <v>Low</v>
      </c>
      <c r="X3717">
        <f t="shared" si="353"/>
        <v>1</v>
      </c>
    </row>
    <row r="3718" spans="1:24"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c r="S3718">
        <f t="shared" si="348"/>
        <v>0</v>
      </c>
      <c r="T3718">
        <f t="shared" si="349"/>
        <v>0</v>
      </c>
      <c r="U3718">
        <f t="shared" si="350"/>
        <v>0</v>
      </c>
      <c r="V3718" t="str">
        <f t="shared" si="351"/>
        <v>Middle age</v>
      </c>
      <c r="W3718" t="str">
        <f t="shared" si="352"/>
        <v>Medium</v>
      </c>
      <c r="X3718">
        <f t="shared" si="353"/>
        <v>1</v>
      </c>
    </row>
    <row r="3719" spans="1:24"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c r="S3719">
        <f t="shared" si="348"/>
        <v>0</v>
      </c>
      <c r="T3719">
        <f t="shared" si="349"/>
        <v>0</v>
      </c>
      <c r="U3719">
        <f t="shared" si="350"/>
        <v>0</v>
      </c>
      <c r="V3719" t="str">
        <f t="shared" si="351"/>
        <v>Middle age</v>
      </c>
      <c r="W3719" t="str">
        <f t="shared" si="352"/>
        <v>Medium</v>
      </c>
      <c r="X3719">
        <f t="shared" si="353"/>
        <v>1</v>
      </c>
    </row>
    <row r="3720" spans="1:24"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c r="S3720">
        <f t="shared" si="348"/>
        <v>0</v>
      </c>
      <c r="T3720">
        <f t="shared" si="349"/>
        <v>0</v>
      </c>
      <c r="U3720">
        <f t="shared" si="350"/>
        <v>0</v>
      </c>
      <c r="V3720" t="str">
        <f t="shared" si="351"/>
        <v>Adult</v>
      </c>
      <c r="W3720" t="str">
        <f t="shared" si="352"/>
        <v>Medium</v>
      </c>
      <c r="X3720">
        <f t="shared" si="353"/>
        <v>1</v>
      </c>
    </row>
    <row r="3721" spans="1:24"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c r="S3721">
        <f t="shared" si="348"/>
        <v>0</v>
      </c>
      <c r="T3721">
        <f t="shared" si="349"/>
        <v>0</v>
      </c>
      <c r="U3721">
        <f t="shared" si="350"/>
        <v>0</v>
      </c>
      <c r="V3721" t="str">
        <f t="shared" si="351"/>
        <v>Youth</v>
      </c>
      <c r="W3721" t="str">
        <f t="shared" si="352"/>
        <v>Medium</v>
      </c>
      <c r="X3721">
        <f t="shared" si="353"/>
        <v>1</v>
      </c>
    </row>
    <row r="3722" spans="1:24"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c r="S3722">
        <f t="shared" si="348"/>
        <v>0</v>
      </c>
      <c r="T3722">
        <f t="shared" si="349"/>
        <v>0</v>
      </c>
      <c r="U3722">
        <f t="shared" si="350"/>
        <v>0</v>
      </c>
      <c r="V3722" t="str">
        <f t="shared" si="351"/>
        <v>Youth</v>
      </c>
      <c r="W3722" t="str">
        <f t="shared" si="352"/>
        <v>Medium</v>
      </c>
      <c r="X3722">
        <f t="shared" si="353"/>
        <v>1</v>
      </c>
    </row>
    <row r="3723" spans="1:24"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c r="S3723">
        <f t="shared" si="348"/>
        <v>0</v>
      </c>
      <c r="T3723">
        <f t="shared" si="349"/>
        <v>0</v>
      </c>
      <c r="U3723">
        <f t="shared" si="350"/>
        <v>0</v>
      </c>
      <c r="V3723" t="str">
        <f t="shared" si="351"/>
        <v>Middle age</v>
      </c>
      <c r="W3723" t="str">
        <f t="shared" si="352"/>
        <v>Medium</v>
      </c>
      <c r="X3723">
        <f t="shared" si="353"/>
        <v>1</v>
      </c>
    </row>
    <row r="3724" spans="1:24"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c r="S3724">
        <f t="shared" si="348"/>
        <v>0</v>
      </c>
      <c r="T3724">
        <f t="shared" si="349"/>
        <v>0</v>
      </c>
      <c r="U3724">
        <f t="shared" si="350"/>
        <v>0</v>
      </c>
      <c r="V3724" t="str">
        <f t="shared" si="351"/>
        <v>Youth</v>
      </c>
      <c r="W3724" t="str">
        <f t="shared" si="352"/>
        <v>Low</v>
      </c>
      <c r="X3724">
        <f t="shared" si="353"/>
        <v>1</v>
      </c>
    </row>
    <row r="3725" spans="1:24"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c r="S3725">
        <f t="shared" si="348"/>
        <v>0</v>
      </c>
      <c r="T3725">
        <f t="shared" si="349"/>
        <v>0</v>
      </c>
      <c r="U3725">
        <f t="shared" si="350"/>
        <v>0</v>
      </c>
      <c r="V3725" t="str">
        <f t="shared" si="351"/>
        <v>Adult</v>
      </c>
      <c r="W3725" t="str">
        <f t="shared" si="352"/>
        <v>Low</v>
      </c>
      <c r="X3725">
        <f t="shared" si="353"/>
        <v>1</v>
      </c>
    </row>
    <row r="3726" spans="1:24"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c r="S3726">
        <f t="shared" si="348"/>
        <v>0</v>
      </c>
      <c r="T3726">
        <f t="shared" si="349"/>
        <v>0</v>
      </c>
      <c r="U3726">
        <f t="shared" si="350"/>
        <v>0</v>
      </c>
      <c r="V3726" t="str">
        <f t="shared" si="351"/>
        <v>Adult</v>
      </c>
      <c r="W3726" t="str">
        <f t="shared" si="352"/>
        <v>Medium</v>
      </c>
      <c r="X3726">
        <f t="shared" si="353"/>
        <v>1</v>
      </c>
    </row>
    <row r="3727" spans="1:24"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c r="S3727">
        <f t="shared" si="348"/>
        <v>0</v>
      </c>
      <c r="T3727">
        <f t="shared" si="349"/>
        <v>0</v>
      </c>
      <c r="U3727">
        <f t="shared" si="350"/>
        <v>0</v>
      </c>
      <c r="V3727" t="str">
        <f t="shared" si="351"/>
        <v>Youth</v>
      </c>
      <c r="W3727" t="str">
        <f t="shared" si="352"/>
        <v>High</v>
      </c>
      <c r="X3727">
        <f t="shared" si="353"/>
        <v>1</v>
      </c>
    </row>
    <row r="3728" spans="1:24"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c r="S3728">
        <f t="shared" si="348"/>
        <v>0</v>
      </c>
      <c r="T3728">
        <f t="shared" si="349"/>
        <v>0</v>
      </c>
      <c r="U3728">
        <f t="shared" si="350"/>
        <v>0</v>
      </c>
      <c r="V3728" t="str">
        <f t="shared" si="351"/>
        <v>Middle age</v>
      </c>
      <c r="W3728" t="str">
        <f t="shared" si="352"/>
        <v>Medium</v>
      </c>
      <c r="X3728">
        <f t="shared" si="353"/>
        <v>1</v>
      </c>
    </row>
    <row r="3729" spans="1:24"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c r="S3729">
        <f t="shared" si="348"/>
        <v>0</v>
      </c>
      <c r="T3729">
        <f t="shared" si="349"/>
        <v>0</v>
      </c>
      <c r="U3729">
        <f t="shared" si="350"/>
        <v>0</v>
      </c>
      <c r="V3729" t="str">
        <f t="shared" si="351"/>
        <v>Adult</v>
      </c>
      <c r="W3729" t="str">
        <f t="shared" si="352"/>
        <v>Medium</v>
      </c>
      <c r="X3729">
        <f t="shared" si="353"/>
        <v>1</v>
      </c>
    </row>
    <row r="3730" spans="1:24"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c r="S3730">
        <f t="shared" si="348"/>
        <v>0</v>
      </c>
      <c r="T3730">
        <f t="shared" si="349"/>
        <v>0</v>
      </c>
      <c r="U3730">
        <f t="shared" si="350"/>
        <v>0</v>
      </c>
      <c r="V3730" t="str">
        <f t="shared" si="351"/>
        <v>Middle age</v>
      </c>
      <c r="W3730" t="str">
        <f t="shared" si="352"/>
        <v>Low</v>
      </c>
      <c r="X3730">
        <f t="shared" si="353"/>
        <v>1</v>
      </c>
    </row>
    <row r="3731" spans="1:24"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c r="S3731">
        <f t="shared" si="348"/>
        <v>0</v>
      </c>
      <c r="T3731">
        <f t="shared" si="349"/>
        <v>0</v>
      </c>
      <c r="U3731">
        <f t="shared" si="350"/>
        <v>0</v>
      </c>
      <c r="V3731" t="str">
        <f t="shared" si="351"/>
        <v>Adult</v>
      </c>
      <c r="W3731" t="str">
        <f t="shared" si="352"/>
        <v>Medium</v>
      </c>
      <c r="X3731">
        <f t="shared" si="353"/>
        <v>1</v>
      </c>
    </row>
    <row r="3732" spans="1:24"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c r="S3732">
        <f t="shared" si="348"/>
        <v>0</v>
      </c>
      <c r="T3732">
        <f t="shared" si="349"/>
        <v>0</v>
      </c>
      <c r="U3732">
        <f t="shared" si="350"/>
        <v>0</v>
      </c>
      <c r="V3732" t="str">
        <f t="shared" si="351"/>
        <v>Middle age</v>
      </c>
      <c r="W3732" t="str">
        <f t="shared" si="352"/>
        <v>Medium</v>
      </c>
      <c r="X3732">
        <f t="shared" si="353"/>
        <v>1</v>
      </c>
    </row>
    <row r="3733" spans="1:24"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c r="S3733">
        <f t="shared" si="348"/>
        <v>0</v>
      </c>
      <c r="T3733">
        <f t="shared" si="349"/>
        <v>0</v>
      </c>
      <c r="U3733">
        <f t="shared" si="350"/>
        <v>0</v>
      </c>
      <c r="V3733" t="str">
        <f t="shared" si="351"/>
        <v>Middle age</v>
      </c>
      <c r="W3733" t="str">
        <f t="shared" si="352"/>
        <v>Medium</v>
      </c>
      <c r="X3733">
        <f t="shared" si="353"/>
        <v>1</v>
      </c>
    </row>
    <row r="3734" spans="1:24"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c r="S3734">
        <f t="shared" si="348"/>
        <v>0</v>
      </c>
      <c r="T3734">
        <f t="shared" si="349"/>
        <v>0</v>
      </c>
      <c r="U3734">
        <f t="shared" si="350"/>
        <v>0</v>
      </c>
      <c r="V3734" t="str">
        <f t="shared" si="351"/>
        <v>Adult</v>
      </c>
      <c r="W3734" t="str">
        <f t="shared" si="352"/>
        <v>Medium</v>
      </c>
      <c r="X3734">
        <f t="shared" si="353"/>
        <v>1</v>
      </c>
    </row>
    <row r="3735" spans="1:24"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c r="S3735">
        <f t="shared" si="348"/>
        <v>0</v>
      </c>
      <c r="T3735">
        <f t="shared" si="349"/>
        <v>0</v>
      </c>
      <c r="U3735">
        <f t="shared" si="350"/>
        <v>0</v>
      </c>
      <c r="V3735" t="str">
        <f t="shared" si="351"/>
        <v>Adult</v>
      </c>
      <c r="W3735" t="str">
        <f t="shared" si="352"/>
        <v>Medium</v>
      </c>
      <c r="X3735">
        <f t="shared" si="353"/>
        <v>1</v>
      </c>
    </row>
    <row r="3736" spans="1:24"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c r="S3736">
        <f t="shared" si="348"/>
        <v>0</v>
      </c>
      <c r="T3736">
        <f t="shared" si="349"/>
        <v>0</v>
      </c>
      <c r="U3736">
        <f t="shared" si="350"/>
        <v>0</v>
      </c>
      <c r="V3736" t="str">
        <f t="shared" si="351"/>
        <v>Adult</v>
      </c>
      <c r="W3736" t="str">
        <f t="shared" si="352"/>
        <v>Medium</v>
      </c>
      <c r="X3736">
        <f t="shared" si="353"/>
        <v>1</v>
      </c>
    </row>
    <row r="3737" spans="1:24"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c r="S3737">
        <f t="shared" si="348"/>
        <v>0</v>
      </c>
      <c r="T3737">
        <f t="shared" si="349"/>
        <v>0</v>
      </c>
      <c r="U3737">
        <f t="shared" si="350"/>
        <v>0</v>
      </c>
      <c r="V3737" t="str">
        <f t="shared" si="351"/>
        <v>Adult</v>
      </c>
      <c r="W3737" t="str">
        <f t="shared" si="352"/>
        <v>Low</v>
      </c>
      <c r="X3737">
        <f t="shared" si="353"/>
        <v>1</v>
      </c>
    </row>
    <row r="3738" spans="1:24"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c r="S3738">
        <f t="shared" si="348"/>
        <v>0</v>
      </c>
      <c r="T3738">
        <f t="shared" si="349"/>
        <v>0</v>
      </c>
      <c r="U3738">
        <f t="shared" si="350"/>
        <v>0</v>
      </c>
      <c r="V3738" t="str">
        <f t="shared" si="351"/>
        <v>Adult</v>
      </c>
      <c r="W3738" t="str">
        <f t="shared" si="352"/>
        <v>Medium</v>
      </c>
      <c r="X3738">
        <f t="shared" si="353"/>
        <v>1</v>
      </c>
    </row>
    <row r="3739" spans="1:24"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c r="S3739">
        <f t="shared" si="348"/>
        <v>0</v>
      </c>
      <c r="T3739">
        <f t="shared" si="349"/>
        <v>0</v>
      </c>
      <c r="U3739">
        <f t="shared" si="350"/>
        <v>0</v>
      </c>
      <c r="V3739" t="str">
        <f t="shared" si="351"/>
        <v>Youth</v>
      </c>
      <c r="W3739" t="str">
        <f t="shared" si="352"/>
        <v>Low</v>
      </c>
      <c r="X3739">
        <f t="shared" si="353"/>
        <v>1</v>
      </c>
    </row>
    <row r="3740" spans="1:24"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c r="S3740">
        <f t="shared" si="348"/>
        <v>0</v>
      </c>
      <c r="T3740">
        <f t="shared" si="349"/>
        <v>0</v>
      </c>
      <c r="U3740">
        <f t="shared" si="350"/>
        <v>0</v>
      </c>
      <c r="V3740" t="str">
        <f t="shared" si="351"/>
        <v>Adult</v>
      </c>
      <c r="W3740" t="str">
        <f t="shared" si="352"/>
        <v>Low</v>
      </c>
      <c r="X3740">
        <f t="shared" si="353"/>
        <v>1</v>
      </c>
    </row>
    <row r="3741" spans="1:24"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c r="S3741">
        <f t="shared" si="348"/>
        <v>0</v>
      </c>
      <c r="T3741">
        <f t="shared" si="349"/>
        <v>0</v>
      </c>
      <c r="U3741">
        <f t="shared" si="350"/>
        <v>0</v>
      </c>
      <c r="V3741" t="str">
        <f t="shared" si="351"/>
        <v>Adult</v>
      </c>
      <c r="W3741" t="str">
        <f t="shared" si="352"/>
        <v>Low</v>
      </c>
      <c r="X3741">
        <f t="shared" si="353"/>
        <v>1</v>
      </c>
    </row>
    <row r="3742" spans="1:24"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c r="S3742">
        <f t="shared" si="348"/>
        <v>0</v>
      </c>
      <c r="T3742">
        <f t="shared" si="349"/>
        <v>0</v>
      </c>
      <c r="U3742">
        <f t="shared" si="350"/>
        <v>0</v>
      </c>
      <c r="V3742" t="str">
        <f t="shared" si="351"/>
        <v>Adult</v>
      </c>
      <c r="W3742" t="str">
        <f t="shared" si="352"/>
        <v>Medium</v>
      </c>
      <c r="X3742">
        <f t="shared" si="353"/>
        <v>1</v>
      </c>
    </row>
    <row r="3743" spans="1:24"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c r="S3743">
        <f t="shared" si="348"/>
        <v>0</v>
      </c>
      <c r="T3743">
        <f t="shared" si="349"/>
        <v>0</v>
      </c>
      <c r="U3743">
        <f t="shared" si="350"/>
        <v>0</v>
      </c>
      <c r="V3743" t="str">
        <f t="shared" si="351"/>
        <v>Middle age</v>
      </c>
      <c r="W3743" t="str">
        <f t="shared" si="352"/>
        <v>Medium</v>
      </c>
      <c r="X3743">
        <f t="shared" si="353"/>
        <v>1</v>
      </c>
    </row>
    <row r="3744" spans="1:24"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c r="S3744">
        <f t="shared" si="348"/>
        <v>0</v>
      </c>
      <c r="T3744">
        <f t="shared" si="349"/>
        <v>0</v>
      </c>
      <c r="U3744">
        <f t="shared" si="350"/>
        <v>0</v>
      </c>
      <c r="V3744" t="str">
        <f t="shared" si="351"/>
        <v>Middle age</v>
      </c>
      <c r="W3744" t="str">
        <f t="shared" si="352"/>
        <v>Medium</v>
      </c>
      <c r="X3744">
        <f t="shared" si="353"/>
        <v>1</v>
      </c>
    </row>
    <row r="3745" spans="1:24"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c r="S3745">
        <f t="shared" si="348"/>
        <v>0</v>
      </c>
      <c r="T3745">
        <f t="shared" si="349"/>
        <v>0</v>
      </c>
      <c r="U3745">
        <f t="shared" si="350"/>
        <v>0</v>
      </c>
      <c r="V3745" t="str">
        <f t="shared" si="351"/>
        <v>Middle age</v>
      </c>
      <c r="W3745" t="str">
        <f t="shared" si="352"/>
        <v>Low</v>
      </c>
      <c r="X3745">
        <f t="shared" si="353"/>
        <v>1</v>
      </c>
    </row>
    <row r="3746" spans="1:24"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c r="S3746">
        <f t="shared" si="348"/>
        <v>0</v>
      </c>
      <c r="T3746">
        <f t="shared" si="349"/>
        <v>0</v>
      </c>
      <c r="U3746">
        <f t="shared" si="350"/>
        <v>0</v>
      </c>
      <c r="V3746" t="str">
        <f t="shared" si="351"/>
        <v>Youth</v>
      </c>
      <c r="W3746" t="str">
        <f t="shared" si="352"/>
        <v>Medium</v>
      </c>
      <c r="X3746">
        <f t="shared" si="353"/>
        <v>1</v>
      </c>
    </row>
    <row r="3747" spans="1:24"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c r="S3747">
        <f t="shared" si="348"/>
        <v>0</v>
      </c>
      <c r="T3747">
        <f t="shared" si="349"/>
        <v>0</v>
      </c>
      <c r="U3747">
        <f t="shared" si="350"/>
        <v>0</v>
      </c>
      <c r="V3747" t="str">
        <f t="shared" si="351"/>
        <v>Middle age</v>
      </c>
      <c r="W3747" t="str">
        <f t="shared" si="352"/>
        <v>Low</v>
      </c>
      <c r="X3747">
        <f t="shared" si="353"/>
        <v>1</v>
      </c>
    </row>
    <row r="3748" spans="1:24"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c r="S3748">
        <f t="shared" si="348"/>
        <v>0</v>
      </c>
      <c r="T3748">
        <f t="shared" si="349"/>
        <v>0</v>
      </c>
      <c r="U3748">
        <f t="shared" si="350"/>
        <v>0</v>
      </c>
      <c r="V3748" t="str">
        <f t="shared" si="351"/>
        <v>Middle age</v>
      </c>
      <c r="W3748" t="str">
        <f t="shared" si="352"/>
        <v>Medium</v>
      </c>
      <c r="X3748">
        <f t="shared" si="353"/>
        <v>1</v>
      </c>
    </row>
    <row r="3749" spans="1:24"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c r="S3749">
        <f t="shared" si="348"/>
        <v>0</v>
      </c>
      <c r="T3749">
        <f t="shared" si="349"/>
        <v>0</v>
      </c>
      <c r="U3749">
        <f t="shared" si="350"/>
        <v>0</v>
      </c>
      <c r="V3749" t="str">
        <f t="shared" si="351"/>
        <v>Adult</v>
      </c>
      <c r="W3749" t="str">
        <f t="shared" si="352"/>
        <v>Medium</v>
      </c>
      <c r="X3749">
        <f t="shared" si="353"/>
        <v>1</v>
      </c>
    </row>
    <row r="3750" spans="1:24"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c r="S3750">
        <f t="shared" si="348"/>
        <v>0</v>
      </c>
      <c r="T3750">
        <f t="shared" si="349"/>
        <v>0</v>
      </c>
      <c r="U3750">
        <f t="shared" si="350"/>
        <v>0</v>
      </c>
      <c r="V3750" t="str">
        <f t="shared" si="351"/>
        <v>Adult</v>
      </c>
      <c r="W3750" t="str">
        <f t="shared" si="352"/>
        <v>Low</v>
      </c>
      <c r="X3750">
        <f t="shared" si="353"/>
        <v>1</v>
      </c>
    </row>
    <row r="3751" spans="1:24"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c r="S3751">
        <f t="shared" si="348"/>
        <v>0</v>
      </c>
      <c r="T3751">
        <f t="shared" si="349"/>
        <v>0</v>
      </c>
      <c r="U3751">
        <f t="shared" si="350"/>
        <v>0</v>
      </c>
      <c r="V3751" t="str">
        <f t="shared" si="351"/>
        <v>Youth</v>
      </c>
      <c r="W3751" t="str">
        <f t="shared" si="352"/>
        <v>Medium</v>
      </c>
      <c r="X3751">
        <f t="shared" si="353"/>
        <v>1</v>
      </c>
    </row>
    <row r="3752" spans="1:24"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c r="S3752">
        <f t="shared" si="348"/>
        <v>0</v>
      </c>
      <c r="T3752">
        <f t="shared" si="349"/>
        <v>0</v>
      </c>
      <c r="U3752">
        <f t="shared" si="350"/>
        <v>0</v>
      </c>
      <c r="V3752" t="str">
        <f t="shared" si="351"/>
        <v>Adult</v>
      </c>
      <c r="W3752" t="str">
        <f t="shared" si="352"/>
        <v>Medium</v>
      </c>
      <c r="X3752">
        <f t="shared" si="353"/>
        <v>1</v>
      </c>
    </row>
    <row r="3753" spans="1:24"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c r="S3753">
        <f t="shared" si="348"/>
        <v>0</v>
      </c>
      <c r="T3753">
        <f t="shared" si="349"/>
        <v>0</v>
      </c>
      <c r="U3753">
        <f t="shared" si="350"/>
        <v>0</v>
      </c>
      <c r="V3753" t="str">
        <f t="shared" si="351"/>
        <v>Adult</v>
      </c>
      <c r="W3753" t="str">
        <f t="shared" si="352"/>
        <v>Medium</v>
      </c>
      <c r="X3753">
        <f t="shared" si="353"/>
        <v>1</v>
      </c>
    </row>
    <row r="3754" spans="1:24"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c r="S3754">
        <f t="shared" si="348"/>
        <v>0</v>
      </c>
      <c r="T3754">
        <f t="shared" si="349"/>
        <v>0</v>
      </c>
      <c r="U3754">
        <f t="shared" si="350"/>
        <v>0</v>
      </c>
      <c r="V3754" t="str">
        <f t="shared" si="351"/>
        <v>Youth</v>
      </c>
      <c r="W3754" t="str">
        <f t="shared" si="352"/>
        <v>Medium</v>
      </c>
      <c r="X3754">
        <f t="shared" si="353"/>
        <v>1</v>
      </c>
    </row>
    <row r="3755" spans="1:24"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c r="S3755">
        <f t="shared" si="348"/>
        <v>0</v>
      </c>
      <c r="T3755">
        <f t="shared" si="349"/>
        <v>0</v>
      </c>
      <c r="U3755">
        <f t="shared" si="350"/>
        <v>0</v>
      </c>
      <c r="V3755" t="str">
        <f t="shared" si="351"/>
        <v>Adult</v>
      </c>
      <c r="W3755" t="str">
        <f t="shared" si="352"/>
        <v>Low</v>
      </c>
      <c r="X3755">
        <f t="shared" si="353"/>
        <v>1</v>
      </c>
    </row>
    <row r="3756" spans="1:24"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c r="S3756">
        <f t="shared" si="348"/>
        <v>0</v>
      </c>
      <c r="T3756">
        <f t="shared" si="349"/>
        <v>0</v>
      </c>
      <c r="U3756">
        <f t="shared" si="350"/>
        <v>0</v>
      </c>
      <c r="V3756" t="str">
        <f t="shared" si="351"/>
        <v>Middle age</v>
      </c>
      <c r="W3756" t="str">
        <f t="shared" si="352"/>
        <v>Low</v>
      </c>
      <c r="X3756">
        <f t="shared" si="353"/>
        <v>1</v>
      </c>
    </row>
    <row r="3757" spans="1:24"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c r="S3757">
        <f t="shared" si="348"/>
        <v>0</v>
      </c>
      <c r="T3757">
        <f t="shared" si="349"/>
        <v>0</v>
      </c>
      <c r="U3757">
        <f t="shared" si="350"/>
        <v>0</v>
      </c>
      <c r="V3757" t="str">
        <f t="shared" si="351"/>
        <v>Middle age</v>
      </c>
      <c r="W3757" t="str">
        <f t="shared" si="352"/>
        <v>Medium</v>
      </c>
      <c r="X3757">
        <f t="shared" si="353"/>
        <v>1</v>
      </c>
    </row>
    <row r="3758" spans="1:24"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c r="S3758">
        <f t="shared" si="348"/>
        <v>0</v>
      </c>
      <c r="T3758">
        <f t="shared" si="349"/>
        <v>0</v>
      </c>
      <c r="U3758">
        <f t="shared" si="350"/>
        <v>0</v>
      </c>
      <c r="V3758" t="str">
        <f t="shared" si="351"/>
        <v>Middle age</v>
      </c>
      <c r="W3758" t="str">
        <f t="shared" si="352"/>
        <v>Medium</v>
      </c>
      <c r="X3758">
        <f t="shared" si="353"/>
        <v>1</v>
      </c>
    </row>
    <row r="3759" spans="1:24"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c r="S3759">
        <f t="shared" si="348"/>
        <v>0</v>
      </c>
      <c r="T3759">
        <f t="shared" si="349"/>
        <v>0</v>
      </c>
      <c r="U3759">
        <f t="shared" si="350"/>
        <v>0</v>
      </c>
      <c r="V3759" t="str">
        <f t="shared" si="351"/>
        <v>Middle age</v>
      </c>
      <c r="W3759" t="str">
        <f t="shared" si="352"/>
        <v>Low</v>
      </c>
      <c r="X3759">
        <f t="shared" si="353"/>
        <v>1</v>
      </c>
    </row>
    <row r="3760" spans="1:24"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c r="S3760">
        <f t="shared" si="348"/>
        <v>0</v>
      </c>
      <c r="T3760">
        <f t="shared" si="349"/>
        <v>0</v>
      </c>
      <c r="U3760">
        <f t="shared" si="350"/>
        <v>0</v>
      </c>
      <c r="V3760" t="str">
        <f t="shared" si="351"/>
        <v>Middle age</v>
      </c>
      <c r="W3760" t="str">
        <f t="shared" si="352"/>
        <v>Medium</v>
      </c>
      <c r="X3760">
        <f t="shared" si="353"/>
        <v>1</v>
      </c>
    </row>
    <row r="3761" spans="1:24"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c r="S3761">
        <f t="shared" si="348"/>
        <v>0</v>
      </c>
      <c r="T3761">
        <f t="shared" si="349"/>
        <v>0</v>
      </c>
      <c r="U3761">
        <f t="shared" si="350"/>
        <v>0</v>
      </c>
      <c r="V3761" t="str">
        <f t="shared" si="351"/>
        <v>Adult</v>
      </c>
      <c r="W3761" t="str">
        <f t="shared" si="352"/>
        <v>Medium</v>
      </c>
      <c r="X3761">
        <f t="shared" si="353"/>
        <v>1</v>
      </c>
    </row>
    <row r="3762" spans="1:24"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c r="S3762">
        <f t="shared" si="348"/>
        <v>0</v>
      </c>
      <c r="T3762">
        <f t="shared" si="349"/>
        <v>0</v>
      </c>
      <c r="U3762">
        <f t="shared" si="350"/>
        <v>0</v>
      </c>
      <c r="V3762" t="str">
        <f t="shared" si="351"/>
        <v>Senior</v>
      </c>
      <c r="W3762" t="str">
        <f t="shared" si="352"/>
        <v>Medium</v>
      </c>
      <c r="X3762">
        <f t="shared" si="353"/>
        <v>1</v>
      </c>
    </row>
    <row r="3763" spans="1:24"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c r="S3763">
        <f t="shared" si="348"/>
        <v>0</v>
      </c>
      <c r="T3763">
        <f t="shared" si="349"/>
        <v>0</v>
      </c>
      <c r="U3763">
        <f t="shared" si="350"/>
        <v>0</v>
      </c>
      <c r="V3763" t="str">
        <f t="shared" si="351"/>
        <v>Middle age</v>
      </c>
      <c r="W3763" t="str">
        <f t="shared" si="352"/>
        <v>Low</v>
      </c>
      <c r="X3763">
        <f t="shared" si="353"/>
        <v>1</v>
      </c>
    </row>
    <row r="3764" spans="1:24"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c r="S3764">
        <f t="shared" si="348"/>
        <v>0</v>
      </c>
      <c r="T3764">
        <f t="shared" si="349"/>
        <v>0</v>
      </c>
      <c r="U3764">
        <f t="shared" si="350"/>
        <v>0</v>
      </c>
      <c r="V3764" t="str">
        <f t="shared" si="351"/>
        <v>Senior</v>
      </c>
      <c r="W3764" t="str">
        <f t="shared" si="352"/>
        <v>Medium</v>
      </c>
      <c r="X3764">
        <f t="shared" si="353"/>
        <v>1</v>
      </c>
    </row>
    <row r="3765" spans="1:24"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c r="S3765">
        <f t="shared" si="348"/>
        <v>0</v>
      </c>
      <c r="T3765">
        <f t="shared" si="349"/>
        <v>0</v>
      </c>
      <c r="U3765">
        <f t="shared" si="350"/>
        <v>0</v>
      </c>
      <c r="V3765" t="str">
        <f t="shared" si="351"/>
        <v>Adult</v>
      </c>
      <c r="W3765" t="str">
        <f t="shared" si="352"/>
        <v>Low</v>
      </c>
      <c r="X3765">
        <f t="shared" si="353"/>
        <v>1</v>
      </c>
    </row>
    <row r="3766" spans="1:24"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c r="S3766">
        <f t="shared" si="348"/>
        <v>0</v>
      </c>
      <c r="T3766">
        <f t="shared" si="349"/>
        <v>0</v>
      </c>
      <c r="U3766">
        <f t="shared" si="350"/>
        <v>0</v>
      </c>
      <c r="V3766" t="str">
        <f t="shared" si="351"/>
        <v>Adult</v>
      </c>
      <c r="W3766" t="str">
        <f t="shared" si="352"/>
        <v>Low</v>
      </c>
      <c r="X3766">
        <f t="shared" si="353"/>
        <v>1</v>
      </c>
    </row>
    <row r="3767" spans="1:24"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c r="S3767">
        <f t="shared" si="348"/>
        <v>0</v>
      </c>
      <c r="T3767">
        <f t="shared" si="349"/>
        <v>0</v>
      </c>
      <c r="U3767">
        <f t="shared" si="350"/>
        <v>0</v>
      </c>
      <c r="V3767" t="str">
        <f t="shared" si="351"/>
        <v>Youth</v>
      </c>
      <c r="W3767" t="str">
        <f t="shared" si="352"/>
        <v>Medium</v>
      </c>
      <c r="X3767">
        <f t="shared" si="353"/>
        <v>1</v>
      </c>
    </row>
    <row r="3768" spans="1:24"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c r="S3768">
        <f t="shared" si="348"/>
        <v>0</v>
      </c>
      <c r="T3768">
        <f t="shared" si="349"/>
        <v>0</v>
      </c>
      <c r="U3768">
        <f t="shared" si="350"/>
        <v>0</v>
      </c>
      <c r="V3768" t="str">
        <f t="shared" si="351"/>
        <v>Middle age</v>
      </c>
      <c r="W3768" t="str">
        <f t="shared" si="352"/>
        <v>Medium</v>
      </c>
      <c r="X3768">
        <f t="shared" si="353"/>
        <v>1</v>
      </c>
    </row>
    <row r="3769" spans="1:24"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c r="S3769">
        <f t="shared" si="348"/>
        <v>0</v>
      </c>
      <c r="T3769">
        <f t="shared" si="349"/>
        <v>0</v>
      </c>
      <c r="U3769">
        <f t="shared" si="350"/>
        <v>0</v>
      </c>
      <c r="V3769" t="str">
        <f t="shared" si="351"/>
        <v>Middle age</v>
      </c>
      <c r="W3769" t="str">
        <f t="shared" si="352"/>
        <v>Medium</v>
      </c>
      <c r="X3769">
        <f t="shared" si="353"/>
        <v>1</v>
      </c>
    </row>
    <row r="3770" spans="1:24"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c r="S3770">
        <f t="shared" si="348"/>
        <v>0</v>
      </c>
      <c r="T3770">
        <f t="shared" si="349"/>
        <v>0</v>
      </c>
      <c r="U3770">
        <f t="shared" si="350"/>
        <v>0</v>
      </c>
      <c r="V3770" t="str">
        <f t="shared" si="351"/>
        <v>Middle age</v>
      </c>
      <c r="W3770" t="str">
        <f t="shared" si="352"/>
        <v>Low</v>
      </c>
      <c r="X3770">
        <f t="shared" si="353"/>
        <v>1</v>
      </c>
    </row>
    <row r="3771" spans="1:24"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c r="S3771">
        <f t="shared" si="348"/>
        <v>0</v>
      </c>
      <c r="T3771">
        <f t="shared" si="349"/>
        <v>0</v>
      </c>
      <c r="U3771">
        <f t="shared" si="350"/>
        <v>0</v>
      </c>
      <c r="V3771" t="str">
        <f t="shared" si="351"/>
        <v>Middle age</v>
      </c>
      <c r="W3771" t="str">
        <f t="shared" si="352"/>
        <v>Medium</v>
      </c>
      <c r="X3771">
        <f t="shared" si="353"/>
        <v>1</v>
      </c>
    </row>
    <row r="3772" spans="1:24"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c r="S3772">
        <f t="shared" si="348"/>
        <v>0</v>
      </c>
      <c r="T3772">
        <f t="shared" si="349"/>
        <v>0</v>
      </c>
      <c r="U3772">
        <f t="shared" si="350"/>
        <v>0</v>
      </c>
      <c r="V3772" t="str">
        <f t="shared" si="351"/>
        <v>Youth</v>
      </c>
      <c r="W3772" t="str">
        <f t="shared" si="352"/>
        <v>Low</v>
      </c>
      <c r="X3772">
        <f t="shared" si="353"/>
        <v>1</v>
      </c>
    </row>
    <row r="3773" spans="1:24"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c r="S3773">
        <f t="shared" si="348"/>
        <v>0</v>
      </c>
      <c r="T3773">
        <f t="shared" si="349"/>
        <v>0</v>
      </c>
      <c r="U3773">
        <f t="shared" si="350"/>
        <v>0</v>
      </c>
      <c r="V3773" t="str">
        <f t="shared" si="351"/>
        <v>Youth</v>
      </c>
      <c r="W3773" t="str">
        <f t="shared" si="352"/>
        <v>Medium</v>
      </c>
      <c r="X3773">
        <f t="shared" si="353"/>
        <v>1</v>
      </c>
    </row>
    <row r="3774" spans="1:24"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c r="S3774">
        <f t="shared" si="348"/>
        <v>0</v>
      </c>
      <c r="T3774">
        <f t="shared" si="349"/>
        <v>0</v>
      </c>
      <c r="U3774">
        <f t="shared" si="350"/>
        <v>0</v>
      </c>
      <c r="V3774" t="str">
        <f t="shared" si="351"/>
        <v>Adult</v>
      </c>
      <c r="W3774" t="str">
        <f t="shared" si="352"/>
        <v>Low</v>
      </c>
      <c r="X3774">
        <f t="shared" si="353"/>
        <v>1</v>
      </c>
    </row>
    <row r="3775" spans="1:24"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c r="S3775">
        <f t="shared" si="348"/>
        <v>0</v>
      </c>
      <c r="T3775">
        <f t="shared" si="349"/>
        <v>0</v>
      </c>
      <c r="U3775">
        <f t="shared" si="350"/>
        <v>0</v>
      </c>
      <c r="V3775" t="str">
        <f t="shared" si="351"/>
        <v>Adult</v>
      </c>
      <c r="W3775" t="str">
        <f t="shared" si="352"/>
        <v>Medium</v>
      </c>
      <c r="X3775">
        <f t="shared" si="353"/>
        <v>1</v>
      </c>
    </row>
    <row r="3776" spans="1:24"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c r="S3776">
        <f t="shared" si="348"/>
        <v>0</v>
      </c>
      <c r="T3776">
        <f t="shared" si="349"/>
        <v>0</v>
      </c>
      <c r="U3776">
        <f t="shared" si="350"/>
        <v>0</v>
      </c>
      <c r="V3776" t="str">
        <f t="shared" si="351"/>
        <v>Middle age</v>
      </c>
      <c r="W3776" t="str">
        <f t="shared" si="352"/>
        <v>Medium</v>
      </c>
      <c r="X3776">
        <f t="shared" si="353"/>
        <v>1</v>
      </c>
    </row>
    <row r="3777" spans="1:24"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c r="S3777">
        <f t="shared" si="348"/>
        <v>0</v>
      </c>
      <c r="T3777">
        <f t="shared" si="349"/>
        <v>0</v>
      </c>
      <c r="U3777">
        <f t="shared" si="350"/>
        <v>0</v>
      </c>
      <c r="V3777" t="str">
        <f t="shared" si="351"/>
        <v>Adult</v>
      </c>
      <c r="W3777" t="str">
        <f t="shared" si="352"/>
        <v>Medium</v>
      </c>
      <c r="X3777">
        <f t="shared" si="353"/>
        <v>1</v>
      </c>
    </row>
    <row r="3778" spans="1:24"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c r="S3778">
        <f t="shared" si="348"/>
        <v>0</v>
      </c>
      <c r="T3778">
        <f t="shared" si="349"/>
        <v>0</v>
      </c>
      <c r="U3778">
        <f t="shared" si="350"/>
        <v>0</v>
      </c>
      <c r="V3778" t="str">
        <f t="shared" si="351"/>
        <v>Youth</v>
      </c>
      <c r="W3778" t="str">
        <f t="shared" si="352"/>
        <v>Low</v>
      </c>
      <c r="X3778">
        <f t="shared" si="353"/>
        <v>1</v>
      </c>
    </row>
    <row r="3779" spans="1:24"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c r="S3779">
        <f t="shared" ref="S3779:S3842" si="354">IF(N3779="Yes",1,0)</f>
        <v>0</v>
      </c>
      <c r="T3779">
        <f t="shared" ref="T3779:T3842" si="355">IF(O3779="Yes",1,0)</f>
        <v>0</v>
      </c>
      <c r="U3779">
        <f t="shared" ref="U3779:U3842" si="356">IF(L3779="Yes",1,0)</f>
        <v>0</v>
      </c>
      <c r="V3779" t="str">
        <f t="shared" ref="V3779:V3842" si="357">IF(B3779&lt;25,"Youth",IF(B3779&lt;45,"Adult",IF(B3779&lt;65,"Middle age","Senior")))</f>
        <v>Adult</v>
      </c>
      <c r="W3779" t="str">
        <f t="shared" ref="W3779:W3842" si="358">IF(F3779&lt;50,"Low",IF(F3779&lt;100,"Medium","High"))</f>
        <v>Medium</v>
      </c>
      <c r="X3779">
        <f t="shared" ref="X3779:X3842" si="359">COUNT(U3779)</f>
        <v>1</v>
      </c>
    </row>
    <row r="3780" spans="1:24"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c r="S3780">
        <f t="shared" si="354"/>
        <v>0</v>
      </c>
      <c r="T3780">
        <f t="shared" si="355"/>
        <v>0</v>
      </c>
      <c r="U3780">
        <f t="shared" si="356"/>
        <v>0</v>
      </c>
      <c r="V3780" t="str">
        <f t="shared" si="357"/>
        <v>Adult</v>
      </c>
      <c r="W3780" t="str">
        <f t="shared" si="358"/>
        <v>Medium</v>
      </c>
      <c r="X3780">
        <f t="shared" si="359"/>
        <v>1</v>
      </c>
    </row>
    <row r="3781" spans="1:24"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c r="S3781">
        <f t="shared" si="354"/>
        <v>0</v>
      </c>
      <c r="T3781">
        <f t="shared" si="355"/>
        <v>0</v>
      </c>
      <c r="U3781">
        <f t="shared" si="356"/>
        <v>0</v>
      </c>
      <c r="V3781" t="str">
        <f t="shared" si="357"/>
        <v>Middle age</v>
      </c>
      <c r="W3781" t="str">
        <f t="shared" si="358"/>
        <v>Medium</v>
      </c>
      <c r="X3781">
        <f t="shared" si="359"/>
        <v>1</v>
      </c>
    </row>
    <row r="3782" spans="1:24"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c r="S3782">
        <f t="shared" si="354"/>
        <v>0</v>
      </c>
      <c r="T3782">
        <f t="shared" si="355"/>
        <v>0</v>
      </c>
      <c r="U3782">
        <f t="shared" si="356"/>
        <v>0</v>
      </c>
      <c r="V3782" t="str">
        <f t="shared" si="357"/>
        <v>Middle age</v>
      </c>
      <c r="W3782" t="str">
        <f t="shared" si="358"/>
        <v>Medium</v>
      </c>
      <c r="X3782">
        <f t="shared" si="359"/>
        <v>1</v>
      </c>
    </row>
    <row r="3783" spans="1:24"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c r="S3783">
        <f t="shared" si="354"/>
        <v>0</v>
      </c>
      <c r="T3783">
        <f t="shared" si="355"/>
        <v>0</v>
      </c>
      <c r="U3783">
        <f t="shared" si="356"/>
        <v>0</v>
      </c>
      <c r="V3783" t="str">
        <f t="shared" si="357"/>
        <v>Middle age</v>
      </c>
      <c r="W3783" t="str">
        <f t="shared" si="358"/>
        <v>Medium</v>
      </c>
      <c r="X3783">
        <f t="shared" si="359"/>
        <v>1</v>
      </c>
    </row>
    <row r="3784" spans="1:24"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c r="S3784">
        <f t="shared" si="354"/>
        <v>0</v>
      </c>
      <c r="T3784">
        <f t="shared" si="355"/>
        <v>0</v>
      </c>
      <c r="U3784">
        <f t="shared" si="356"/>
        <v>0</v>
      </c>
      <c r="V3784" t="str">
        <f t="shared" si="357"/>
        <v>Adult</v>
      </c>
      <c r="W3784" t="str">
        <f t="shared" si="358"/>
        <v>Low</v>
      </c>
      <c r="X3784">
        <f t="shared" si="359"/>
        <v>1</v>
      </c>
    </row>
    <row r="3785" spans="1:24"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c r="S3785">
        <f t="shared" si="354"/>
        <v>0</v>
      </c>
      <c r="T3785">
        <f t="shared" si="355"/>
        <v>0</v>
      </c>
      <c r="U3785">
        <f t="shared" si="356"/>
        <v>0</v>
      </c>
      <c r="V3785" t="str">
        <f t="shared" si="357"/>
        <v>Adult</v>
      </c>
      <c r="W3785" t="str">
        <f t="shared" si="358"/>
        <v>Medium</v>
      </c>
      <c r="X3785">
        <f t="shared" si="359"/>
        <v>1</v>
      </c>
    </row>
    <row r="3786" spans="1:24"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c r="S3786">
        <f t="shared" si="354"/>
        <v>0</v>
      </c>
      <c r="T3786">
        <f t="shared" si="355"/>
        <v>0</v>
      </c>
      <c r="U3786">
        <f t="shared" si="356"/>
        <v>0</v>
      </c>
      <c r="V3786" t="str">
        <f t="shared" si="357"/>
        <v>Middle age</v>
      </c>
      <c r="W3786" t="str">
        <f t="shared" si="358"/>
        <v>Medium</v>
      </c>
      <c r="X3786">
        <f t="shared" si="359"/>
        <v>1</v>
      </c>
    </row>
    <row r="3787" spans="1:24"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c r="S3787">
        <f t="shared" si="354"/>
        <v>0</v>
      </c>
      <c r="T3787">
        <f t="shared" si="355"/>
        <v>0</v>
      </c>
      <c r="U3787">
        <f t="shared" si="356"/>
        <v>0</v>
      </c>
      <c r="V3787" t="str">
        <f t="shared" si="357"/>
        <v>Middle age</v>
      </c>
      <c r="W3787" t="str">
        <f t="shared" si="358"/>
        <v>Medium</v>
      </c>
      <c r="X3787">
        <f t="shared" si="359"/>
        <v>1</v>
      </c>
    </row>
    <row r="3788" spans="1:24"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c r="S3788">
        <f t="shared" si="354"/>
        <v>0</v>
      </c>
      <c r="T3788">
        <f t="shared" si="355"/>
        <v>0</v>
      </c>
      <c r="U3788">
        <f t="shared" si="356"/>
        <v>0</v>
      </c>
      <c r="V3788" t="str">
        <f t="shared" si="357"/>
        <v>Adult</v>
      </c>
      <c r="W3788" t="str">
        <f t="shared" si="358"/>
        <v>Low</v>
      </c>
      <c r="X3788">
        <f t="shared" si="359"/>
        <v>1</v>
      </c>
    </row>
    <row r="3789" spans="1:24"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c r="S3789">
        <f t="shared" si="354"/>
        <v>0</v>
      </c>
      <c r="T3789">
        <f t="shared" si="355"/>
        <v>0</v>
      </c>
      <c r="U3789">
        <f t="shared" si="356"/>
        <v>0</v>
      </c>
      <c r="V3789" t="str">
        <f t="shared" si="357"/>
        <v>Adult</v>
      </c>
      <c r="W3789" t="str">
        <f t="shared" si="358"/>
        <v>Medium</v>
      </c>
      <c r="X3789">
        <f t="shared" si="359"/>
        <v>1</v>
      </c>
    </row>
    <row r="3790" spans="1:24"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c r="S3790">
        <f t="shared" si="354"/>
        <v>0</v>
      </c>
      <c r="T3790">
        <f t="shared" si="355"/>
        <v>0</v>
      </c>
      <c r="U3790">
        <f t="shared" si="356"/>
        <v>0</v>
      </c>
      <c r="V3790" t="str">
        <f t="shared" si="357"/>
        <v>Adult</v>
      </c>
      <c r="W3790" t="str">
        <f t="shared" si="358"/>
        <v>Medium</v>
      </c>
      <c r="X3790">
        <f t="shared" si="359"/>
        <v>1</v>
      </c>
    </row>
    <row r="3791" spans="1:24"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c r="S3791">
        <f t="shared" si="354"/>
        <v>0</v>
      </c>
      <c r="T3791">
        <f t="shared" si="355"/>
        <v>0</v>
      </c>
      <c r="U3791">
        <f t="shared" si="356"/>
        <v>0</v>
      </c>
      <c r="V3791" t="str">
        <f t="shared" si="357"/>
        <v>Middle age</v>
      </c>
      <c r="W3791" t="str">
        <f t="shared" si="358"/>
        <v>Medium</v>
      </c>
      <c r="X3791">
        <f t="shared" si="359"/>
        <v>1</v>
      </c>
    </row>
    <row r="3792" spans="1:24"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c r="S3792">
        <f t="shared" si="354"/>
        <v>0</v>
      </c>
      <c r="T3792">
        <f t="shared" si="355"/>
        <v>0</v>
      </c>
      <c r="U3792">
        <f t="shared" si="356"/>
        <v>0</v>
      </c>
      <c r="V3792" t="str">
        <f t="shared" si="357"/>
        <v>Adult</v>
      </c>
      <c r="W3792" t="str">
        <f t="shared" si="358"/>
        <v>Low</v>
      </c>
      <c r="X3792">
        <f t="shared" si="359"/>
        <v>1</v>
      </c>
    </row>
    <row r="3793" spans="1:24"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c r="S3793">
        <f t="shared" si="354"/>
        <v>0</v>
      </c>
      <c r="T3793">
        <f t="shared" si="355"/>
        <v>0</v>
      </c>
      <c r="U3793">
        <f t="shared" si="356"/>
        <v>0</v>
      </c>
      <c r="V3793" t="str">
        <f t="shared" si="357"/>
        <v>Adult</v>
      </c>
      <c r="W3793" t="str">
        <f t="shared" si="358"/>
        <v>Medium</v>
      </c>
      <c r="X3793">
        <f t="shared" si="359"/>
        <v>1</v>
      </c>
    </row>
    <row r="3794" spans="1:24"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c r="S3794">
        <f t="shared" si="354"/>
        <v>0</v>
      </c>
      <c r="T3794">
        <f t="shared" si="355"/>
        <v>0</v>
      </c>
      <c r="U3794">
        <f t="shared" si="356"/>
        <v>0</v>
      </c>
      <c r="V3794" t="str">
        <f t="shared" si="357"/>
        <v>Adult</v>
      </c>
      <c r="W3794" t="str">
        <f t="shared" si="358"/>
        <v>Medium</v>
      </c>
      <c r="X3794">
        <f t="shared" si="359"/>
        <v>1</v>
      </c>
    </row>
    <row r="3795" spans="1:24"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c r="S3795">
        <f t="shared" si="354"/>
        <v>0</v>
      </c>
      <c r="T3795">
        <f t="shared" si="355"/>
        <v>0</v>
      </c>
      <c r="U3795">
        <f t="shared" si="356"/>
        <v>0</v>
      </c>
      <c r="V3795" t="str">
        <f t="shared" si="357"/>
        <v>Middle age</v>
      </c>
      <c r="W3795" t="str">
        <f t="shared" si="358"/>
        <v>Low</v>
      </c>
      <c r="X3795">
        <f t="shared" si="359"/>
        <v>1</v>
      </c>
    </row>
    <row r="3796" spans="1:24"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c r="S3796">
        <f t="shared" si="354"/>
        <v>0</v>
      </c>
      <c r="T3796">
        <f t="shared" si="355"/>
        <v>0</v>
      </c>
      <c r="U3796">
        <f t="shared" si="356"/>
        <v>0</v>
      </c>
      <c r="V3796" t="str">
        <f t="shared" si="357"/>
        <v>Adult</v>
      </c>
      <c r="W3796" t="str">
        <f t="shared" si="358"/>
        <v>Medium</v>
      </c>
      <c r="X3796">
        <f t="shared" si="359"/>
        <v>1</v>
      </c>
    </row>
    <row r="3797" spans="1:24"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c r="S3797">
        <f t="shared" si="354"/>
        <v>0</v>
      </c>
      <c r="T3797">
        <f t="shared" si="355"/>
        <v>0</v>
      </c>
      <c r="U3797">
        <f t="shared" si="356"/>
        <v>0</v>
      </c>
      <c r="V3797" t="str">
        <f t="shared" si="357"/>
        <v>Middle age</v>
      </c>
      <c r="W3797" t="str">
        <f t="shared" si="358"/>
        <v>Medium</v>
      </c>
      <c r="X3797">
        <f t="shared" si="359"/>
        <v>1</v>
      </c>
    </row>
    <row r="3798" spans="1:24"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c r="S3798">
        <f t="shared" si="354"/>
        <v>0</v>
      </c>
      <c r="T3798">
        <f t="shared" si="355"/>
        <v>0</v>
      </c>
      <c r="U3798">
        <f t="shared" si="356"/>
        <v>0</v>
      </c>
      <c r="V3798" t="str">
        <f t="shared" si="357"/>
        <v>Adult</v>
      </c>
      <c r="W3798" t="str">
        <f t="shared" si="358"/>
        <v>Medium</v>
      </c>
      <c r="X3798">
        <f t="shared" si="359"/>
        <v>1</v>
      </c>
    </row>
    <row r="3799" spans="1:24"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c r="S3799">
        <f t="shared" si="354"/>
        <v>0</v>
      </c>
      <c r="T3799">
        <f t="shared" si="355"/>
        <v>0</v>
      </c>
      <c r="U3799">
        <f t="shared" si="356"/>
        <v>0</v>
      </c>
      <c r="V3799" t="str">
        <f t="shared" si="357"/>
        <v>Senior</v>
      </c>
      <c r="W3799" t="str">
        <f t="shared" si="358"/>
        <v>Low</v>
      </c>
      <c r="X3799">
        <f t="shared" si="359"/>
        <v>1</v>
      </c>
    </row>
    <row r="3800" spans="1:24"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c r="S3800">
        <f t="shared" si="354"/>
        <v>0</v>
      </c>
      <c r="T3800">
        <f t="shared" si="355"/>
        <v>0</v>
      </c>
      <c r="U3800">
        <f t="shared" si="356"/>
        <v>0</v>
      </c>
      <c r="V3800" t="str">
        <f t="shared" si="357"/>
        <v>Middle age</v>
      </c>
      <c r="W3800" t="str">
        <f t="shared" si="358"/>
        <v>Medium</v>
      </c>
      <c r="X3800">
        <f t="shared" si="359"/>
        <v>1</v>
      </c>
    </row>
    <row r="3801" spans="1:24"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c r="S3801">
        <f t="shared" si="354"/>
        <v>0</v>
      </c>
      <c r="T3801">
        <f t="shared" si="355"/>
        <v>0</v>
      </c>
      <c r="U3801">
        <f t="shared" si="356"/>
        <v>0</v>
      </c>
      <c r="V3801" t="str">
        <f t="shared" si="357"/>
        <v>Middle age</v>
      </c>
      <c r="W3801" t="str">
        <f t="shared" si="358"/>
        <v>Low</v>
      </c>
      <c r="X3801">
        <f t="shared" si="359"/>
        <v>1</v>
      </c>
    </row>
    <row r="3802" spans="1:24"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c r="S3802">
        <f t="shared" si="354"/>
        <v>0</v>
      </c>
      <c r="T3802">
        <f t="shared" si="355"/>
        <v>0</v>
      </c>
      <c r="U3802">
        <f t="shared" si="356"/>
        <v>0</v>
      </c>
      <c r="V3802" t="str">
        <f t="shared" si="357"/>
        <v>Youth</v>
      </c>
      <c r="W3802" t="str">
        <f t="shared" si="358"/>
        <v>Low</v>
      </c>
      <c r="X3802">
        <f t="shared" si="359"/>
        <v>1</v>
      </c>
    </row>
    <row r="3803" spans="1:24"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c r="S3803">
        <f t="shared" si="354"/>
        <v>0</v>
      </c>
      <c r="T3803">
        <f t="shared" si="355"/>
        <v>0</v>
      </c>
      <c r="U3803">
        <f t="shared" si="356"/>
        <v>0</v>
      </c>
      <c r="V3803" t="str">
        <f t="shared" si="357"/>
        <v>Adult</v>
      </c>
      <c r="W3803" t="str">
        <f t="shared" si="358"/>
        <v>Medium</v>
      </c>
      <c r="X3803">
        <f t="shared" si="359"/>
        <v>1</v>
      </c>
    </row>
    <row r="3804" spans="1:24"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c r="S3804">
        <f t="shared" si="354"/>
        <v>0</v>
      </c>
      <c r="T3804">
        <f t="shared" si="355"/>
        <v>0</v>
      </c>
      <c r="U3804">
        <f t="shared" si="356"/>
        <v>0</v>
      </c>
      <c r="V3804" t="str">
        <f t="shared" si="357"/>
        <v>Senior</v>
      </c>
      <c r="W3804" t="str">
        <f t="shared" si="358"/>
        <v>Medium</v>
      </c>
      <c r="X3804">
        <f t="shared" si="359"/>
        <v>1</v>
      </c>
    </row>
    <row r="3805" spans="1:24"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c r="S3805">
        <f t="shared" si="354"/>
        <v>0</v>
      </c>
      <c r="T3805">
        <f t="shared" si="355"/>
        <v>0</v>
      </c>
      <c r="U3805">
        <f t="shared" si="356"/>
        <v>0</v>
      </c>
      <c r="V3805" t="str">
        <f t="shared" si="357"/>
        <v>Middle age</v>
      </c>
      <c r="W3805" t="str">
        <f t="shared" si="358"/>
        <v>Medium</v>
      </c>
      <c r="X3805">
        <f t="shared" si="359"/>
        <v>1</v>
      </c>
    </row>
    <row r="3806" spans="1:24"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c r="S3806">
        <f t="shared" si="354"/>
        <v>0</v>
      </c>
      <c r="T3806">
        <f t="shared" si="355"/>
        <v>0</v>
      </c>
      <c r="U3806">
        <f t="shared" si="356"/>
        <v>0</v>
      </c>
      <c r="V3806" t="str">
        <f t="shared" si="357"/>
        <v>Adult</v>
      </c>
      <c r="W3806" t="str">
        <f t="shared" si="358"/>
        <v>Medium</v>
      </c>
      <c r="X3806">
        <f t="shared" si="359"/>
        <v>1</v>
      </c>
    </row>
    <row r="3807" spans="1:24"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c r="S3807">
        <f t="shared" si="354"/>
        <v>0</v>
      </c>
      <c r="T3807">
        <f t="shared" si="355"/>
        <v>0</v>
      </c>
      <c r="U3807">
        <f t="shared" si="356"/>
        <v>0</v>
      </c>
      <c r="V3807" t="str">
        <f t="shared" si="357"/>
        <v>Middle age</v>
      </c>
      <c r="W3807" t="str">
        <f t="shared" si="358"/>
        <v>Medium</v>
      </c>
      <c r="X3807">
        <f t="shared" si="359"/>
        <v>1</v>
      </c>
    </row>
    <row r="3808" spans="1:24"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c r="S3808">
        <f t="shared" si="354"/>
        <v>0</v>
      </c>
      <c r="T3808">
        <f t="shared" si="355"/>
        <v>0</v>
      </c>
      <c r="U3808">
        <f t="shared" si="356"/>
        <v>0</v>
      </c>
      <c r="V3808" t="str">
        <f t="shared" si="357"/>
        <v>Youth</v>
      </c>
      <c r="W3808" t="str">
        <f t="shared" si="358"/>
        <v>Medium</v>
      </c>
      <c r="X3808">
        <f t="shared" si="359"/>
        <v>1</v>
      </c>
    </row>
    <row r="3809" spans="1:24"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c r="S3809">
        <f t="shared" si="354"/>
        <v>0</v>
      </c>
      <c r="T3809">
        <f t="shared" si="355"/>
        <v>0</v>
      </c>
      <c r="U3809">
        <f t="shared" si="356"/>
        <v>0</v>
      </c>
      <c r="V3809" t="str">
        <f t="shared" si="357"/>
        <v>Adult</v>
      </c>
      <c r="W3809" t="str">
        <f t="shared" si="358"/>
        <v>Low</v>
      </c>
      <c r="X3809">
        <f t="shared" si="359"/>
        <v>1</v>
      </c>
    </row>
    <row r="3810" spans="1:24"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c r="S3810">
        <f t="shared" si="354"/>
        <v>0</v>
      </c>
      <c r="T3810">
        <f t="shared" si="355"/>
        <v>0</v>
      </c>
      <c r="U3810">
        <f t="shared" si="356"/>
        <v>0</v>
      </c>
      <c r="V3810" t="str">
        <f t="shared" si="357"/>
        <v>Adult</v>
      </c>
      <c r="W3810" t="str">
        <f t="shared" si="358"/>
        <v>Low</v>
      </c>
      <c r="X3810">
        <f t="shared" si="359"/>
        <v>1</v>
      </c>
    </row>
    <row r="3811" spans="1:24"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c r="S3811">
        <f t="shared" si="354"/>
        <v>0</v>
      </c>
      <c r="T3811">
        <f t="shared" si="355"/>
        <v>0</v>
      </c>
      <c r="U3811">
        <f t="shared" si="356"/>
        <v>0</v>
      </c>
      <c r="V3811" t="str">
        <f t="shared" si="357"/>
        <v>Middle age</v>
      </c>
      <c r="W3811" t="str">
        <f t="shared" si="358"/>
        <v>Low</v>
      </c>
      <c r="X3811">
        <f t="shared" si="359"/>
        <v>1</v>
      </c>
    </row>
    <row r="3812" spans="1:24"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c r="S3812">
        <f t="shared" si="354"/>
        <v>0</v>
      </c>
      <c r="T3812">
        <f t="shared" si="355"/>
        <v>0</v>
      </c>
      <c r="U3812">
        <f t="shared" si="356"/>
        <v>0</v>
      </c>
      <c r="V3812" t="str">
        <f t="shared" si="357"/>
        <v>Middle age</v>
      </c>
      <c r="W3812" t="str">
        <f t="shared" si="358"/>
        <v>Medium</v>
      </c>
      <c r="X3812">
        <f t="shared" si="359"/>
        <v>1</v>
      </c>
    </row>
    <row r="3813" spans="1:24"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c r="S3813">
        <f t="shared" si="354"/>
        <v>0</v>
      </c>
      <c r="T3813">
        <f t="shared" si="355"/>
        <v>0</v>
      </c>
      <c r="U3813">
        <f t="shared" si="356"/>
        <v>0</v>
      </c>
      <c r="V3813" t="str">
        <f t="shared" si="357"/>
        <v>Middle age</v>
      </c>
      <c r="W3813" t="str">
        <f t="shared" si="358"/>
        <v>Low</v>
      </c>
      <c r="X3813">
        <f t="shared" si="359"/>
        <v>1</v>
      </c>
    </row>
    <row r="3814" spans="1:24"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c r="S3814">
        <f t="shared" si="354"/>
        <v>0</v>
      </c>
      <c r="T3814">
        <f t="shared" si="355"/>
        <v>0</v>
      </c>
      <c r="U3814">
        <f t="shared" si="356"/>
        <v>0</v>
      </c>
      <c r="V3814" t="str">
        <f t="shared" si="357"/>
        <v>Middle age</v>
      </c>
      <c r="W3814" t="str">
        <f t="shared" si="358"/>
        <v>Medium</v>
      </c>
      <c r="X3814">
        <f t="shared" si="359"/>
        <v>1</v>
      </c>
    </row>
    <row r="3815" spans="1:24"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c r="S3815">
        <f t="shared" si="354"/>
        <v>0</v>
      </c>
      <c r="T3815">
        <f t="shared" si="355"/>
        <v>0</v>
      </c>
      <c r="U3815">
        <f t="shared" si="356"/>
        <v>0</v>
      </c>
      <c r="V3815" t="str">
        <f t="shared" si="357"/>
        <v>Middle age</v>
      </c>
      <c r="W3815" t="str">
        <f t="shared" si="358"/>
        <v>Medium</v>
      </c>
      <c r="X3815">
        <f t="shared" si="359"/>
        <v>1</v>
      </c>
    </row>
    <row r="3816" spans="1:24"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c r="S3816">
        <f t="shared" si="354"/>
        <v>0</v>
      </c>
      <c r="T3816">
        <f t="shared" si="355"/>
        <v>0</v>
      </c>
      <c r="U3816">
        <f t="shared" si="356"/>
        <v>0</v>
      </c>
      <c r="V3816" t="str">
        <f t="shared" si="357"/>
        <v>Middle age</v>
      </c>
      <c r="W3816" t="str">
        <f t="shared" si="358"/>
        <v>Medium</v>
      </c>
      <c r="X3816">
        <f t="shared" si="359"/>
        <v>1</v>
      </c>
    </row>
    <row r="3817" spans="1:24"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c r="S3817">
        <f t="shared" si="354"/>
        <v>0</v>
      </c>
      <c r="T3817">
        <f t="shared" si="355"/>
        <v>0</v>
      </c>
      <c r="U3817">
        <f t="shared" si="356"/>
        <v>0</v>
      </c>
      <c r="V3817" t="str">
        <f t="shared" si="357"/>
        <v>Adult</v>
      </c>
      <c r="W3817" t="str">
        <f t="shared" si="358"/>
        <v>Low</v>
      </c>
      <c r="X3817">
        <f t="shared" si="359"/>
        <v>1</v>
      </c>
    </row>
    <row r="3818" spans="1:24"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c r="S3818">
        <f t="shared" si="354"/>
        <v>0</v>
      </c>
      <c r="T3818">
        <f t="shared" si="355"/>
        <v>0</v>
      </c>
      <c r="U3818">
        <f t="shared" si="356"/>
        <v>0</v>
      </c>
      <c r="V3818" t="str">
        <f t="shared" si="357"/>
        <v>Adult</v>
      </c>
      <c r="W3818" t="str">
        <f t="shared" si="358"/>
        <v>Medium</v>
      </c>
      <c r="X3818">
        <f t="shared" si="359"/>
        <v>1</v>
      </c>
    </row>
    <row r="3819" spans="1:24"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c r="S3819">
        <f t="shared" si="354"/>
        <v>0</v>
      </c>
      <c r="T3819">
        <f t="shared" si="355"/>
        <v>0</v>
      </c>
      <c r="U3819">
        <f t="shared" si="356"/>
        <v>0</v>
      </c>
      <c r="V3819" t="str">
        <f t="shared" si="357"/>
        <v>Senior</v>
      </c>
      <c r="W3819" t="str">
        <f t="shared" si="358"/>
        <v>Medium</v>
      </c>
      <c r="X3819">
        <f t="shared" si="359"/>
        <v>1</v>
      </c>
    </row>
    <row r="3820" spans="1:24"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c r="S3820">
        <f t="shared" si="354"/>
        <v>0</v>
      </c>
      <c r="T3820">
        <f t="shared" si="355"/>
        <v>0</v>
      </c>
      <c r="U3820">
        <f t="shared" si="356"/>
        <v>0</v>
      </c>
      <c r="V3820" t="str">
        <f t="shared" si="357"/>
        <v>Senior</v>
      </c>
      <c r="W3820" t="str">
        <f t="shared" si="358"/>
        <v>Low</v>
      </c>
      <c r="X3820">
        <f t="shared" si="359"/>
        <v>1</v>
      </c>
    </row>
    <row r="3821" spans="1:24"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c r="S3821">
        <f t="shared" si="354"/>
        <v>0</v>
      </c>
      <c r="T3821">
        <f t="shared" si="355"/>
        <v>0</v>
      </c>
      <c r="U3821">
        <f t="shared" si="356"/>
        <v>0</v>
      </c>
      <c r="V3821" t="str">
        <f t="shared" si="357"/>
        <v>Adult</v>
      </c>
      <c r="W3821" t="str">
        <f t="shared" si="358"/>
        <v>Medium</v>
      </c>
      <c r="X3821">
        <f t="shared" si="359"/>
        <v>1</v>
      </c>
    </row>
    <row r="3822" spans="1:24"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c r="S3822">
        <f t="shared" si="354"/>
        <v>0</v>
      </c>
      <c r="T3822">
        <f t="shared" si="355"/>
        <v>0</v>
      </c>
      <c r="U3822">
        <f t="shared" si="356"/>
        <v>0</v>
      </c>
      <c r="V3822" t="str">
        <f t="shared" si="357"/>
        <v>Adult</v>
      </c>
      <c r="W3822" t="str">
        <f t="shared" si="358"/>
        <v>Medium</v>
      </c>
      <c r="X3822">
        <f t="shared" si="359"/>
        <v>1</v>
      </c>
    </row>
    <row r="3823" spans="1:24"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c r="S3823">
        <f t="shared" si="354"/>
        <v>0</v>
      </c>
      <c r="T3823">
        <f t="shared" si="355"/>
        <v>0</v>
      </c>
      <c r="U3823">
        <f t="shared" si="356"/>
        <v>0</v>
      </c>
      <c r="V3823" t="str">
        <f t="shared" si="357"/>
        <v>Youth</v>
      </c>
      <c r="W3823" t="str">
        <f t="shared" si="358"/>
        <v>Low</v>
      </c>
      <c r="X3823">
        <f t="shared" si="359"/>
        <v>1</v>
      </c>
    </row>
    <row r="3824" spans="1:24"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c r="S3824">
        <f t="shared" si="354"/>
        <v>0</v>
      </c>
      <c r="T3824">
        <f t="shared" si="355"/>
        <v>0</v>
      </c>
      <c r="U3824">
        <f t="shared" si="356"/>
        <v>0</v>
      </c>
      <c r="V3824" t="str">
        <f t="shared" si="357"/>
        <v>Senior</v>
      </c>
      <c r="W3824" t="str">
        <f t="shared" si="358"/>
        <v>Low</v>
      </c>
      <c r="X3824">
        <f t="shared" si="359"/>
        <v>1</v>
      </c>
    </row>
    <row r="3825" spans="1:24"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c r="S3825">
        <f t="shared" si="354"/>
        <v>0</v>
      </c>
      <c r="T3825">
        <f t="shared" si="355"/>
        <v>0</v>
      </c>
      <c r="U3825">
        <f t="shared" si="356"/>
        <v>0</v>
      </c>
      <c r="V3825" t="str">
        <f t="shared" si="357"/>
        <v>Middle age</v>
      </c>
      <c r="W3825" t="str">
        <f t="shared" si="358"/>
        <v>Low</v>
      </c>
      <c r="X3825">
        <f t="shared" si="359"/>
        <v>1</v>
      </c>
    </row>
    <row r="3826" spans="1:24"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c r="S3826">
        <f t="shared" si="354"/>
        <v>0</v>
      </c>
      <c r="T3826">
        <f t="shared" si="355"/>
        <v>0</v>
      </c>
      <c r="U3826">
        <f t="shared" si="356"/>
        <v>0</v>
      </c>
      <c r="V3826" t="str">
        <f t="shared" si="357"/>
        <v>Middle age</v>
      </c>
      <c r="W3826" t="str">
        <f t="shared" si="358"/>
        <v>Low</v>
      </c>
      <c r="X3826">
        <f t="shared" si="359"/>
        <v>1</v>
      </c>
    </row>
    <row r="3827" spans="1:24"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c r="S3827">
        <f t="shared" si="354"/>
        <v>0</v>
      </c>
      <c r="T3827">
        <f t="shared" si="355"/>
        <v>0</v>
      </c>
      <c r="U3827">
        <f t="shared" si="356"/>
        <v>0</v>
      </c>
      <c r="V3827" t="str">
        <f t="shared" si="357"/>
        <v>Middle age</v>
      </c>
      <c r="W3827" t="str">
        <f t="shared" si="358"/>
        <v>Low</v>
      </c>
      <c r="X3827">
        <f t="shared" si="359"/>
        <v>1</v>
      </c>
    </row>
    <row r="3828" spans="1:24"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c r="S3828">
        <f t="shared" si="354"/>
        <v>0</v>
      </c>
      <c r="T3828">
        <f t="shared" si="355"/>
        <v>0</v>
      </c>
      <c r="U3828">
        <f t="shared" si="356"/>
        <v>0</v>
      </c>
      <c r="V3828" t="str">
        <f t="shared" si="357"/>
        <v>Middle age</v>
      </c>
      <c r="W3828" t="str">
        <f t="shared" si="358"/>
        <v>Low</v>
      </c>
      <c r="X3828">
        <f t="shared" si="359"/>
        <v>1</v>
      </c>
    </row>
    <row r="3829" spans="1:24"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c r="S3829">
        <f t="shared" si="354"/>
        <v>0</v>
      </c>
      <c r="T3829">
        <f t="shared" si="355"/>
        <v>0</v>
      </c>
      <c r="U3829">
        <f t="shared" si="356"/>
        <v>0</v>
      </c>
      <c r="V3829" t="str">
        <f t="shared" si="357"/>
        <v>Middle age</v>
      </c>
      <c r="W3829" t="str">
        <f t="shared" si="358"/>
        <v>Medium</v>
      </c>
      <c r="X3829">
        <f t="shared" si="359"/>
        <v>1</v>
      </c>
    </row>
    <row r="3830" spans="1:24"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c r="S3830">
        <f t="shared" si="354"/>
        <v>0</v>
      </c>
      <c r="T3830">
        <f t="shared" si="355"/>
        <v>0</v>
      </c>
      <c r="U3830">
        <f t="shared" si="356"/>
        <v>0</v>
      </c>
      <c r="V3830" t="str">
        <f t="shared" si="357"/>
        <v>Adult</v>
      </c>
      <c r="W3830" t="str">
        <f t="shared" si="358"/>
        <v>Medium</v>
      </c>
      <c r="X3830">
        <f t="shared" si="359"/>
        <v>1</v>
      </c>
    </row>
    <row r="3831" spans="1:24"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c r="S3831">
        <f t="shared" si="354"/>
        <v>0</v>
      </c>
      <c r="T3831">
        <f t="shared" si="355"/>
        <v>0</v>
      </c>
      <c r="U3831">
        <f t="shared" si="356"/>
        <v>0</v>
      </c>
      <c r="V3831" t="str">
        <f t="shared" si="357"/>
        <v>Senior</v>
      </c>
      <c r="W3831" t="str">
        <f t="shared" si="358"/>
        <v>Low</v>
      </c>
      <c r="X3831">
        <f t="shared" si="359"/>
        <v>1</v>
      </c>
    </row>
    <row r="3832" spans="1:24"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c r="S3832">
        <f t="shared" si="354"/>
        <v>0</v>
      </c>
      <c r="T3832">
        <f t="shared" si="355"/>
        <v>0</v>
      </c>
      <c r="U3832">
        <f t="shared" si="356"/>
        <v>0</v>
      </c>
      <c r="V3832" t="str">
        <f t="shared" si="357"/>
        <v>Youth</v>
      </c>
      <c r="W3832" t="str">
        <f t="shared" si="358"/>
        <v>Low</v>
      </c>
      <c r="X3832">
        <f t="shared" si="359"/>
        <v>1</v>
      </c>
    </row>
    <row r="3833" spans="1:24"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c r="S3833">
        <f t="shared" si="354"/>
        <v>0</v>
      </c>
      <c r="T3833">
        <f t="shared" si="355"/>
        <v>0</v>
      </c>
      <c r="U3833">
        <f t="shared" si="356"/>
        <v>0</v>
      </c>
      <c r="V3833" t="str">
        <f t="shared" si="357"/>
        <v>Adult</v>
      </c>
      <c r="W3833" t="str">
        <f t="shared" si="358"/>
        <v>Medium</v>
      </c>
      <c r="X3833">
        <f t="shared" si="359"/>
        <v>1</v>
      </c>
    </row>
    <row r="3834" spans="1:24"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c r="S3834">
        <f t="shared" si="354"/>
        <v>0</v>
      </c>
      <c r="T3834">
        <f t="shared" si="355"/>
        <v>0</v>
      </c>
      <c r="U3834">
        <f t="shared" si="356"/>
        <v>0</v>
      </c>
      <c r="V3834" t="str">
        <f t="shared" si="357"/>
        <v>Middle age</v>
      </c>
      <c r="W3834" t="str">
        <f t="shared" si="358"/>
        <v>Low</v>
      </c>
      <c r="X3834">
        <f t="shared" si="359"/>
        <v>1</v>
      </c>
    </row>
    <row r="3835" spans="1:24"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c r="S3835">
        <f t="shared" si="354"/>
        <v>0</v>
      </c>
      <c r="T3835">
        <f t="shared" si="355"/>
        <v>0</v>
      </c>
      <c r="U3835">
        <f t="shared" si="356"/>
        <v>0</v>
      </c>
      <c r="V3835" t="str">
        <f t="shared" si="357"/>
        <v>Adult</v>
      </c>
      <c r="W3835" t="str">
        <f t="shared" si="358"/>
        <v>Medium</v>
      </c>
      <c r="X3835">
        <f t="shared" si="359"/>
        <v>1</v>
      </c>
    </row>
    <row r="3836" spans="1:24"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c r="S3836">
        <f t="shared" si="354"/>
        <v>0</v>
      </c>
      <c r="T3836">
        <f t="shared" si="355"/>
        <v>0</v>
      </c>
      <c r="U3836">
        <f t="shared" si="356"/>
        <v>0</v>
      </c>
      <c r="V3836" t="str">
        <f t="shared" si="357"/>
        <v>Adult</v>
      </c>
      <c r="W3836" t="str">
        <f t="shared" si="358"/>
        <v>Medium</v>
      </c>
      <c r="X3836">
        <f t="shared" si="359"/>
        <v>1</v>
      </c>
    </row>
    <row r="3837" spans="1:24"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c r="S3837">
        <f t="shared" si="354"/>
        <v>0</v>
      </c>
      <c r="T3837">
        <f t="shared" si="355"/>
        <v>0</v>
      </c>
      <c r="U3837">
        <f t="shared" si="356"/>
        <v>0</v>
      </c>
      <c r="V3837" t="str">
        <f t="shared" si="357"/>
        <v>Middle age</v>
      </c>
      <c r="W3837" t="str">
        <f t="shared" si="358"/>
        <v>Medium</v>
      </c>
      <c r="X3837">
        <f t="shared" si="359"/>
        <v>1</v>
      </c>
    </row>
    <row r="3838" spans="1:24"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c r="S3838">
        <f t="shared" si="354"/>
        <v>0</v>
      </c>
      <c r="T3838">
        <f t="shared" si="355"/>
        <v>0</v>
      </c>
      <c r="U3838">
        <f t="shared" si="356"/>
        <v>0</v>
      </c>
      <c r="V3838" t="str">
        <f t="shared" si="357"/>
        <v>Middle age</v>
      </c>
      <c r="W3838" t="str">
        <f t="shared" si="358"/>
        <v>Medium</v>
      </c>
      <c r="X3838">
        <f t="shared" si="359"/>
        <v>1</v>
      </c>
    </row>
    <row r="3839" spans="1:24"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c r="S3839">
        <f t="shared" si="354"/>
        <v>0</v>
      </c>
      <c r="T3839">
        <f t="shared" si="355"/>
        <v>0</v>
      </c>
      <c r="U3839">
        <f t="shared" si="356"/>
        <v>0</v>
      </c>
      <c r="V3839" t="str">
        <f t="shared" si="357"/>
        <v>Middle age</v>
      </c>
      <c r="W3839" t="str">
        <f t="shared" si="358"/>
        <v>High</v>
      </c>
      <c r="X3839">
        <f t="shared" si="359"/>
        <v>1</v>
      </c>
    </row>
    <row r="3840" spans="1:24"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c r="S3840">
        <f t="shared" si="354"/>
        <v>0</v>
      </c>
      <c r="T3840">
        <f t="shared" si="355"/>
        <v>0</v>
      </c>
      <c r="U3840">
        <f t="shared" si="356"/>
        <v>0</v>
      </c>
      <c r="V3840" t="str">
        <f t="shared" si="357"/>
        <v>Middle age</v>
      </c>
      <c r="W3840" t="str">
        <f t="shared" si="358"/>
        <v>Low</v>
      </c>
      <c r="X3840">
        <f t="shared" si="359"/>
        <v>1</v>
      </c>
    </row>
    <row r="3841" spans="1:24"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c r="S3841">
        <f t="shared" si="354"/>
        <v>0</v>
      </c>
      <c r="T3841">
        <f t="shared" si="355"/>
        <v>0</v>
      </c>
      <c r="U3841">
        <f t="shared" si="356"/>
        <v>0</v>
      </c>
      <c r="V3841" t="str">
        <f t="shared" si="357"/>
        <v>Senior</v>
      </c>
      <c r="W3841" t="str">
        <f t="shared" si="358"/>
        <v>Low</v>
      </c>
      <c r="X3841">
        <f t="shared" si="359"/>
        <v>1</v>
      </c>
    </row>
    <row r="3842" spans="1:24"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c r="S3842">
        <f t="shared" si="354"/>
        <v>0</v>
      </c>
      <c r="T3842">
        <f t="shared" si="355"/>
        <v>0</v>
      </c>
      <c r="U3842">
        <f t="shared" si="356"/>
        <v>0</v>
      </c>
      <c r="V3842" t="str">
        <f t="shared" si="357"/>
        <v>Adult</v>
      </c>
      <c r="W3842" t="str">
        <f t="shared" si="358"/>
        <v>Low</v>
      </c>
      <c r="X3842">
        <f t="shared" si="359"/>
        <v>1</v>
      </c>
    </row>
    <row r="3843" spans="1:24"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c r="S3843">
        <f t="shared" ref="S3843:S3901" si="360">IF(N3843="Yes",1,0)</f>
        <v>0</v>
      </c>
      <c r="T3843">
        <f t="shared" ref="T3843:T3901" si="361">IF(O3843="Yes",1,0)</f>
        <v>0</v>
      </c>
      <c r="U3843">
        <f t="shared" ref="U3843:U3901" si="362">IF(L3843="Yes",1,0)</f>
        <v>0</v>
      </c>
      <c r="V3843" t="str">
        <f t="shared" ref="V3843:V3901" si="363">IF(B3843&lt;25,"Youth",IF(B3843&lt;45,"Adult",IF(B3843&lt;65,"Middle age","Senior")))</f>
        <v>Senior</v>
      </c>
      <c r="W3843" t="str">
        <f t="shared" ref="W3843:W3901" si="364">IF(F3843&lt;50,"Low",IF(F3843&lt;100,"Medium","High"))</f>
        <v>Medium</v>
      </c>
      <c r="X3843">
        <f t="shared" ref="X3843:X3901" si="365">COUNT(U3843)</f>
        <v>1</v>
      </c>
    </row>
    <row r="3844" spans="1:24"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c r="S3844">
        <f t="shared" si="360"/>
        <v>0</v>
      </c>
      <c r="T3844">
        <f t="shared" si="361"/>
        <v>0</v>
      </c>
      <c r="U3844">
        <f t="shared" si="362"/>
        <v>0</v>
      </c>
      <c r="V3844" t="str">
        <f t="shared" si="363"/>
        <v>Adult</v>
      </c>
      <c r="W3844" t="str">
        <f t="shared" si="364"/>
        <v>Medium</v>
      </c>
      <c r="X3844">
        <f t="shared" si="365"/>
        <v>1</v>
      </c>
    </row>
    <row r="3845" spans="1:24"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c r="S3845">
        <f t="shared" si="360"/>
        <v>0</v>
      </c>
      <c r="T3845">
        <f t="shared" si="361"/>
        <v>0</v>
      </c>
      <c r="U3845">
        <f t="shared" si="362"/>
        <v>0</v>
      </c>
      <c r="V3845" t="str">
        <f t="shared" si="363"/>
        <v>Middle age</v>
      </c>
      <c r="W3845" t="str">
        <f t="shared" si="364"/>
        <v>Medium</v>
      </c>
      <c r="X3845">
        <f t="shared" si="365"/>
        <v>1</v>
      </c>
    </row>
    <row r="3846" spans="1:24"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c r="S3846">
        <f t="shared" si="360"/>
        <v>0</v>
      </c>
      <c r="T3846">
        <f t="shared" si="361"/>
        <v>0</v>
      </c>
      <c r="U3846">
        <f t="shared" si="362"/>
        <v>0</v>
      </c>
      <c r="V3846" t="str">
        <f t="shared" si="363"/>
        <v>Adult</v>
      </c>
      <c r="W3846" t="str">
        <f t="shared" si="364"/>
        <v>Medium</v>
      </c>
      <c r="X3846">
        <f t="shared" si="365"/>
        <v>1</v>
      </c>
    </row>
    <row r="3847" spans="1:24"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c r="S3847">
        <f t="shared" si="360"/>
        <v>0</v>
      </c>
      <c r="T3847">
        <f t="shared" si="361"/>
        <v>0</v>
      </c>
      <c r="U3847">
        <f t="shared" si="362"/>
        <v>0</v>
      </c>
      <c r="V3847" t="str">
        <f t="shared" si="363"/>
        <v>Middle age</v>
      </c>
      <c r="W3847" t="str">
        <f t="shared" si="364"/>
        <v>Medium</v>
      </c>
      <c r="X3847">
        <f t="shared" si="365"/>
        <v>1</v>
      </c>
    </row>
    <row r="3848" spans="1:24"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c r="S3848">
        <f t="shared" si="360"/>
        <v>0</v>
      </c>
      <c r="T3848">
        <f t="shared" si="361"/>
        <v>0</v>
      </c>
      <c r="U3848">
        <f t="shared" si="362"/>
        <v>0</v>
      </c>
      <c r="V3848" t="str">
        <f t="shared" si="363"/>
        <v>Middle age</v>
      </c>
      <c r="W3848" t="str">
        <f t="shared" si="364"/>
        <v>Medium</v>
      </c>
      <c r="X3848">
        <f t="shared" si="365"/>
        <v>1</v>
      </c>
    </row>
    <row r="3849" spans="1:24"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c r="S3849">
        <f t="shared" si="360"/>
        <v>0</v>
      </c>
      <c r="T3849">
        <f t="shared" si="361"/>
        <v>0</v>
      </c>
      <c r="U3849">
        <f t="shared" si="362"/>
        <v>0</v>
      </c>
      <c r="V3849" t="str">
        <f t="shared" si="363"/>
        <v>Middle age</v>
      </c>
      <c r="W3849" t="str">
        <f t="shared" si="364"/>
        <v>Low</v>
      </c>
      <c r="X3849">
        <f t="shared" si="365"/>
        <v>1</v>
      </c>
    </row>
    <row r="3850" spans="1:24"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c r="S3850">
        <f t="shared" si="360"/>
        <v>0</v>
      </c>
      <c r="T3850">
        <f t="shared" si="361"/>
        <v>0</v>
      </c>
      <c r="U3850">
        <f t="shared" si="362"/>
        <v>0</v>
      </c>
      <c r="V3850" t="str">
        <f t="shared" si="363"/>
        <v>Youth</v>
      </c>
      <c r="W3850" t="str">
        <f t="shared" si="364"/>
        <v>Medium</v>
      </c>
      <c r="X3850">
        <f t="shared" si="365"/>
        <v>1</v>
      </c>
    </row>
    <row r="3851" spans="1:24"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c r="S3851">
        <f t="shared" si="360"/>
        <v>0</v>
      </c>
      <c r="T3851">
        <f t="shared" si="361"/>
        <v>0</v>
      </c>
      <c r="U3851">
        <f t="shared" si="362"/>
        <v>0</v>
      </c>
      <c r="V3851" t="str">
        <f t="shared" si="363"/>
        <v>Middle age</v>
      </c>
      <c r="W3851" t="str">
        <f t="shared" si="364"/>
        <v>Medium</v>
      </c>
      <c r="X3851">
        <f t="shared" si="365"/>
        <v>1</v>
      </c>
    </row>
    <row r="3852" spans="1:24"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c r="S3852">
        <f t="shared" si="360"/>
        <v>0</v>
      </c>
      <c r="T3852">
        <f t="shared" si="361"/>
        <v>0</v>
      </c>
      <c r="U3852">
        <f t="shared" si="362"/>
        <v>0</v>
      </c>
      <c r="V3852" t="str">
        <f t="shared" si="363"/>
        <v>Adult</v>
      </c>
      <c r="W3852" t="str">
        <f t="shared" si="364"/>
        <v>Medium</v>
      </c>
      <c r="X3852">
        <f t="shared" si="365"/>
        <v>1</v>
      </c>
    </row>
    <row r="3853" spans="1:24"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c r="S3853">
        <f t="shared" si="360"/>
        <v>0</v>
      </c>
      <c r="T3853">
        <f t="shared" si="361"/>
        <v>0</v>
      </c>
      <c r="U3853">
        <f t="shared" si="362"/>
        <v>0</v>
      </c>
      <c r="V3853" t="str">
        <f t="shared" si="363"/>
        <v>Middle age</v>
      </c>
      <c r="W3853" t="str">
        <f t="shared" si="364"/>
        <v>Medium</v>
      </c>
      <c r="X3853">
        <f t="shared" si="365"/>
        <v>1</v>
      </c>
    </row>
    <row r="3854" spans="1:24"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c r="S3854">
        <f t="shared" si="360"/>
        <v>0</v>
      </c>
      <c r="T3854">
        <f t="shared" si="361"/>
        <v>0</v>
      </c>
      <c r="U3854">
        <f t="shared" si="362"/>
        <v>0</v>
      </c>
      <c r="V3854" t="str">
        <f t="shared" si="363"/>
        <v>Senior</v>
      </c>
      <c r="W3854" t="str">
        <f t="shared" si="364"/>
        <v>Medium</v>
      </c>
      <c r="X3854">
        <f t="shared" si="365"/>
        <v>1</v>
      </c>
    </row>
    <row r="3855" spans="1:24"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c r="S3855">
        <f t="shared" si="360"/>
        <v>0</v>
      </c>
      <c r="T3855">
        <f t="shared" si="361"/>
        <v>0</v>
      </c>
      <c r="U3855">
        <f t="shared" si="362"/>
        <v>0</v>
      </c>
      <c r="V3855" t="str">
        <f t="shared" si="363"/>
        <v>Middle age</v>
      </c>
      <c r="W3855" t="str">
        <f t="shared" si="364"/>
        <v>Medium</v>
      </c>
      <c r="X3855">
        <f t="shared" si="365"/>
        <v>1</v>
      </c>
    </row>
    <row r="3856" spans="1:24"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c r="S3856">
        <f t="shared" si="360"/>
        <v>0</v>
      </c>
      <c r="T3856">
        <f t="shared" si="361"/>
        <v>0</v>
      </c>
      <c r="U3856">
        <f t="shared" si="362"/>
        <v>0</v>
      </c>
      <c r="V3856" t="str">
        <f t="shared" si="363"/>
        <v>Middle age</v>
      </c>
      <c r="W3856" t="str">
        <f t="shared" si="364"/>
        <v>Low</v>
      </c>
      <c r="X3856">
        <f t="shared" si="365"/>
        <v>1</v>
      </c>
    </row>
    <row r="3857" spans="1:24"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c r="S3857">
        <f t="shared" si="360"/>
        <v>0</v>
      </c>
      <c r="T3857">
        <f t="shared" si="361"/>
        <v>0</v>
      </c>
      <c r="U3857">
        <f t="shared" si="362"/>
        <v>0</v>
      </c>
      <c r="V3857" t="str">
        <f t="shared" si="363"/>
        <v>Adult</v>
      </c>
      <c r="W3857" t="str">
        <f t="shared" si="364"/>
        <v>Medium</v>
      </c>
      <c r="X3857">
        <f t="shared" si="365"/>
        <v>1</v>
      </c>
    </row>
    <row r="3858" spans="1:24"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c r="S3858">
        <f t="shared" si="360"/>
        <v>0</v>
      </c>
      <c r="T3858">
        <f t="shared" si="361"/>
        <v>0</v>
      </c>
      <c r="U3858">
        <f t="shared" si="362"/>
        <v>0</v>
      </c>
      <c r="V3858" t="str">
        <f t="shared" si="363"/>
        <v>Adult</v>
      </c>
      <c r="W3858" t="str">
        <f t="shared" si="364"/>
        <v>Medium</v>
      </c>
      <c r="X3858">
        <f t="shared" si="365"/>
        <v>1</v>
      </c>
    </row>
    <row r="3859" spans="1:24"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c r="S3859">
        <f t="shared" si="360"/>
        <v>0</v>
      </c>
      <c r="T3859">
        <f t="shared" si="361"/>
        <v>0</v>
      </c>
      <c r="U3859">
        <f t="shared" si="362"/>
        <v>0</v>
      </c>
      <c r="V3859" t="str">
        <f t="shared" si="363"/>
        <v>Adult</v>
      </c>
      <c r="W3859" t="str">
        <f t="shared" si="364"/>
        <v>Low</v>
      </c>
      <c r="X3859">
        <f t="shared" si="365"/>
        <v>1</v>
      </c>
    </row>
    <row r="3860" spans="1:24"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c r="S3860">
        <f t="shared" si="360"/>
        <v>0</v>
      </c>
      <c r="T3860">
        <f t="shared" si="361"/>
        <v>0</v>
      </c>
      <c r="U3860">
        <f t="shared" si="362"/>
        <v>0</v>
      </c>
      <c r="V3860" t="str">
        <f t="shared" si="363"/>
        <v>Adult</v>
      </c>
      <c r="W3860" t="str">
        <f t="shared" si="364"/>
        <v>Medium</v>
      </c>
      <c r="X3860">
        <f t="shared" si="365"/>
        <v>1</v>
      </c>
    </row>
    <row r="3861" spans="1:24"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c r="S3861">
        <f t="shared" si="360"/>
        <v>0</v>
      </c>
      <c r="T3861">
        <f t="shared" si="361"/>
        <v>0</v>
      </c>
      <c r="U3861">
        <f t="shared" si="362"/>
        <v>0</v>
      </c>
      <c r="V3861" t="str">
        <f t="shared" si="363"/>
        <v>Senior</v>
      </c>
      <c r="W3861" t="str">
        <f t="shared" si="364"/>
        <v>Medium</v>
      </c>
      <c r="X3861">
        <f t="shared" si="365"/>
        <v>1</v>
      </c>
    </row>
    <row r="3862" spans="1:24"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c r="S3862">
        <f t="shared" si="360"/>
        <v>0</v>
      </c>
      <c r="T3862">
        <f t="shared" si="361"/>
        <v>0</v>
      </c>
      <c r="U3862">
        <f t="shared" si="362"/>
        <v>0</v>
      </c>
      <c r="V3862" t="str">
        <f t="shared" si="363"/>
        <v>Middle age</v>
      </c>
      <c r="W3862" t="str">
        <f t="shared" si="364"/>
        <v>Medium</v>
      </c>
      <c r="X3862">
        <f t="shared" si="365"/>
        <v>1</v>
      </c>
    </row>
    <row r="3863" spans="1:24"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c r="S3863">
        <f t="shared" si="360"/>
        <v>0</v>
      </c>
      <c r="T3863">
        <f t="shared" si="361"/>
        <v>0</v>
      </c>
      <c r="U3863">
        <f t="shared" si="362"/>
        <v>0</v>
      </c>
      <c r="V3863" t="str">
        <f t="shared" si="363"/>
        <v>Middle age</v>
      </c>
      <c r="W3863" t="str">
        <f t="shared" si="364"/>
        <v>Medium</v>
      </c>
      <c r="X3863">
        <f t="shared" si="365"/>
        <v>1</v>
      </c>
    </row>
    <row r="3864" spans="1:24"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c r="S3864">
        <f t="shared" si="360"/>
        <v>0</v>
      </c>
      <c r="T3864">
        <f t="shared" si="361"/>
        <v>0</v>
      </c>
      <c r="U3864">
        <f t="shared" si="362"/>
        <v>0</v>
      </c>
      <c r="V3864" t="str">
        <f t="shared" si="363"/>
        <v>Middle age</v>
      </c>
      <c r="W3864" t="str">
        <f t="shared" si="364"/>
        <v>Low</v>
      </c>
      <c r="X3864">
        <f t="shared" si="365"/>
        <v>1</v>
      </c>
    </row>
    <row r="3865" spans="1:24"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c r="S3865">
        <f t="shared" si="360"/>
        <v>0</v>
      </c>
      <c r="T3865">
        <f t="shared" si="361"/>
        <v>0</v>
      </c>
      <c r="U3865">
        <f t="shared" si="362"/>
        <v>0</v>
      </c>
      <c r="V3865" t="str">
        <f t="shared" si="363"/>
        <v>Adult</v>
      </c>
      <c r="W3865" t="str">
        <f t="shared" si="364"/>
        <v>Low</v>
      </c>
      <c r="X3865">
        <f t="shared" si="365"/>
        <v>1</v>
      </c>
    </row>
    <row r="3866" spans="1:24"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c r="S3866">
        <f t="shared" si="360"/>
        <v>0</v>
      </c>
      <c r="T3866">
        <f t="shared" si="361"/>
        <v>0</v>
      </c>
      <c r="U3866">
        <f t="shared" si="362"/>
        <v>0</v>
      </c>
      <c r="V3866" t="str">
        <f t="shared" si="363"/>
        <v>Middle age</v>
      </c>
      <c r="W3866" t="str">
        <f t="shared" si="364"/>
        <v>Medium</v>
      </c>
      <c r="X3866">
        <f t="shared" si="365"/>
        <v>1</v>
      </c>
    </row>
    <row r="3867" spans="1:24"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c r="S3867">
        <f t="shared" si="360"/>
        <v>0</v>
      </c>
      <c r="T3867">
        <f t="shared" si="361"/>
        <v>0</v>
      </c>
      <c r="U3867">
        <f t="shared" si="362"/>
        <v>0</v>
      </c>
      <c r="V3867" t="str">
        <f t="shared" si="363"/>
        <v>Adult</v>
      </c>
      <c r="W3867" t="str">
        <f t="shared" si="364"/>
        <v>Low</v>
      </c>
      <c r="X3867">
        <f t="shared" si="365"/>
        <v>1</v>
      </c>
    </row>
    <row r="3868" spans="1:24"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c r="S3868">
        <f t="shared" si="360"/>
        <v>0</v>
      </c>
      <c r="T3868">
        <f t="shared" si="361"/>
        <v>0</v>
      </c>
      <c r="U3868">
        <f t="shared" si="362"/>
        <v>0</v>
      </c>
      <c r="V3868" t="str">
        <f t="shared" si="363"/>
        <v>Middle age</v>
      </c>
      <c r="W3868" t="str">
        <f t="shared" si="364"/>
        <v>Low</v>
      </c>
      <c r="X3868">
        <f t="shared" si="365"/>
        <v>1</v>
      </c>
    </row>
    <row r="3869" spans="1:24"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c r="S3869">
        <f t="shared" si="360"/>
        <v>0</v>
      </c>
      <c r="T3869">
        <f t="shared" si="361"/>
        <v>0</v>
      </c>
      <c r="U3869">
        <f t="shared" si="362"/>
        <v>0</v>
      </c>
      <c r="V3869" t="str">
        <f t="shared" si="363"/>
        <v>Middle age</v>
      </c>
      <c r="W3869" t="str">
        <f t="shared" si="364"/>
        <v>Low</v>
      </c>
      <c r="X3869">
        <f t="shared" si="365"/>
        <v>1</v>
      </c>
    </row>
    <row r="3870" spans="1:24"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c r="S3870">
        <f t="shared" si="360"/>
        <v>0</v>
      </c>
      <c r="T3870">
        <f t="shared" si="361"/>
        <v>0</v>
      </c>
      <c r="U3870">
        <f t="shared" si="362"/>
        <v>0</v>
      </c>
      <c r="V3870" t="str">
        <f t="shared" si="363"/>
        <v>Youth</v>
      </c>
      <c r="W3870" t="str">
        <f t="shared" si="364"/>
        <v>Low</v>
      </c>
      <c r="X3870">
        <f t="shared" si="365"/>
        <v>1</v>
      </c>
    </row>
    <row r="3871" spans="1:24"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c r="S3871">
        <f t="shared" si="360"/>
        <v>0</v>
      </c>
      <c r="T3871">
        <f t="shared" si="361"/>
        <v>0</v>
      </c>
      <c r="U3871">
        <f t="shared" si="362"/>
        <v>0</v>
      </c>
      <c r="V3871" t="str">
        <f t="shared" si="363"/>
        <v>Adult</v>
      </c>
      <c r="W3871" t="str">
        <f t="shared" si="364"/>
        <v>Medium</v>
      </c>
      <c r="X3871">
        <f t="shared" si="365"/>
        <v>1</v>
      </c>
    </row>
    <row r="3872" spans="1:24"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c r="S3872">
        <f t="shared" si="360"/>
        <v>0</v>
      </c>
      <c r="T3872">
        <f t="shared" si="361"/>
        <v>0</v>
      </c>
      <c r="U3872">
        <f t="shared" si="362"/>
        <v>0</v>
      </c>
      <c r="V3872" t="str">
        <f t="shared" si="363"/>
        <v>Middle age</v>
      </c>
      <c r="W3872" t="str">
        <f t="shared" si="364"/>
        <v>Low</v>
      </c>
      <c r="X3872">
        <f t="shared" si="365"/>
        <v>1</v>
      </c>
    </row>
    <row r="3873" spans="1:24"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c r="S3873">
        <f t="shared" si="360"/>
        <v>0</v>
      </c>
      <c r="T3873">
        <f t="shared" si="361"/>
        <v>0</v>
      </c>
      <c r="U3873">
        <f t="shared" si="362"/>
        <v>0</v>
      </c>
      <c r="V3873" t="str">
        <f t="shared" si="363"/>
        <v>Middle age</v>
      </c>
      <c r="W3873" t="str">
        <f t="shared" si="364"/>
        <v>Medium</v>
      </c>
      <c r="X3873">
        <f t="shared" si="365"/>
        <v>1</v>
      </c>
    </row>
    <row r="3874" spans="1:24"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c r="S3874">
        <f t="shared" si="360"/>
        <v>0</v>
      </c>
      <c r="T3874">
        <f t="shared" si="361"/>
        <v>0</v>
      </c>
      <c r="U3874">
        <f t="shared" si="362"/>
        <v>0</v>
      </c>
      <c r="V3874" t="str">
        <f t="shared" si="363"/>
        <v>Adult</v>
      </c>
      <c r="W3874" t="str">
        <f t="shared" si="364"/>
        <v>Medium</v>
      </c>
      <c r="X3874">
        <f t="shared" si="365"/>
        <v>1</v>
      </c>
    </row>
    <row r="3875" spans="1:24"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c r="S3875">
        <f t="shared" si="360"/>
        <v>0</v>
      </c>
      <c r="T3875">
        <f t="shared" si="361"/>
        <v>0</v>
      </c>
      <c r="U3875">
        <f t="shared" si="362"/>
        <v>0</v>
      </c>
      <c r="V3875" t="str">
        <f t="shared" si="363"/>
        <v>Adult</v>
      </c>
      <c r="W3875" t="str">
        <f t="shared" si="364"/>
        <v>Low</v>
      </c>
      <c r="X3875">
        <f t="shared" si="365"/>
        <v>1</v>
      </c>
    </row>
    <row r="3876" spans="1:24"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c r="S3876">
        <f t="shared" si="360"/>
        <v>0</v>
      </c>
      <c r="T3876">
        <f t="shared" si="361"/>
        <v>0</v>
      </c>
      <c r="U3876">
        <f t="shared" si="362"/>
        <v>0</v>
      </c>
      <c r="V3876" t="str">
        <f t="shared" si="363"/>
        <v>Senior</v>
      </c>
      <c r="W3876" t="str">
        <f t="shared" si="364"/>
        <v>Medium</v>
      </c>
      <c r="X3876">
        <f t="shared" si="365"/>
        <v>1</v>
      </c>
    </row>
    <row r="3877" spans="1:24"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c r="S3877">
        <f t="shared" si="360"/>
        <v>0</v>
      </c>
      <c r="T3877">
        <f t="shared" si="361"/>
        <v>0</v>
      </c>
      <c r="U3877">
        <f t="shared" si="362"/>
        <v>0</v>
      </c>
      <c r="V3877" t="str">
        <f t="shared" si="363"/>
        <v>Middle age</v>
      </c>
      <c r="W3877" t="str">
        <f t="shared" si="364"/>
        <v>Medium</v>
      </c>
      <c r="X3877">
        <f t="shared" si="365"/>
        <v>1</v>
      </c>
    </row>
    <row r="3878" spans="1:24"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c r="S3878">
        <f t="shared" si="360"/>
        <v>0</v>
      </c>
      <c r="T3878">
        <f t="shared" si="361"/>
        <v>0</v>
      </c>
      <c r="U3878">
        <f t="shared" si="362"/>
        <v>0</v>
      </c>
      <c r="V3878" t="str">
        <f t="shared" si="363"/>
        <v>Middle age</v>
      </c>
      <c r="W3878" t="str">
        <f t="shared" si="364"/>
        <v>Medium</v>
      </c>
      <c r="X3878">
        <f t="shared" si="365"/>
        <v>1</v>
      </c>
    </row>
    <row r="3879" spans="1:24"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c r="S3879">
        <f t="shared" si="360"/>
        <v>0</v>
      </c>
      <c r="T3879">
        <f t="shared" si="361"/>
        <v>0</v>
      </c>
      <c r="U3879">
        <f t="shared" si="362"/>
        <v>0</v>
      </c>
      <c r="V3879" t="str">
        <f t="shared" si="363"/>
        <v>Adult</v>
      </c>
      <c r="W3879" t="str">
        <f t="shared" si="364"/>
        <v>Medium</v>
      </c>
      <c r="X3879">
        <f t="shared" si="365"/>
        <v>1</v>
      </c>
    </row>
    <row r="3880" spans="1:24"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c r="S3880">
        <f t="shared" si="360"/>
        <v>0</v>
      </c>
      <c r="T3880">
        <f t="shared" si="361"/>
        <v>0</v>
      </c>
      <c r="U3880">
        <f t="shared" si="362"/>
        <v>0</v>
      </c>
      <c r="V3880" t="str">
        <f t="shared" si="363"/>
        <v>Middle age</v>
      </c>
      <c r="W3880" t="str">
        <f t="shared" si="364"/>
        <v>Low</v>
      </c>
      <c r="X3880">
        <f t="shared" si="365"/>
        <v>1</v>
      </c>
    </row>
    <row r="3881" spans="1:24"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c r="S3881">
        <f t="shared" si="360"/>
        <v>0</v>
      </c>
      <c r="T3881">
        <f t="shared" si="361"/>
        <v>0</v>
      </c>
      <c r="U3881">
        <f t="shared" si="362"/>
        <v>0</v>
      </c>
      <c r="V3881" t="str">
        <f t="shared" si="363"/>
        <v>Adult</v>
      </c>
      <c r="W3881" t="str">
        <f t="shared" si="364"/>
        <v>Medium</v>
      </c>
      <c r="X3881">
        <f t="shared" si="365"/>
        <v>1</v>
      </c>
    </row>
    <row r="3882" spans="1:24"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c r="S3882">
        <f t="shared" si="360"/>
        <v>0</v>
      </c>
      <c r="T3882">
        <f t="shared" si="361"/>
        <v>0</v>
      </c>
      <c r="U3882">
        <f t="shared" si="362"/>
        <v>0</v>
      </c>
      <c r="V3882" t="str">
        <f t="shared" si="363"/>
        <v>Adult</v>
      </c>
      <c r="W3882" t="str">
        <f t="shared" si="364"/>
        <v>Low</v>
      </c>
      <c r="X3882">
        <f t="shared" si="365"/>
        <v>1</v>
      </c>
    </row>
    <row r="3883" spans="1:24"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c r="S3883">
        <f t="shared" si="360"/>
        <v>0</v>
      </c>
      <c r="T3883">
        <f t="shared" si="361"/>
        <v>0</v>
      </c>
      <c r="U3883">
        <f t="shared" si="362"/>
        <v>0</v>
      </c>
      <c r="V3883" t="str">
        <f t="shared" si="363"/>
        <v>Middle age</v>
      </c>
      <c r="W3883" t="str">
        <f t="shared" si="364"/>
        <v>Low</v>
      </c>
      <c r="X3883">
        <f t="shared" si="365"/>
        <v>1</v>
      </c>
    </row>
    <row r="3884" spans="1:24"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c r="S3884">
        <f t="shared" si="360"/>
        <v>0</v>
      </c>
      <c r="T3884">
        <f t="shared" si="361"/>
        <v>0</v>
      </c>
      <c r="U3884">
        <f t="shared" si="362"/>
        <v>0</v>
      </c>
      <c r="V3884" t="str">
        <f t="shared" si="363"/>
        <v>Adult</v>
      </c>
      <c r="W3884" t="str">
        <f t="shared" si="364"/>
        <v>Medium</v>
      </c>
      <c r="X3884">
        <f t="shared" si="365"/>
        <v>1</v>
      </c>
    </row>
    <row r="3885" spans="1:24"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c r="S3885">
        <f t="shared" si="360"/>
        <v>0</v>
      </c>
      <c r="T3885">
        <f t="shared" si="361"/>
        <v>0</v>
      </c>
      <c r="U3885">
        <f t="shared" si="362"/>
        <v>0</v>
      </c>
      <c r="V3885" t="str">
        <f t="shared" si="363"/>
        <v>Adult</v>
      </c>
      <c r="W3885" t="str">
        <f t="shared" si="364"/>
        <v>Low</v>
      </c>
      <c r="X3885">
        <f t="shared" si="365"/>
        <v>1</v>
      </c>
    </row>
    <row r="3886" spans="1:24"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c r="S3886">
        <f t="shared" si="360"/>
        <v>0</v>
      </c>
      <c r="T3886">
        <f t="shared" si="361"/>
        <v>0</v>
      </c>
      <c r="U3886">
        <f t="shared" si="362"/>
        <v>0</v>
      </c>
      <c r="V3886" t="str">
        <f t="shared" si="363"/>
        <v>Middle age</v>
      </c>
      <c r="W3886" t="str">
        <f t="shared" si="364"/>
        <v>Low</v>
      </c>
      <c r="X3886">
        <f t="shared" si="365"/>
        <v>1</v>
      </c>
    </row>
    <row r="3887" spans="1:24"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c r="S3887">
        <f t="shared" si="360"/>
        <v>0</v>
      </c>
      <c r="T3887">
        <f t="shared" si="361"/>
        <v>0</v>
      </c>
      <c r="U3887">
        <f t="shared" si="362"/>
        <v>0</v>
      </c>
      <c r="V3887" t="str">
        <f t="shared" si="363"/>
        <v>Middle age</v>
      </c>
      <c r="W3887" t="str">
        <f t="shared" si="364"/>
        <v>Medium</v>
      </c>
      <c r="X3887">
        <f t="shared" si="365"/>
        <v>1</v>
      </c>
    </row>
    <row r="3888" spans="1:24"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c r="S3888">
        <f t="shared" si="360"/>
        <v>0</v>
      </c>
      <c r="T3888">
        <f t="shared" si="361"/>
        <v>0</v>
      </c>
      <c r="U3888">
        <f t="shared" si="362"/>
        <v>0</v>
      </c>
      <c r="V3888" t="str">
        <f t="shared" si="363"/>
        <v>Adult</v>
      </c>
      <c r="W3888" t="str">
        <f t="shared" si="364"/>
        <v>Medium</v>
      </c>
      <c r="X3888">
        <f t="shared" si="365"/>
        <v>1</v>
      </c>
    </row>
    <row r="3889" spans="1:24"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c r="S3889">
        <f t="shared" si="360"/>
        <v>0</v>
      </c>
      <c r="T3889">
        <f t="shared" si="361"/>
        <v>0</v>
      </c>
      <c r="U3889">
        <f t="shared" si="362"/>
        <v>0</v>
      </c>
      <c r="V3889" t="str">
        <f t="shared" si="363"/>
        <v>Adult</v>
      </c>
      <c r="W3889" t="str">
        <f t="shared" si="364"/>
        <v>Low</v>
      </c>
      <c r="X3889">
        <f t="shared" si="365"/>
        <v>1</v>
      </c>
    </row>
    <row r="3890" spans="1:24"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c r="S3890">
        <f t="shared" si="360"/>
        <v>0</v>
      </c>
      <c r="T3890">
        <f t="shared" si="361"/>
        <v>0</v>
      </c>
      <c r="U3890">
        <f t="shared" si="362"/>
        <v>0</v>
      </c>
      <c r="V3890" t="str">
        <f t="shared" si="363"/>
        <v>Middle age</v>
      </c>
      <c r="W3890" t="str">
        <f t="shared" si="364"/>
        <v>Medium</v>
      </c>
      <c r="X3890">
        <f t="shared" si="365"/>
        <v>1</v>
      </c>
    </row>
    <row r="3891" spans="1:24"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c r="S3891">
        <f t="shared" si="360"/>
        <v>0</v>
      </c>
      <c r="T3891">
        <f t="shared" si="361"/>
        <v>0</v>
      </c>
      <c r="U3891">
        <f t="shared" si="362"/>
        <v>0</v>
      </c>
      <c r="V3891" t="str">
        <f t="shared" si="363"/>
        <v>Middle age</v>
      </c>
      <c r="W3891" t="str">
        <f t="shared" si="364"/>
        <v>Medium</v>
      </c>
      <c r="X3891">
        <f t="shared" si="365"/>
        <v>1</v>
      </c>
    </row>
    <row r="3892" spans="1:24"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c r="S3892">
        <f t="shared" si="360"/>
        <v>0</v>
      </c>
      <c r="T3892">
        <f t="shared" si="361"/>
        <v>0</v>
      </c>
      <c r="U3892">
        <f t="shared" si="362"/>
        <v>0</v>
      </c>
      <c r="V3892" t="str">
        <f t="shared" si="363"/>
        <v>Adult</v>
      </c>
      <c r="W3892" t="str">
        <f t="shared" si="364"/>
        <v>Medium</v>
      </c>
      <c r="X3892">
        <f t="shared" si="365"/>
        <v>1</v>
      </c>
    </row>
    <row r="3893" spans="1:24"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c r="S3893">
        <f t="shared" si="360"/>
        <v>0</v>
      </c>
      <c r="T3893">
        <f t="shared" si="361"/>
        <v>0</v>
      </c>
      <c r="U3893">
        <f t="shared" si="362"/>
        <v>0</v>
      </c>
      <c r="V3893" t="str">
        <f t="shared" si="363"/>
        <v>Adult</v>
      </c>
      <c r="W3893" t="str">
        <f t="shared" si="364"/>
        <v>Low</v>
      </c>
      <c r="X3893">
        <f t="shared" si="365"/>
        <v>1</v>
      </c>
    </row>
    <row r="3894" spans="1:24"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c r="S3894">
        <f t="shared" si="360"/>
        <v>0</v>
      </c>
      <c r="T3894">
        <f t="shared" si="361"/>
        <v>0</v>
      </c>
      <c r="U3894">
        <f t="shared" si="362"/>
        <v>0</v>
      </c>
      <c r="V3894" t="str">
        <f t="shared" si="363"/>
        <v>Adult</v>
      </c>
      <c r="W3894" t="str">
        <f t="shared" si="364"/>
        <v>Medium</v>
      </c>
      <c r="X3894">
        <f t="shared" si="365"/>
        <v>1</v>
      </c>
    </row>
    <row r="3895" spans="1:24"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c r="S3895">
        <f t="shared" si="360"/>
        <v>0</v>
      </c>
      <c r="T3895">
        <f t="shared" si="361"/>
        <v>0</v>
      </c>
      <c r="U3895">
        <f t="shared" si="362"/>
        <v>0</v>
      </c>
      <c r="V3895" t="str">
        <f t="shared" si="363"/>
        <v>Youth</v>
      </c>
      <c r="W3895" t="str">
        <f t="shared" si="364"/>
        <v>Medium</v>
      </c>
      <c r="X3895">
        <f t="shared" si="365"/>
        <v>1</v>
      </c>
    </row>
    <row r="3896" spans="1:24"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c r="S3896">
        <f t="shared" si="360"/>
        <v>0</v>
      </c>
      <c r="T3896">
        <f t="shared" si="361"/>
        <v>0</v>
      </c>
      <c r="U3896">
        <f t="shared" si="362"/>
        <v>0</v>
      </c>
      <c r="V3896" t="str">
        <f t="shared" si="363"/>
        <v>Senior</v>
      </c>
      <c r="W3896" t="str">
        <f t="shared" si="364"/>
        <v>Medium</v>
      </c>
      <c r="X3896">
        <f t="shared" si="365"/>
        <v>1</v>
      </c>
    </row>
    <row r="3897" spans="1:24"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c r="S3897">
        <f t="shared" si="360"/>
        <v>0</v>
      </c>
      <c r="T3897">
        <f t="shared" si="361"/>
        <v>0</v>
      </c>
      <c r="U3897">
        <f t="shared" si="362"/>
        <v>0</v>
      </c>
      <c r="V3897" t="str">
        <f t="shared" si="363"/>
        <v>Adult</v>
      </c>
      <c r="W3897" t="str">
        <f t="shared" si="364"/>
        <v>Low</v>
      </c>
      <c r="X3897">
        <f t="shared" si="365"/>
        <v>1</v>
      </c>
    </row>
    <row r="3898" spans="1:24"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c r="S3898">
        <f t="shared" si="360"/>
        <v>0</v>
      </c>
      <c r="T3898">
        <f t="shared" si="361"/>
        <v>0</v>
      </c>
      <c r="U3898">
        <f t="shared" si="362"/>
        <v>0</v>
      </c>
      <c r="V3898" t="str">
        <f t="shared" si="363"/>
        <v>Middle age</v>
      </c>
      <c r="W3898" t="str">
        <f t="shared" si="364"/>
        <v>Low</v>
      </c>
      <c r="X3898">
        <f t="shared" si="365"/>
        <v>1</v>
      </c>
    </row>
    <row r="3899" spans="1:24"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c r="S3899">
        <f t="shared" si="360"/>
        <v>0</v>
      </c>
      <c r="T3899">
        <f t="shared" si="361"/>
        <v>0</v>
      </c>
      <c r="U3899">
        <f t="shared" si="362"/>
        <v>0</v>
      </c>
      <c r="V3899" t="str">
        <f t="shared" si="363"/>
        <v>Middle age</v>
      </c>
      <c r="W3899" t="str">
        <f t="shared" si="364"/>
        <v>Low</v>
      </c>
      <c r="X3899">
        <f t="shared" si="365"/>
        <v>1</v>
      </c>
    </row>
    <row r="3900" spans="1:24"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c r="S3900">
        <f t="shared" si="360"/>
        <v>0</v>
      </c>
      <c r="T3900">
        <f t="shared" si="361"/>
        <v>0</v>
      </c>
      <c r="U3900">
        <f t="shared" si="362"/>
        <v>0</v>
      </c>
      <c r="V3900" t="str">
        <f t="shared" si="363"/>
        <v>Adult</v>
      </c>
      <c r="W3900" t="str">
        <f t="shared" si="364"/>
        <v>Medium</v>
      </c>
      <c r="X3900">
        <f t="shared" si="365"/>
        <v>1</v>
      </c>
    </row>
    <row r="3901" spans="1:24"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c r="S3901">
        <f t="shared" si="360"/>
        <v>0</v>
      </c>
      <c r="T3901">
        <f t="shared" si="361"/>
        <v>0</v>
      </c>
      <c r="U3901">
        <f t="shared" si="362"/>
        <v>0</v>
      </c>
      <c r="V3901" t="str">
        <f t="shared" si="363"/>
        <v>Middle age</v>
      </c>
      <c r="W3901" t="str">
        <f t="shared" si="364"/>
        <v>Medium</v>
      </c>
      <c r="X3901">
        <f t="shared" si="365"/>
        <v>1</v>
      </c>
    </row>
  </sheetData>
  <autoFilter ref="A1:R3901" xr:uid="{00000000-0009-0000-0000-000003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shopping_behavior_updated</vt:lpstr>
      <vt:lpstr>shopping_behavior_updated(AutoR</vt:lpstr>
      <vt:lpstr>shopping_behavior_dashboard</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swathi</dc:creator>
  <cp:lastModifiedBy>swathi</cp:lastModifiedBy>
  <dcterms:created xsi:type="dcterms:W3CDTF">2025-10-16T06:43:51Z</dcterms:created>
  <dcterms:modified xsi:type="dcterms:W3CDTF">2025-10-16T06:48:43Z</dcterms:modified>
</cp:coreProperties>
</file>