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thaachende-my.sharepoint.com/personal/leon_kerner_rwth-aachen_de/Documents/Excel/"/>
    </mc:Choice>
  </mc:AlternateContent>
  <xr:revisionPtr revIDLastSave="8" documentId="8_{707908C2-B447-B348-9F0C-B0241FE3DD6E}" xr6:coauthVersionLast="44" xr6:coauthVersionMax="44" xr10:uidLastSave="{F1C113B1-A038-C048-B564-8DB938330047}"/>
  <bookViews>
    <workbookView xWindow="0" yWindow="0" windowWidth="33600" windowHeight="21000" activeTab="1" xr2:uid="{C8E81234-9036-2544-BB88-03C40D7DE714}"/>
  </bookViews>
  <sheets>
    <sheet name="Fertig" sheetId="5" r:id="rId1"/>
    <sheet name="Tabelle3" sheetId="11" r:id="rId2"/>
    <sheet name="Tabelle2" sheetId="12" r:id="rId3"/>
    <sheet name="Tabelle1" sheetId="8" r:id="rId4"/>
    <sheet name="Ereignis  Gemeinschaf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8" i="11" l="1"/>
  <c r="AC78" i="11"/>
  <c r="AB78" i="11"/>
  <c r="AA78" i="11"/>
  <c r="Z78" i="11"/>
  <c r="Y78" i="11"/>
  <c r="X78" i="11"/>
  <c r="W78" i="11"/>
  <c r="V78" i="11"/>
  <c r="U78" i="11"/>
  <c r="T78" i="11"/>
  <c r="AD32" i="12" l="1"/>
  <c r="AC32" i="12"/>
  <c r="AB32" i="12"/>
  <c r="AA32" i="12"/>
  <c r="Z32" i="12"/>
  <c r="Y32" i="12"/>
  <c r="X32" i="12"/>
  <c r="W32" i="12"/>
  <c r="V32" i="12"/>
  <c r="U32" i="12"/>
  <c r="T32" i="12"/>
  <c r="AK4" i="11"/>
  <c r="AL4" i="11"/>
  <c r="AM4" i="11"/>
  <c r="AN4" i="11"/>
  <c r="AO4" i="11"/>
  <c r="AK5" i="11"/>
  <c r="AL5" i="11"/>
  <c r="AM5" i="11"/>
  <c r="AN5" i="11"/>
  <c r="AO5" i="11"/>
  <c r="AK6" i="11"/>
  <c r="AL6" i="11"/>
  <c r="AM6" i="11"/>
  <c r="AN6" i="11"/>
  <c r="AO6" i="11"/>
  <c r="AK7" i="11"/>
  <c r="AL7" i="11"/>
  <c r="AM7" i="11"/>
  <c r="AN7" i="11"/>
  <c r="AO7" i="11"/>
  <c r="AK8" i="11"/>
  <c r="AL8" i="11"/>
  <c r="AM8" i="11"/>
  <c r="AN8" i="11"/>
  <c r="AO8" i="11"/>
  <c r="AK9" i="11"/>
  <c r="AL9" i="11"/>
  <c r="AM9" i="11"/>
  <c r="AN9" i="11"/>
  <c r="AO9" i="11"/>
  <c r="AK10" i="11"/>
  <c r="AL10" i="11"/>
  <c r="AM10" i="11"/>
  <c r="AN10" i="11"/>
  <c r="AO10" i="11"/>
  <c r="AK11" i="11"/>
  <c r="AL11" i="11"/>
  <c r="AM11" i="11"/>
  <c r="AN11" i="11"/>
  <c r="AO11" i="11"/>
  <c r="AK12" i="11"/>
  <c r="AL12" i="11"/>
  <c r="AM12" i="11"/>
  <c r="AN12" i="11"/>
  <c r="AO12" i="11"/>
  <c r="AK14" i="11"/>
  <c r="AL14" i="11"/>
  <c r="AM14" i="11"/>
  <c r="AN14" i="11"/>
  <c r="AO14" i="11"/>
  <c r="AK15" i="11"/>
  <c r="AL15" i="11"/>
  <c r="AM15" i="11"/>
  <c r="AN15" i="11"/>
  <c r="AO15" i="11"/>
  <c r="AK16" i="11"/>
  <c r="AL16" i="11"/>
  <c r="AM16" i="11"/>
  <c r="AN16" i="11"/>
  <c r="AO16" i="11"/>
  <c r="AK18" i="11"/>
  <c r="AL18" i="11"/>
  <c r="AM18" i="11"/>
  <c r="AN18" i="11"/>
  <c r="AO18" i="11"/>
  <c r="AK19" i="11"/>
  <c r="AL19" i="11"/>
  <c r="AM19" i="11"/>
  <c r="AN19" i="11"/>
  <c r="AO19" i="11"/>
  <c r="AK20" i="11"/>
  <c r="AL20" i="11"/>
  <c r="AM20" i="11"/>
  <c r="AN20" i="11"/>
  <c r="AO20" i="11"/>
  <c r="AK21" i="11"/>
  <c r="AL21" i="11"/>
  <c r="AM21" i="11"/>
  <c r="AN21" i="11"/>
  <c r="AO21" i="11"/>
  <c r="AK22" i="11"/>
  <c r="AL22" i="11"/>
  <c r="AM22" i="11"/>
  <c r="AN22" i="11"/>
  <c r="AO22" i="11"/>
  <c r="AK23" i="11"/>
  <c r="AL23" i="11"/>
  <c r="AM23" i="11"/>
  <c r="AN23" i="11"/>
  <c r="AO23" i="11"/>
  <c r="AK24" i="11"/>
  <c r="AL24" i="11"/>
  <c r="AM24" i="11"/>
  <c r="AN24" i="11"/>
  <c r="AO24" i="11"/>
  <c r="AK25" i="11"/>
  <c r="AL25" i="11"/>
  <c r="AM25" i="11"/>
  <c r="AN25" i="11"/>
  <c r="AO25" i="11"/>
  <c r="AK27" i="11"/>
  <c r="AL27" i="11"/>
  <c r="AM27" i="11"/>
  <c r="AN27" i="11"/>
  <c r="AO27" i="11"/>
  <c r="AK28" i="11"/>
  <c r="AL28" i="11"/>
  <c r="AM28" i="11"/>
  <c r="AN28" i="11"/>
  <c r="AO28" i="11"/>
  <c r="AK29" i="11"/>
  <c r="AL29" i="11"/>
  <c r="AM29" i="11"/>
  <c r="AN29" i="11"/>
  <c r="AO29" i="11"/>
  <c r="AK30" i="11"/>
  <c r="AL30" i="11"/>
  <c r="AM30" i="11"/>
  <c r="AN30" i="11"/>
  <c r="AO30" i="11"/>
  <c r="AK31" i="11"/>
  <c r="AL31" i="11"/>
  <c r="AM31" i="11"/>
  <c r="AN31" i="11"/>
  <c r="AO31" i="11"/>
  <c r="AK33" i="11"/>
  <c r="AL33" i="11"/>
  <c r="AM33" i="11"/>
  <c r="AN33" i="11"/>
  <c r="AO33" i="11"/>
  <c r="AK34" i="11"/>
  <c r="AL34" i="11"/>
  <c r="AM34" i="11"/>
  <c r="AN34" i="11"/>
  <c r="AO34" i="11"/>
  <c r="AK35" i="11"/>
  <c r="AL35" i="11"/>
  <c r="AM35" i="11"/>
  <c r="AN35" i="11"/>
  <c r="AO35" i="11"/>
  <c r="AK36" i="11"/>
  <c r="AL36" i="11"/>
  <c r="AM36" i="11"/>
  <c r="AN36" i="11"/>
  <c r="AO36" i="11"/>
  <c r="AK37" i="11"/>
  <c r="AL37" i="11"/>
  <c r="AM37" i="11"/>
  <c r="AN37" i="11"/>
  <c r="AO37" i="11"/>
  <c r="AK38" i="11"/>
  <c r="AL38" i="11"/>
  <c r="AM38" i="11"/>
  <c r="AN38" i="11"/>
  <c r="AO38" i="11"/>
  <c r="AK39" i="11"/>
  <c r="AL39" i="11"/>
  <c r="AM39" i="11"/>
  <c r="AN39" i="11"/>
  <c r="AO39" i="11"/>
  <c r="AK40" i="11"/>
  <c r="AL40" i="11"/>
  <c r="AM40" i="11"/>
  <c r="AN40" i="11"/>
  <c r="AO40" i="11"/>
  <c r="AD4" i="11"/>
  <c r="AE4" i="11"/>
  <c r="AF4" i="11"/>
  <c r="AG4" i="11"/>
  <c r="AH4" i="11"/>
  <c r="AI4" i="11"/>
  <c r="AJ4" i="11"/>
  <c r="AD5" i="11"/>
  <c r="AE5" i="11"/>
  <c r="AF5" i="11"/>
  <c r="AG5" i="11"/>
  <c r="AH5" i="11"/>
  <c r="AI5" i="11"/>
  <c r="AJ5" i="11"/>
  <c r="AD6" i="11"/>
  <c r="AE6" i="11"/>
  <c r="AF6" i="11"/>
  <c r="AG6" i="11"/>
  <c r="AH6" i="11"/>
  <c r="AI6" i="11"/>
  <c r="AJ6" i="11"/>
  <c r="AD7" i="11"/>
  <c r="AE7" i="11"/>
  <c r="AF7" i="11"/>
  <c r="AG7" i="11"/>
  <c r="AH7" i="11"/>
  <c r="AI7" i="11"/>
  <c r="AJ7" i="11"/>
  <c r="AD8" i="11"/>
  <c r="AE8" i="11"/>
  <c r="AF8" i="11"/>
  <c r="AG8" i="11"/>
  <c r="AH8" i="11"/>
  <c r="AI8" i="11"/>
  <c r="AJ8" i="11"/>
  <c r="AD9" i="11"/>
  <c r="AE9" i="11"/>
  <c r="AF9" i="11"/>
  <c r="AG9" i="11"/>
  <c r="AH9" i="11"/>
  <c r="AI9" i="11"/>
  <c r="AJ9" i="11"/>
  <c r="AD10" i="11"/>
  <c r="AE10" i="11"/>
  <c r="AF10" i="11"/>
  <c r="AG10" i="11"/>
  <c r="AH10" i="11"/>
  <c r="AI10" i="11"/>
  <c r="AJ10" i="11"/>
  <c r="AD11" i="11"/>
  <c r="AE11" i="11"/>
  <c r="AF11" i="11"/>
  <c r="AG11" i="11"/>
  <c r="AH11" i="11"/>
  <c r="AI11" i="11"/>
  <c r="AJ11" i="11"/>
  <c r="AD12" i="11"/>
  <c r="AE12" i="11"/>
  <c r="AF12" i="11"/>
  <c r="AG12" i="11"/>
  <c r="AH12" i="11"/>
  <c r="AI12" i="11"/>
  <c r="AJ12" i="11"/>
  <c r="AD14" i="11"/>
  <c r="AE14" i="11"/>
  <c r="AF14" i="11"/>
  <c r="AG14" i="11"/>
  <c r="AH14" i="11"/>
  <c r="AI14" i="11"/>
  <c r="AJ14" i="11"/>
  <c r="AD15" i="11"/>
  <c r="AE15" i="11"/>
  <c r="AF15" i="11"/>
  <c r="AG15" i="11"/>
  <c r="AH15" i="11"/>
  <c r="AI15" i="11"/>
  <c r="AJ15" i="11"/>
  <c r="AD16" i="11"/>
  <c r="AE16" i="11"/>
  <c r="AF16" i="11"/>
  <c r="AG16" i="11"/>
  <c r="AH16" i="11"/>
  <c r="AI16" i="11"/>
  <c r="AJ16" i="11"/>
  <c r="AD18" i="11"/>
  <c r="AE18" i="11"/>
  <c r="AF18" i="11"/>
  <c r="AG18" i="11"/>
  <c r="AH18" i="11"/>
  <c r="AI18" i="11"/>
  <c r="AJ18" i="11"/>
  <c r="AD19" i="11"/>
  <c r="AE19" i="11"/>
  <c r="AF19" i="11"/>
  <c r="AG19" i="11"/>
  <c r="AH19" i="11"/>
  <c r="AI19" i="11"/>
  <c r="AJ19" i="11"/>
  <c r="AD20" i="11"/>
  <c r="AE20" i="11"/>
  <c r="AF20" i="11"/>
  <c r="AG20" i="11"/>
  <c r="AH20" i="11"/>
  <c r="AI20" i="11"/>
  <c r="AJ20" i="11"/>
  <c r="AD21" i="11"/>
  <c r="AE21" i="11"/>
  <c r="AF21" i="11"/>
  <c r="AG21" i="11"/>
  <c r="AH21" i="11"/>
  <c r="AI21" i="11"/>
  <c r="AJ21" i="11"/>
  <c r="AD22" i="11"/>
  <c r="AE22" i="11"/>
  <c r="AF22" i="11"/>
  <c r="AG22" i="11"/>
  <c r="AH22" i="11"/>
  <c r="AI22" i="11"/>
  <c r="AJ22" i="11"/>
  <c r="AD23" i="11"/>
  <c r="AE23" i="11"/>
  <c r="AF23" i="11"/>
  <c r="AG23" i="11"/>
  <c r="AH23" i="11"/>
  <c r="AI23" i="11"/>
  <c r="AJ23" i="11"/>
  <c r="AD24" i="11"/>
  <c r="AE24" i="11"/>
  <c r="AF24" i="11"/>
  <c r="AG24" i="11"/>
  <c r="AH24" i="11"/>
  <c r="AI24" i="11"/>
  <c r="AJ24" i="11"/>
  <c r="AD25" i="11"/>
  <c r="AE25" i="11"/>
  <c r="AF25" i="11"/>
  <c r="AG25" i="11"/>
  <c r="AH25" i="11"/>
  <c r="AI25" i="11"/>
  <c r="AJ25" i="11"/>
  <c r="AD27" i="11"/>
  <c r="AE27" i="11"/>
  <c r="AF27" i="11"/>
  <c r="AG27" i="11"/>
  <c r="AH27" i="11"/>
  <c r="AI27" i="11"/>
  <c r="AJ27" i="11"/>
  <c r="AD28" i="11"/>
  <c r="AE28" i="11"/>
  <c r="AF28" i="11"/>
  <c r="AG28" i="11"/>
  <c r="AH28" i="11"/>
  <c r="AI28" i="11"/>
  <c r="AJ28" i="11"/>
  <c r="AD29" i="11"/>
  <c r="AE29" i="11"/>
  <c r="AF29" i="11"/>
  <c r="AG29" i="11"/>
  <c r="AH29" i="11"/>
  <c r="AI29" i="11"/>
  <c r="AJ29" i="11"/>
  <c r="AD30" i="11"/>
  <c r="AE30" i="11"/>
  <c r="AF30" i="11"/>
  <c r="AG30" i="11"/>
  <c r="AH30" i="11"/>
  <c r="AI30" i="11"/>
  <c r="AJ30" i="11"/>
  <c r="AD31" i="11"/>
  <c r="AE31" i="11"/>
  <c r="AF31" i="11"/>
  <c r="AG31" i="11"/>
  <c r="AH31" i="11"/>
  <c r="AI31" i="11"/>
  <c r="AJ31" i="11"/>
  <c r="AD33" i="11"/>
  <c r="AE33" i="11"/>
  <c r="AF33" i="11"/>
  <c r="AG33" i="11"/>
  <c r="AH33" i="11"/>
  <c r="AI33" i="11"/>
  <c r="AJ33" i="11"/>
  <c r="AD34" i="11"/>
  <c r="AE34" i="11"/>
  <c r="AF34" i="11"/>
  <c r="AG34" i="11"/>
  <c r="AH34" i="11"/>
  <c r="AI34" i="11"/>
  <c r="AJ34" i="11"/>
  <c r="AD35" i="11"/>
  <c r="AE35" i="11"/>
  <c r="AF35" i="11"/>
  <c r="AG35" i="11"/>
  <c r="AH35" i="11"/>
  <c r="AI35" i="11"/>
  <c r="AJ35" i="11"/>
  <c r="AD36" i="11"/>
  <c r="AE36" i="11"/>
  <c r="AF36" i="11"/>
  <c r="AG36" i="11"/>
  <c r="AH36" i="11"/>
  <c r="AI36" i="11"/>
  <c r="AJ36" i="11"/>
  <c r="AD37" i="11"/>
  <c r="AE37" i="11"/>
  <c r="AF37" i="11"/>
  <c r="AG37" i="11"/>
  <c r="AH37" i="11"/>
  <c r="AI37" i="11"/>
  <c r="AJ37" i="11"/>
  <c r="AD38" i="11"/>
  <c r="AE38" i="11"/>
  <c r="AF38" i="11"/>
  <c r="AG38" i="11"/>
  <c r="AH38" i="11"/>
  <c r="AI38" i="11"/>
  <c r="AJ38" i="11"/>
  <c r="AD39" i="11"/>
  <c r="AE39" i="11"/>
  <c r="AF39" i="11"/>
  <c r="AG39" i="11"/>
  <c r="AH39" i="11"/>
  <c r="AI39" i="11"/>
  <c r="AJ39" i="11"/>
  <c r="AD40" i="11"/>
  <c r="AE40" i="11"/>
  <c r="AF40" i="11"/>
  <c r="AG40" i="11"/>
  <c r="AH40" i="11"/>
  <c r="AI40" i="11"/>
  <c r="AJ40" i="11"/>
  <c r="X4" i="11"/>
  <c r="Y4" i="11"/>
  <c r="Z4" i="11"/>
  <c r="AA4" i="11"/>
  <c r="AB4" i="11"/>
  <c r="AC4" i="11"/>
  <c r="X5" i="11"/>
  <c r="Y5" i="11"/>
  <c r="Z5" i="11"/>
  <c r="AA5" i="11"/>
  <c r="AB5" i="11"/>
  <c r="AC5" i="11"/>
  <c r="X6" i="11"/>
  <c r="Y6" i="11"/>
  <c r="Z6" i="11"/>
  <c r="AA6" i="11"/>
  <c r="AB6" i="11"/>
  <c r="AC6" i="11"/>
  <c r="X7" i="11"/>
  <c r="Y7" i="11"/>
  <c r="Z7" i="11"/>
  <c r="AA7" i="11"/>
  <c r="AB7" i="11"/>
  <c r="AC7" i="11"/>
  <c r="X8" i="11"/>
  <c r="Y8" i="11"/>
  <c r="Z8" i="11"/>
  <c r="AA8" i="11"/>
  <c r="AB8" i="11"/>
  <c r="AC8" i="11"/>
  <c r="X9" i="11"/>
  <c r="Y9" i="11"/>
  <c r="Z9" i="11"/>
  <c r="AA9" i="11"/>
  <c r="AB9" i="11"/>
  <c r="AC9" i="11"/>
  <c r="X10" i="11"/>
  <c r="Y10" i="11"/>
  <c r="Z10" i="11"/>
  <c r="AA10" i="11"/>
  <c r="AB10" i="11"/>
  <c r="AC10" i="11"/>
  <c r="X11" i="11"/>
  <c r="Y11" i="11"/>
  <c r="Z11" i="11"/>
  <c r="AA11" i="11"/>
  <c r="AB11" i="11"/>
  <c r="AC11" i="11"/>
  <c r="X12" i="11"/>
  <c r="Y12" i="11"/>
  <c r="Z12" i="11"/>
  <c r="AA12" i="11"/>
  <c r="AB12" i="11"/>
  <c r="AC12" i="11"/>
  <c r="X14" i="11"/>
  <c r="Y14" i="11"/>
  <c r="Z14" i="11"/>
  <c r="AA14" i="11"/>
  <c r="AB14" i="11"/>
  <c r="AC14" i="11"/>
  <c r="X15" i="11"/>
  <c r="Y15" i="11"/>
  <c r="Z15" i="11"/>
  <c r="AA15" i="11"/>
  <c r="AB15" i="11"/>
  <c r="AC15" i="11"/>
  <c r="X16" i="11"/>
  <c r="Y16" i="11"/>
  <c r="Z16" i="11"/>
  <c r="AA16" i="11"/>
  <c r="AB16" i="11"/>
  <c r="AC16" i="11"/>
  <c r="X18" i="11"/>
  <c r="Y18" i="11"/>
  <c r="Z18" i="11"/>
  <c r="AA18" i="11"/>
  <c r="AB18" i="11"/>
  <c r="AC18" i="11"/>
  <c r="X19" i="11"/>
  <c r="Y19" i="11"/>
  <c r="Z19" i="11"/>
  <c r="AA19" i="11"/>
  <c r="AB19" i="11"/>
  <c r="AC19" i="11"/>
  <c r="X20" i="11"/>
  <c r="Y20" i="11"/>
  <c r="Z20" i="11"/>
  <c r="AA20" i="11"/>
  <c r="AB20" i="11"/>
  <c r="AC20" i="11"/>
  <c r="X21" i="11"/>
  <c r="Y21" i="11"/>
  <c r="Z21" i="11"/>
  <c r="AA21" i="11"/>
  <c r="AB21" i="11"/>
  <c r="AC21" i="11"/>
  <c r="X22" i="11"/>
  <c r="Y22" i="11"/>
  <c r="Z22" i="11"/>
  <c r="AA22" i="11"/>
  <c r="AB22" i="11"/>
  <c r="AC22" i="11"/>
  <c r="X23" i="11"/>
  <c r="Y23" i="11"/>
  <c r="Z23" i="11"/>
  <c r="AA23" i="11"/>
  <c r="AB23" i="11"/>
  <c r="AC23" i="11"/>
  <c r="X24" i="11"/>
  <c r="Y24" i="11"/>
  <c r="Z24" i="11"/>
  <c r="AA24" i="11"/>
  <c r="AB24" i="11"/>
  <c r="AC24" i="11"/>
  <c r="X25" i="11"/>
  <c r="Y25" i="11"/>
  <c r="Z25" i="11"/>
  <c r="AA25" i="11"/>
  <c r="AB25" i="11"/>
  <c r="AC25" i="11"/>
  <c r="X27" i="11"/>
  <c r="Y27" i="11"/>
  <c r="Z27" i="11"/>
  <c r="AA27" i="11"/>
  <c r="AB27" i="11"/>
  <c r="AC27" i="11"/>
  <c r="X28" i="11"/>
  <c r="Y28" i="11"/>
  <c r="Z28" i="11"/>
  <c r="AA28" i="11"/>
  <c r="AB28" i="11"/>
  <c r="AC28" i="11"/>
  <c r="X29" i="11"/>
  <c r="Y29" i="11"/>
  <c r="Z29" i="11"/>
  <c r="AA29" i="11"/>
  <c r="AB29" i="11"/>
  <c r="AC29" i="11"/>
  <c r="X30" i="11"/>
  <c r="Y30" i="11"/>
  <c r="Z30" i="11"/>
  <c r="AA30" i="11"/>
  <c r="AB30" i="11"/>
  <c r="AC30" i="11"/>
  <c r="X31" i="11"/>
  <c r="Y31" i="11"/>
  <c r="Z31" i="11"/>
  <c r="AA31" i="11"/>
  <c r="AB31" i="11"/>
  <c r="AC31" i="11"/>
  <c r="X33" i="11"/>
  <c r="Y33" i="11"/>
  <c r="Z33" i="11"/>
  <c r="AA33" i="11"/>
  <c r="AB33" i="11"/>
  <c r="AC33" i="11"/>
  <c r="X34" i="11"/>
  <c r="Y34" i="11"/>
  <c r="Z34" i="11"/>
  <c r="AA34" i="11"/>
  <c r="AB34" i="11"/>
  <c r="AC34" i="11"/>
  <c r="X35" i="11"/>
  <c r="Y35" i="11"/>
  <c r="Z35" i="11"/>
  <c r="AA35" i="11"/>
  <c r="AB35" i="11"/>
  <c r="AC35" i="11"/>
  <c r="X36" i="11"/>
  <c r="Y36" i="11"/>
  <c r="Z36" i="11"/>
  <c r="AA36" i="11"/>
  <c r="AB36" i="11"/>
  <c r="AC36" i="11"/>
  <c r="X37" i="11"/>
  <c r="Y37" i="11"/>
  <c r="Z37" i="11"/>
  <c r="AA37" i="11"/>
  <c r="AB37" i="11"/>
  <c r="AC37" i="11"/>
  <c r="X38" i="11"/>
  <c r="Y38" i="11"/>
  <c r="Z38" i="11"/>
  <c r="AA38" i="11"/>
  <c r="AB38" i="11"/>
  <c r="AC38" i="11"/>
  <c r="X39" i="11"/>
  <c r="Y39" i="11"/>
  <c r="Z39" i="11"/>
  <c r="AA39" i="11"/>
  <c r="AB39" i="11"/>
  <c r="AC39" i="11"/>
  <c r="X40" i="11"/>
  <c r="Y40" i="11"/>
  <c r="Z40" i="11"/>
  <c r="AA40" i="11"/>
  <c r="AB40" i="11"/>
  <c r="AC40" i="11"/>
  <c r="R4" i="11"/>
  <c r="S4" i="11"/>
  <c r="T4" i="11"/>
  <c r="U4" i="11"/>
  <c r="V4" i="11"/>
  <c r="W4" i="11"/>
  <c r="R5" i="11"/>
  <c r="S5" i="11"/>
  <c r="T5" i="11"/>
  <c r="U5" i="11"/>
  <c r="V5" i="11"/>
  <c r="W5" i="11"/>
  <c r="R6" i="11"/>
  <c r="S6" i="11"/>
  <c r="T6" i="11"/>
  <c r="U6" i="11"/>
  <c r="V6" i="11"/>
  <c r="W6" i="11"/>
  <c r="R7" i="11"/>
  <c r="S7" i="11"/>
  <c r="T7" i="11"/>
  <c r="U7" i="11"/>
  <c r="V7" i="11"/>
  <c r="W7" i="11"/>
  <c r="R8" i="11"/>
  <c r="S8" i="11"/>
  <c r="T8" i="11"/>
  <c r="U8" i="11"/>
  <c r="V8" i="11"/>
  <c r="W8" i="11"/>
  <c r="R9" i="11"/>
  <c r="S9" i="11"/>
  <c r="T9" i="11"/>
  <c r="U9" i="11"/>
  <c r="V9" i="11"/>
  <c r="W9" i="11"/>
  <c r="R10" i="11"/>
  <c r="S10" i="11"/>
  <c r="T10" i="11"/>
  <c r="U10" i="11"/>
  <c r="V10" i="11"/>
  <c r="W10" i="11"/>
  <c r="R11" i="11"/>
  <c r="S11" i="11"/>
  <c r="T11" i="11"/>
  <c r="U11" i="11"/>
  <c r="V11" i="11"/>
  <c r="W11" i="11"/>
  <c r="R12" i="11"/>
  <c r="S12" i="11"/>
  <c r="T12" i="11"/>
  <c r="U12" i="11"/>
  <c r="V12" i="11"/>
  <c r="W12" i="11"/>
  <c r="R14" i="11"/>
  <c r="S14" i="11"/>
  <c r="T14" i="11"/>
  <c r="U14" i="11"/>
  <c r="V14" i="11"/>
  <c r="W14" i="11"/>
  <c r="R15" i="11"/>
  <c r="S15" i="11"/>
  <c r="T15" i="11"/>
  <c r="U15" i="11"/>
  <c r="V15" i="11"/>
  <c r="W15" i="11"/>
  <c r="R16" i="11"/>
  <c r="S16" i="11"/>
  <c r="T16" i="11"/>
  <c r="U16" i="11"/>
  <c r="V16" i="11"/>
  <c r="W16" i="11"/>
  <c r="R18" i="11"/>
  <c r="S18" i="11"/>
  <c r="T18" i="11"/>
  <c r="U18" i="11"/>
  <c r="V18" i="11"/>
  <c r="W18" i="11"/>
  <c r="R19" i="11"/>
  <c r="S19" i="11"/>
  <c r="T19" i="11"/>
  <c r="U19" i="11"/>
  <c r="V19" i="11"/>
  <c r="W19" i="11"/>
  <c r="R20" i="11"/>
  <c r="S20" i="11"/>
  <c r="T20" i="11"/>
  <c r="U20" i="11"/>
  <c r="V20" i="11"/>
  <c r="W20" i="11"/>
  <c r="R21" i="11"/>
  <c r="S21" i="11"/>
  <c r="T21" i="11"/>
  <c r="U21" i="11"/>
  <c r="V21" i="11"/>
  <c r="W21" i="11"/>
  <c r="R22" i="11"/>
  <c r="S22" i="11"/>
  <c r="T22" i="11"/>
  <c r="U22" i="11"/>
  <c r="V22" i="11"/>
  <c r="W22" i="11"/>
  <c r="R23" i="11"/>
  <c r="S23" i="11"/>
  <c r="T23" i="11"/>
  <c r="U23" i="11"/>
  <c r="V23" i="11"/>
  <c r="W23" i="11"/>
  <c r="R24" i="11"/>
  <c r="S24" i="11"/>
  <c r="T24" i="11"/>
  <c r="U24" i="11"/>
  <c r="V24" i="11"/>
  <c r="W24" i="11"/>
  <c r="R25" i="11"/>
  <c r="S25" i="11"/>
  <c r="T25" i="11"/>
  <c r="U25" i="11"/>
  <c r="V25" i="11"/>
  <c r="W25" i="11"/>
  <c r="R27" i="11"/>
  <c r="S27" i="11"/>
  <c r="T27" i="11"/>
  <c r="U27" i="11"/>
  <c r="V27" i="11"/>
  <c r="W27" i="11"/>
  <c r="R28" i="11"/>
  <c r="S28" i="11"/>
  <c r="T28" i="11"/>
  <c r="U28" i="11"/>
  <c r="V28" i="11"/>
  <c r="W28" i="11"/>
  <c r="R29" i="11"/>
  <c r="S29" i="11"/>
  <c r="T29" i="11"/>
  <c r="U29" i="11"/>
  <c r="V29" i="11"/>
  <c r="W29" i="11"/>
  <c r="R30" i="11"/>
  <c r="S30" i="11"/>
  <c r="T30" i="11"/>
  <c r="U30" i="11"/>
  <c r="V30" i="11"/>
  <c r="W30" i="11"/>
  <c r="R31" i="11"/>
  <c r="S31" i="11"/>
  <c r="T31" i="11"/>
  <c r="U31" i="11"/>
  <c r="V31" i="11"/>
  <c r="W31" i="11"/>
  <c r="R33" i="11"/>
  <c r="S33" i="11"/>
  <c r="T33" i="11"/>
  <c r="U33" i="11"/>
  <c r="V33" i="11"/>
  <c r="W33" i="11"/>
  <c r="R34" i="11"/>
  <c r="S34" i="11"/>
  <c r="T34" i="11"/>
  <c r="U34" i="11"/>
  <c r="V34" i="11"/>
  <c r="W34" i="11"/>
  <c r="R35" i="11"/>
  <c r="S35" i="11"/>
  <c r="T35" i="11"/>
  <c r="U35" i="11"/>
  <c r="V35" i="11"/>
  <c r="W35" i="11"/>
  <c r="R36" i="11"/>
  <c r="S36" i="11"/>
  <c r="T36" i="11"/>
  <c r="U36" i="11"/>
  <c r="V36" i="11"/>
  <c r="W36" i="11"/>
  <c r="R37" i="11"/>
  <c r="S37" i="11"/>
  <c r="T37" i="11"/>
  <c r="U37" i="11"/>
  <c r="V37" i="11"/>
  <c r="W37" i="11"/>
  <c r="R38" i="11"/>
  <c r="S38" i="11"/>
  <c r="T38" i="11"/>
  <c r="U38" i="11"/>
  <c r="V38" i="11"/>
  <c r="W38" i="11"/>
  <c r="R39" i="11"/>
  <c r="S39" i="11"/>
  <c r="T39" i="11"/>
  <c r="U39" i="11"/>
  <c r="V39" i="11"/>
  <c r="W39" i="11"/>
  <c r="R40" i="11"/>
  <c r="S40" i="11"/>
  <c r="T40" i="11"/>
  <c r="U40" i="11"/>
  <c r="V40" i="11"/>
  <c r="W40" i="11"/>
  <c r="L4" i="11"/>
  <c r="M4" i="11"/>
  <c r="N4" i="11"/>
  <c r="O4" i="11"/>
  <c r="P4" i="11"/>
  <c r="Q4" i="11"/>
  <c r="L5" i="11"/>
  <c r="M5" i="11"/>
  <c r="N5" i="11"/>
  <c r="O5" i="11"/>
  <c r="P5" i="11"/>
  <c r="Q5" i="11"/>
  <c r="L6" i="11"/>
  <c r="M6" i="11"/>
  <c r="N6" i="11"/>
  <c r="O6" i="11"/>
  <c r="P6" i="11"/>
  <c r="Q6" i="11"/>
  <c r="L7" i="11"/>
  <c r="M7" i="11"/>
  <c r="N7" i="11"/>
  <c r="O7" i="11"/>
  <c r="P7" i="11"/>
  <c r="Q7" i="11"/>
  <c r="L8" i="11"/>
  <c r="M8" i="11"/>
  <c r="N8" i="11"/>
  <c r="O8" i="11"/>
  <c r="P8" i="11"/>
  <c r="Q8" i="11"/>
  <c r="L9" i="11"/>
  <c r="M9" i="11"/>
  <c r="N9" i="11"/>
  <c r="O9" i="11"/>
  <c r="P9" i="11"/>
  <c r="Q9" i="11"/>
  <c r="L10" i="11"/>
  <c r="M10" i="11"/>
  <c r="N10" i="11"/>
  <c r="O10" i="11"/>
  <c r="P10" i="11"/>
  <c r="Q10" i="11"/>
  <c r="L11" i="11"/>
  <c r="M11" i="11"/>
  <c r="N11" i="11"/>
  <c r="O11" i="11"/>
  <c r="P11" i="11"/>
  <c r="Q11" i="11"/>
  <c r="L12" i="11"/>
  <c r="M12" i="11"/>
  <c r="N12" i="11"/>
  <c r="O12" i="11"/>
  <c r="P12" i="11"/>
  <c r="Q12" i="11"/>
  <c r="L14" i="11"/>
  <c r="M14" i="11"/>
  <c r="N14" i="11"/>
  <c r="O14" i="11"/>
  <c r="P14" i="11"/>
  <c r="Q14" i="11"/>
  <c r="L15" i="11"/>
  <c r="M15" i="11"/>
  <c r="N15" i="11"/>
  <c r="O15" i="11"/>
  <c r="P15" i="11"/>
  <c r="Q15" i="11"/>
  <c r="L16" i="11"/>
  <c r="M16" i="11"/>
  <c r="N16" i="11"/>
  <c r="O16" i="11"/>
  <c r="P16" i="11"/>
  <c r="Q16" i="11"/>
  <c r="L18" i="11"/>
  <c r="M18" i="11"/>
  <c r="N18" i="11"/>
  <c r="O18" i="11"/>
  <c r="P18" i="11"/>
  <c r="Q18" i="11"/>
  <c r="L19" i="11"/>
  <c r="M19" i="11"/>
  <c r="N19" i="11"/>
  <c r="O19" i="11"/>
  <c r="P19" i="11"/>
  <c r="Q19" i="11"/>
  <c r="L20" i="11"/>
  <c r="M20" i="11"/>
  <c r="N20" i="11"/>
  <c r="O20" i="11"/>
  <c r="P20" i="11"/>
  <c r="Q20" i="11"/>
  <c r="L21" i="11"/>
  <c r="M21" i="11"/>
  <c r="N21" i="11"/>
  <c r="O21" i="11"/>
  <c r="P21" i="11"/>
  <c r="Q21" i="11"/>
  <c r="L22" i="11"/>
  <c r="M22" i="11"/>
  <c r="N22" i="11"/>
  <c r="O22" i="11"/>
  <c r="P22" i="11"/>
  <c r="Q22" i="11"/>
  <c r="L23" i="11"/>
  <c r="M23" i="11"/>
  <c r="N23" i="11"/>
  <c r="O23" i="11"/>
  <c r="P23" i="11"/>
  <c r="Q23" i="11"/>
  <c r="L24" i="11"/>
  <c r="M24" i="11"/>
  <c r="N24" i="11"/>
  <c r="O24" i="11"/>
  <c r="P24" i="11"/>
  <c r="Q24" i="11"/>
  <c r="L25" i="11"/>
  <c r="M25" i="11"/>
  <c r="N25" i="11"/>
  <c r="O25" i="11"/>
  <c r="P25" i="11"/>
  <c r="Q25" i="11"/>
  <c r="L27" i="11"/>
  <c r="M27" i="11"/>
  <c r="N27" i="11"/>
  <c r="O27" i="11"/>
  <c r="P27" i="11"/>
  <c r="Q27" i="11"/>
  <c r="L28" i="11"/>
  <c r="M28" i="11"/>
  <c r="N28" i="11"/>
  <c r="O28" i="11"/>
  <c r="P28" i="11"/>
  <c r="Q28" i="11"/>
  <c r="L29" i="11"/>
  <c r="M29" i="11"/>
  <c r="N29" i="11"/>
  <c r="O29" i="11"/>
  <c r="P29" i="11"/>
  <c r="Q29" i="11"/>
  <c r="L30" i="11"/>
  <c r="M30" i="11"/>
  <c r="N30" i="11"/>
  <c r="O30" i="11"/>
  <c r="P30" i="11"/>
  <c r="Q30" i="11"/>
  <c r="L31" i="11"/>
  <c r="M31" i="11"/>
  <c r="N31" i="11"/>
  <c r="O31" i="11"/>
  <c r="P31" i="11"/>
  <c r="Q31" i="11"/>
  <c r="L33" i="11"/>
  <c r="M33" i="11"/>
  <c r="N33" i="11"/>
  <c r="O33" i="11"/>
  <c r="P33" i="11"/>
  <c r="Q33" i="11"/>
  <c r="L34" i="11"/>
  <c r="M34" i="11"/>
  <c r="N34" i="11"/>
  <c r="O34" i="11"/>
  <c r="P34" i="11"/>
  <c r="Q34" i="11"/>
  <c r="L35" i="11"/>
  <c r="M35" i="11"/>
  <c r="N35" i="11"/>
  <c r="O35" i="11"/>
  <c r="P35" i="11"/>
  <c r="Q35" i="11"/>
  <c r="L36" i="11"/>
  <c r="M36" i="11"/>
  <c r="N36" i="11"/>
  <c r="O36" i="11"/>
  <c r="P36" i="11"/>
  <c r="Q36" i="11"/>
  <c r="L37" i="11"/>
  <c r="M37" i="11"/>
  <c r="N37" i="11"/>
  <c r="O37" i="11"/>
  <c r="P37" i="11"/>
  <c r="Q37" i="11"/>
  <c r="L38" i="11"/>
  <c r="M38" i="11"/>
  <c r="N38" i="11"/>
  <c r="O38" i="11"/>
  <c r="P38" i="11"/>
  <c r="Q38" i="11"/>
  <c r="L39" i="11"/>
  <c r="M39" i="11"/>
  <c r="N39" i="11"/>
  <c r="O39" i="11"/>
  <c r="P39" i="11"/>
  <c r="Q39" i="11"/>
  <c r="L40" i="11"/>
  <c r="M40" i="11"/>
  <c r="N40" i="11"/>
  <c r="O40" i="11"/>
  <c r="P40" i="11"/>
  <c r="Q40" i="11"/>
  <c r="G4" i="11"/>
  <c r="H4" i="11"/>
  <c r="I4" i="11"/>
  <c r="J4" i="11"/>
  <c r="K4" i="11"/>
  <c r="G5" i="11"/>
  <c r="H5" i="11"/>
  <c r="I5" i="11"/>
  <c r="J5" i="11"/>
  <c r="K5" i="11"/>
  <c r="G6" i="11"/>
  <c r="H6" i="11"/>
  <c r="I6" i="11"/>
  <c r="J6" i="11"/>
  <c r="K6" i="11"/>
  <c r="G7" i="11"/>
  <c r="H7" i="11"/>
  <c r="I7" i="11"/>
  <c r="J7" i="11"/>
  <c r="K7" i="11"/>
  <c r="G8" i="11"/>
  <c r="H8" i="11"/>
  <c r="I8" i="11"/>
  <c r="J8" i="11"/>
  <c r="K8" i="11"/>
  <c r="G9" i="11"/>
  <c r="H9" i="11"/>
  <c r="I9" i="11"/>
  <c r="J9" i="11"/>
  <c r="K9" i="11"/>
  <c r="G10" i="11"/>
  <c r="H10" i="11"/>
  <c r="I10" i="11"/>
  <c r="J10" i="11"/>
  <c r="K10" i="11"/>
  <c r="G11" i="11"/>
  <c r="H11" i="11"/>
  <c r="I11" i="11"/>
  <c r="J11" i="11"/>
  <c r="K11" i="11"/>
  <c r="G12" i="11"/>
  <c r="H12" i="11"/>
  <c r="I12" i="11"/>
  <c r="J12" i="11"/>
  <c r="K12" i="11"/>
  <c r="G14" i="11"/>
  <c r="H14" i="11"/>
  <c r="I14" i="11"/>
  <c r="J14" i="11"/>
  <c r="K14" i="11"/>
  <c r="G15" i="11"/>
  <c r="H15" i="11"/>
  <c r="I15" i="11"/>
  <c r="J15" i="11"/>
  <c r="K15" i="11"/>
  <c r="G16" i="11"/>
  <c r="H16" i="11"/>
  <c r="I16" i="11"/>
  <c r="J16" i="11"/>
  <c r="K16" i="11"/>
  <c r="G18" i="11"/>
  <c r="H18" i="11"/>
  <c r="I18" i="11"/>
  <c r="J18" i="11"/>
  <c r="K18" i="11"/>
  <c r="G19" i="11"/>
  <c r="H19" i="11"/>
  <c r="I19" i="11"/>
  <c r="J19" i="11"/>
  <c r="K19" i="11"/>
  <c r="G20" i="11"/>
  <c r="H20" i="11"/>
  <c r="I20" i="11"/>
  <c r="J20" i="11"/>
  <c r="K20" i="11"/>
  <c r="G21" i="11"/>
  <c r="H21" i="11"/>
  <c r="I21" i="11"/>
  <c r="J21" i="11"/>
  <c r="K21" i="11"/>
  <c r="G22" i="11"/>
  <c r="H22" i="11"/>
  <c r="I22" i="11"/>
  <c r="J22" i="11"/>
  <c r="K22" i="11"/>
  <c r="G23" i="11"/>
  <c r="H23" i="11"/>
  <c r="I23" i="11"/>
  <c r="J23" i="11"/>
  <c r="K23" i="11"/>
  <c r="G24" i="11"/>
  <c r="H24" i="11"/>
  <c r="I24" i="11"/>
  <c r="J24" i="11"/>
  <c r="K24" i="11"/>
  <c r="G25" i="11"/>
  <c r="H25" i="11"/>
  <c r="I25" i="11"/>
  <c r="J25" i="11"/>
  <c r="K25" i="11"/>
  <c r="G27" i="11"/>
  <c r="H27" i="11"/>
  <c r="I27" i="11"/>
  <c r="J27" i="11"/>
  <c r="K27" i="11"/>
  <c r="G28" i="11"/>
  <c r="H28" i="11"/>
  <c r="I28" i="11"/>
  <c r="J28" i="11"/>
  <c r="K28" i="11"/>
  <c r="G29" i="11"/>
  <c r="H29" i="11"/>
  <c r="I29" i="11"/>
  <c r="J29" i="11"/>
  <c r="K29" i="11"/>
  <c r="G30" i="11"/>
  <c r="H30" i="11"/>
  <c r="I30" i="11"/>
  <c r="J30" i="11"/>
  <c r="K30" i="11"/>
  <c r="G31" i="11"/>
  <c r="H31" i="11"/>
  <c r="I31" i="11"/>
  <c r="J31" i="11"/>
  <c r="K31" i="11"/>
  <c r="G33" i="11"/>
  <c r="H33" i="11"/>
  <c r="I33" i="11"/>
  <c r="J33" i="11"/>
  <c r="K33" i="11"/>
  <c r="G34" i="11"/>
  <c r="H34" i="11"/>
  <c r="I34" i="11"/>
  <c r="J34" i="11"/>
  <c r="K34" i="11"/>
  <c r="G35" i="11"/>
  <c r="H35" i="11"/>
  <c r="I35" i="11"/>
  <c r="J35" i="11"/>
  <c r="K35" i="11"/>
  <c r="G36" i="11"/>
  <c r="H36" i="11"/>
  <c r="I36" i="11"/>
  <c r="J36" i="11"/>
  <c r="K36" i="11"/>
  <c r="G37" i="11"/>
  <c r="H37" i="11"/>
  <c r="I37" i="11"/>
  <c r="J37" i="11"/>
  <c r="K37" i="11"/>
  <c r="G38" i="11"/>
  <c r="H38" i="11"/>
  <c r="I38" i="11"/>
  <c r="J38" i="11"/>
  <c r="K38" i="11"/>
  <c r="G39" i="11"/>
  <c r="H39" i="11"/>
  <c r="I39" i="11"/>
  <c r="J39" i="11"/>
  <c r="K39" i="11"/>
  <c r="G40" i="11"/>
  <c r="H40" i="11"/>
  <c r="I40" i="11"/>
  <c r="J40" i="11"/>
  <c r="K40" i="11"/>
  <c r="C4" i="11"/>
  <c r="D4" i="11"/>
  <c r="E4" i="11"/>
  <c r="F4" i="11"/>
  <c r="C5" i="11"/>
  <c r="D5" i="11"/>
  <c r="E5" i="11"/>
  <c r="F5" i="11"/>
  <c r="C6" i="11"/>
  <c r="D6" i="11"/>
  <c r="E6" i="11"/>
  <c r="F6" i="11"/>
  <c r="C7" i="11"/>
  <c r="D7" i="11"/>
  <c r="E7" i="11"/>
  <c r="F7" i="11"/>
  <c r="C8" i="11"/>
  <c r="D8" i="11"/>
  <c r="E8" i="11"/>
  <c r="F8" i="11"/>
  <c r="C9" i="11"/>
  <c r="D9" i="11"/>
  <c r="E9" i="11"/>
  <c r="F9" i="11"/>
  <c r="C10" i="11"/>
  <c r="D10" i="11"/>
  <c r="E10" i="11"/>
  <c r="F10" i="11"/>
  <c r="C11" i="11"/>
  <c r="D11" i="11"/>
  <c r="E11" i="11"/>
  <c r="F11" i="11"/>
  <c r="C12" i="11"/>
  <c r="D12" i="11"/>
  <c r="E12" i="11"/>
  <c r="F12" i="11"/>
  <c r="C14" i="11"/>
  <c r="D14" i="11"/>
  <c r="E14" i="11"/>
  <c r="F14" i="11"/>
  <c r="C15" i="11"/>
  <c r="D15" i="11"/>
  <c r="E15" i="11"/>
  <c r="F15" i="11"/>
  <c r="C16" i="11"/>
  <c r="D16" i="11"/>
  <c r="E16" i="11"/>
  <c r="F16" i="11"/>
  <c r="C18" i="11"/>
  <c r="D18" i="11"/>
  <c r="E18" i="11"/>
  <c r="F18" i="11"/>
  <c r="C19" i="11"/>
  <c r="D19" i="11"/>
  <c r="E19" i="11"/>
  <c r="F19" i="11"/>
  <c r="C20" i="11"/>
  <c r="D20" i="11"/>
  <c r="E20" i="11"/>
  <c r="F20" i="11"/>
  <c r="C21" i="11"/>
  <c r="D21" i="11"/>
  <c r="E21" i="11"/>
  <c r="F21" i="11"/>
  <c r="C22" i="11"/>
  <c r="D22" i="11"/>
  <c r="E22" i="11"/>
  <c r="F22" i="11"/>
  <c r="C23" i="11"/>
  <c r="D23" i="11"/>
  <c r="E23" i="11"/>
  <c r="F23" i="11"/>
  <c r="C24" i="11"/>
  <c r="D24" i="11"/>
  <c r="E24" i="11"/>
  <c r="F24" i="11"/>
  <c r="C25" i="11"/>
  <c r="D25" i="11"/>
  <c r="E25" i="11"/>
  <c r="F25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B12" i="11"/>
  <c r="AN44" i="8"/>
  <c r="AO44" i="8"/>
  <c r="AG44" i="8"/>
  <c r="AH44" i="8"/>
  <c r="AI44" i="8"/>
  <c r="AJ44" i="8"/>
  <c r="AK44" i="8"/>
  <c r="AL44" i="8"/>
  <c r="AM44" i="8"/>
  <c r="W44" i="8"/>
  <c r="X44" i="8"/>
  <c r="Y44" i="8"/>
  <c r="Z44" i="8"/>
  <c r="AA44" i="8"/>
  <c r="AB44" i="8"/>
  <c r="AC44" i="8"/>
  <c r="AD44" i="8"/>
  <c r="AE44" i="8"/>
  <c r="AF44" i="8"/>
  <c r="L44" i="8"/>
  <c r="M44" i="8"/>
  <c r="N44" i="8"/>
  <c r="O44" i="8"/>
  <c r="P44" i="8"/>
  <c r="Q44" i="8"/>
  <c r="R44" i="8"/>
  <c r="S44" i="8"/>
  <c r="T44" i="8"/>
  <c r="U44" i="8"/>
  <c r="V44" i="8"/>
  <c r="C44" i="8"/>
  <c r="D44" i="8"/>
  <c r="E44" i="8"/>
  <c r="F44" i="8"/>
  <c r="G44" i="8"/>
  <c r="H44" i="8"/>
  <c r="I44" i="8"/>
  <c r="J44" i="8"/>
  <c r="K44" i="8"/>
  <c r="AD32" i="8"/>
  <c r="AC32" i="8"/>
  <c r="AB32" i="8"/>
  <c r="AA32" i="8"/>
  <c r="Z32" i="8"/>
  <c r="Y32" i="8"/>
  <c r="X32" i="8"/>
  <c r="W32" i="8"/>
  <c r="V32" i="8"/>
  <c r="U32" i="8"/>
  <c r="T32" i="8"/>
  <c r="B44" i="8"/>
  <c r="B35" i="11" l="1"/>
  <c r="B21" i="11"/>
  <c r="B6" i="11"/>
  <c r="B26" i="11"/>
  <c r="B17" i="11"/>
  <c r="B38" i="11"/>
  <c r="B24" i="11"/>
  <c r="B9" i="11"/>
  <c r="B19" i="11"/>
  <c r="B4" i="11"/>
  <c r="B29" i="11"/>
  <c r="B30" i="11"/>
  <c r="B31" i="11"/>
  <c r="B33" i="11"/>
  <c r="B34" i="11"/>
  <c r="B36" i="11"/>
  <c r="B37" i="11"/>
  <c r="B39" i="11"/>
  <c r="B40" i="11"/>
  <c r="B5" i="11"/>
  <c r="B7" i="11"/>
  <c r="B8" i="11"/>
  <c r="B10" i="11"/>
  <c r="B11" i="11"/>
  <c r="B14" i="11"/>
  <c r="B15" i="11"/>
  <c r="B16" i="11"/>
  <c r="B18" i="11"/>
  <c r="B20" i="11"/>
  <c r="B22" i="11"/>
  <c r="B23" i="11"/>
  <c r="B25" i="11"/>
  <c r="B27" i="11"/>
  <c r="B28" i="11"/>
  <c r="G90" i="11"/>
  <c r="G3" i="11" s="1"/>
  <c r="G89" i="11"/>
  <c r="B89" i="11"/>
  <c r="B32" i="11" s="1"/>
  <c r="AK89" i="11"/>
  <c r="AM89" i="11"/>
  <c r="AN89" i="11"/>
  <c r="AO89" i="11"/>
  <c r="AM90" i="11"/>
  <c r="AM3" i="11" s="1"/>
  <c r="AN90" i="11"/>
  <c r="AN3" i="11" s="1"/>
  <c r="AO90" i="11"/>
  <c r="AO3" i="11" s="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L89" i="11"/>
  <c r="X90" i="11"/>
  <c r="X3" i="11" s="1"/>
  <c r="Y90" i="11"/>
  <c r="Y3" i="11" s="1"/>
  <c r="Z90" i="11"/>
  <c r="Z3" i="11" s="1"/>
  <c r="AA90" i="11"/>
  <c r="AA3" i="11" s="1"/>
  <c r="AB90" i="11"/>
  <c r="AB3" i="11" s="1"/>
  <c r="AC90" i="11"/>
  <c r="AC3" i="11" s="1"/>
  <c r="AD90" i="11"/>
  <c r="AD3" i="11" s="1"/>
  <c r="AE90" i="11"/>
  <c r="AE3" i="11" s="1"/>
  <c r="AF90" i="11"/>
  <c r="AF3" i="11" s="1"/>
  <c r="AG90" i="11"/>
  <c r="AG3" i="11" s="1"/>
  <c r="AH90" i="11"/>
  <c r="AH3" i="11" s="1"/>
  <c r="AI90" i="11"/>
  <c r="AI3" i="11" s="1"/>
  <c r="AJ90" i="11"/>
  <c r="AJ3" i="11" s="1"/>
  <c r="AK90" i="11"/>
  <c r="AK3" i="11" s="1"/>
  <c r="AL90" i="11"/>
  <c r="AL3" i="11" s="1"/>
  <c r="N89" i="11"/>
  <c r="O89" i="11"/>
  <c r="P89" i="11"/>
  <c r="Q89" i="11"/>
  <c r="R89" i="11"/>
  <c r="S89" i="11"/>
  <c r="T89" i="11"/>
  <c r="U89" i="11"/>
  <c r="V89" i="11"/>
  <c r="W89" i="11"/>
  <c r="N90" i="11"/>
  <c r="N3" i="11" s="1"/>
  <c r="O90" i="11"/>
  <c r="O3" i="11" s="1"/>
  <c r="P90" i="11"/>
  <c r="P3" i="11" s="1"/>
  <c r="Q90" i="11"/>
  <c r="Q3" i="11" s="1"/>
  <c r="R90" i="11"/>
  <c r="R3" i="11" s="1"/>
  <c r="S90" i="11"/>
  <c r="S3" i="11" s="1"/>
  <c r="T90" i="11"/>
  <c r="T3" i="11" s="1"/>
  <c r="U90" i="11"/>
  <c r="U3" i="11" s="1"/>
  <c r="V90" i="11"/>
  <c r="V3" i="11" s="1"/>
  <c r="W90" i="11"/>
  <c r="W3" i="11" s="1"/>
  <c r="C89" i="11"/>
  <c r="D89" i="11"/>
  <c r="E89" i="11"/>
  <c r="F89" i="11"/>
  <c r="H89" i="11"/>
  <c r="I89" i="11"/>
  <c r="J89" i="11"/>
  <c r="K89" i="11"/>
  <c r="L89" i="11"/>
  <c r="M89" i="11"/>
  <c r="C90" i="11"/>
  <c r="C3" i="11" s="1"/>
  <c r="D90" i="11"/>
  <c r="D3" i="11" s="1"/>
  <c r="E90" i="11"/>
  <c r="E3" i="11" s="1"/>
  <c r="F90" i="11"/>
  <c r="F3" i="11" s="1"/>
  <c r="H90" i="11"/>
  <c r="H3" i="11" s="1"/>
  <c r="I90" i="11"/>
  <c r="I3" i="11" s="1"/>
  <c r="J90" i="11"/>
  <c r="J3" i="11" s="1"/>
  <c r="K90" i="11"/>
  <c r="K3" i="11" s="1"/>
  <c r="L90" i="11"/>
  <c r="L3" i="11" s="1"/>
  <c r="M90" i="11"/>
  <c r="M3" i="11" s="1"/>
  <c r="B90" i="11"/>
  <c r="B3" i="11" s="1"/>
  <c r="P13" i="11" l="1"/>
  <c r="P17" i="11"/>
  <c r="P41" i="11"/>
  <c r="P2" i="11"/>
  <c r="P26" i="11"/>
  <c r="P32" i="11"/>
  <c r="AD13" i="11"/>
  <c r="AD32" i="11"/>
  <c r="AD17" i="11"/>
  <c r="AD41" i="11"/>
  <c r="AD2" i="11"/>
  <c r="AD43" i="11" s="1"/>
  <c r="AD26" i="11"/>
  <c r="F41" i="11"/>
  <c r="F2" i="11"/>
  <c r="F17" i="11"/>
  <c r="F26" i="11"/>
  <c r="F32" i="11"/>
  <c r="F13" i="11"/>
  <c r="AB13" i="11"/>
  <c r="AB17" i="11"/>
  <c r="AB41" i="11"/>
  <c r="AB2" i="11"/>
  <c r="AB26" i="11"/>
  <c r="AB32" i="11"/>
  <c r="AA13" i="11"/>
  <c r="AA17" i="11"/>
  <c r="AA41" i="11"/>
  <c r="AA2" i="11"/>
  <c r="AA26" i="11"/>
  <c r="AA32" i="11"/>
  <c r="G2" i="11"/>
  <c r="G26" i="11"/>
  <c r="G17" i="11"/>
  <c r="G41" i="11"/>
  <c r="G32" i="11"/>
  <c r="G13" i="11"/>
  <c r="B41" i="11"/>
  <c r="AM13" i="11"/>
  <c r="AM2" i="11"/>
  <c r="AM26" i="11"/>
  <c r="AM17" i="11"/>
  <c r="AM41" i="11"/>
  <c r="AM32" i="11"/>
  <c r="AC13" i="11"/>
  <c r="AC17" i="11"/>
  <c r="AC41" i="11"/>
  <c r="AC2" i="11"/>
  <c r="AC26" i="11"/>
  <c r="AC32" i="11"/>
  <c r="W13" i="11"/>
  <c r="W17" i="11"/>
  <c r="W41" i="11"/>
  <c r="W2" i="11"/>
  <c r="W26" i="11"/>
  <c r="W32" i="11"/>
  <c r="AN32" i="11"/>
  <c r="AN13" i="11"/>
  <c r="AN2" i="11"/>
  <c r="AN26" i="11"/>
  <c r="AN17" i="11"/>
  <c r="AN41" i="11"/>
  <c r="N2" i="11"/>
  <c r="N26" i="11"/>
  <c r="N32" i="11"/>
  <c r="N41" i="11"/>
  <c r="N13" i="11"/>
  <c r="N17" i="11"/>
  <c r="B13" i="11"/>
  <c r="E2" i="11"/>
  <c r="E17" i="11"/>
  <c r="E26" i="11"/>
  <c r="E32" i="11"/>
  <c r="E41" i="11"/>
  <c r="E13" i="11"/>
  <c r="D2" i="11"/>
  <c r="D17" i="11"/>
  <c r="D26" i="11"/>
  <c r="D32" i="11"/>
  <c r="D41" i="11"/>
  <c r="D13" i="11"/>
  <c r="Z2" i="11"/>
  <c r="Z26" i="11"/>
  <c r="Z32" i="11"/>
  <c r="Z13" i="11"/>
  <c r="Z17" i="11"/>
  <c r="Z41" i="11"/>
  <c r="C26" i="11"/>
  <c r="C32" i="11"/>
  <c r="C2" i="11"/>
  <c r="C41" i="11"/>
  <c r="C13" i="11"/>
  <c r="C17" i="11"/>
  <c r="V13" i="11"/>
  <c r="V17" i="11"/>
  <c r="V41" i="11"/>
  <c r="V2" i="11"/>
  <c r="V43" i="11" s="1"/>
  <c r="V26" i="11"/>
  <c r="V32" i="11"/>
  <c r="AL2" i="11"/>
  <c r="AL26" i="11"/>
  <c r="AL17" i="11"/>
  <c r="AL41" i="11"/>
  <c r="AL32" i="11"/>
  <c r="AL13" i="11"/>
  <c r="Y2" i="11"/>
  <c r="Y26" i="11"/>
  <c r="Y32" i="11"/>
  <c r="Y13" i="11"/>
  <c r="Y17" i="11"/>
  <c r="Y41" i="11"/>
  <c r="B2" i="11"/>
  <c r="J32" i="11"/>
  <c r="J13" i="11"/>
  <c r="J2" i="11"/>
  <c r="J26" i="11"/>
  <c r="J41" i="11"/>
  <c r="J17" i="11"/>
  <c r="AE2" i="11"/>
  <c r="AE26" i="11"/>
  <c r="AE13" i="11"/>
  <c r="AE32" i="11"/>
  <c r="AE17" i="11"/>
  <c r="AE41" i="11"/>
  <c r="H2" i="11"/>
  <c r="H26" i="11"/>
  <c r="H13" i="11"/>
  <c r="H17" i="11"/>
  <c r="H41" i="11"/>
  <c r="H32" i="11"/>
  <c r="AK2" i="11"/>
  <c r="AK26" i="11"/>
  <c r="AK17" i="11"/>
  <c r="AK41" i="11"/>
  <c r="AK32" i="11"/>
  <c r="AK13" i="11"/>
  <c r="U13" i="11"/>
  <c r="U17" i="11"/>
  <c r="U41" i="11"/>
  <c r="U2" i="11"/>
  <c r="U26" i="11"/>
  <c r="U32" i="11"/>
  <c r="AJ17" i="11"/>
  <c r="AJ41" i="11"/>
  <c r="AJ2" i="11"/>
  <c r="AJ43" i="11" s="1"/>
  <c r="AJ26" i="11"/>
  <c r="AJ13" i="11"/>
  <c r="AJ32" i="11"/>
  <c r="X2" i="11"/>
  <c r="X26" i="11"/>
  <c r="X32" i="11"/>
  <c r="X13" i="11"/>
  <c r="X17" i="11"/>
  <c r="X41" i="11"/>
  <c r="T2" i="11"/>
  <c r="T26" i="11"/>
  <c r="T32" i="11"/>
  <c r="T13" i="11"/>
  <c r="T17" i="11"/>
  <c r="T41" i="11"/>
  <c r="AI17" i="11"/>
  <c r="AI41" i="11"/>
  <c r="AI2" i="11"/>
  <c r="AI26" i="11"/>
  <c r="AI13" i="11"/>
  <c r="AI32" i="11"/>
  <c r="O13" i="11"/>
  <c r="O17" i="11"/>
  <c r="O41" i="11"/>
  <c r="O2" i="11"/>
  <c r="O26" i="11"/>
  <c r="O32" i="11"/>
  <c r="I13" i="11"/>
  <c r="I2" i="11"/>
  <c r="I26" i="11"/>
  <c r="I17" i="11"/>
  <c r="I41" i="11"/>
  <c r="I32" i="11"/>
  <c r="M2" i="11"/>
  <c r="M26" i="11"/>
  <c r="M32" i="11"/>
  <c r="M13" i="11"/>
  <c r="M17" i="11"/>
  <c r="M41" i="11"/>
  <c r="S2" i="11"/>
  <c r="S26" i="11"/>
  <c r="S32" i="11"/>
  <c r="S13" i="11"/>
  <c r="S17" i="11"/>
  <c r="S41" i="11"/>
  <c r="AH17" i="11"/>
  <c r="AH41" i="11"/>
  <c r="AH2" i="11"/>
  <c r="AH43" i="11" s="1"/>
  <c r="AH26" i="11"/>
  <c r="AH13" i="11"/>
  <c r="AH32" i="11"/>
  <c r="L2" i="11"/>
  <c r="L26" i="11"/>
  <c r="L32" i="11"/>
  <c r="L13" i="11"/>
  <c r="L17" i="11"/>
  <c r="L41" i="11"/>
  <c r="R2" i="11"/>
  <c r="R26" i="11"/>
  <c r="R32" i="11"/>
  <c r="R13" i="11"/>
  <c r="R17" i="11"/>
  <c r="R41" i="11"/>
  <c r="AG2" i="11"/>
  <c r="AG26" i="11"/>
  <c r="AG13" i="11"/>
  <c r="AG32" i="11"/>
  <c r="AG17" i="11"/>
  <c r="AG41" i="11"/>
  <c r="K32" i="11"/>
  <c r="K13" i="11"/>
  <c r="K2" i="11"/>
  <c r="K43" i="11" s="1"/>
  <c r="K26" i="11"/>
  <c r="K17" i="11"/>
  <c r="K41" i="11"/>
  <c r="Q13" i="11"/>
  <c r="Q17" i="11"/>
  <c r="Q41" i="11"/>
  <c r="Q2" i="11"/>
  <c r="Q26" i="11"/>
  <c r="Q32" i="11"/>
  <c r="AF2" i="11"/>
  <c r="AF26" i="11"/>
  <c r="AF13" i="11"/>
  <c r="AF32" i="11"/>
  <c r="AF17" i="11"/>
  <c r="AF41" i="11"/>
  <c r="AO32" i="11"/>
  <c r="AO13" i="11"/>
  <c r="AO2" i="11"/>
  <c r="AO26" i="11"/>
  <c r="AO17" i="11"/>
  <c r="AO41" i="11"/>
  <c r="AF43" i="11" l="1"/>
  <c r="T43" i="11"/>
  <c r="AC43" i="11"/>
  <c r="AE43" i="11"/>
  <c r="Y43" i="11"/>
  <c r="Q43" i="11"/>
  <c r="G43" i="11"/>
  <c r="J43" i="11"/>
  <c r="W43" i="11"/>
  <c r="AG43" i="11"/>
  <c r="X43" i="11"/>
  <c r="H43" i="11"/>
  <c r="AA43" i="11"/>
  <c r="P43" i="11"/>
  <c r="M43" i="11"/>
  <c r="AN43" i="11"/>
  <c r="U43" i="11"/>
  <c r="AO43" i="11"/>
  <c r="AI43" i="11"/>
  <c r="I43" i="11"/>
  <c r="B43" i="11"/>
  <c r="R43" i="11"/>
  <c r="AB43" i="11"/>
  <c r="Z43" i="11"/>
  <c r="C43" i="11"/>
  <c r="S43" i="11"/>
  <c r="N43" i="11"/>
  <c r="F43" i="11"/>
  <c r="AK43" i="11"/>
  <c r="E43" i="11"/>
  <c r="L43" i="11"/>
  <c r="AL43" i="11"/>
  <c r="D43" i="11"/>
  <c r="AM43" i="11"/>
  <c r="O43" i="11"/>
</calcChain>
</file>

<file path=xl/sharedStrings.xml><?xml version="1.0" encoding="utf-8"?>
<sst xmlns="http://schemas.openxmlformats.org/spreadsheetml/2006/main" count="420" uniqueCount="41">
  <si>
    <t>Gemeinschaft</t>
  </si>
  <si>
    <t>Ereignis</t>
  </si>
  <si>
    <t>E-Werk</t>
  </si>
  <si>
    <t>W-Werk</t>
  </si>
  <si>
    <t>1. Bahnhof</t>
  </si>
  <si>
    <t>4. Bahnhof</t>
  </si>
  <si>
    <t>3. Bahnhof</t>
  </si>
  <si>
    <t>2. Bahnhof</t>
  </si>
  <si>
    <t>Los</t>
  </si>
  <si>
    <t>Einkommenssteuer</t>
  </si>
  <si>
    <t>Zusatzsteuer</t>
  </si>
  <si>
    <t>1. Blau</t>
  </si>
  <si>
    <t>2. Blau</t>
  </si>
  <si>
    <t>Geh ins Gefängniss</t>
  </si>
  <si>
    <t>1. Grün</t>
  </si>
  <si>
    <t>2. Grün</t>
  </si>
  <si>
    <t>3. Grün</t>
  </si>
  <si>
    <t>3. Gelb</t>
  </si>
  <si>
    <t>2. Gelb</t>
  </si>
  <si>
    <t>1. Gelb</t>
  </si>
  <si>
    <t>3. Rot</t>
  </si>
  <si>
    <t>2. Rot</t>
  </si>
  <si>
    <t>1. Rot</t>
  </si>
  <si>
    <t>Frei Parken</t>
  </si>
  <si>
    <t>3. Orange</t>
  </si>
  <si>
    <t>2. Orange</t>
  </si>
  <si>
    <t>1. Orange</t>
  </si>
  <si>
    <t>3. Rosa</t>
  </si>
  <si>
    <t>2. Rosa</t>
  </si>
  <si>
    <t>1. Rosa</t>
  </si>
  <si>
    <t>Gefängnis</t>
  </si>
  <si>
    <t>3. H-Blau</t>
  </si>
  <si>
    <t>2. H-Blau</t>
  </si>
  <si>
    <t>1. H-Blau</t>
  </si>
  <si>
    <t>2. Braun</t>
  </si>
  <si>
    <t>1. Braun</t>
  </si>
  <si>
    <t>Feld</t>
  </si>
  <si>
    <t>nichts</t>
  </si>
  <si>
    <t>3 Felder zurück</t>
  </si>
  <si>
    <t>Summe</t>
  </si>
  <si>
    <t>Zu 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</si>
</sst>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88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627C-B0FC-DD47-921D-60C25DB5C1C1}">
  <dimension ref="A1:AO41"/>
  <sheetViews>
    <sheetView topLeftCell="W1" workbookViewId="0">
      <selection activeCell="L1" sqref="L1"/>
    </sheetView>
  </sheetViews>
  <sheetFormatPr baseColWidth="10" defaultRowHeight="16" x14ac:dyDescent="0.2"/>
  <sheetData>
    <row r="1" spans="1:41" x14ac:dyDescent="0.2">
      <c r="A1" s="1" t="s">
        <v>36</v>
      </c>
      <c r="B1" s="1" t="s">
        <v>8</v>
      </c>
      <c r="C1" s="1" t="s">
        <v>35</v>
      </c>
      <c r="D1" s="1" t="s">
        <v>0</v>
      </c>
      <c r="E1" s="1" t="s">
        <v>34</v>
      </c>
      <c r="F1" s="1" t="s">
        <v>9</v>
      </c>
      <c r="G1" s="1" t="s">
        <v>4</v>
      </c>
      <c r="H1" s="1" t="s">
        <v>33</v>
      </c>
      <c r="I1" s="1" t="s">
        <v>1</v>
      </c>
      <c r="J1" s="1" t="s">
        <v>32</v>
      </c>
      <c r="K1" s="1" t="s">
        <v>31</v>
      </c>
      <c r="L1" s="1" t="s">
        <v>40</v>
      </c>
      <c r="M1" s="1" t="s">
        <v>29</v>
      </c>
      <c r="N1" s="1" t="s">
        <v>2</v>
      </c>
      <c r="O1" s="1" t="s">
        <v>28</v>
      </c>
      <c r="P1" s="1" t="s">
        <v>27</v>
      </c>
      <c r="Q1" s="1" t="s">
        <v>7</v>
      </c>
      <c r="R1" s="1" t="s">
        <v>26</v>
      </c>
      <c r="S1" s="1" t="s">
        <v>0</v>
      </c>
      <c r="T1" s="1" t="s">
        <v>25</v>
      </c>
      <c r="U1" s="1" t="s">
        <v>24</v>
      </c>
      <c r="V1" s="1" t="s">
        <v>23</v>
      </c>
      <c r="W1" s="1" t="s">
        <v>22</v>
      </c>
      <c r="X1" s="1" t="s">
        <v>1</v>
      </c>
      <c r="Y1" s="1" t="s">
        <v>21</v>
      </c>
      <c r="Z1" s="1" t="s">
        <v>20</v>
      </c>
      <c r="AA1" s="1" t="s">
        <v>6</v>
      </c>
      <c r="AB1" s="1" t="s">
        <v>19</v>
      </c>
      <c r="AC1" s="1" t="s">
        <v>18</v>
      </c>
      <c r="AD1" s="1" t="s">
        <v>3</v>
      </c>
      <c r="AE1" s="1" t="s">
        <v>17</v>
      </c>
      <c r="AF1" s="1" t="s">
        <v>13</v>
      </c>
      <c r="AG1" s="1" t="s">
        <v>14</v>
      </c>
      <c r="AH1" s="1" t="s">
        <v>15</v>
      </c>
      <c r="AI1" s="1" t="s">
        <v>0</v>
      </c>
      <c r="AJ1" s="1" t="s">
        <v>16</v>
      </c>
      <c r="AK1" s="1" t="s">
        <v>5</v>
      </c>
      <c r="AL1" s="1" t="s">
        <v>1</v>
      </c>
      <c r="AM1" s="1" t="s">
        <v>11</v>
      </c>
      <c r="AN1" s="1" t="s">
        <v>10</v>
      </c>
      <c r="AO1" s="1" t="s">
        <v>12</v>
      </c>
    </row>
    <row r="2" spans="1:41" x14ac:dyDescent="0.2">
      <c r="A2" s="1" t="s">
        <v>8</v>
      </c>
      <c r="B2" s="2">
        <v>1.2096514917695473E-2</v>
      </c>
      <c r="C2" s="2">
        <v>8.6403677983539103E-3</v>
      </c>
      <c r="D2" s="2">
        <v>6.9122942386831273E-3</v>
      </c>
      <c r="E2" s="2">
        <v>5.1842206790123453E-3</v>
      </c>
      <c r="F2" s="2">
        <v>3.4561471193415637E-3</v>
      </c>
      <c r="G2" s="2">
        <v>3.4561471193415637E-3</v>
      </c>
      <c r="H2" s="2">
        <v>3.4561471193415637E-3</v>
      </c>
      <c r="I2" s="2">
        <v>5.1842206790123453E-3</v>
      </c>
      <c r="J2" s="2">
        <v>6.9122942386831273E-3</v>
      </c>
      <c r="K2" s="2">
        <v>8.6403677983539103E-3</v>
      </c>
      <c r="L2" s="2">
        <v>1.2096514917695473E-2</v>
      </c>
      <c r="M2" s="2">
        <v>1.2096514917695474E-2</v>
      </c>
      <c r="N2" s="2">
        <v>1.2096514917695473E-2</v>
      </c>
      <c r="O2" s="2">
        <v>1.2096514917695473E-2</v>
      </c>
      <c r="P2" s="2">
        <v>1.2096514917695474E-2</v>
      </c>
      <c r="Q2" s="2">
        <v>1.2096514917695473E-2</v>
      </c>
      <c r="R2" s="2">
        <v>8.6403677983539103E-3</v>
      </c>
      <c r="S2" s="2">
        <v>6.9122942386831273E-3</v>
      </c>
      <c r="T2" s="2">
        <v>5.1842206790123453E-3</v>
      </c>
      <c r="U2" s="2">
        <v>3.4561471193415637E-3</v>
      </c>
      <c r="V2" s="2">
        <v>1.7280735596707818E-3</v>
      </c>
      <c r="W2" s="2">
        <v>1.7280735596707818E-3</v>
      </c>
      <c r="X2" s="2">
        <v>3.4561471193415637E-3</v>
      </c>
      <c r="Y2" s="2">
        <v>5.1842206790123453E-3</v>
      </c>
      <c r="Z2" s="2">
        <v>8.6403677983539085E-3</v>
      </c>
      <c r="AA2" s="2">
        <v>1.2096514917695474E-2</v>
      </c>
      <c r="AB2" s="2">
        <v>1.5552662037037035E-2</v>
      </c>
      <c r="AC2" s="2">
        <v>1.5552662037037038E-2</v>
      </c>
      <c r="AD2" s="2">
        <v>4.3201838991769548E-2</v>
      </c>
      <c r="AE2" s="2">
        <v>7.0851015946502061E-2</v>
      </c>
      <c r="AF2" s="2">
        <v>1.2152777777777776E-2</v>
      </c>
      <c r="AG2" s="2">
        <v>0.12269322273662552</v>
      </c>
      <c r="AH2" s="2">
        <v>0.14861432613168726</v>
      </c>
      <c r="AI2" s="2">
        <v>0.17626350308641975</v>
      </c>
      <c r="AJ2" s="2">
        <v>0.14861432613168726</v>
      </c>
      <c r="AK2" s="2">
        <v>0.12269322273662552</v>
      </c>
      <c r="AL2" s="2">
        <v>9.5044045781893002E-2</v>
      </c>
      <c r="AM2" s="2">
        <v>6.739486882716049E-2</v>
      </c>
      <c r="AN2" s="2">
        <v>3.9745691872427984E-2</v>
      </c>
      <c r="AO2" s="2">
        <v>1.2096514917695474E-2</v>
      </c>
    </row>
    <row r="3" spans="1:41" x14ac:dyDescent="0.2">
      <c r="A3" s="1" t="s">
        <v>35</v>
      </c>
      <c r="B3" s="2">
        <v>1.7280735596707818E-3</v>
      </c>
      <c r="C3" s="2">
        <v>0</v>
      </c>
      <c r="D3" s="2">
        <v>0</v>
      </c>
      <c r="E3" s="2">
        <v>0</v>
      </c>
      <c r="F3" s="2">
        <v>0</v>
      </c>
      <c r="G3" s="2">
        <v>1.7280735596707818E-3</v>
      </c>
      <c r="H3" s="2">
        <v>3.4561471193415637E-3</v>
      </c>
      <c r="I3" s="2">
        <v>5.1842206790123453E-3</v>
      </c>
      <c r="J3" s="2">
        <v>6.9122942386831273E-3</v>
      </c>
      <c r="K3" s="2">
        <v>8.6403677983539103E-3</v>
      </c>
      <c r="L3" s="2">
        <v>1.0368441358024691E-2</v>
      </c>
      <c r="M3" s="2">
        <v>8.6403677983539103E-3</v>
      </c>
      <c r="N3" s="2">
        <v>6.9122942386831273E-3</v>
      </c>
      <c r="O3" s="2">
        <v>5.1842206790123453E-3</v>
      </c>
      <c r="P3" s="2">
        <v>3.4561471193415637E-3</v>
      </c>
      <c r="Q3" s="2">
        <v>1.7280735596707818E-3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1.7280735596707818E-3</v>
      </c>
      <c r="X3" s="2">
        <v>3.4561471193415637E-3</v>
      </c>
      <c r="Y3" s="2">
        <v>5.1842206790123453E-3</v>
      </c>
      <c r="Z3" s="2">
        <v>6.9122942386831273E-3</v>
      </c>
      <c r="AA3" s="2">
        <v>8.6403677983539103E-3</v>
      </c>
      <c r="AB3" s="2">
        <v>1.0368441358024691E-2</v>
      </c>
      <c r="AC3" s="2">
        <v>8.6403677983539103E-3</v>
      </c>
      <c r="AD3" s="2">
        <v>6.9122942386831273E-3</v>
      </c>
      <c r="AE3" s="2">
        <v>3.2833397633744855E-2</v>
      </c>
      <c r="AF3" s="2">
        <v>1.0416666666666666E-2</v>
      </c>
      <c r="AG3" s="2">
        <v>8.8131751543209874E-2</v>
      </c>
      <c r="AH3" s="2">
        <v>0.11578092849794239</v>
      </c>
      <c r="AI3" s="2">
        <v>0.14515817901234568</v>
      </c>
      <c r="AJ3" s="2">
        <v>0.17453542952674897</v>
      </c>
      <c r="AK3" s="2">
        <v>0.14861432613168726</v>
      </c>
      <c r="AL3" s="2">
        <v>0.11923707561728394</v>
      </c>
      <c r="AM3" s="2">
        <v>8.9859825102880653E-2</v>
      </c>
      <c r="AN3" s="2">
        <v>6.0482574588477361E-2</v>
      </c>
      <c r="AO3" s="2">
        <v>3.1105324074074073E-2</v>
      </c>
    </row>
    <row r="4" spans="1:41" x14ac:dyDescent="0.2">
      <c r="A4" s="1" t="s">
        <v>0</v>
      </c>
      <c r="B4" s="2">
        <v>2.2464956275720163E-2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4.4929912551440326E-2</v>
      </c>
      <c r="AH4" s="2">
        <v>6.739486882716049E-2</v>
      </c>
      <c r="AI4" s="2">
        <v>8.9859825102880653E-2</v>
      </c>
      <c r="AJ4" s="2">
        <v>0.11232478137860083</v>
      </c>
      <c r="AK4" s="2">
        <v>0.13478973765432098</v>
      </c>
      <c r="AL4" s="2">
        <v>0.11232478137860083</v>
      </c>
      <c r="AM4" s="2">
        <v>8.9859825102880653E-2</v>
      </c>
      <c r="AN4" s="2">
        <v>6.739486882716049E-2</v>
      </c>
      <c r="AO4" s="2">
        <v>4.4929912551440326E-2</v>
      </c>
    </row>
    <row r="5" spans="1:41" x14ac:dyDescent="0.2">
      <c r="A5" s="1" t="s">
        <v>34</v>
      </c>
      <c r="B5" s="2">
        <v>5.5298353909465019E-2</v>
      </c>
      <c r="C5" s="2">
        <v>2.7649176954732509E-2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2.7649176954732509E-2</v>
      </c>
      <c r="AH5" s="2">
        <v>5.5298353909465019E-2</v>
      </c>
      <c r="AI5" s="2">
        <v>8.2947530864197525E-2</v>
      </c>
      <c r="AJ5" s="2">
        <v>0.11059670781893004</v>
      </c>
      <c r="AK5" s="2">
        <v>0.13824588477366256</v>
      </c>
      <c r="AL5" s="2">
        <v>0.16589506172839505</v>
      </c>
      <c r="AM5" s="2">
        <v>0.13824588477366256</v>
      </c>
      <c r="AN5" s="2">
        <v>0.11059670781893004</v>
      </c>
      <c r="AO5" s="2">
        <v>8.2947530864197525E-2</v>
      </c>
    </row>
    <row r="6" spans="1:41" x14ac:dyDescent="0.2">
      <c r="A6" s="1" t="s">
        <v>9</v>
      </c>
      <c r="B6" s="2">
        <v>9.331597222222221E-2</v>
      </c>
      <c r="C6" s="2">
        <v>6.3938721707818932E-2</v>
      </c>
      <c r="D6" s="2">
        <v>3.4561471193415634E-2</v>
      </c>
      <c r="E6" s="2">
        <v>5.1842206790123453E-3</v>
      </c>
      <c r="F6" s="2">
        <v>3.4561471193415637E-3</v>
      </c>
      <c r="G6" s="2">
        <v>1.7280735596707818E-3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2.7649176954732509E-2</v>
      </c>
      <c r="AI6" s="2">
        <v>5.5298353909465019E-2</v>
      </c>
      <c r="AJ6" s="2">
        <v>8.2947530864197525E-2</v>
      </c>
      <c r="AK6" s="2">
        <v>0.11232478137860082</v>
      </c>
      <c r="AL6" s="2">
        <v>0.14170203189300412</v>
      </c>
      <c r="AM6" s="2">
        <v>0.17107928240740738</v>
      </c>
      <c r="AN6" s="2">
        <v>0.14515817901234568</v>
      </c>
      <c r="AO6" s="2">
        <v>0.11923707561728394</v>
      </c>
    </row>
    <row r="7" spans="1:41" x14ac:dyDescent="0.2">
      <c r="A7" s="1" t="s">
        <v>4</v>
      </c>
      <c r="B7" s="2">
        <v>0.11059670781893004</v>
      </c>
      <c r="C7" s="2">
        <v>8.2947530864197525E-2</v>
      </c>
      <c r="D7" s="2">
        <v>5.5298353909465019E-2</v>
      </c>
      <c r="E7" s="2">
        <v>2.7649176954732509E-2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2.7649176954732509E-2</v>
      </c>
      <c r="AJ7" s="2">
        <v>5.5298353909465019E-2</v>
      </c>
      <c r="AK7" s="2">
        <v>8.2947530864197525E-2</v>
      </c>
      <c r="AL7" s="2">
        <v>0.11059670781893004</v>
      </c>
      <c r="AM7" s="2">
        <v>0.13824588477366256</v>
      </c>
      <c r="AN7" s="2">
        <v>0.16589506172839505</v>
      </c>
      <c r="AO7" s="2">
        <v>0.13824588477366256</v>
      </c>
    </row>
    <row r="8" spans="1:41" x14ac:dyDescent="0.2">
      <c r="A8" s="1" t="s">
        <v>33</v>
      </c>
      <c r="B8" s="2">
        <v>0.13824588477366256</v>
      </c>
      <c r="C8" s="2">
        <v>0.11059670781893004</v>
      </c>
      <c r="D8" s="2">
        <v>8.2947530864197525E-2</v>
      </c>
      <c r="E8" s="2">
        <v>5.5298353909465019E-2</v>
      </c>
      <c r="F8" s="2">
        <v>2.7649176954732509E-2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2.7649176954732509E-2</v>
      </c>
      <c r="AK8" s="2">
        <v>5.5298353909465019E-2</v>
      </c>
      <c r="AL8" s="2">
        <v>8.2947530864197525E-2</v>
      </c>
      <c r="AM8" s="2">
        <v>0.11059670781893004</v>
      </c>
      <c r="AN8" s="2">
        <v>0.13824588477366256</v>
      </c>
      <c r="AO8" s="2">
        <v>0.16589506172839505</v>
      </c>
    </row>
    <row r="9" spans="1:41" x14ac:dyDescent="0.2">
      <c r="A9" s="1" t="s">
        <v>1</v>
      </c>
      <c r="B9" s="2">
        <v>9.331597222222221E-2</v>
      </c>
      <c r="C9" s="2">
        <v>7.7763310185185189E-2</v>
      </c>
      <c r="D9" s="2">
        <v>6.2210648148148147E-2</v>
      </c>
      <c r="E9" s="2">
        <v>4.6657986111111105E-2</v>
      </c>
      <c r="F9" s="2">
        <v>3.1105324074074073E-2</v>
      </c>
      <c r="G9" s="2">
        <v>1.5552662037037037E-2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1.5552662037037037E-2</v>
      </c>
      <c r="AL9" s="2">
        <v>3.1105324074074073E-2</v>
      </c>
      <c r="AM9" s="2">
        <v>4.6657986111111105E-2</v>
      </c>
      <c r="AN9" s="2">
        <v>6.2210648148148147E-2</v>
      </c>
      <c r="AO9" s="2">
        <v>7.7763310185185189E-2</v>
      </c>
    </row>
    <row r="10" spans="1:41" x14ac:dyDescent="0.2">
      <c r="A10" s="1" t="s">
        <v>32</v>
      </c>
      <c r="B10" s="2">
        <v>0.13824588477366256</v>
      </c>
      <c r="C10" s="2">
        <v>0.16589506172839505</v>
      </c>
      <c r="D10" s="2">
        <v>0.13824588477366256</v>
      </c>
      <c r="E10" s="2">
        <v>0.11059670781893004</v>
      </c>
      <c r="F10" s="2">
        <v>8.2947530864197525E-2</v>
      </c>
      <c r="G10" s="2">
        <v>5.5298353909465019E-2</v>
      </c>
      <c r="H10" s="2">
        <v>2.7649176954732509E-2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2.7649176954732509E-2</v>
      </c>
      <c r="AM10" s="2">
        <v>5.5298353909465019E-2</v>
      </c>
      <c r="AN10" s="2">
        <v>8.2947530864197525E-2</v>
      </c>
      <c r="AO10" s="2">
        <v>0.11059670781893004</v>
      </c>
    </row>
    <row r="11" spans="1:41" x14ac:dyDescent="0.2">
      <c r="A11" s="1" t="s">
        <v>31</v>
      </c>
      <c r="B11" s="2">
        <v>0.11059670781893004</v>
      </c>
      <c r="C11" s="2">
        <v>0.13824588477366256</v>
      </c>
      <c r="D11" s="2">
        <v>0.16589506172839505</v>
      </c>
      <c r="E11" s="2">
        <v>0.13824588477366256</v>
      </c>
      <c r="F11" s="2">
        <v>0.11059670781893004</v>
      </c>
      <c r="G11" s="2">
        <v>8.2947530864197525E-2</v>
      </c>
      <c r="H11" s="2">
        <v>5.5298353909465019E-2</v>
      </c>
      <c r="I11" s="2">
        <v>2.7649176954732509E-2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2.7649176954732509E-2</v>
      </c>
      <c r="AN11" s="2">
        <v>5.5298353909465019E-2</v>
      </c>
      <c r="AO11" s="2">
        <v>8.2947530864197525E-2</v>
      </c>
    </row>
    <row r="12" spans="1:41" x14ac:dyDescent="0.2">
      <c r="A12" s="1" t="s">
        <v>40</v>
      </c>
      <c r="B12" s="2">
        <v>8.2947530864197525E-2</v>
      </c>
      <c r="C12" s="2">
        <v>0.11059670781893004</v>
      </c>
      <c r="D12" s="2">
        <v>0.13824588477366256</v>
      </c>
      <c r="E12" s="2">
        <v>0.16589506172839505</v>
      </c>
      <c r="F12" s="2">
        <v>0.13824588477366256</v>
      </c>
      <c r="G12" s="2">
        <v>0.11059670781893004</v>
      </c>
      <c r="H12" s="2">
        <v>8.2947530864197525E-2</v>
      </c>
      <c r="I12" s="2">
        <v>5.5298353909465019E-2</v>
      </c>
      <c r="J12" s="2">
        <v>2.7649176954732509E-2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2.7649176954732509E-2</v>
      </c>
      <c r="AO12" s="2">
        <v>5.5298353909465019E-2</v>
      </c>
    </row>
    <row r="13" spans="1:41" x14ac:dyDescent="0.2">
      <c r="A13" s="1" t="s">
        <v>29</v>
      </c>
      <c r="B13" s="2">
        <v>6.5666795267489711E-2</v>
      </c>
      <c r="C13" s="2">
        <v>9.1587898662551431E-2</v>
      </c>
      <c r="D13" s="2">
        <v>0.11750900205761317</v>
      </c>
      <c r="E13" s="2">
        <v>0.1434301054526749</v>
      </c>
      <c r="F13" s="2">
        <v>0.16935120884773661</v>
      </c>
      <c r="G13" s="2">
        <v>0.13997395833333334</v>
      </c>
      <c r="H13" s="2">
        <v>0.11059670781893004</v>
      </c>
      <c r="I13" s="2">
        <v>8.2947530864197525E-2</v>
      </c>
      <c r="J13" s="2">
        <v>5.5298353909465019E-2</v>
      </c>
      <c r="K13" s="2">
        <v>2.7649176954732509E-2</v>
      </c>
      <c r="L13" s="2">
        <v>1.7280735596707818E-3</v>
      </c>
      <c r="M13" s="2">
        <v>3.4561471193415637E-3</v>
      </c>
      <c r="N13" s="2">
        <v>5.1842206790123453E-3</v>
      </c>
      <c r="O13" s="2">
        <v>6.9122942386831273E-3</v>
      </c>
      <c r="P13" s="2">
        <v>8.6403677983539103E-3</v>
      </c>
      <c r="Q13" s="2">
        <v>1.0368441358024691E-2</v>
      </c>
      <c r="R13" s="2">
        <v>8.6403677983539103E-3</v>
      </c>
      <c r="S13" s="2">
        <v>6.9122942386831273E-3</v>
      </c>
      <c r="T13" s="2">
        <v>5.1842206790123453E-3</v>
      </c>
      <c r="U13" s="2">
        <v>3.4561471193415637E-3</v>
      </c>
      <c r="V13" s="2">
        <v>1.7280735596707818E-3</v>
      </c>
      <c r="W13" s="2">
        <v>0</v>
      </c>
      <c r="X13" s="2">
        <v>0</v>
      </c>
      <c r="Y13" s="2">
        <v>0</v>
      </c>
      <c r="Z13" s="2">
        <v>1.7280735596707818E-3</v>
      </c>
      <c r="AA13" s="2">
        <v>3.4561471193415637E-3</v>
      </c>
      <c r="AB13" s="2">
        <v>5.1842206790123453E-3</v>
      </c>
      <c r="AC13" s="2">
        <v>6.9122942386831273E-3</v>
      </c>
      <c r="AD13" s="2">
        <v>8.6403677983539103E-3</v>
      </c>
      <c r="AE13" s="2">
        <v>1.0368441358024691E-2</v>
      </c>
      <c r="AF13" s="2">
        <v>1.736111111111111E-3</v>
      </c>
      <c r="AG13" s="2">
        <v>6.9122942386831273E-3</v>
      </c>
      <c r="AH13" s="2">
        <v>5.1842206790123453E-3</v>
      </c>
      <c r="AI13" s="2">
        <v>3.4561471193415637E-3</v>
      </c>
      <c r="AJ13" s="2">
        <v>1.7280735596707818E-3</v>
      </c>
      <c r="AK13" s="2">
        <v>1.7280735596707818E-3</v>
      </c>
      <c r="AL13" s="2">
        <v>3.4561471193415637E-3</v>
      </c>
      <c r="AM13" s="2">
        <v>5.1842206790123453E-3</v>
      </c>
      <c r="AN13" s="2">
        <v>6.9122942386831273E-3</v>
      </c>
      <c r="AO13" s="2">
        <v>3.628954475308642E-2</v>
      </c>
    </row>
    <row r="14" spans="1:41" x14ac:dyDescent="0.2">
      <c r="A14" s="1" t="s">
        <v>2</v>
      </c>
      <c r="B14" s="2">
        <v>2.7649176954732509E-2</v>
      </c>
      <c r="C14" s="2">
        <v>5.5298353909465019E-2</v>
      </c>
      <c r="D14" s="2">
        <v>8.2947530864197525E-2</v>
      </c>
      <c r="E14" s="2">
        <v>0.11059670781893004</v>
      </c>
      <c r="F14" s="2">
        <v>0.13824588477366256</v>
      </c>
      <c r="G14" s="2">
        <v>0.16589506172839505</v>
      </c>
      <c r="H14" s="2">
        <v>0.13824588477366256</v>
      </c>
      <c r="I14" s="2">
        <v>0.11059670781893004</v>
      </c>
      <c r="J14" s="2">
        <v>8.2947530864197525E-2</v>
      </c>
      <c r="K14" s="2">
        <v>5.5298353909465019E-2</v>
      </c>
      <c r="L14" s="2">
        <v>2.7649176954732509E-2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2.7777777777777776E-2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1" x14ac:dyDescent="0.2">
      <c r="A15" s="1" t="s">
        <v>28</v>
      </c>
      <c r="B15" s="2">
        <v>0</v>
      </c>
      <c r="C15" s="2">
        <v>2.7649176954732509E-2</v>
      </c>
      <c r="D15" s="2">
        <v>5.5298353909465019E-2</v>
      </c>
      <c r="E15" s="2">
        <v>8.2947530864197525E-2</v>
      </c>
      <c r="F15" s="2">
        <v>0.11059670781893004</v>
      </c>
      <c r="G15" s="2">
        <v>0.13824588477366256</v>
      </c>
      <c r="H15" s="2">
        <v>0.16589506172839505</v>
      </c>
      <c r="I15" s="2">
        <v>0.13824588477366256</v>
      </c>
      <c r="J15" s="2">
        <v>0.11059670781893004</v>
      </c>
      <c r="K15" s="2">
        <v>8.2947530864197525E-2</v>
      </c>
      <c r="L15" s="2">
        <v>5.5298353909465019E-2</v>
      </c>
      <c r="M15" s="2">
        <v>2.7649176954732509E-2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5.5555555555555552E-2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1" x14ac:dyDescent="0.2">
      <c r="A16" s="1" t="s">
        <v>27</v>
      </c>
      <c r="B16" s="2">
        <v>0</v>
      </c>
      <c r="C16" s="2">
        <v>0</v>
      </c>
      <c r="D16" s="2">
        <v>2.7649176954732509E-2</v>
      </c>
      <c r="E16" s="2">
        <v>5.5298353909465019E-2</v>
      </c>
      <c r="F16" s="2">
        <v>8.2947530864197525E-2</v>
      </c>
      <c r="G16" s="2">
        <v>0.11059670781893004</v>
      </c>
      <c r="H16" s="2">
        <v>0.13824588477366256</v>
      </c>
      <c r="I16" s="2">
        <v>0.16589506172839505</v>
      </c>
      <c r="J16" s="2">
        <v>0.13824588477366256</v>
      </c>
      <c r="K16" s="2">
        <v>0.11059670781893004</v>
      </c>
      <c r="L16" s="2">
        <v>8.2947530864197525E-2</v>
      </c>
      <c r="M16" s="2">
        <v>5.5298353909465019E-2</v>
      </c>
      <c r="N16" s="2">
        <v>2.7649176954732509E-2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8.3333333333333329E-2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1" x14ac:dyDescent="0.2">
      <c r="A17" s="1" t="s">
        <v>7</v>
      </c>
      <c r="B17" s="2">
        <v>1.0368441358024691E-2</v>
      </c>
      <c r="C17" s="2">
        <v>8.6403677983539103E-3</v>
      </c>
      <c r="D17" s="2">
        <v>6.9122942386831273E-3</v>
      </c>
      <c r="E17" s="2">
        <v>3.2833397633744855E-2</v>
      </c>
      <c r="F17" s="2">
        <v>5.8754501028806583E-2</v>
      </c>
      <c r="G17" s="2">
        <v>8.4675604423868303E-2</v>
      </c>
      <c r="H17" s="2">
        <v>0.11059670781893004</v>
      </c>
      <c r="I17" s="2">
        <v>0.13824588477366256</v>
      </c>
      <c r="J17" s="2">
        <v>0.16589506172839505</v>
      </c>
      <c r="K17" s="2">
        <v>0.13824588477366256</v>
      </c>
      <c r="L17" s="2">
        <v>0.11232478137860082</v>
      </c>
      <c r="M17" s="2">
        <v>8.6403677983539082E-2</v>
      </c>
      <c r="N17" s="2">
        <v>6.0482574588477361E-2</v>
      </c>
      <c r="O17" s="2">
        <v>3.4561471193415634E-2</v>
      </c>
      <c r="P17" s="2">
        <v>8.6403677983539103E-3</v>
      </c>
      <c r="Q17" s="2">
        <v>1.0368441358024691E-2</v>
      </c>
      <c r="R17" s="2">
        <v>8.6403677983539103E-3</v>
      </c>
      <c r="S17" s="2">
        <v>6.9122942386831273E-3</v>
      </c>
      <c r="T17" s="2">
        <v>5.1842206790123453E-3</v>
      </c>
      <c r="U17" s="2">
        <v>3.4561471193415637E-3</v>
      </c>
      <c r="V17" s="2">
        <v>1.7280735596707818E-3</v>
      </c>
      <c r="W17" s="2">
        <v>0</v>
      </c>
      <c r="X17" s="2">
        <v>0</v>
      </c>
      <c r="Y17" s="2">
        <v>0</v>
      </c>
      <c r="Z17" s="2">
        <v>1.7280735596707818E-3</v>
      </c>
      <c r="AA17" s="2">
        <v>3.4561471193415637E-3</v>
      </c>
      <c r="AB17" s="2">
        <v>5.1842206790123453E-3</v>
      </c>
      <c r="AC17" s="2">
        <v>6.9122942386831273E-3</v>
      </c>
      <c r="AD17" s="2">
        <v>8.6403677983539103E-3</v>
      </c>
      <c r="AE17" s="2">
        <v>1.0368441358024691E-2</v>
      </c>
      <c r="AF17" s="2">
        <v>0.11284722222222221</v>
      </c>
      <c r="AG17" s="2">
        <v>6.9122942386831273E-3</v>
      </c>
      <c r="AH17" s="2">
        <v>5.1842206790123453E-3</v>
      </c>
      <c r="AI17" s="2">
        <v>3.4561471193415637E-3</v>
      </c>
      <c r="AJ17" s="2">
        <v>1.7280735596707818E-3</v>
      </c>
      <c r="AK17" s="2">
        <v>1.7280735596707818E-3</v>
      </c>
      <c r="AL17" s="2">
        <v>3.4561471193415637E-3</v>
      </c>
      <c r="AM17" s="2">
        <v>5.1842206790123453E-3</v>
      </c>
      <c r="AN17" s="2">
        <v>6.9122942386831273E-3</v>
      </c>
      <c r="AO17" s="2">
        <v>8.6403677983539103E-3</v>
      </c>
    </row>
    <row r="18" spans="1:41" x14ac:dyDescent="0.2">
      <c r="A18" s="1" t="s">
        <v>26</v>
      </c>
      <c r="B18" s="2">
        <v>0</v>
      </c>
      <c r="C18" s="2">
        <v>0</v>
      </c>
      <c r="D18" s="2">
        <v>0</v>
      </c>
      <c r="E18" s="2">
        <v>0</v>
      </c>
      <c r="F18" s="2">
        <v>2.7649176954732509E-2</v>
      </c>
      <c r="G18" s="2">
        <v>5.5298353909465019E-2</v>
      </c>
      <c r="H18" s="2">
        <v>8.2947530864197525E-2</v>
      </c>
      <c r="I18" s="2">
        <v>0.11059670781893004</v>
      </c>
      <c r="J18" s="2">
        <v>0.13824588477366256</v>
      </c>
      <c r="K18" s="2">
        <v>0.16589506172839505</v>
      </c>
      <c r="L18" s="2">
        <v>0.13824588477366256</v>
      </c>
      <c r="M18" s="2">
        <v>0.11059670781893004</v>
      </c>
      <c r="N18" s="2">
        <v>8.2947530864197525E-2</v>
      </c>
      <c r="O18" s="2">
        <v>5.5298353909465019E-2</v>
      </c>
      <c r="P18" s="2">
        <v>2.7649176954732509E-2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0.1388888888888889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1" x14ac:dyDescent="0.2">
      <c r="A19" s="1" t="s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2.2464956275720163E-2</v>
      </c>
      <c r="H19" s="2">
        <v>4.4929912551440326E-2</v>
      </c>
      <c r="I19" s="2">
        <v>6.739486882716049E-2</v>
      </c>
      <c r="J19" s="2">
        <v>8.9859825102880653E-2</v>
      </c>
      <c r="K19" s="2">
        <v>0.11232478137860083</v>
      </c>
      <c r="L19" s="2">
        <v>0.13478973765432098</v>
      </c>
      <c r="M19" s="2">
        <v>0.11232478137860083</v>
      </c>
      <c r="N19" s="2">
        <v>8.9859825102880653E-2</v>
      </c>
      <c r="O19" s="2">
        <v>6.739486882716049E-2</v>
      </c>
      <c r="P19" s="2">
        <v>4.4929912551440326E-2</v>
      </c>
      <c r="Q19" s="2">
        <v>2.2464956275720163E-2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0.13541666666666666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1" x14ac:dyDescent="0.2">
      <c r="A20" s="1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2.7649176954732509E-2</v>
      </c>
      <c r="I20" s="2">
        <v>5.5298353909465019E-2</v>
      </c>
      <c r="J20" s="2">
        <v>8.2947530864197525E-2</v>
      </c>
      <c r="K20" s="2">
        <v>0.11059670781893004</v>
      </c>
      <c r="L20" s="2">
        <v>0.13824588477366256</v>
      </c>
      <c r="M20" s="2">
        <v>0.16589506172839505</v>
      </c>
      <c r="N20" s="2">
        <v>0.13824588477366256</v>
      </c>
      <c r="O20" s="2">
        <v>0.11059670781893004</v>
      </c>
      <c r="P20" s="2">
        <v>8.2947530864197525E-2</v>
      </c>
      <c r="Q20" s="2">
        <v>5.5298353909465019E-2</v>
      </c>
      <c r="R20" s="2">
        <v>2.7649176954732509E-2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0.1388888888888889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x14ac:dyDescent="0.2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2.7649176954732509E-2</v>
      </c>
      <c r="J21" s="2">
        <v>5.5298353909465019E-2</v>
      </c>
      <c r="K21" s="2">
        <v>8.2947530864197525E-2</v>
      </c>
      <c r="L21" s="2">
        <v>0.11232478137860082</v>
      </c>
      <c r="M21" s="2">
        <v>0.14170203189300412</v>
      </c>
      <c r="N21" s="2">
        <v>0.17107928240740738</v>
      </c>
      <c r="O21" s="2">
        <v>0.14515817901234568</v>
      </c>
      <c r="P21" s="2">
        <v>0.11923707561728394</v>
      </c>
      <c r="Q21" s="2">
        <v>9.331597222222221E-2</v>
      </c>
      <c r="R21" s="2">
        <v>6.3938721707818932E-2</v>
      </c>
      <c r="S21" s="2">
        <v>3.4561471193415634E-2</v>
      </c>
      <c r="T21" s="2">
        <v>5.1842206790123453E-3</v>
      </c>
      <c r="U21" s="2">
        <v>3.4561471193415637E-3</v>
      </c>
      <c r="V21" s="2">
        <v>1.7280735596707818E-3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0.11284722222222221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1" x14ac:dyDescent="0.2">
      <c r="A22" s="1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2.7649176954732509E-2</v>
      </c>
      <c r="K22" s="2">
        <v>5.5298353909465019E-2</v>
      </c>
      <c r="L22" s="2">
        <v>8.2947530864197525E-2</v>
      </c>
      <c r="M22" s="2">
        <v>0.11059670781893004</v>
      </c>
      <c r="N22" s="2">
        <v>0.13824588477366256</v>
      </c>
      <c r="O22" s="2">
        <v>0.16589506172839505</v>
      </c>
      <c r="P22" s="2">
        <v>0.13824588477366256</v>
      </c>
      <c r="Q22" s="2">
        <v>0.11059670781893004</v>
      </c>
      <c r="R22" s="2">
        <v>8.2947530864197525E-2</v>
      </c>
      <c r="S22" s="2">
        <v>5.5298353909465019E-2</v>
      </c>
      <c r="T22" s="2">
        <v>2.7649176954732509E-2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8.3333333333333329E-2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1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2.7649176954732509E-2</v>
      </c>
      <c r="L23" s="2">
        <v>5.5298353909465019E-2</v>
      </c>
      <c r="M23" s="2">
        <v>8.2947530864197525E-2</v>
      </c>
      <c r="N23" s="2">
        <v>0.11059670781893004</v>
      </c>
      <c r="O23" s="2">
        <v>0.13824588477366256</v>
      </c>
      <c r="P23" s="2">
        <v>0.16589506172839505</v>
      </c>
      <c r="Q23" s="2">
        <v>0.13824588477366256</v>
      </c>
      <c r="R23" s="2">
        <v>0.11059670781893004</v>
      </c>
      <c r="S23" s="2">
        <v>8.2947530864197525E-2</v>
      </c>
      <c r="T23" s="2">
        <v>5.5298353909465019E-2</v>
      </c>
      <c r="U23" s="2">
        <v>2.7649176954732509E-2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5.5555555555555552E-2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1" x14ac:dyDescent="0.2">
      <c r="A24" s="1" t="s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1.5552662037037037E-2</v>
      </c>
      <c r="M24" s="2">
        <v>3.1105324074074073E-2</v>
      </c>
      <c r="N24" s="2">
        <v>4.6657986111111105E-2</v>
      </c>
      <c r="O24" s="2">
        <v>6.2210648148148147E-2</v>
      </c>
      <c r="P24" s="2">
        <v>7.7763310185185189E-2</v>
      </c>
      <c r="Q24" s="2">
        <v>9.331597222222221E-2</v>
      </c>
      <c r="R24" s="2">
        <v>7.7763310185185189E-2</v>
      </c>
      <c r="S24" s="2">
        <v>6.2210648148148147E-2</v>
      </c>
      <c r="T24" s="2">
        <v>4.6657986111111105E-2</v>
      </c>
      <c r="U24" s="2">
        <v>3.1105324074074073E-2</v>
      </c>
      <c r="V24" s="2">
        <v>1.5552662037037037E-2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1.5625E-2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1" x14ac:dyDescent="0.2">
      <c r="A25" s="1" t="s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2.7649176954732509E-2</v>
      </c>
      <c r="N25" s="2">
        <v>5.5298353909465019E-2</v>
      </c>
      <c r="O25" s="2">
        <v>8.2947530864197525E-2</v>
      </c>
      <c r="P25" s="2">
        <v>0.11059670781893004</v>
      </c>
      <c r="Q25" s="2">
        <v>0.13824588477366256</v>
      </c>
      <c r="R25" s="2">
        <v>0.16589506172839505</v>
      </c>
      <c r="S25" s="2">
        <v>0.13824588477366256</v>
      </c>
      <c r="T25" s="2">
        <v>0.11059670781893004</v>
      </c>
      <c r="U25" s="2">
        <v>8.2947530864197525E-2</v>
      </c>
      <c r="V25" s="2">
        <v>5.5298353909465019E-2</v>
      </c>
      <c r="W25" s="2">
        <v>2.7649176954732509E-2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 x14ac:dyDescent="0.2">
      <c r="A26" s="1" t="s">
        <v>20</v>
      </c>
      <c r="B26" s="2">
        <v>1.0368441358024691E-2</v>
      </c>
      <c r="C26" s="2">
        <v>8.6403677983539103E-3</v>
      </c>
      <c r="D26" s="2">
        <v>6.9122942386831273E-3</v>
      </c>
      <c r="E26" s="2">
        <v>5.1842206790123453E-3</v>
      </c>
      <c r="F26" s="2">
        <v>3.4561471193415637E-3</v>
      </c>
      <c r="G26" s="2">
        <v>1.7280735596707818E-3</v>
      </c>
      <c r="H26" s="2">
        <v>0</v>
      </c>
      <c r="I26" s="2">
        <v>0</v>
      </c>
      <c r="J26" s="2">
        <v>0</v>
      </c>
      <c r="K26" s="2">
        <v>0</v>
      </c>
      <c r="L26" s="2">
        <v>1.7280735596707818E-3</v>
      </c>
      <c r="M26" s="2">
        <v>3.4561471193415637E-3</v>
      </c>
      <c r="N26" s="2">
        <v>3.2833397633744855E-2</v>
      </c>
      <c r="O26" s="2">
        <v>6.2210648148148147E-2</v>
      </c>
      <c r="P26" s="2">
        <v>9.1587898662551431E-2</v>
      </c>
      <c r="Q26" s="2">
        <v>0.12096514917695472</v>
      </c>
      <c r="R26" s="2">
        <v>0.14688625257201648</v>
      </c>
      <c r="S26" s="2">
        <v>0.17280735596707816</v>
      </c>
      <c r="T26" s="2">
        <v>0.1434301054526749</v>
      </c>
      <c r="U26" s="2">
        <v>0.11405285493827159</v>
      </c>
      <c r="V26" s="2">
        <v>8.4675604423868303E-2</v>
      </c>
      <c r="W26" s="2">
        <v>5.5298353909465019E-2</v>
      </c>
      <c r="X26" s="2">
        <v>2.7649176954732509E-2</v>
      </c>
      <c r="Y26" s="2">
        <v>0</v>
      </c>
      <c r="Z26" s="2">
        <v>1.7280735596707818E-3</v>
      </c>
      <c r="AA26" s="2">
        <v>3.4561471193415637E-3</v>
      </c>
      <c r="AB26" s="2">
        <v>5.1842206790123453E-3</v>
      </c>
      <c r="AC26" s="2">
        <v>6.9122942386831273E-3</v>
      </c>
      <c r="AD26" s="2">
        <v>8.6403677983539103E-3</v>
      </c>
      <c r="AE26" s="2">
        <v>1.0368441358024691E-2</v>
      </c>
      <c r="AF26" s="2">
        <v>1.736111111111111E-3</v>
      </c>
      <c r="AG26" s="2">
        <v>6.9122942386831273E-3</v>
      </c>
      <c r="AH26" s="2">
        <v>5.1842206790123453E-3</v>
      </c>
      <c r="AI26" s="2">
        <v>3.4561471193415637E-3</v>
      </c>
      <c r="AJ26" s="2">
        <v>1.7280735596707818E-3</v>
      </c>
      <c r="AK26" s="2">
        <v>1.7280735596707818E-3</v>
      </c>
      <c r="AL26" s="2">
        <v>3.4561471193415637E-3</v>
      </c>
      <c r="AM26" s="2">
        <v>5.1842206790123453E-3</v>
      </c>
      <c r="AN26" s="2">
        <v>6.9122942386831273E-3</v>
      </c>
      <c r="AO26" s="2">
        <v>8.6403677983539103E-3</v>
      </c>
    </row>
    <row r="27" spans="1:41" x14ac:dyDescent="0.2">
      <c r="A27" s="1" t="s">
        <v>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2.7649176954732509E-2</v>
      </c>
      <c r="P27" s="2">
        <v>5.5298353909465019E-2</v>
      </c>
      <c r="Q27" s="2">
        <v>8.2947530864197525E-2</v>
      </c>
      <c r="R27" s="2">
        <v>0.11059670781893004</v>
      </c>
      <c r="S27" s="2">
        <v>0.13824588477366256</v>
      </c>
      <c r="T27" s="2">
        <v>0.16589506172839505</v>
      </c>
      <c r="U27" s="2">
        <v>0.13824588477366256</v>
      </c>
      <c r="V27" s="2">
        <v>0.11059670781893004</v>
      </c>
      <c r="W27" s="2">
        <v>8.2947530864197525E-2</v>
      </c>
      <c r="X27" s="2">
        <v>5.5298353909465019E-2</v>
      </c>
      <c r="Y27" s="2">
        <v>2.7649176954732509E-2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1" x14ac:dyDescent="0.2">
      <c r="A28" s="1" t="s">
        <v>19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2.7649176954732509E-2</v>
      </c>
      <c r="Q28" s="2">
        <v>5.5298353909465019E-2</v>
      </c>
      <c r="R28" s="2">
        <v>8.2947530864197525E-2</v>
      </c>
      <c r="S28" s="2">
        <v>0.11059670781893004</v>
      </c>
      <c r="T28" s="2">
        <v>0.13824588477366256</v>
      </c>
      <c r="U28" s="2">
        <v>0.16589506172839505</v>
      </c>
      <c r="V28" s="2">
        <v>0.13824588477366256</v>
      </c>
      <c r="W28" s="2">
        <v>0.11059670781893004</v>
      </c>
      <c r="X28" s="2">
        <v>8.2947530864197525E-2</v>
      </c>
      <c r="Y28" s="2">
        <v>5.5298353909465019E-2</v>
      </c>
      <c r="Z28" s="2">
        <v>2.7649176954732509E-2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1:41" x14ac:dyDescent="0.2">
      <c r="A29" s="1" t="s">
        <v>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2.7649176954732509E-2</v>
      </c>
      <c r="R29" s="2">
        <v>5.5298353909465019E-2</v>
      </c>
      <c r="S29" s="2">
        <v>8.2947530864197525E-2</v>
      </c>
      <c r="T29" s="2">
        <v>0.11059670781893004</v>
      </c>
      <c r="U29" s="2">
        <v>0.13824588477366256</v>
      </c>
      <c r="V29" s="2">
        <v>0.16589506172839505</v>
      </c>
      <c r="W29" s="2">
        <v>0.13824588477366256</v>
      </c>
      <c r="X29" s="2">
        <v>0.11059670781893004</v>
      </c>
      <c r="Y29" s="2">
        <v>8.2947530864197525E-2</v>
      </c>
      <c r="Z29" s="2">
        <v>5.5298353909465019E-2</v>
      </c>
      <c r="AA29" s="2">
        <v>2.7649176954732509E-2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1:41" x14ac:dyDescent="0.2">
      <c r="A30" s="1" t="s">
        <v>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2.7649176954732509E-2</v>
      </c>
      <c r="S30" s="2">
        <v>5.5298353909465019E-2</v>
      </c>
      <c r="T30" s="2">
        <v>8.2947530864197525E-2</v>
      </c>
      <c r="U30" s="2">
        <v>0.11059670781893004</v>
      </c>
      <c r="V30" s="2">
        <v>0.13824588477366256</v>
      </c>
      <c r="W30" s="2">
        <v>0.16589506172839505</v>
      </c>
      <c r="X30" s="2">
        <v>0.13824588477366256</v>
      </c>
      <c r="Y30" s="2">
        <v>0.11059670781893004</v>
      </c>
      <c r="Z30" s="2">
        <v>8.2947530864197525E-2</v>
      </c>
      <c r="AA30" s="2">
        <v>5.5298353909465019E-2</v>
      </c>
      <c r="AB30" s="2">
        <v>2.7649176954732509E-2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 x14ac:dyDescent="0.2">
      <c r="A31" s="1" t="s">
        <v>17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2.7649176954732509E-2</v>
      </c>
      <c r="T31" s="2">
        <v>5.5298353909465019E-2</v>
      </c>
      <c r="U31" s="2">
        <v>8.2947530864197525E-2</v>
      </c>
      <c r="V31" s="2">
        <v>0.11059670781893004</v>
      </c>
      <c r="W31" s="2">
        <v>0.13824588477366256</v>
      </c>
      <c r="X31" s="2">
        <v>0.16589506172839505</v>
      </c>
      <c r="Y31" s="2">
        <v>0.13824588477366256</v>
      </c>
      <c r="Z31" s="2">
        <v>0.11059670781893004</v>
      </c>
      <c r="AA31" s="2">
        <v>8.2947530864197525E-2</v>
      </c>
      <c r="AB31" s="2">
        <v>5.5298353909465019E-2</v>
      </c>
      <c r="AC31" s="2">
        <v>2.7649176954732509E-2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1:41" x14ac:dyDescent="0.2">
      <c r="A32" s="1" t="s">
        <v>13</v>
      </c>
      <c r="B32" s="2">
        <v>1.67261445473251E-2</v>
      </c>
      <c r="C32" s="2">
        <v>1.326999742798354E-2</v>
      </c>
      <c r="D32" s="2">
        <v>1.1541923868312758E-2</v>
      </c>
      <c r="E32" s="2">
        <v>9.8138503086419755E-3</v>
      </c>
      <c r="F32" s="2">
        <v>8.0857767489711935E-3</v>
      </c>
      <c r="G32" s="2">
        <v>8.0857767489711935E-3</v>
      </c>
      <c r="H32" s="2">
        <v>8.0857767489711935E-3</v>
      </c>
      <c r="I32" s="2">
        <v>9.8138503086419755E-3</v>
      </c>
      <c r="J32" s="2">
        <v>1.1541923868312758E-2</v>
      </c>
      <c r="K32" s="2">
        <v>1.326999742798354E-2</v>
      </c>
      <c r="L32" s="2">
        <v>1.67261445473251E-2</v>
      </c>
      <c r="M32" s="2">
        <v>1.6726144547325104E-2</v>
      </c>
      <c r="N32" s="2">
        <v>1.67261445473251E-2</v>
      </c>
      <c r="O32" s="2">
        <v>1.67261445473251E-2</v>
      </c>
      <c r="P32" s="2">
        <v>1.6726144547325104E-2</v>
      </c>
      <c r="Q32" s="2">
        <v>1.67261445473251E-2</v>
      </c>
      <c r="R32" s="2">
        <v>1.326999742798354E-2</v>
      </c>
      <c r="S32" s="2">
        <v>1.1541923868312758E-2</v>
      </c>
      <c r="T32" s="2">
        <v>3.7463027263374471E-2</v>
      </c>
      <c r="U32" s="2">
        <v>6.3384130658436191E-2</v>
      </c>
      <c r="V32" s="2">
        <v>8.9305234053497912E-2</v>
      </c>
      <c r="W32" s="2">
        <v>0.1169544110082304</v>
      </c>
      <c r="X32" s="2">
        <v>0.14633166152263419</v>
      </c>
      <c r="Y32" s="2">
        <v>0.17570891203703695</v>
      </c>
      <c r="Z32" s="2">
        <v>0.15151588220164655</v>
      </c>
      <c r="AA32" s="2">
        <v>0.1273228523662551</v>
      </c>
      <c r="AB32" s="2">
        <v>0.10312982253086417</v>
      </c>
      <c r="AC32" s="2">
        <v>7.5480645576131669E-2</v>
      </c>
      <c r="AD32" s="2">
        <v>4.783146862139917E-2</v>
      </c>
      <c r="AE32" s="2">
        <v>2.0182291666666664E-2</v>
      </c>
      <c r="AF32" s="2">
        <v>1.2152777777777776E-2</v>
      </c>
      <c r="AG32" s="2">
        <v>1.67261445473251E-2</v>
      </c>
      <c r="AH32" s="2">
        <v>1.499807098765432E-2</v>
      </c>
      <c r="AI32" s="2">
        <v>1.499807098765432E-2</v>
      </c>
      <c r="AJ32" s="2">
        <v>1.4998070987654322E-2</v>
      </c>
      <c r="AK32" s="2">
        <v>1.67261445473251E-2</v>
      </c>
      <c r="AL32" s="2">
        <v>1.6726144547325104E-2</v>
      </c>
      <c r="AM32" s="2">
        <v>1.67261445473251E-2</v>
      </c>
      <c r="AN32" s="2">
        <v>1.67261445473251E-2</v>
      </c>
      <c r="AO32" s="2">
        <v>1.6726144547325104E-2</v>
      </c>
    </row>
    <row r="33" spans="1:41" x14ac:dyDescent="0.2">
      <c r="A33" s="1" t="s">
        <v>14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2.7649176954732509E-2</v>
      </c>
      <c r="V33" s="2">
        <v>5.5298353909465019E-2</v>
      </c>
      <c r="W33" s="2">
        <v>8.2947530864197525E-2</v>
      </c>
      <c r="X33" s="2">
        <v>0.11059670781893004</v>
      </c>
      <c r="Y33" s="2">
        <v>0.13824588477366256</v>
      </c>
      <c r="Z33" s="2">
        <v>0.16589506172839505</v>
      </c>
      <c r="AA33" s="2">
        <v>0.13824588477366256</v>
      </c>
      <c r="AB33" s="2">
        <v>0.11059670781893004</v>
      </c>
      <c r="AC33" s="2">
        <v>8.2947530864197525E-2</v>
      </c>
      <c r="AD33" s="2">
        <v>5.5298353909465019E-2</v>
      </c>
      <c r="AE33" s="2">
        <v>2.7649176954732509E-2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1:41" x14ac:dyDescent="0.2">
      <c r="A34" s="1" t="s">
        <v>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2.7649176954732509E-2</v>
      </c>
      <c r="W34" s="2">
        <v>5.5298353909465019E-2</v>
      </c>
      <c r="X34" s="2">
        <v>8.2947530864197525E-2</v>
      </c>
      <c r="Y34" s="2">
        <v>0.11059670781893004</v>
      </c>
      <c r="Z34" s="2">
        <v>0.13824588477366256</v>
      </c>
      <c r="AA34" s="2">
        <v>0.16589506172839505</v>
      </c>
      <c r="AB34" s="2">
        <v>0.13824588477366256</v>
      </c>
      <c r="AC34" s="2">
        <v>0.11059670781893004</v>
      </c>
      <c r="AD34" s="2">
        <v>8.2947530864197525E-2</v>
      </c>
      <c r="AE34" s="2">
        <v>5.5298353909465019E-2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1:41" x14ac:dyDescent="0.2">
      <c r="A35" s="1" t="s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2.2464956275720163E-2</v>
      </c>
      <c r="X35" s="2">
        <v>4.4929912551440326E-2</v>
      </c>
      <c r="Y35" s="2">
        <v>6.739486882716049E-2</v>
      </c>
      <c r="Z35" s="2">
        <v>9.1587898662551431E-2</v>
      </c>
      <c r="AA35" s="2">
        <v>0.11578092849794239</v>
      </c>
      <c r="AB35" s="2">
        <v>0.13997395833333331</v>
      </c>
      <c r="AC35" s="2">
        <v>0.11923707561728396</v>
      </c>
      <c r="AD35" s="2">
        <v>9.850019290123456E-2</v>
      </c>
      <c r="AE35" s="2">
        <v>7.7763310185185175E-2</v>
      </c>
      <c r="AF35" s="2">
        <v>0</v>
      </c>
      <c r="AG35" s="2">
        <v>2.9377250514403291E-2</v>
      </c>
      <c r="AH35" s="2">
        <v>5.1842206790123453E-3</v>
      </c>
      <c r="AI35" s="2">
        <v>3.4561471193415637E-3</v>
      </c>
      <c r="AJ35" s="2">
        <v>1.7280735596707818E-3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 x14ac:dyDescent="0.2">
      <c r="A36" s="1" t="s">
        <v>16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2.7649176954732509E-2</v>
      </c>
      <c r="Y36" s="2">
        <v>5.5298353909465019E-2</v>
      </c>
      <c r="Z36" s="2">
        <v>8.2947530864197525E-2</v>
      </c>
      <c r="AA36" s="2">
        <v>0.11059670781893004</v>
      </c>
      <c r="AB36" s="2">
        <v>0.13824588477366256</v>
      </c>
      <c r="AC36" s="2">
        <v>0.16589506172839505</v>
      </c>
      <c r="AD36" s="2">
        <v>0.13824588477366256</v>
      </c>
      <c r="AE36" s="2">
        <v>0.11059670781893004</v>
      </c>
      <c r="AF36" s="2">
        <v>0</v>
      </c>
      <c r="AG36" s="2">
        <v>5.5298353909465019E-2</v>
      </c>
      <c r="AH36" s="2">
        <v>2.7649176954732509E-2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1:41" x14ac:dyDescent="0.2">
      <c r="A37" s="1" t="s">
        <v>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2.7649176954732509E-2</v>
      </c>
      <c r="Z37" s="2">
        <v>5.5298353909465019E-2</v>
      </c>
      <c r="AA37" s="2">
        <v>8.2947530864197525E-2</v>
      </c>
      <c r="AB37" s="2">
        <v>0.11059670781893004</v>
      </c>
      <c r="AC37" s="2">
        <v>0.13824588477366256</v>
      </c>
      <c r="AD37" s="2">
        <v>0.16589506172839505</v>
      </c>
      <c r="AE37" s="2">
        <v>0.13824588477366256</v>
      </c>
      <c r="AF37" s="2">
        <v>0</v>
      </c>
      <c r="AG37" s="2">
        <v>8.2947530864197525E-2</v>
      </c>
      <c r="AH37" s="2">
        <v>5.5298353909465019E-2</v>
      </c>
      <c r="AI37" s="2">
        <v>2.7649176954732509E-2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 x14ac:dyDescent="0.2">
      <c r="A38" s="1" t="s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1.5552662037037037E-2</v>
      </c>
      <c r="AA38" s="2">
        <v>3.1105324074074073E-2</v>
      </c>
      <c r="AB38" s="2">
        <v>4.6657986111111105E-2</v>
      </c>
      <c r="AC38" s="2">
        <v>6.2210648148148147E-2</v>
      </c>
      <c r="AD38" s="2">
        <v>7.7763310185185189E-2</v>
      </c>
      <c r="AE38" s="2">
        <v>9.331597222222221E-2</v>
      </c>
      <c r="AF38" s="2">
        <v>0</v>
      </c>
      <c r="AG38" s="2">
        <v>6.2210648148148147E-2</v>
      </c>
      <c r="AH38" s="2">
        <v>4.6657986111111105E-2</v>
      </c>
      <c r="AI38" s="2">
        <v>3.1105324074074073E-2</v>
      </c>
      <c r="AJ38" s="2">
        <v>1.5552662037037037E-2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1:41" x14ac:dyDescent="0.2">
      <c r="A39" s="1" t="s">
        <v>11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2.7649176954732509E-2</v>
      </c>
      <c r="AB39" s="2">
        <v>5.5298353909465019E-2</v>
      </c>
      <c r="AC39" s="2">
        <v>8.2947530864197525E-2</v>
      </c>
      <c r="AD39" s="2">
        <v>0.11059670781893004</v>
      </c>
      <c r="AE39" s="2">
        <v>0.13824588477366256</v>
      </c>
      <c r="AF39" s="2">
        <v>0</v>
      </c>
      <c r="AG39" s="2">
        <v>0.13824588477366256</v>
      </c>
      <c r="AH39" s="2">
        <v>0.11059670781893004</v>
      </c>
      <c r="AI39" s="2">
        <v>8.2947530864197525E-2</v>
      </c>
      <c r="AJ39" s="2">
        <v>5.5298353909465019E-2</v>
      </c>
      <c r="AK39" s="2">
        <v>2.7649176954732509E-2</v>
      </c>
      <c r="AL39" s="2">
        <v>0</v>
      </c>
      <c r="AM39" s="2">
        <v>0</v>
      </c>
      <c r="AN39" s="2">
        <v>0</v>
      </c>
      <c r="AO39" s="2">
        <v>0</v>
      </c>
    </row>
    <row r="40" spans="1:41" x14ac:dyDescent="0.2">
      <c r="A40" s="1" t="s">
        <v>10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2.7649176954732509E-2</v>
      </c>
      <c r="AC40" s="2">
        <v>5.5298353909465019E-2</v>
      </c>
      <c r="AD40" s="2">
        <v>8.2947530864197525E-2</v>
      </c>
      <c r="AE40" s="2">
        <v>0.11059670781893004</v>
      </c>
      <c r="AF40" s="2">
        <v>0</v>
      </c>
      <c r="AG40" s="2">
        <v>0.16589506172839505</v>
      </c>
      <c r="AH40" s="2">
        <v>0.13824588477366256</v>
      </c>
      <c r="AI40" s="2">
        <v>0.11059670781893004</v>
      </c>
      <c r="AJ40" s="2">
        <v>8.2947530864197525E-2</v>
      </c>
      <c r="AK40" s="2">
        <v>5.5298353909465019E-2</v>
      </c>
      <c r="AL40" s="2">
        <v>2.7649176954732509E-2</v>
      </c>
      <c r="AM40" s="2">
        <v>0</v>
      </c>
      <c r="AN40" s="2">
        <v>0</v>
      </c>
      <c r="AO40" s="2">
        <v>0</v>
      </c>
    </row>
    <row r="41" spans="1:41" x14ac:dyDescent="0.2">
      <c r="A41" s="1" t="s">
        <v>12</v>
      </c>
      <c r="B41" s="2">
        <v>1.0368441358024691E-2</v>
      </c>
      <c r="C41" s="2">
        <v>8.6403677983539103E-3</v>
      </c>
      <c r="D41" s="2">
        <v>6.9122942386831273E-3</v>
      </c>
      <c r="E41" s="2">
        <v>5.1842206790123453E-3</v>
      </c>
      <c r="F41" s="2">
        <v>3.4561471193415637E-3</v>
      </c>
      <c r="G41" s="2">
        <v>1.7280735596707818E-3</v>
      </c>
      <c r="H41" s="2">
        <v>0</v>
      </c>
      <c r="I41" s="2">
        <v>0</v>
      </c>
      <c r="J41" s="2">
        <v>0</v>
      </c>
      <c r="K41" s="2">
        <v>0</v>
      </c>
      <c r="L41" s="2">
        <v>1.7280735596707818E-3</v>
      </c>
      <c r="M41" s="2">
        <v>3.4561471193415637E-3</v>
      </c>
      <c r="N41" s="2">
        <v>5.1842206790123453E-3</v>
      </c>
      <c r="O41" s="2">
        <v>6.9122942386831273E-3</v>
      </c>
      <c r="P41" s="2">
        <v>8.6403677983539103E-3</v>
      </c>
      <c r="Q41" s="2">
        <v>1.0368441358024691E-2</v>
      </c>
      <c r="R41" s="2">
        <v>8.6403677983539103E-3</v>
      </c>
      <c r="S41" s="2">
        <v>6.9122942386831273E-3</v>
      </c>
      <c r="T41" s="2">
        <v>5.1842206790123453E-3</v>
      </c>
      <c r="U41" s="2">
        <v>3.4561471193415637E-3</v>
      </c>
      <c r="V41" s="2">
        <v>1.7280735596707818E-3</v>
      </c>
      <c r="W41" s="2">
        <v>0</v>
      </c>
      <c r="X41" s="2">
        <v>0</v>
      </c>
      <c r="Y41" s="2">
        <v>0</v>
      </c>
      <c r="Z41" s="2">
        <v>1.7280735596707818E-3</v>
      </c>
      <c r="AA41" s="2">
        <v>3.4561471193415637E-3</v>
      </c>
      <c r="AB41" s="2">
        <v>5.1842206790123453E-3</v>
      </c>
      <c r="AC41" s="2">
        <v>3.4561471193415634E-2</v>
      </c>
      <c r="AD41" s="2">
        <v>6.3938721707818932E-2</v>
      </c>
      <c r="AE41" s="2">
        <v>9.331597222222221E-2</v>
      </c>
      <c r="AF41" s="2">
        <v>1.736111111111111E-3</v>
      </c>
      <c r="AG41" s="2">
        <v>0.14515817901234568</v>
      </c>
      <c r="AH41" s="2">
        <v>0.17107928240740738</v>
      </c>
      <c r="AI41" s="2">
        <v>0.14170203189300412</v>
      </c>
      <c r="AJ41" s="2">
        <v>0.11232478137860082</v>
      </c>
      <c r="AK41" s="2">
        <v>8.4675604423868303E-2</v>
      </c>
      <c r="AL41" s="2">
        <v>5.8754501028806583E-2</v>
      </c>
      <c r="AM41" s="2">
        <v>3.2833397633744855E-2</v>
      </c>
      <c r="AN41" s="2">
        <v>6.9122942386831273E-3</v>
      </c>
      <c r="AO41" s="2">
        <v>8.6403677983539103E-3</v>
      </c>
    </row>
  </sheetData>
  <conditionalFormatting sqref="T22:T32 T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 U12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 V1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 W1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 X1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 Y12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 Z1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 AA12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 AB1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 AC1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M20 AE12:AM1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I5:I15 O5:O15 AA5:AA15 AG5:AG15 AI5:AI15 AO5:AO15 H6 K6 P6 U5:U15 W6 AB6:AC6 AE6 AH6 AM6:AN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I5:I15 O5:O15 AA5:AA15 AG5:AG15 AI5:AI15 AO5:AO15 H6 K6 P6 U5:U15 W6 AB6:AC6 AE6 AH6 AM6:AN6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I5:I15 O5:O15 AA5:AA15 AG5:AG15 AI5:AI15 AO5:AO15 H6 K6 P6 U5:U15 W6 AB6:AC6 AE6 AH6 AM6:AN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I5:I15 O5:O15 AA5:AA15 AG5:AG15 AI5:AI15 AO5:AO15 H6 K6 P6 U5:U15 W6 AB6:AC6 AE6 AH6 AM6:AN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J6:J16 P6:P16 V6:V16 AB6:AB16 AJ6:AJ16 I6 L6 Q6 X6 AC6:AD6 AF6 AI6 AN6:AO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J6:J16 P6:P16 V6:V16 AB6:AB16 AJ6:AJ16 I6 L6 Q6 X6 AC6:AD6 AF6 AI6 AN6:AO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J6:J16 P6:P16 V6:V16 AB6:AB16 AJ6:AJ16 I6 L6 Q6 X6 AC6:AD6 AF6 AI6 AN6:AO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J6:J16 P6:P16 V6:V16 AB6:AB16 AJ6:AJ16 I6 L6 Q6 X6 AC6:AD6 AF6 AI6 AN6:AO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K7:K17 Q7:Q17 W7:W17 AC7:AC17 AK7:AK1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K7:K17 Q7:Q17 W7:W17 AC7:AC17 AK7:AK1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K7:K17 Q7:Q17 W7:W17 AC7:AC17 AK7:AK17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K7:K17 Q7:Q17 W7:W17 AC7:AC17 AK7:AK1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L8:L18 R8:R18 X8:X18 AD8:AD18 AL8:AL1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L8:L18 R8:R18 X8:X18 AD8:AD18 AL8:AL18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L8:L18 R8:R18 X8:X18 AD8:AD18 AL8:AL1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L8:L18 R8:R18 X8:X18 AD8:AD18 AL8:AL1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 AE33:AE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 AF34:AF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 AG35:AG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 AH36:AH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1 AI37:AI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1 AJ38:AJ4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1 AK39:AK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1 AL40:AL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 AM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H9:AC9 I10:AC10 B21:H21 B22:I22 U22:AO22 M14:AC14 N15:AC15 B23:AO41 B2:AG7 AD8:AG21 AH2:AO21 B8:AC8 B9:G20 U21:AC21 J11:AC13 O16:AC20 O21:T22 N16:N22 M15:M22 J14:L22 I11:I21 H10:H2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14 H9:AC9 I10:AC10 A21:H21 A22:I22 U22:AO22 M14:AC14 N15:AC15 A23:AO41 A1:AG3 AD8:AG21 AH1:AO21 B4:AG7 A15:G20 B8:AC8 B9:G14 U21:AC21 J11:AC13 O16:AC20 O21:T22 N16:N22 M15:M22 J14:L22 I11:I21 H10:H2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14 H9:AC9 I10:AC10 A21:H21 A22:I22 U22:AO22 M14:AC14 N15:AC15 A23:AO41 A1:AG3 AD8:AG21 AH1:AO21 B4:AG7 A15:G20 B8:AC8 B9:G14 U21:AC21 J11:AC13 O16:AC20 O21:T22 N16:N22 M15:M22 J14:L22 I11:I21 H10:H2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D41 AD12 AD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4:AM34 AI36:AM36 D27:N41 D17 D18:E18 D19:F19 H9:N9 D20:G20 I10:N10 D21:H21 J11:N11 D22:I22 K12:N12 L13:N13 M14:N14 N15 R39:Z41 U22:Z22 R33:T33 V23:Z23 W24:Z24 X25:Z25 R36:W36 Y26:Z26 R37:X37 Z27 R38:Y38 AC13:AC20 AF8:AF11 AH10:AH11 D2:N5 J17 F7:N7 J18:K18 G8:N8 J19:L19 P17 P18:Q18 P19:R19 S21:S32 R20:R32 P20:Q41 P2:S5 Q6:S6 R13:R18 S13:Z20 Y27:Y37 X26:X36 W25:W35 V24:V35 AD19 AB17:AB20 AD20:AE20 AB2:AB5 AC2:AE11 AG8:AG10 AJ17 AJ18:AK18 AJ19:AL19 AN9:AO9 AJ20:AM20 AO10 AJ37:AM41 AL7:AO7 AM8:AO8 E6:N6 R7:S12 T2:Z11 AA6:AB6 AF2:AG7 AJ2:AO6 D23:M26 J20:M22 O21 T21:AB21 AN21:AO41 O35 R34:U35 Z35:AA35 AC21:AM33 AG35:AG41 AC34:AF41 AB22:AB41 AH35:AM3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7245-2B81-BE4E-977D-2B7B023E7094}">
  <dimension ref="A1:AO90"/>
  <sheetViews>
    <sheetView tabSelected="1" topLeftCell="W1" workbookViewId="0">
      <selection activeCell="A58" sqref="A58"/>
    </sheetView>
  </sheetViews>
  <sheetFormatPr baseColWidth="10" defaultRowHeight="16" x14ac:dyDescent="0.2"/>
  <sheetData>
    <row r="1" spans="1:41" x14ac:dyDescent="0.2">
      <c r="A1" s="1" t="s">
        <v>36</v>
      </c>
      <c r="B1" s="1" t="s">
        <v>8</v>
      </c>
      <c r="C1" s="1" t="s">
        <v>35</v>
      </c>
      <c r="D1" s="1" t="s">
        <v>0</v>
      </c>
      <c r="E1" s="1" t="s">
        <v>34</v>
      </c>
      <c r="F1" s="1" t="s">
        <v>9</v>
      </c>
      <c r="G1" s="1" t="s">
        <v>4</v>
      </c>
      <c r="H1" s="1" t="s">
        <v>33</v>
      </c>
      <c r="I1" s="1" t="s">
        <v>1</v>
      </c>
      <c r="J1" s="1" t="s">
        <v>32</v>
      </c>
      <c r="K1" s="1" t="s">
        <v>31</v>
      </c>
      <c r="L1" s="1" t="s">
        <v>40</v>
      </c>
      <c r="M1" s="1" t="s">
        <v>29</v>
      </c>
      <c r="N1" s="1" t="s">
        <v>2</v>
      </c>
      <c r="O1" s="1" t="s">
        <v>28</v>
      </c>
      <c r="P1" s="1" t="s">
        <v>27</v>
      </c>
      <c r="Q1" s="1" t="s">
        <v>7</v>
      </c>
      <c r="R1" s="1" t="s">
        <v>26</v>
      </c>
      <c r="S1" s="1" t="s">
        <v>0</v>
      </c>
      <c r="T1" s="1" t="s">
        <v>25</v>
      </c>
      <c r="U1" s="1" t="s">
        <v>24</v>
      </c>
      <c r="V1" s="1" t="s">
        <v>23</v>
      </c>
      <c r="W1" s="1" t="s">
        <v>22</v>
      </c>
      <c r="X1" s="1" t="s">
        <v>1</v>
      </c>
      <c r="Y1" s="1" t="s">
        <v>21</v>
      </c>
      <c r="Z1" s="1" t="s">
        <v>20</v>
      </c>
      <c r="AA1" s="1" t="s">
        <v>6</v>
      </c>
      <c r="AB1" s="1" t="s">
        <v>19</v>
      </c>
      <c r="AC1" s="1" t="s">
        <v>18</v>
      </c>
      <c r="AD1" s="1" t="s">
        <v>3</v>
      </c>
      <c r="AE1" s="1" t="s">
        <v>17</v>
      </c>
      <c r="AF1" s="1" t="s">
        <v>13</v>
      </c>
      <c r="AG1" s="1" t="s">
        <v>14</v>
      </c>
      <c r="AH1" s="1" t="s">
        <v>15</v>
      </c>
      <c r="AI1" s="1" t="s">
        <v>0</v>
      </c>
      <c r="AJ1" s="1" t="s">
        <v>16</v>
      </c>
      <c r="AK1" s="1" t="s">
        <v>5</v>
      </c>
      <c r="AL1" s="1" t="s">
        <v>1</v>
      </c>
      <c r="AM1" s="1" t="s">
        <v>11</v>
      </c>
      <c r="AN1" s="1" t="s">
        <v>10</v>
      </c>
      <c r="AO1" s="1" t="s">
        <v>12</v>
      </c>
    </row>
    <row r="2" spans="1:41" x14ac:dyDescent="0.2">
      <c r="A2" s="1" t="s">
        <v>8</v>
      </c>
      <c r="B2" s="2">
        <f>B48+(1/16)*(B89+B90)</f>
        <v>1.2096514917695473E-2</v>
      </c>
      <c r="C2" s="2">
        <f t="shared" ref="C2:F2" si="0">C48+(1/16)*(C89+C90)</f>
        <v>8.6403677983539103E-3</v>
      </c>
      <c r="D2" s="2">
        <f t="shared" si="0"/>
        <v>6.9122942386831273E-3</v>
      </c>
      <c r="E2" s="2">
        <f t="shared" si="0"/>
        <v>5.1842206790123453E-3</v>
      </c>
      <c r="F2" s="2">
        <f t="shared" si="0"/>
        <v>3.4561471193415637E-3</v>
      </c>
      <c r="G2" s="2">
        <f>G48+(1/16)*(G89+G90)</f>
        <v>3.4561471193415637E-3</v>
      </c>
      <c r="H2" s="2">
        <f t="shared" ref="H2:K2" si="1">H48+(1/16)*(H89+H90)</f>
        <v>3.4561471193415637E-3</v>
      </c>
      <c r="I2" s="2">
        <f t="shared" si="1"/>
        <v>5.1842206790123453E-3</v>
      </c>
      <c r="J2" s="2">
        <f t="shared" si="1"/>
        <v>6.9122942386831273E-3</v>
      </c>
      <c r="K2" s="2">
        <f t="shared" si="1"/>
        <v>8.6403677983539103E-3</v>
      </c>
      <c r="L2" s="2">
        <f>L48+(1/16)*(L89+L90)</f>
        <v>1.2096514917695473E-2</v>
      </c>
      <c r="M2" s="2">
        <f t="shared" ref="M2:P2" si="2">M48+(1/16)*(M89+M90)</f>
        <v>1.2096514917695474E-2</v>
      </c>
      <c r="N2" s="2">
        <f t="shared" si="2"/>
        <v>1.2096514917695473E-2</v>
      </c>
      <c r="O2" s="2">
        <f t="shared" si="2"/>
        <v>1.2096514917695473E-2</v>
      </c>
      <c r="P2" s="2">
        <f t="shared" si="2"/>
        <v>1.2096514917695474E-2</v>
      </c>
      <c r="Q2" s="2">
        <f>Q48+(1/16)*(Q89+Q90)</f>
        <v>1.2096514917695473E-2</v>
      </c>
      <c r="R2" s="2">
        <f>R48+(1/16)*(R89+R90)</f>
        <v>8.6403677983539103E-3</v>
      </c>
      <c r="S2" s="2">
        <f t="shared" ref="S2:V2" si="3">S48+(1/16)*(S89+S90)</f>
        <v>6.9122942386831273E-3</v>
      </c>
      <c r="T2" s="2">
        <f t="shared" si="3"/>
        <v>5.1842206790123453E-3</v>
      </c>
      <c r="U2" s="2">
        <f t="shared" si="3"/>
        <v>3.4561471193415637E-3</v>
      </c>
      <c r="V2" s="2">
        <f t="shared" si="3"/>
        <v>1.7280735596707818E-3</v>
      </c>
      <c r="W2" s="2">
        <f>W48+(1/16)*(W89+W90)</f>
        <v>1.7280735596707818E-3</v>
      </c>
      <c r="X2" s="2">
        <f>X48+(1/16)*(X89+X90)</f>
        <v>3.4561471193415637E-3</v>
      </c>
      <c r="Y2" s="2">
        <f t="shared" ref="Y2:AB2" si="4">Y48+(1/16)*(Y89+Y90)</f>
        <v>5.1842206790123453E-3</v>
      </c>
      <c r="Z2" s="2">
        <f t="shared" si="4"/>
        <v>8.6403677983539085E-3</v>
      </c>
      <c r="AA2" s="2">
        <f t="shared" si="4"/>
        <v>1.2096514917695474E-2</v>
      </c>
      <c r="AB2" s="2">
        <f t="shared" si="4"/>
        <v>1.5552662037037035E-2</v>
      </c>
      <c r="AC2" s="2">
        <f>AC48+(1/16)*(AC89+AC90)</f>
        <v>1.5552662037037038E-2</v>
      </c>
      <c r="AD2" s="2">
        <f>AD48+(1/16)*(AD89+AD90)</f>
        <v>4.3201838991769548E-2</v>
      </c>
      <c r="AE2" s="2">
        <f t="shared" ref="AE2:AH2" si="5">AE48+(1/16)*(AE89+AE90)</f>
        <v>7.0851015946502061E-2</v>
      </c>
      <c r="AF2" s="2">
        <f t="shared" si="5"/>
        <v>1.2152777777777776E-2</v>
      </c>
      <c r="AG2" s="2">
        <f t="shared" si="5"/>
        <v>0.12269322273662552</v>
      </c>
      <c r="AH2" s="2">
        <f t="shared" si="5"/>
        <v>0.14861432613168726</v>
      </c>
      <c r="AI2" s="2">
        <f>AI48+(1/16)*(AI89+AI90)</f>
        <v>0.17626350308641975</v>
      </c>
      <c r="AJ2" s="2">
        <f t="shared" ref="AJ2" si="6">AJ48+(1/16)*(AJ89+AJ90)</f>
        <v>0.14861432613168726</v>
      </c>
      <c r="AK2" s="2">
        <f>AK48+(1/16)*(AK89+AK90)</f>
        <v>0.12269322273662552</v>
      </c>
      <c r="AL2" s="2">
        <f t="shared" ref="AL2:AO2" si="7">AL48+(1/16)*(AL89+AL90)</f>
        <v>9.5044045781893002E-2</v>
      </c>
      <c r="AM2" s="2">
        <f t="shared" si="7"/>
        <v>6.739486882716049E-2</v>
      </c>
      <c r="AN2" s="2">
        <f t="shared" si="7"/>
        <v>3.9745691872427984E-2</v>
      </c>
      <c r="AO2" s="2">
        <f t="shared" si="7"/>
        <v>1.2096514917695474E-2</v>
      </c>
    </row>
    <row r="3" spans="1:41" x14ac:dyDescent="0.2">
      <c r="A3" s="1" t="s">
        <v>35</v>
      </c>
      <c r="B3" s="2">
        <f>B49+(1/16)*B90</f>
        <v>1.7280735596707818E-3</v>
      </c>
      <c r="C3" s="2">
        <f t="shared" ref="C3:F3" si="8">C49+(1/16)*C90</f>
        <v>0</v>
      </c>
      <c r="D3" s="2">
        <f t="shared" si="8"/>
        <v>0</v>
      </c>
      <c r="E3" s="2">
        <f t="shared" si="8"/>
        <v>0</v>
      </c>
      <c r="F3" s="2">
        <f t="shared" si="8"/>
        <v>0</v>
      </c>
      <c r="G3" s="2">
        <f>G49+(1/16)*G90</f>
        <v>1.7280735596707818E-3</v>
      </c>
      <c r="H3" s="2">
        <f t="shared" ref="H3:K3" si="9">H49+(1/16)*H90</f>
        <v>3.4561471193415637E-3</v>
      </c>
      <c r="I3" s="2">
        <f t="shared" si="9"/>
        <v>5.1842206790123453E-3</v>
      </c>
      <c r="J3" s="2">
        <f t="shared" si="9"/>
        <v>6.9122942386831273E-3</v>
      </c>
      <c r="K3" s="2">
        <f t="shared" si="9"/>
        <v>8.6403677983539103E-3</v>
      </c>
      <c r="L3" s="2">
        <f>L49+(1/16)*L90</f>
        <v>1.0368441358024691E-2</v>
      </c>
      <c r="M3" s="2">
        <f t="shared" ref="M3:P3" si="10">M49+(1/16)*M90</f>
        <v>8.6403677983539103E-3</v>
      </c>
      <c r="N3" s="2">
        <f t="shared" si="10"/>
        <v>6.9122942386831273E-3</v>
      </c>
      <c r="O3" s="2">
        <f t="shared" si="10"/>
        <v>5.1842206790123453E-3</v>
      </c>
      <c r="P3" s="2">
        <f t="shared" si="10"/>
        <v>3.4561471193415637E-3</v>
      </c>
      <c r="Q3" s="2">
        <f>Q49+(1/16)*Q90</f>
        <v>1.7280735596707818E-3</v>
      </c>
      <c r="R3" s="2">
        <f>R49+(1/16)*R90</f>
        <v>0</v>
      </c>
      <c r="S3" s="2">
        <f t="shared" ref="S3:V3" si="11">S49+(1/16)*S90</f>
        <v>0</v>
      </c>
      <c r="T3" s="2">
        <f t="shared" si="11"/>
        <v>0</v>
      </c>
      <c r="U3" s="2">
        <f t="shared" si="11"/>
        <v>0</v>
      </c>
      <c r="V3" s="2">
        <f t="shared" si="11"/>
        <v>0</v>
      </c>
      <c r="W3" s="2">
        <f>W49+(1/16)*W90</f>
        <v>1.7280735596707818E-3</v>
      </c>
      <c r="X3" s="2">
        <f>X49+(1/16)*X90</f>
        <v>3.4561471193415637E-3</v>
      </c>
      <c r="Y3" s="2">
        <f t="shared" ref="Y3:AB3" si="12">Y49+(1/16)*Y90</f>
        <v>5.1842206790123453E-3</v>
      </c>
      <c r="Z3" s="2">
        <f t="shared" si="12"/>
        <v>6.9122942386831273E-3</v>
      </c>
      <c r="AA3" s="2">
        <f t="shared" si="12"/>
        <v>8.6403677983539103E-3</v>
      </c>
      <c r="AB3" s="2">
        <f t="shared" si="12"/>
        <v>1.0368441358024691E-2</v>
      </c>
      <c r="AC3" s="2">
        <f>AC49+(1/16)*AC90</f>
        <v>8.6403677983539103E-3</v>
      </c>
      <c r="AD3" s="2">
        <f>AD49+(1/16)*AD90</f>
        <v>6.9122942386831273E-3</v>
      </c>
      <c r="AE3" s="2">
        <f t="shared" ref="AE3:AH3" si="13">AE49+(1/16)*AE90</f>
        <v>3.2833397633744855E-2</v>
      </c>
      <c r="AF3" s="2">
        <f t="shared" si="13"/>
        <v>1.0416666666666666E-2</v>
      </c>
      <c r="AG3" s="2">
        <f t="shared" si="13"/>
        <v>8.8131751543209874E-2</v>
      </c>
      <c r="AH3" s="2">
        <f t="shared" si="13"/>
        <v>0.11578092849794239</v>
      </c>
      <c r="AI3" s="2">
        <f>AI49+(1/16)*AI90</f>
        <v>0.14515817901234568</v>
      </c>
      <c r="AJ3" s="2">
        <f t="shared" ref="AJ3" si="14">AJ49+(1/16)*AJ90</f>
        <v>0.17453542952674897</v>
      </c>
      <c r="AK3" s="2">
        <f>AK49+(1/16)*AK90</f>
        <v>0.14861432613168726</v>
      </c>
      <c r="AL3" s="2">
        <f t="shared" ref="AL3:AO3" si="15">AL49+(1/16)*AL90</f>
        <v>0.11923707561728394</v>
      </c>
      <c r="AM3" s="2">
        <f t="shared" si="15"/>
        <v>8.9859825102880653E-2</v>
      </c>
      <c r="AN3" s="2">
        <f t="shared" si="15"/>
        <v>6.0482574588477361E-2</v>
      </c>
      <c r="AO3" s="2">
        <f t="shared" si="15"/>
        <v>3.1105324074074073E-2</v>
      </c>
    </row>
    <row r="4" spans="1:41" x14ac:dyDescent="0.2">
      <c r="A4" s="1" t="s">
        <v>0</v>
      </c>
      <c r="B4" s="2">
        <f>B50*(13/16)</f>
        <v>2.2464956275720163E-2</v>
      </c>
      <c r="C4" s="2">
        <f t="shared" ref="C4:F4" si="16">C50*(13/16)</f>
        <v>0</v>
      </c>
      <c r="D4" s="2">
        <f t="shared" si="16"/>
        <v>0</v>
      </c>
      <c r="E4" s="2">
        <f t="shared" si="16"/>
        <v>0</v>
      </c>
      <c r="F4" s="2">
        <f t="shared" si="16"/>
        <v>0</v>
      </c>
      <c r="G4" s="2">
        <f>G50*(13/16)</f>
        <v>0</v>
      </c>
      <c r="H4" s="2">
        <f t="shared" ref="H4:K4" si="17">H50*(13/16)</f>
        <v>0</v>
      </c>
      <c r="I4" s="2">
        <f t="shared" si="17"/>
        <v>0</v>
      </c>
      <c r="J4" s="2">
        <f t="shared" si="17"/>
        <v>0</v>
      </c>
      <c r="K4" s="2">
        <f t="shared" si="17"/>
        <v>0</v>
      </c>
      <c r="L4" s="2">
        <f>L50*(13/16)</f>
        <v>0</v>
      </c>
      <c r="M4" s="2">
        <f t="shared" ref="M4:P4" si="18">M50*(13/16)</f>
        <v>0</v>
      </c>
      <c r="N4" s="2">
        <f t="shared" si="18"/>
        <v>0</v>
      </c>
      <c r="O4" s="2">
        <f t="shared" si="18"/>
        <v>0</v>
      </c>
      <c r="P4" s="2">
        <f t="shared" si="18"/>
        <v>0</v>
      </c>
      <c r="Q4" s="2">
        <f>Q50*(13/16)</f>
        <v>0</v>
      </c>
      <c r="R4" s="2">
        <f>R50*(13/16)</f>
        <v>0</v>
      </c>
      <c r="S4" s="2">
        <f t="shared" ref="S4:V4" si="19">S50*(13/16)</f>
        <v>0</v>
      </c>
      <c r="T4" s="2">
        <f t="shared" si="19"/>
        <v>0</v>
      </c>
      <c r="U4" s="2">
        <f t="shared" si="19"/>
        <v>0</v>
      </c>
      <c r="V4" s="2">
        <f t="shared" si="19"/>
        <v>0</v>
      </c>
      <c r="W4" s="2">
        <f>W50*(13/16)</f>
        <v>0</v>
      </c>
      <c r="X4" s="2">
        <f>X50*(13/16)</f>
        <v>0</v>
      </c>
      <c r="Y4" s="2">
        <f t="shared" ref="Y4:AB4" si="20">Y50*(13/16)</f>
        <v>0</v>
      </c>
      <c r="Z4" s="2">
        <f t="shared" si="20"/>
        <v>0</v>
      </c>
      <c r="AA4" s="2">
        <f t="shared" si="20"/>
        <v>0</v>
      </c>
      <c r="AB4" s="2">
        <f t="shared" si="20"/>
        <v>0</v>
      </c>
      <c r="AC4" s="2">
        <f>AC50*(13/16)</f>
        <v>0</v>
      </c>
      <c r="AD4" s="2">
        <f>AD50*(13/16)</f>
        <v>0</v>
      </c>
      <c r="AE4" s="2">
        <f t="shared" ref="AE4:AH4" si="21">AE50*(13/16)</f>
        <v>0</v>
      </c>
      <c r="AF4" s="2">
        <f t="shared" si="21"/>
        <v>0</v>
      </c>
      <c r="AG4" s="2">
        <f t="shared" si="21"/>
        <v>4.4929912551440326E-2</v>
      </c>
      <c r="AH4" s="2">
        <f t="shared" si="21"/>
        <v>6.739486882716049E-2</v>
      </c>
      <c r="AI4" s="2">
        <f>AI50*(13/16)</f>
        <v>8.9859825102880653E-2</v>
      </c>
      <c r="AJ4" s="2">
        <f t="shared" ref="AJ4" si="22">AJ50*(13/16)</f>
        <v>0.11232478137860083</v>
      </c>
      <c r="AK4" s="2">
        <f>AK50*(13/16)</f>
        <v>0.13478973765432098</v>
      </c>
      <c r="AL4" s="2">
        <f t="shared" ref="AL4:AO4" si="23">AL50*(13/16)</f>
        <v>0.11232478137860083</v>
      </c>
      <c r="AM4" s="2">
        <f t="shared" si="23"/>
        <v>8.9859825102880653E-2</v>
      </c>
      <c r="AN4" s="2">
        <f t="shared" si="23"/>
        <v>6.739486882716049E-2</v>
      </c>
      <c r="AO4" s="2">
        <f t="shared" si="23"/>
        <v>4.4929912551440326E-2</v>
      </c>
    </row>
    <row r="5" spans="1:41" x14ac:dyDescent="0.2">
      <c r="A5" s="1" t="s">
        <v>34</v>
      </c>
      <c r="B5" s="2">
        <f t="shared" ref="B5:G40" si="24">B51</f>
        <v>5.5298353909465019E-2</v>
      </c>
      <c r="C5" s="2">
        <f t="shared" ref="C5:G5" si="25">C51</f>
        <v>2.7649176954732509E-2</v>
      </c>
      <c r="D5" s="2">
        <f t="shared" si="25"/>
        <v>0</v>
      </c>
      <c r="E5" s="2">
        <f t="shared" si="25"/>
        <v>0</v>
      </c>
      <c r="F5" s="2">
        <f t="shared" si="25"/>
        <v>0</v>
      </c>
      <c r="G5" s="2">
        <f t="shared" si="25"/>
        <v>0</v>
      </c>
      <c r="H5" s="2">
        <f t="shared" ref="H5:AI5" si="26">H51</f>
        <v>0</v>
      </c>
      <c r="I5" s="2">
        <f t="shared" si="26"/>
        <v>0</v>
      </c>
      <c r="J5" s="2">
        <f t="shared" si="26"/>
        <v>0</v>
      </c>
      <c r="K5" s="2">
        <f t="shared" si="26"/>
        <v>0</v>
      </c>
      <c r="L5" s="2">
        <f t="shared" si="26"/>
        <v>0</v>
      </c>
      <c r="M5" s="2">
        <f t="shared" si="26"/>
        <v>0</v>
      </c>
      <c r="N5" s="2">
        <f t="shared" si="26"/>
        <v>0</v>
      </c>
      <c r="O5" s="2">
        <f t="shared" si="26"/>
        <v>0</v>
      </c>
      <c r="P5" s="2">
        <f t="shared" si="26"/>
        <v>0</v>
      </c>
      <c r="Q5" s="2">
        <f t="shared" si="26"/>
        <v>0</v>
      </c>
      <c r="R5" s="2">
        <f t="shared" si="26"/>
        <v>0</v>
      </c>
      <c r="S5" s="2">
        <f t="shared" si="26"/>
        <v>0</v>
      </c>
      <c r="T5" s="2">
        <f t="shared" si="26"/>
        <v>0</v>
      </c>
      <c r="U5" s="2">
        <f t="shared" si="26"/>
        <v>0</v>
      </c>
      <c r="V5" s="2">
        <f t="shared" si="26"/>
        <v>0</v>
      </c>
      <c r="W5" s="2">
        <f t="shared" si="26"/>
        <v>0</v>
      </c>
      <c r="X5" s="2">
        <f t="shared" si="26"/>
        <v>0</v>
      </c>
      <c r="Y5" s="2">
        <f t="shared" si="26"/>
        <v>0</v>
      </c>
      <c r="Z5" s="2">
        <f t="shared" si="26"/>
        <v>0</v>
      </c>
      <c r="AA5" s="2">
        <f t="shared" si="26"/>
        <v>0</v>
      </c>
      <c r="AB5" s="2">
        <f t="shared" si="26"/>
        <v>0</v>
      </c>
      <c r="AC5" s="2">
        <f t="shared" si="26"/>
        <v>0</v>
      </c>
      <c r="AD5" s="2">
        <f t="shared" si="26"/>
        <v>0</v>
      </c>
      <c r="AE5" s="2">
        <f t="shared" si="26"/>
        <v>0</v>
      </c>
      <c r="AF5" s="2">
        <f t="shared" si="26"/>
        <v>0</v>
      </c>
      <c r="AG5" s="2">
        <f t="shared" si="26"/>
        <v>2.7649176954732509E-2</v>
      </c>
      <c r="AH5" s="2">
        <f t="shared" si="26"/>
        <v>5.5298353909465019E-2</v>
      </c>
      <c r="AI5" s="2">
        <f t="shared" si="26"/>
        <v>8.2947530864197525E-2</v>
      </c>
      <c r="AJ5" s="2">
        <f t="shared" ref="AJ5:AO5" si="27">AJ51</f>
        <v>0.11059670781893004</v>
      </c>
      <c r="AK5" s="2">
        <f t="shared" si="27"/>
        <v>0.13824588477366256</v>
      </c>
      <c r="AL5" s="2">
        <f t="shared" si="27"/>
        <v>0.16589506172839505</v>
      </c>
      <c r="AM5" s="2">
        <f t="shared" si="27"/>
        <v>0.13824588477366256</v>
      </c>
      <c r="AN5" s="2">
        <f t="shared" si="27"/>
        <v>0.11059670781893004</v>
      </c>
      <c r="AO5" s="2">
        <f t="shared" si="27"/>
        <v>8.2947530864197525E-2</v>
      </c>
    </row>
    <row r="6" spans="1:41" x14ac:dyDescent="0.2">
      <c r="A6" s="1" t="s">
        <v>9</v>
      </c>
      <c r="B6" s="2">
        <f>B52+(1/16)*B55</f>
        <v>9.331597222222221E-2</v>
      </c>
      <c r="C6" s="2">
        <f t="shared" ref="C6:F6" si="28">C52+(1/16)*C55</f>
        <v>6.3938721707818932E-2</v>
      </c>
      <c r="D6" s="2">
        <f t="shared" si="28"/>
        <v>3.4561471193415634E-2</v>
      </c>
      <c r="E6" s="2">
        <f t="shared" si="28"/>
        <v>5.1842206790123453E-3</v>
      </c>
      <c r="F6" s="2">
        <f t="shared" si="28"/>
        <v>3.4561471193415637E-3</v>
      </c>
      <c r="G6" s="2">
        <f>G52+(1/16)*G55</f>
        <v>1.7280735596707818E-3</v>
      </c>
      <c r="H6" s="2">
        <f t="shared" ref="H6:K6" si="29">H52+(1/16)*H55</f>
        <v>0</v>
      </c>
      <c r="I6" s="2">
        <f t="shared" si="29"/>
        <v>0</v>
      </c>
      <c r="J6" s="2">
        <f t="shared" si="29"/>
        <v>0</v>
      </c>
      <c r="K6" s="2">
        <f t="shared" si="29"/>
        <v>0</v>
      </c>
      <c r="L6" s="2">
        <f>L52+(1/16)*L55</f>
        <v>0</v>
      </c>
      <c r="M6" s="2">
        <f t="shared" ref="M6:P6" si="30">M52+(1/16)*M55</f>
        <v>0</v>
      </c>
      <c r="N6" s="2">
        <f t="shared" si="30"/>
        <v>0</v>
      </c>
      <c r="O6" s="2">
        <f t="shared" si="30"/>
        <v>0</v>
      </c>
      <c r="P6" s="2">
        <f t="shared" si="30"/>
        <v>0</v>
      </c>
      <c r="Q6" s="2">
        <f>Q52+(1/16)*Q55</f>
        <v>0</v>
      </c>
      <c r="R6" s="2">
        <f>R52+(1/16)*R55</f>
        <v>0</v>
      </c>
      <c r="S6" s="2">
        <f t="shared" ref="S6:V6" si="31">S52+(1/16)*S55</f>
        <v>0</v>
      </c>
      <c r="T6" s="2">
        <f t="shared" si="31"/>
        <v>0</v>
      </c>
      <c r="U6" s="2">
        <f t="shared" si="31"/>
        <v>0</v>
      </c>
      <c r="V6" s="2">
        <f t="shared" si="31"/>
        <v>0</v>
      </c>
      <c r="W6" s="2">
        <f>W52+(1/16)*W55</f>
        <v>0</v>
      </c>
      <c r="X6" s="2">
        <f>X52+(1/16)*X55</f>
        <v>0</v>
      </c>
      <c r="Y6" s="2">
        <f t="shared" ref="Y6:AB6" si="32">Y52+(1/16)*Y55</f>
        <v>0</v>
      </c>
      <c r="Z6" s="2">
        <f t="shared" si="32"/>
        <v>0</v>
      </c>
      <c r="AA6" s="2">
        <f t="shared" si="32"/>
        <v>0</v>
      </c>
      <c r="AB6" s="2">
        <f t="shared" si="32"/>
        <v>0</v>
      </c>
      <c r="AC6" s="2">
        <f>AC52+(1/16)*AC55</f>
        <v>0</v>
      </c>
      <c r="AD6" s="2">
        <f>AD52+(1/16)*AD55</f>
        <v>0</v>
      </c>
      <c r="AE6" s="2">
        <f t="shared" ref="AE6:AH6" si="33">AE52+(1/16)*AE55</f>
        <v>0</v>
      </c>
      <c r="AF6" s="2">
        <f t="shared" si="33"/>
        <v>0</v>
      </c>
      <c r="AG6" s="2">
        <f t="shared" si="33"/>
        <v>0</v>
      </c>
      <c r="AH6" s="2">
        <f t="shared" si="33"/>
        <v>2.7649176954732509E-2</v>
      </c>
      <c r="AI6" s="2">
        <f>AI52+(1/16)*AI55</f>
        <v>5.5298353909465019E-2</v>
      </c>
      <c r="AJ6" s="2">
        <f t="shared" ref="AJ6" si="34">AJ52+(1/16)*AJ55</f>
        <v>8.2947530864197525E-2</v>
      </c>
      <c r="AK6" s="2">
        <f>AK52+(1/16)*AK55</f>
        <v>0.11232478137860082</v>
      </c>
      <c r="AL6" s="2">
        <f t="shared" ref="AL6:AO6" si="35">AL52+(1/16)*AL55</f>
        <v>0.14170203189300412</v>
      </c>
      <c r="AM6" s="2">
        <f t="shared" si="35"/>
        <v>0.17107928240740738</v>
      </c>
      <c r="AN6" s="2">
        <f t="shared" si="35"/>
        <v>0.14515817901234568</v>
      </c>
      <c r="AO6" s="2">
        <f t="shared" si="35"/>
        <v>0.11923707561728394</v>
      </c>
    </row>
    <row r="7" spans="1:41" x14ac:dyDescent="0.2">
      <c r="A7" s="1" t="s">
        <v>4</v>
      </c>
      <c r="B7" s="2">
        <f t="shared" si="24"/>
        <v>0.11059670781893004</v>
      </c>
      <c r="C7" s="2">
        <f t="shared" ref="C7:G7" si="36">C53</f>
        <v>8.2947530864197525E-2</v>
      </c>
      <c r="D7" s="2">
        <f t="shared" si="36"/>
        <v>5.5298353909465019E-2</v>
      </c>
      <c r="E7" s="2">
        <f t="shared" si="36"/>
        <v>2.7649176954732509E-2</v>
      </c>
      <c r="F7" s="2">
        <f t="shared" si="36"/>
        <v>0</v>
      </c>
      <c r="G7" s="2">
        <f t="shared" si="36"/>
        <v>0</v>
      </c>
      <c r="H7" s="2">
        <f t="shared" ref="H7:AI7" si="37">H53</f>
        <v>0</v>
      </c>
      <c r="I7" s="2">
        <f t="shared" si="37"/>
        <v>0</v>
      </c>
      <c r="J7" s="2">
        <f t="shared" si="37"/>
        <v>0</v>
      </c>
      <c r="K7" s="2">
        <f t="shared" si="37"/>
        <v>0</v>
      </c>
      <c r="L7" s="2">
        <f t="shared" si="37"/>
        <v>0</v>
      </c>
      <c r="M7" s="2">
        <f t="shared" si="37"/>
        <v>0</v>
      </c>
      <c r="N7" s="2">
        <f t="shared" si="37"/>
        <v>0</v>
      </c>
      <c r="O7" s="2">
        <f t="shared" si="37"/>
        <v>0</v>
      </c>
      <c r="P7" s="2">
        <f t="shared" si="37"/>
        <v>0</v>
      </c>
      <c r="Q7" s="2">
        <f t="shared" si="37"/>
        <v>0</v>
      </c>
      <c r="R7" s="2">
        <f t="shared" si="37"/>
        <v>0</v>
      </c>
      <c r="S7" s="2">
        <f t="shared" si="37"/>
        <v>0</v>
      </c>
      <c r="T7" s="2">
        <f t="shared" si="37"/>
        <v>0</v>
      </c>
      <c r="U7" s="2">
        <f t="shared" si="37"/>
        <v>0</v>
      </c>
      <c r="V7" s="2">
        <f t="shared" si="37"/>
        <v>0</v>
      </c>
      <c r="W7" s="2">
        <f t="shared" si="37"/>
        <v>0</v>
      </c>
      <c r="X7" s="2">
        <f t="shared" si="37"/>
        <v>0</v>
      </c>
      <c r="Y7" s="2">
        <f t="shared" si="37"/>
        <v>0</v>
      </c>
      <c r="Z7" s="2">
        <f t="shared" si="37"/>
        <v>0</v>
      </c>
      <c r="AA7" s="2">
        <f t="shared" si="37"/>
        <v>0</v>
      </c>
      <c r="AB7" s="2">
        <f t="shared" si="37"/>
        <v>0</v>
      </c>
      <c r="AC7" s="2">
        <f t="shared" si="37"/>
        <v>0</v>
      </c>
      <c r="AD7" s="2">
        <f t="shared" si="37"/>
        <v>0</v>
      </c>
      <c r="AE7" s="2">
        <f t="shared" si="37"/>
        <v>0</v>
      </c>
      <c r="AF7" s="2">
        <f t="shared" si="37"/>
        <v>0</v>
      </c>
      <c r="AG7" s="2">
        <f t="shared" si="37"/>
        <v>0</v>
      </c>
      <c r="AH7" s="2">
        <f t="shared" si="37"/>
        <v>0</v>
      </c>
      <c r="AI7" s="2">
        <f t="shared" si="37"/>
        <v>2.7649176954732509E-2</v>
      </c>
      <c r="AJ7" s="2">
        <f t="shared" ref="AJ7:AO7" si="38">AJ53</f>
        <v>5.5298353909465019E-2</v>
      </c>
      <c r="AK7" s="2">
        <f t="shared" si="38"/>
        <v>8.2947530864197525E-2</v>
      </c>
      <c r="AL7" s="2">
        <f t="shared" si="38"/>
        <v>0.11059670781893004</v>
      </c>
      <c r="AM7" s="2">
        <f t="shared" si="38"/>
        <v>0.13824588477366256</v>
      </c>
      <c r="AN7" s="2">
        <f t="shared" si="38"/>
        <v>0.16589506172839505</v>
      </c>
      <c r="AO7" s="2">
        <f t="shared" si="38"/>
        <v>0.13824588477366256</v>
      </c>
    </row>
    <row r="8" spans="1:41" x14ac:dyDescent="0.2">
      <c r="A8" s="1" t="s">
        <v>33</v>
      </c>
      <c r="B8" s="2">
        <f t="shared" si="24"/>
        <v>0.13824588477366256</v>
      </c>
      <c r="C8" s="2">
        <f t="shared" ref="C8:G8" si="39">C54</f>
        <v>0.11059670781893004</v>
      </c>
      <c r="D8" s="2">
        <f t="shared" si="39"/>
        <v>8.2947530864197525E-2</v>
      </c>
      <c r="E8" s="2">
        <f t="shared" si="39"/>
        <v>5.5298353909465019E-2</v>
      </c>
      <c r="F8" s="2">
        <f t="shared" si="39"/>
        <v>2.7649176954732509E-2</v>
      </c>
      <c r="G8" s="2">
        <f t="shared" si="39"/>
        <v>0</v>
      </c>
      <c r="H8" s="2">
        <f t="shared" ref="H8:AI8" si="40">H54</f>
        <v>0</v>
      </c>
      <c r="I8" s="2">
        <f t="shared" si="40"/>
        <v>0</v>
      </c>
      <c r="J8" s="2">
        <f t="shared" si="40"/>
        <v>0</v>
      </c>
      <c r="K8" s="2">
        <f t="shared" si="40"/>
        <v>0</v>
      </c>
      <c r="L8" s="2">
        <f t="shared" si="40"/>
        <v>0</v>
      </c>
      <c r="M8" s="2">
        <f t="shared" si="40"/>
        <v>0</v>
      </c>
      <c r="N8" s="2">
        <f t="shared" si="40"/>
        <v>0</v>
      </c>
      <c r="O8" s="2">
        <f t="shared" si="40"/>
        <v>0</v>
      </c>
      <c r="P8" s="2">
        <f t="shared" si="40"/>
        <v>0</v>
      </c>
      <c r="Q8" s="2">
        <f t="shared" si="40"/>
        <v>0</v>
      </c>
      <c r="R8" s="2">
        <f t="shared" si="40"/>
        <v>0</v>
      </c>
      <c r="S8" s="2">
        <f t="shared" si="40"/>
        <v>0</v>
      </c>
      <c r="T8" s="2">
        <f t="shared" si="40"/>
        <v>0</v>
      </c>
      <c r="U8" s="2">
        <f t="shared" si="40"/>
        <v>0</v>
      </c>
      <c r="V8" s="2">
        <f t="shared" si="40"/>
        <v>0</v>
      </c>
      <c r="W8" s="2">
        <f t="shared" si="40"/>
        <v>0</v>
      </c>
      <c r="X8" s="2">
        <f t="shared" si="40"/>
        <v>0</v>
      </c>
      <c r="Y8" s="2">
        <f t="shared" si="40"/>
        <v>0</v>
      </c>
      <c r="Z8" s="2">
        <f t="shared" si="40"/>
        <v>0</v>
      </c>
      <c r="AA8" s="2">
        <f t="shared" si="40"/>
        <v>0</v>
      </c>
      <c r="AB8" s="2">
        <f t="shared" si="40"/>
        <v>0</v>
      </c>
      <c r="AC8" s="2">
        <f t="shared" si="40"/>
        <v>0</v>
      </c>
      <c r="AD8" s="2">
        <f t="shared" si="40"/>
        <v>0</v>
      </c>
      <c r="AE8" s="2">
        <f t="shared" si="40"/>
        <v>0</v>
      </c>
      <c r="AF8" s="2">
        <f t="shared" si="40"/>
        <v>0</v>
      </c>
      <c r="AG8" s="2">
        <f t="shared" si="40"/>
        <v>0</v>
      </c>
      <c r="AH8" s="2">
        <f t="shared" si="40"/>
        <v>0</v>
      </c>
      <c r="AI8" s="2">
        <f t="shared" si="40"/>
        <v>0</v>
      </c>
      <c r="AJ8" s="2">
        <f t="shared" ref="AJ8:AO8" si="41">AJ54</f>
        <v>2.7649176954732509E-2</v>
      </c>
      <c r="AK8" s="2">
        <f t="shared" si="41"/>
        <v>5.5298353909465019E-2</v>
      </c>
      <c r="AL8" s="2">
        <f t="shared" si="41"/>
        <v>8.2947530864197525E-2</v>
      </c>
      <c r="AM8" s="2">
        <f t="shared" si="41"/>
        <v>0.11059670781893004</v>
      </c>
      <c r="AN8" s="2">
        <f t="shared" si="41"/>
        <v>0.13824588477366256</v>
      </c>
      <c r="AO8" s="2">
        <f t="shared" si="41"/>
        <v>0.16589506172839505</v>
      </c>
    </row>
    <row r="9" spans="1:41" x14ac:dyDescent="0.2">
      <c r="A9" s="1" t="s">
        <v>1</v>
      </c>
      <c r="B9" s="2">
        <f>B55*(9/16)</f>
        <v>9.331597222222221E-2</v>
      </c>
      <c r="C9" s="2">
        <f t="shared" ref="C9:F9" si="42">C55*(9/16)</f>
        <v>7.7763310185185189E-2</v>
      </c>
      <c r="D9" s="2">
        <f t="shared" si="42"/>
        <v>6.2210648148148147E-2</v>
      </c>
      <c r="E9" s="2">
        <f t="shared" si="42"/>
        <v>4.6657986111111105E-2</v>
      </c>
      <c r="F9" s="2">
        <f t="shared" si="42"/>
        <v>3.1105324074074073E-2</v>
      </c>
      <c r="G9" s="2">
        <f>G55*(9/16)</f>
        <v>1.5552662037037037E-2</v>
      </c>
      <c r="H9" s="2">
        <f t="shared" ref="H9:K9" si="43">H55*(9/16)</f>
        <v>0</v>
      </c>
      <c r="I9" s="2">
        <f t="shared" si="43"/>
        <v>0</v>
      </c>
      <c r="J9" s="2">
        <f t="shared" si="43"/>
        <v>0</v>
      </c>
      <c r="K9" s="2">
        <f t="shared" si="43"/>
        <v>0</v>
      </c>
      <c r="L9" s="2">
        <f>L55*(9/16)</f>
        <v>0</v>
      </c>
      <c r="M9" s="2">
        <f t="shared" ref="M9:P9" si="44">M55*(9/16)</f>
        <v>0</v>
      </c>
      <c r="N9" s="2">
        <f t="shared" si="44"/>
        <v>0</v>
      </c>
      <c r="O9" s="2">
        <f t="shared" si="44"/>
        <v>0</v>
      </c>
      <c r="P9" s="2">
        <f t="shared" si="44"/>
        <v>0</v>
      </c>
      <c r="Q9" s="2">
        <f>Q55*(9/16)</f>
        <v>0</v>
      </c>
      <c r="R9" s="2">
        <f>R55*(9/16)</f>
        <v>0</v>
      </c>
      <c r="S9" s="2">
        <f t="shared" ref="S9:V9" si="45">S55*(9/16)</f>
        <v>0</v>
      </c>
      <c r="T9" s="2">
        <f t="shared" si="45"/>
        <v>0</v>
      </c>
      <c r="U9" s="2">
        <f t="shared" si="45"/>
        <v>0</v>
      </c>
      <c r="V9" s="2">
        <f t="shared" si="45"/>
        <v>0</v>
      </c>
      <c r="W9" s="2">
        <f>W55*(9/16)</f>
        <v>0</v>
      </c>
      <c r="X9" s="2">
        <f>X55*(9/16)</f>
        <v>0</v>
      </c>
      <c r="Y9" s="2">
        <f t="shared" ref="Y9:AB9" si="46">Y55*(9/16)</f>
        <v>0</v>
      </c>
      <c r="Z9" s="2">
        <f t="shared" si="46"/>
        <v>0</v>
      </c>
      <c r="AA9" s="2">
        <f t="shared" si="46"/>
        <v>0</v>
      </c>
      <c r="AB9" s="2">
        <f t="shared" si="46"/>
        <v>0</v>
      </c>
      <c r="AC9" s="2">
        <f>AC55*(9/16)</f>
        <v>0</v>
      </c>
      <c r="AD9" s="2">
        <f>AD55*(9/16)</f>
        <v>0</v>
      </c>
      <c r="AE9" s="2">
        <f t="shared" ref="AE9:AH9" si="47">AE55*(9/16)</f>
        <v>0</v>
      </c>
      <c r="AF9" s="2">
        <f t="shared" si="47"/>
        <v>0</v>
      </c>
      <c r="AG9" s="2">
        <f t="shared" si="47"/>
        <v>0</v>
      </c>
      <c r="AH9" s="2">
        <f t="shared" si="47"/>
        <v>0</v>
      </c>
      <c r="AI9" s="2">
        <f>AI55*(9/16)</f>
        <v>0</v>
      </c>
      <c r="AJ9" s="2">
        <f t="shared" ref="AJ9" si="48">AJ55*(9/16)</f>
        <v>0</v>
      </c>
      <c r="AK9" s="2">
        <f>AK55*(9/16)</f>
        <v>1.5552662037037037E-2</v>
      </c>
      <c r="AL9" s="2">
        <f t="shared" ref="AL9:AO9" si="49">AL55*(9/16)</f>
        <v>3.1105324074074073E-2</v>
      </c>
      <c r="AM9" s="2">
        <f t="shared" si="49"/>
        <v>4.6657986111111105E-2</v>
      </c>
      <c r="AN9" s="2">
        <f t="shared" si="49"/>
        <v>6.2210648148148147E-2</v>
      </c>
      <c r="AO9" s="2">
        <f t="shared" si="49"/>
        <v>7.7763310185185189E-2</v>
      </c>
    </row>
    <row r="10" spans="1:41" x14ac:dyDescent="0.2">
      <c r="A10" s="1" t="s">
        <v>32</v>
      </c>
      <c r="B10" s="2">
        <f t="shared" si="24"/>
        <v>0.13824588477366256</v>
      </c>
      <c r="C10" s="2">
        <f t="shared" ref="C10:G10" si="50">C56</f>
        <v>0.16589506172839505</v>
      </c>
      <c r="D10" s="2">
        <f t="shared" si="50"/>
        <v>0.13824588477366256</v>
      </c>
      <c r="E10" s="2">
        <f t="shared" si="50"/>
        <v>0.11059670781893004</v>
      </c>
      <c r="F10" s="2">
        <f t="shared" si="50"/>
        <v>8.2947530864197525E-2</v>
      </c>
      <c r="G10" s="2">
        <f t="shared" si="50"/>
        <v>5.5298353909465019E-2</v>
      </c>
      <c r="H10" s="2">
        <f t="shared" ref="H10:AI10" si="51">H56</f>
        <v>2.7649176954732509E-2</v>
      </c>
      <c r="I10" s="2">
        <f t="shared" si="51"/>
        <v>0</v>
      </c>
      <c r="J10" s="2">
        <f t="shared" si="51"/>
        <v>0</v>
      </c>
      <c r="K10" s="2">
        <f t="shared" si="51"/>
        <v>0</v>
      </c>
      <c r="L10" s="2">
        <f t="shared" si="51"/>
        <v>0</v>
      </c>
      <c r="M10" s="2">
        <f t="shared" si="51"/>
        <v>0</v>
      </c>
      <c r="N10" s="2">
        <f t="shared" si="51"/>
        <v>0</v>
      </c>
      <c r="O10" s="2">
        <f t="shared" si="51"/>
        <v>0</v>
      </c>
      <c r="P10" s="2">
        <f t="shared" si="51"/>
        <v>0</v>
      </c>
      <c r="Q10" s="2">
        <f t="shared" si="51"/>
        <v>0</v>
      </c>
      <c r="R10" s="2">
        <f t="shared" si="51"/>
        <v>0</v>
      </c>
      <c r="S10" s="2">
        <f t="shared" si="51"/>
        <v>0</v>
      </c>
      <c r="T10" s="2">
        <f t="shared" si="51"/>
        <v>0</v>
      </c>
      <c r="U10" s="2">
        <f t="shared" si="51"/>
        <v>0</v>
      </c>
      <c r="V10" s="2">
        <f t="shared" si="51"/>
        <v>0</v>
      </c>
      <c r="W10" s="2">
        <f t="shared" si="51"/>
        <v>0</v>
      </c>
      <c r="X10" s="2">
        <f t="shared" si="51"/>
        <v>0</v>
      </c>
      <c r="Y10" s="2">
        <f t="shared" si="51"/>
        <v>0</v>
      </c>
      <c r="Z10" s="2">
        <f t="shared" si="51"/>
        <v>0</v>
      </c>
      <c r="AA10" s="2">
        <f t="shared" si="51"/>
        <v>0</v>
      </c>
      <c r="AB10" s="2">
        <f t="shared" si="51"/>
        <v>0</v>
      </c>
      <c r="AC10" s="2">
        <f t="shared" si="51"/>
        <v>0</v>
      </c>
      <c r="AD10" s="2">
        <f t="shared" si="51"/>
        <v>0</v>
      </c>
      <c r="AE10" s="2">
        <f t="shared" si="51"/>
        <v>0</v>
      </c>
      <c r="AF10" s="2">
        <f t="shared" si="51"/>
        <v>0</v>
      </c>
      <c r="AG10" s="2">
        <f t="shared" si="51"/>
        <v>0</v>
      </c>
      <c r="AH10" s="2">
        <f t="shared" si="51"/>
        <v>0</v>
      </c>
      <c r="AI10" s="2">
        <f t="shared" si="51"/>
        <v>0</v>
      </c>
      <c r="AJ10" s="2">
        <f t="shared" ref="AJ10:AO10" si="52">AJ56</f>
        <v>0</v>
      </c>
      <c r="AK10" s="2">
        <f t="shared" si="52"/>
        <v>0</v>
      </c>
      <c r="AL10" s="2">
        <f t="shared" si="52"/>
        <v>2.7649176954732509E-2</v>
      </c>
      <c r="AM10" s="2">
        <f t="shared" si="52"/>
        <v>5.5298353909465019E-2</v>
      </c>
      <c r="AN10" s="2">
        <f t="shared" si="52"/>
        <v>8.2947530864197525E-2</v>
      </c>
      <c r="AO10" s="2">
        <f t="shared" si="52"/>
        <v>0.11059670781893004</v>
      </c>
    </row>
    <row r="11" spans="1:41" x14ac:dyDescent="0.2">
      <c r="A11" s="1" t="s">
        <v>31</v>
      </c>
      <c r="B11" s="2">
        <f t="shared" si="24"/>
        <v>0.11059670781893004</v>
      </c>
      <c r="C11" s="2">
        <f t="shared" ref="C11:G11" si="53">C57</f>
        <v>0.13824588477366256</v>
      </c>
      <c r="D11" s="2">
        <f t="shared" si="53"/>
        <v>0.16589506172839505</v>
      </c>
      <c r="E11" s="2">
        <f t="shared" si="53"/>
        <v>0.13824588477366256</v>
      </c>
      <c r="F11" s="2">
        <f t="shared" si="53"/>
        <v>0.11059670781893004</v>
      </c>
      <c r="G11" s="2">
        <f t="shared" si="53"/>
        <v>8.2947530864197525E-2</v>
      </c>
      <c r="H11" s="2">
        <f t="shared" ref="H11:AI11" si="54">H57</f>
        <v>5.5298353909465019E-2</v>
      </c>
      <c r="I11" s="2">
        <f t="shared" si="54"/>
        <v>2.7649176954732509E-2</v>
      </c>
      <c r="J11" s="2">
        <f t="shared" si="54"/>
        <v>0</v>
      </c>
      <c r="K11" s="2">
        <f t="shared" si="54"/>
        <v>0</v>
      </c>
      <c r="L11" s="2">
        <f t="shared" si="54"/>
        <v>0</v>
      </c>
      <c r="M11" s="2">
        <f t="shared" si="54"/>
        <v>0</v>
      </c>
      <c r="N11" s="2">
        <f t="shared" si="54"/>
        <v>0</v>
      </c>
      <c r="O11" s="2">
        <f t="shared" si="54"/>
        <v>0</v>
      </c>
      <c r="P11" s="2">
        <f t="shared" si="54"/>
        <v>0</v>
      </c>
      <c r="Q11" s="2">
        <f t="shared" si="54"/>
        <v>0</v>
      </c>
      <c r="R11" s="2">
        <f t="shared" si="54"/>
        <v>0</v>
      </c>
      <c r="S11" s="2">
        <f t="shared" si="54"/>
        <v>0</v>
      </c>
      <c r="T11" s="2">
        <f t="shared" si="54"/>
        <v>0</v>
      </c>
      <c r="U11" s="2">
        <f t="shared" si="54"/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si="54"/>
        <v>0</v>
      </c>
      <c r="Z11" s="2">
        <f t="shared" si="54"/>
        <v>0</v>
      </c>
      <c r="AA11" s="2">
        <f t="shared" si="54"/>
        <v>0</v>
      </c>
      <c r="AB11" s="2">
        <f t="shared" si="54"/>
        <v>0</v>
      </c>
      <c r="AC11" s="2">
        <f t="shared" si="54"/>
        <v>0</v>
      </c>
      <c r="AD11" s="2">
        <f t="shared" si="54"/>
        <v>0</v>
      </c>
      <c r="AE11" s="2">
        <f t="shared" si="54"/>
        <v>0</v>
      </c>
      <c r="AF11" s="2">
        <f t="shared" si="54"/>
        <v>0</v>
      </c>
      <c r="AG11" s="2">
        <f t="shared" si="54"/>
        <v>0</v>
      </c>
      <c r="AH11" s="2">
        <f t="shared" si="54"/>
        <v>0</v>
      </c>
      <c r="AI11" s="2">
        <f t="shared" si="54"/>
        <v>0</v>
      </c>
      <c r="AJ11" s="2">
        <f t="shared" ref="AJ11:AO11" si="55">AJ57</f>
        <v>0</v>
      </c>
      <c r="AK11" s="2">
        <f t="shared" si="55"/>
        <v>0</v>
      </c>
      <c r="AL11" s="2">
        <f t="shared" si="55"/>
        <v>0</v>
      </c>
      <c r="AM11" s="2">
        <f t="shared" si="55"/>
        <v>2.7649176954732509E-2</v>
      </c>
      <c r="AN11" s="2">
        <f t="shared" si="55"/>
        <v>5.5298353909465019E-2</v>
      </c>
      <c r="AO11" s="2">
        <f t="shared" si="55"/>
        <v>8.2947530864197525E-2</v>
      </c>
    </row>
    <row r="12" spans="1:41" x14ac:dyDescent="0.2">
      <c r="A12" s="1" t="s">
        <v>40</v>
      </c>
      <c r="B12" s="2">
        <f>B58</f>
        <v>8.2947530864197525E-2</v>
      </c>
      <c r="C12" s="2">
        <f t="shared" ref="C12:F12" si="56">C58</f>
        <v>0.11059670781893004</v>
      </c>
      <c r="D12" s="2">
        <f t="shared" si="56"/>
        <v>0.13824588477366256</v>
      </c>
      <c r="E12" s="2">
        <f t="shared" si="56"/>
        <v>0.16589506172839505</v>
      </c>
      <c r="F12" s="2">
        <f t="shared" si="56"/>
        <v>0.13824588477366256</v>
      </c>
      <c r="G12" s="2">
        <f>G58</f>
        <v>0.11059670781893004</v>
      </c>
      <c r="H12" s="2">
        <f t="shared" ref="H12:K12" si="57">H58</f>
        <v>8.2947530864197525E-2</v>
      </c>
      <c r="I12" s="2">
        <f t="shared" si="57"/>
        <v>5.5298353909465019E-2</v>
      </c>
      <c r="J12" s="2">
        <f t="shared" si="57"/>
        <v>2.7649176954732509E-2</v>
      </c>
      <c r="K12" s="2">
        <f t="shared" si="57"/>
        <v>0</v>
      </c>
      <c r="L12" s="2">
        <f>L58</f>
        <v>0</v>
      </c>
      <c r="M12" s="2">
        <f t="shared" ref="M12:P12" si="58">M58</f>
        <v>0</v>
      </c>
      <c r="N12" s="2">
        <f t="shared" si="58"/>
        <v>0</v>
      </c>
      <c r="O12" s="2">
        <f t="shared" si="58"/>
        <v>0</v>
      </c>
      <c r="P12" s="2">
        <f t="shared" si="58"/>
        <v>0</v>
      </c>
      <c r="Q12" s="2">
        <f>Q58</f>
        <v>0</v>
      </c>
      <c r="R12" s="2">
        <f>R58</f>
        <v>0</v>
      </c>
      <c r="S12" s="2">
        <f t="shared" ref="S12:V12" si="59">S58</f>
        <v>0</v>
      </c>
      <c r="T12" s="2">
        <f t="shared" si="59"/>
        <v>0</v>
      </c>
      <c r="U12" s="2">
        <f t="shared" si="59"/>
        <v>0</v>
      </c>
      <c r="V12" s="2">
        <f t="shared" si="59"/>
        <v>0</v>
      </c>
      <c r="W12" s="2">
        <f>W58</f>
        <v>0</v>
      </c>
      <c r="X12" s="2">
        <f>X58</f>
        <v>0</v>
      </c>
      <c r="Y12" s="2">
        <f t="shared" ref="Y12:AB12" si="60">Y58</f>
        <v>0</v>
      </c>
      <c r="Z12" s="2">
        <f t="shared" si="60"/>
        <v>0</v>
      </c>
      <c r="AA12" s="2">
        <f t="shared" si="60"/>
        <v>0</v>
      </c>
      <c r="AB12" s="2">
        <f t="shared" si="60"/>
        <v>0</v>
      </c>
      <c r="AC12" s="2">
        <f>AC58</f>
        <v>0</v>
      </c>
      <c r="AD12" s="2">
        <f>AD58</f>
        <v>0</v>
      </c>
      <c r="AE12" s="2">
        <f t="shared" ref="AE12:AH12" si="61">AE58</f>
        <v>0</v>
      </c>
      <c r="AF12" s="2">
        <f t="shared" si="61"/>
        <v>0</v>
      </c>
      <c r="AG12" s="2">
        <f t="shared" si="61"/>
        <v>0</v>
      </c>
      <c r="AH12" s="2">
        <f t="shared" si="61"/>
        <v>0</v>
      </c>
      <c r="AI12" s="2">
        <f>AI58</f>
        <v>0</v>
      </c>
      <c r="AJ12" s="2">
        <f t="shared" ref="AJ12" si="62">AJ58</f>
        <v>0</v>
      </c>
      <c r="AK12" s="2">
        <f>AK58</f>
        <v>0</v>
      </c>
      <c r="AL12" s="2">
        <f t="shared" ref="AL12:AO12" si="63">AL58</f>
        <v>0</v>
      </c>
      <c r="AM12" s="2">
        <f t="shared" si="63"/>
        <v>0</v>
      </c>
      <c r="AN12" s="2">
        <f t="shared" si="63"/>
        <v>2.7649176954732509E-2</v>
      </c>
      <c r="AO12" s="2">
        <f t="shared" si="63"/>
        <v>5.5298353909465019E-2</v>
      </c>
    </row>
    <row r="13" spans="1:41" x14ac:dyDescent="0.2">
      <c r="A13" s="1" t="s">
        <v>29</v>
      </c>
      <c r="B13" s="2">
        <f>B59+(1/16)*B89</f>
        <v>6.5666795267489711E-2</v>
      </c>
      <c r="C13" s="2">
        <f t="shared" ref="C13:F13" si="64">C59+(1/16)*C89</f>
        <v>9.1587898662551431E-2</v>
      </c>
      <c r="D13" s="2">
        <f t="shared" si="64"/>
        <v>0.11750900205761317</v>
      </c>
      <c r="E13" s="2">
        <f t="shared" si="64"/>
        <v>0.1434301054526749</v>
      </c>
      <c r="F13" s="2">
        <f t="shared" si="64"/>
        <v>0.16935120884773661</v>
      </c>
      <c r="G13" s="2">
        <f>G59+(1/16)*G89</f>
        <v>0.13997395833333334</v>
      </c>
      <c r="H13" s="2">
        <f t="shared" ref="H13:K13" si="65">H59+(1/16)*H89</f>
        <v>0.11059670781893004</v>
      </c>
      <c r="I13" s="2">
        <f t="shared" si="65"/>
        <v>8.2947530864197525E-2</v>
      </c>
      <c r="J13" s="2">
        <f t="shared" si="65"/>
        <v>5.5298353909465019E-2</v>
      </c>
      <c r="K13" s="2">
        <f t="shared" si="65"/>
        <v>2.7649176954732509E-2</v>
      </c>
      <c r="L13" s="2">
        <f>L59+(1/16)*L89</f>
        <v>1.7280735596707818E-3</v>
      </c>
      <c r="M13" s="2">
        <f t="shared" ref="M13:P13" si="66">M59+(1/16)*M89</f>
        <v>3.4561471193415637E-3</v>
      </c>
      <c r="N13" s="2">
        <f t="shared" si="66"/>
        <v>5.1842206790123453E-3</v>
      </c>
      <c r="O13" s="2">
        <f t="shared" si="66"/>
        <v>6.9122942386831273E-3</v>
      </c>
      <c r="P13" s="2">
        <f t="shared" si="66"/>
        <v>8.6403677983539103E-3</v>
      </c>
      <c r="Q13" s="2">
        <f>Q59+(1/16)*Q89</f>
        <v>1.0368441358024691E-2</v>
      </c>
      <c r="R13" s="2">
        <f>R59+(1/16)*R89</f>
        <v>8.6403677983539103E-3</v>
      </c>
      <c r="S13" s="2">
        <f t="shared" ref="S13:V13" si="67">S59+(1/16)*S89</f>
        <v>6.9122942386831273E-3</v>
      </c>
      <c r="T13" s="2">
        <f t="shared" si="67"/>
        <v>5.1842206790123453E-3</v>
      </c>
      <c r="U13" s="2">
        <f t="shared" si="67"/>
        <v>3.4561471193415637E-3</v>
      </c>
      <c r="V13" s="2">
        <f t="shared" si="67"/>
        <v>1.7280735596707818E-3</v>
      </c>
      <c r="W13" s="2">
        <f>W59+(1/16)*W89</f>
        <v>0</v>
      </c>
      <c r="X13" s="2">
        <f>X59+(1/16)*X89</f>
        <v>0</v>
      </c>
      <c r="Y13" s="2">
        <f t="shared" ref="Y13:AB13" si="68">Y59+(1/16)*Y89</f>
        <v>0</v>
      </c>
      <c r="Z13" s="2">
        <f t="shared" si="68"/>
        <v>1.7280735596707818E-3</v>
      </c>
      <c r="AA13" s="2">
        <f t="shared" si="68"/>
        <v>3.4561471193415637E-3</v>
      </c>
      <c r="AB13" s="2">
        <f t="shared" si="68"/>
        <v>5.1842206790123453E-3</v>
      </c>
      <c r="AC13" s="2">
        <f>AC59+(1/16)*AC89</f>
        <v>6.9122942386831273E-3</v>
      </c>
      <c r="AD13" s="2">
        <f>AD59+(1/16)*AD89</f>
        <v>8.6403677983539103E-3</v>
      </c>
      <c r="AE13" s="2">
        <f t="shared" ref="AE13:AH13" si="69">AE59+(1/16)*AE89</f>
        <v>1.0368441358024691E-2</v>
      </c>
      <c r="AF13" s="2">
        <f t="shared" si="69"/>
        <v>1.736111111111111E-3</v>
      </c>
      <c r="AG13" s="2">
        <f t="shared" si="69"/>
        <v>6.9122942386831273E-3</v>
      </c>
      <c r="AH13" s="2">
        <f t="shared" si="69"/>
        <v>5.1842206790123453E-3</v>
      </c>
      <c r="AI13" s="2">
        <f>AI59+(1/16)*AI89</f>
        <v>3.4561471193415637E-3</v>
      </c>
      <c r="AJ13" s="2">
        <f t="shared" ref="AJ13" si="70">AJ59+(1/16)*AJ89</f>
        <v>1.7280735596707818E-3</v>
      </c>
      <c r="AK13" s="2">
        <f>AK59+(1/16)*AK89</f>
        <v>1.7280735596707818E-3</v>
      </c>
      <c r="AL13" s="2">
        <f t="shared" ref="AL13:AO13" si="71">AL59+(1/16)*AL89</f>
        <v>3.4561471193415637E-3</v>
      </c>
      <c r="AM13" s="2">
        <f t="shared" si="71"/>
        <v>5.1842206790123453E-3</v>
      </c>
      <c r="AN13" s="2">
        <f t="shared" si="71"/>
        <v>6.9122942386831273E-3</v>
      </c>
      <c r="AO13" s="2">
        <f t="shared" si="71"/>
        <v>3.628954475308642E-2</v>
      </c>
    </row>
    <row r="14" spans="1:41" x14ac:dyDescent="0.2">
      <c r="A14" s="1" t="s">
        <v>2</v>
      </c>
      <c r="B14" s="2">
        <f t="shared" si="24"/>
        <v>2.7649176954732509E-2</v>
      </c>
      <c r="C14" s="2">
        <f t="shared" ref="C14:G14" si="72">C60</f>
        <v>5.5298353909465019E-2</v>
      </c>
      <c r="D14" s="2">
        <f t="shared" si="72"/>
        <v>8.2947530864197525E-2</v>
      </c>
      <c r="E14" s="2">
        <f t="shared" si="72"/>
        <v>0.11059670781893004</v>
      </c>
      <c r="F14" s="2">
        <f t="shared" si="72"/>
        <v>0.13824588477366256</v>
      </c>
      <c r="G14" s="2">
        <f t="shared" si="72"/>
        <v>0.16589506172839505</v>
      </c>
      <c r="H14" s="2">
        <f t="shared" ref="H14:AI14" si="73">H60</f>
        <v>0.13824588477366256</v>
      </c>
      <c r="I14" s="2">
        <f t="shared" si="73"/>
        <v>0.11059670781893004</v>
      </c>
      <c r="J14" s="2">
        <f t="shared" si="73"/>
        <v>8.2947530864197525E-2</v>
      </c>
      <c r="K14" s="2">
        <f t="shared" si="73"/>
        <v>5.5298353909465019E-2</v>
      </c>
      <c r="L14" s="2">
        <f t="shared" si="73"/>
        <v>2.7649176954732509E-2</v>
      </c>
      <c r="M14" s="2">
        <f t="shared" si="73"/>
        <v>0</v>
      </c>
      <c r="N14" s="2">
        <f t="shared" si="73"/>
        <v>0</v>
      </c>
      <c r="O14" s="2">
        <f t="shared" si="73"/>
        <v>0</v>
      </c>
      <c r="P14" s="2">
        <f t="shared" si="73"/>
        <v>0</v>
      </c>
      <c r="Q14" s="2">
        <f t="shared" si="73"/>
        <v>0</v>
      </c>
      <c r="R14" s="2">
        <f t="shared" si="73"/>
        <v>0</v>
      </c>
      <c r="S14" s="2">
        <f t="shared" si="73"/>
        <v>0</v>
      </c>
      <c r="T14" s="2">
        <f t="shared" si="73"/>
        <v>0</v>
      </c>
      <c r="U14" s="2">
        <f t="shared" si="73"/>
        <v>0</v>
      </c>
      <c r="V14" s="2">
        <f t="shared" si="73"/>
        <v>0</v>
      </c>
      <c r="W14" s="2">
        <f t="shared" si="73"/>
        <v>0</v>
      </c>
      <c r="X14" s="2">
        <f t="shared" si="73"/>
        <v>0</v>
      </c>
      <c r="Y14" s="2">
        <f t="shared" si="73"/>
        <v>0</v>
      </c>
      <c r="Z14" s="2">
        <f t="shared" si="73"/>
        <v>0</v>
      </c>
      <c r="AA14" s="2">
        <f t="shared" si="73"/>
        <v>0</v>
      </c>
      <c r="AB14" s="2">
        <f t="shared" si="73"/>
        <v>0</v>
      </c>
      <c r="AC14" s="2">
        <f t="shared" si="73"/>
        <v>0</v>
      </c>
      <c r="AD14" s="2">
        <f t="shared" si="73"/>
        <v>0</v>
      </c>
      <c r="AE14" s="2">
        <f t="shared" si="73"/>
        <v>0</v>
      </c>
      <c r="AF14" s="2">
        <f t="shared" si="73"/>
        <v>2.7777777777777776E-2</v>
      </c>
      <c r="AG14" s="2">
        <f t="shared" si="73"/>
        <v>0</v>
      </c>
      <c r="AH14" s="2">
        <f t="shared" si="73"/>
        <v>0</v>
      </c>
      <c r="AI14" s="2">
        <f t="shared" si="73"/>
        <v>0</v>
      </c>
      <c r="AJ14" s="2">
        <f t="shared" ref="AJ14:AO14" si="74">AJ60</f>
        <v>0</v>
      </c>
      <c r="AK14" s="2">
        <f t="shared" si="74"/>
        <v>0</v>
      </c>
      <c r="AL14" s="2">
        <f t="shared" si="74"/>
        <v>0</v>
      </c>
      <c r="AM14" s="2">
        <f t="shared" si="74"/>
        <v>0</v>
      </c>
      <c r="AN14" s="2">
        <f t="shared" si="74"/>
        <v>0</v>
      </c>
      <c r="AO14" s="2">
        <f t="shared" si="74"/>
        <v>0</v>
      </c>
    </row>
    <row r="15" spans="1:41" x14ac:dyDescent="0.2">
      <c r="A15" s="1" t="s">
        <v>28</v>
      </c>
      <c r="B15" s="2">
        <f t="shared" si="24"/>
        <v>0</v>
      </c>
      <c r="C15" s="2">
        <f t="shared" ref="C15:G15" si="75">C61</f>
        <v>2.7649176954732509E-2</v>
      </c>
      <c r="D15" s="2">
        <f t="shared" si="75"/>
        <v>5.5298353909465019E-2</v>
      </c>
      <c r="E15" s="2">
        <f t="shared" si="75"/>
        <v>8.2947530864197525E-2</v>
      </c>
      <c r="F15" s="2">
        <f t="shared" si="75"/>
        <v>0.11059670781893004</v>
      </c>
      <c r="G15" s="2">
        <f t="shared" si="75"/>
        <v>0.13824588477366256</v>
      </c>
      <c r="H15" s="2">
        <f t="shared" ref="H15:AI15" si="76">H61</f>
        <v>0.16589506172839505</v>
      </c>
      <c r="I15" s="2">
        <f t="shared" si="76"/>
        <v>0.13824588477366256</v>
      </c>
      <c r="J15" s="2">
        <f t="shared" si="76"/>
        <v>0.11059670781893004</v>
      </c>
      <c r="K15" s="2">
        <f t="shared" si="76"/>
        <v>8.2947530864197525E-2</v>
      </c>
      <c r="L15" s="2">
        <f t="shared" si="76"/>
        <v>5.5298353909465019E-2</v>
      </c>
      <c r="M15" s="2">
        <f t="shared" si="76"/>
        <v>2.7649176954732509E-2</v>
      </c>
      <c r="N15" s="2">
        <f t="shared" si="76"/>
        <v>0</v>
      </c>
      <c r="O15" s="2">
        <f t="shared" si="76"/>
        <v>0</v>
      </c>
      <c r="P15" s="2">
        <f t="shared" si="76"/>
        <v>0</v>
      </c>
      <c r="Q15" s="2">
        <f t="shared" si="76"/>
        <v>0</v>
      </c>
      <c r="R15" s="2">
        <f t="shared" si="76"/>
        <v>0</v>
      </c>
      <c r="S15" s="2">
        <f t="shared" si="76"/>
        <v>0</v>
      </c>
      <c r="T15" s="2">
        <f t="shared" si="76"/>
        <v>0</v>
      </c>
      <c r="U15" s="2">
        <f t="shared" si="76"/>
        <v>0</v>
      </c>
      <c r="V15" s="2">
        <f t="shared" si="76"/>
        <v>0</v>
      </c>
      <c r="W15" s="2">
        <f t="shared" si="76"/>
        <v>0</v>
      </c>
      <c r="X15" s="2">
        <f t="shared" si="76"/>
        <v>0</v>
      </c>
      <c r="Y15" s="2">
        <f t="shared" si="76"/>
        <v>0</v>
      </c>
      <c r="Z15" s="2">
        <f t="shared" si="76"/>
        <v>0</v>
      </c>
      <c r="AA15" s="2">
        <f t="shared" si="76"/>
        <v>0</v>
      </c>
      <c r="AB15" s="2">
        <f t="shared" si="76"/>
        <v>0</v>
      </c>
      <c r="AC15" s="2">
        <f t="shared" si="76"/>
        <v>0</v>
      </c>
      <c r="AD15" s="2">
        <f t="shared" si="76"/>
        <v>0</v>
      </c>
      <c r="AE15" s="2">
        <f t="shared" si="76"/>
        <v>0</v>
      </c>
      <c r="AF15" s="2">
        <f t="shared" si="76"/>
        <v>5.5555555555555552E-2</v>
      </c>
      <c r="AG15" s="2">
        <f t="shared" si="76"/>
        <v>0</v>
      </c>
      <c r="AH15" s="2">
        <f t="shared" si="76"/>
        <v>0</v>
      </c>
      <c r="AI15" s="2">
        <f t="shared" si="76"/>
        <v>0</v>
      </c>
      <c r="AJ15" s="2">
        <f t="shared" ref="AJ15:AO15" si="77">AJ61</f>
        <v>0</v>
      </c>
      <c r="AK15" s="2">
        <f t="shared" si="77"/>
        <v>0</v>
      </c>
      <c r="AL15" s="2">
        <f t="shared" si="77"/>
        <v>0</v>
      </c>
      <c r="AM15" s="2">
        <f t="shared" si="77"/>
        <v>0</v>
      </c>
      <c r="AN15" s="2">
        <f t="shared" si="77"/>
        <v>0</v>
      </c>
      <c r="AO15" s="2">
        <f t="shared" si="77"/>
        <v>0</v>
      </c>
    </row>
    <row r="16" spans="1:41" x14ac:dyDescent="0.2">
      <c r="A16" s="1" t="s">
        <v>27</v>
      </c>
      <c r="B16" s="2">
        <f t="shared" si="24"/>
        <v>0</v>
      </c>
      <c r="C16" s="2">
        <f t="shared" ref="C16:G16" si="78">C62</f>
        <v>0</v>
      </c>
      <c r="D16" s="2">
        <f t="shared" si="78"/>
        <v>2.7649176954732509E-2</v>
      </c>
      <c r="E16" s="2">
        <f t="shared" si="78"/>
        <v>5.5298353909465019E-2</v>
      </c>
      <c r="F16" s="2">
        <f t="shared" si="78"/>
        <v>8.2947530864197525E-2</v>
      </c>
      <c r="G16" s="2">
        <f t="shared" si="78"/>
        <v>0.11059670781893004</v>
      </c>
      <c r="H16" s="2">
        <f t="shared" ref="H16:AI16" si="79">H62</f>
        <v>0.13824588477366256</v>
      </c>
      <c r="I16" s="2">
        <f t="shared" si="79"/>
        <v>0.16589506172839505</v>
      </c>
      <c r="J16" s="2">
        <f t="shared" si="79"/>
        <v>0.13824588477366256</v>
      </c>
      <c r="K16" s="2">
        <f t="shared" si="79"/>
        <v>0.11059670781893004</v>
      </c>
      <c r="L16" s="2">
        <f t="shared" si="79"/>
        <v>8.2947530864197525E-2</v>
      </c>
      <c r="M16" s="2">
        <f t="shared" si="79"/>
        <v>5.5298353909465019E-2</v>
      </c>
      <c r="N16" s="2">
        <f t="shared" si="79"/>
        <v>2.7649176954732509E-2</v>
      </c>
      <c r="O16" s="2">
        <f t="shared" si="79"/>
        <v>0</v>
      </c>
      <c r="P16" s="2">
        <f t="shared" si="79"/>
        <v>0</v>
      </c>
      <c r="Q16" s="2">
        <f t="shared" si="79"/>
        <v>0</v>
      </c>
      <c r="R16" s="2">
        <f t="shared" si="79"/>
        <v>0</v>
      </c>
      <c r="S16" s="2">
        <f t="shared" si="79"/>
        <v>0</v>
      </c>
      <c r="T16" s="2">
        <f t="shared" si="79"/>
        <v>0</v>
      </c>
      <c r="U16" s="2">
        <f t="shared" si="79"/>
        <v>0</v>
      </c>
      <c r="V16" s="2">
        <f t="shared" si="79"/>
        <v>0</v>
      </c>
      <c r="W16" s="2">
        <f t="shared" si="79"/>
        <v>0</v>
      </c>
      <c r="X16" s="2">
        <f t="shared" si="79"/>
        <v>0</v>
      </c>
      <c r="Y16" s="2">
        <f t="shared" si="79"/>
        <v>0</v>
      </c>
      <c r="Z16" s="2">
        <f t="shared" si="79"/>
        <v>0</v>
      </c>
      <c r="AA16" s="2">
        <f t="shared" si="79"/>
        <v>0</v>
      </c>
      <c r="AB16" s="2">
        <f t="shared" si="79"/>
        <v>0</v>
      </c>
      <c r="AC16" s="2">
        <f t="shared" si="79"/>
        <v>0</v>
      </c>
      <c r="AD16" s="2">
        <f t="shared" si="79"/>
        <v>0</v>
      </c>
      <c r="AE16" s="2">
        <f t="shared" si="79"/>
        <v>0</v>
      </c>
      <c r="AF16" s="2">
        <f t="shared" si="79"/>
        <v>8.3333333333333329E-2</v>
      </c>
      <c r="AG16" s="2">
        <f t="shared" si="79"/>
        <v>0</v>
      </c>
      <c r="AH16" s="2">
        <f t="shared" si="79"/>
        <v>0</v>
      </c>
      <c r="AI16" s="2">
        <f t="shared" si="79"/>
        <v>0</v>
      </c>
      <c r="AJ16" s="2">
        <f t="shared" ref="AJ16:AO16" si="80">AJ62</f>
        <v>0</v>
      </c>
      <c r="AK16" s="2">
        <f t="shared" si="80"/>
        <v>0</v>
      </c>
      <c r="AL16" s="2">
        <f t="shared" si="80"/>
        <v>0</v>
      </c>
      <c r="AM16" s="2">
        <f t="shared" si="80"/>
        <v>0</v>
      </c>
      <c r="AN16" s="2">
        <f t="shared" si="80"/>
        <v>0</v>
      </c>
      <c r="AO16" s="2">
        <f t="shared" si="80"/>
        <v>0</v>
      </c>
    </row>
    <row r="17" spans="1:41" x14ac:dyDescent="0.2">
      <c r="A17" s="1" t="s">
        <v>7</v>
      </c>
      <c r="B17" s="2">
        <f>B63+(1/16)*B89</f>
        <v>1.0368441358024691E-2</v>
      </c>
      <c r="C17" s="2">
        <f t="shared" ref="C17:F17" si="81">C63+(1/16)*C89</f>
        <v>8.6403677983539103E-3</v>
      </c>
      <c r="D17" s="2">
        <f t="shared" si="81"/>
        <v>6.9122942386831273E-3</v>
      </c>
      <c r="E17" s="2">
        <f t="shared" si="81"/>
        <v>3.2833397633744855E-2</v>
      </c>
      <c r="F17" s="2">
        <f t="shared" si="81"/>
        <v>5.8754501028806583E-2</v>
      </c>
      <c r="G17" s="2">
        <f>G63+(1/16)*G89</f>
        <v>8.4675604423868303E-2</v>
      </c>
      <c r="H17" s="2">
        <f t="shared" ref="H17:K17" si="82">H63+(1/16)*H89</f>
        <v>0.11059670781893004</v>
      </c>
      <c r="I17" s="2">
        <f t="shared" si="82"/>
        <v>0.13824588477366256</v>
      </c>
      <c r="J17" s="2">
        <f t="shared" si="82"/>
        <v>0.16589506172839505</v>
      </c>
      <c r="K17" s="2">
        <f t="shared" si="82"/>
        <v>0.13824588477366256</v>
      </c>
      <c r="L17" s="2">
        <f>L63+(1/16)*L89</f>
        <v>0.11232478137860082</v>
      </c>
      <c r="M17" s="2">
        <f t="shared" ref="M17:P17" si="83">M63+(1/16)*M89</f>
        <v>8.6403677983539082E-2</v>
      </c>
      <c r="N17" s="2">
        <f t="shared" si="83"/>
        <v>6.0482574588477361E-2</v>
      </c>
      <c r="O17" s="2">
        <f t="shared" si="83"/>
        <v>3.4561471193415634E-2</v>
      </c>
      <c r="P17" s="2">
        <f t="shared" si="83"/>
        <v>8.6403677983539103E-3</v>
      </c>
      <c r="Q17" s="2">
        <f>Q63+(1/16)*Q89</f>
        <v>1.0368441358024691E-2</v>
      </c>
      <c r="R17" s="2">
        <f>R63+(1/16)*R89</f>
        <v>8.6403677983539103E-3</v>
      </c>
      <c r="S17" s="2">
        <f t="shared" ref="S17:V17" si="84">S63+(1/16)*S89</f>
        <v>6.9122942386831273E-3</v>
      </c>
      <c r="T17" s="2">
        <f t="shared" si="84"/>
        <v>5.1842206790123453E-3</v>
      </c>
      <c r="U17" s="2">
        <f t="shared" si="84"/>
        <v>3.4561471193415637E-3</v>
      </c>
      <c r="V17" s="2">
        <f t="shared" si="84"/>
        <v>1.7280735596707818E-3</v>
      </c>
      <c r="W17" s="2">
        <f>W63+(1/16)*W89</f>
        <v>0</v>
      </c>
      <c r="X17" s="2">
        <f>X63+(1/16)*X89</f>
        <v>0</v>
      </c>
      <c r="Y17" s="2">
        <f t="shared" ref="Y17:AB17" si="85">Y63+(1/16)*Y89</f>
        <v>0</v>
      </c>
      <c r="Z17" s="2">
        <f t="shared" si="85"/>
        <v>1.7280735596707818E-3</v>
      </c>
      <c r="AA17" s="2">
        <f t="shared" si="85"/>
        <v>3.4561471193415637E-3</v>
      </c>
      <c r="AB17" s="2">
        <f t="shared" si="85"/>
        <v>5.1842206790123453E-3</v>
      </c>
      <c r="AC17" s="2">
        <f>AC63+(1/16)*AC89</f>
        <v>6.9122942386831273E-3</v>
      </c>
      <c r="AD17" s="2">
        <f>AD63+(1/16)*AD89</f>
        <v>8.6403677983539103E-3</v>
      </c>
      <c r="AE17" s="2">
        <f t="shared" ref="AE17:AH17" si="86">AE63+(1/16)*AE89</f>
        <v>1.0368441358024691E-2</v>
      </c>
      <c r="AF17" s="2">
        <f t="shared" si="86"/>
        <v>0.11284722222222221</v>
      </c>
      <c r="AG17" s="2">
        <f t="shared" si="86"/>
        <v>6.9122942386831273E-3</v>
      </c>
      <c r="AH17" s="2">
        <f t="shared" si="86"/>
        <v>5.1842206790123453E-3</v>
      </c>
      <c r="AI17" s="2">
        <f>AI63+(1/16)*AI89</f>
        <v>3.4561471193415637E-3</v>
      </c>
      <c r="AJ17" s="2">
        <f t="shared" ref="AJ17" si="87">AJ63+(1/16)*AJ89</f>
        <v>1.7280735596707818E-3</v>
      </c>
      <c r="AK17" s="2">
        <f>AK63+(1/16)*AK89</f>
        <v>1.7280735596707818E-3</v>
      </c>
      <c r="AL17" s="2">
        <f t="shared" ref="AL17:AO17" si="88">AL63+(1/16)*AL89</f>
        <v>3.4561471193415637E-3</v>
      </c>
      <c r="AM17" s="2">
        <f t="shared" si="88"/>
        <v>5.1842206790123453E-3</v>
      </c>
      <c r="AN17" s="2">
        <f t="shared" si="88"/>
        <v>6.9122942386831273E-3</v>
      </c>
      <c r="AO17" s="2">
        <f t="shared" si="88"/>
        <v>8.6403677983539103E-3</v>
      </c>
    </row>
    <row r="18" spans="1:41" x14ac:dyDescent="0.2">
      <c r="A18" s="1" t="s">
        <v>26</v>
      </c>
      <c r="B18" s="2">
        <f t="shared" si="24"/>
        <v>0</v>
      </c>
      <c r="C18" s="2">
        <f t="shared" ref="C18:G18" si="89">C64</f>
        <v>0</v>
      </c>
      <c r="D18" s="2">
        <f t="shared" si="89"/>
        <v>0</v>
      </c>
      <c r="E18" s="2">
        <f t="shared" si="89"/>
        <v>0</v>
      </c>
      <c r="F18" s="2">
        <f t="shared" si="89"/>
        <v>2.7649176954732509E-2</v>
      </c>
      <c r="G18" s="2">
        <f t="shared" si="89"/>
        <v>5.5298353909465019E-2</v>
      </c>
      <c r="H18" s="2">
        <f t="shared" ref="H18:AI18" si="90">H64</f>
        <v>8.2947530864197525E-2</v>
      </c>
      <c r="I18" s="2">
        <f t="shared" si="90"/>
        <v>0.11059670781893004</v>
      </c>
      <c r="J18" s="2">
        <f t="shared" si="90"/>
        <v>0.13824588477366256</v>
      </c>
      <c r="K18" s="2">
        <f t="shared" si="90"/>
        <v>0.16589506172839505</v>
      </c>
      <c r="L18" s="2">
        <f t="shared" si="90"/>
        <v>0.13824588477366256</v>
      </c>
      <c r="M18" s="2">
        <f t="shared" si="90"/>
        <v>0.11059670781893004</v>
      </c>
      <c r="N18" s="2">
        <f t="shared" si="90"/>
        <v>8.2947530864197525E-2</v>
      </c>
      <c r="O18" s="2">
        <f t="shared" si="90"/>
        <v>5.5298353909465019E-2</v>
      </c>
      <c r="P18" s="2">
        <f t="shared" si="90"/>
        <v>2.7649176954732509E-2</v>
      </c>
      <c r="Q18" s="2">
        <f t="shared" si="90"/>
        <v>0</v>
      </c>
      <c r="R18" s="2">
        <f t="shared" si="90"/>
        <v>0</v>
      </c>
      <c r="S18" s="2">
        <f t="shared" si="90"/>
        <v>0</v>
      </c>
      <c r="T18" s="2">
        <f t="shared" si="90"/>
        <v>0</v>
      </c>
      <c r="U18" s="2">
        <f t="shared" si="90"/>
        <v>0</v>
      </c>
      <c r="V18" s="2">
        <f t="shared" si="90"/>
        <v>0</v>
      </c>
      <c r="W18" s="2">
        <f t="shared" si="90"/>
        <v>0</v>
      </c>
      <c r="X18" s="2">
        <f t="shared" si="90"/>
        <v>0</v>
      </c>
      <c r="Y18" s="2">
        <f t="shared" si="90"/>
        <v>0</v>
      </c>
      <c r="Z18" s="2">
        <f t="shared" si="90"/>
        <v>0</v>
      </c>
      <c r="AA18" s="2">
        <f t="shared" si="90"/>
        <v>0</v>
      </c>
      <c r="AB18" s="2">
        <f t="shared" si="90"/>
        <v>0</v>
      </c>
      <c r="AC18" s="2">
        <f t="shared" si="90"/>
        <v>0</v>
      </c>
      <c r="AD18" s="2">
        <f t="shared" si="90"/>
        <v>0</v>
      </c>
      <c r="AE18" s="2">
        <f t="shared" si="90"/>
        <v>0</v>
      </c>
      <c r="AF18" s="2">
        <f t="shared" si="90"/>
        <v>0.1388888888888889</v>
      </c>
      <c r="AG18" s="2">
        <f t="shared" si="90"/>
        <v>0</v>
      </c>
      <c r="AH18" s="2">
        <f t="shared" si="90"/>
        <v>0</v>
      </c>
      <c r="AI18" s="2">
        <f t="shared" si="90"/>
        <v>0</v>
      </c>
      <c r="AJ18" s="2">
        <f t="shared" ref="AJ18:AO18" si="91">AJ64</f>
        <v>0</v>
      </c>
      <c r="AK18" s="2">
        <f t="shared" si="91"/>
        <v>0</v>
      </c>
      <c r="AL18" s="2">
        <f t="shared" si="91"/>
        <v>0</v>
      </c>
      <c r="AM18" s="2">
        <f t="shared" si="91"/>
        <v>0</v>
      </c>
      <c r="AN18" s="2">
        <f t="shared" si="91"/>
        <v>0</v>
      </c>
      <c r="AO18" s="2">
        <f t="shared" si="91"/>
        <v>0</v>
      </c>
    </row>
    <row r="19" spans="1:41" x14ac:dyDescent="0.2">
      <c r="A19" s="1" t="s">
        <v>0</v>
      </c>
      <c r="B19" s="2">
        <f>B65*(13/16)</f>
        <v>0</v>
      </c>
      <c r="C19" s="2">
        <f t="shared" ref="C19:F19" si="92">C65*(13/16)</f>
        <v>0</v>
      </c>
      <c r="D19" s="2">
        <f t="shared" si="92"/>
        <v>0</v>
      </c>
      <c r="E19" s="2">
        <f t="shared" si="92"/>
        <v>0</v>
      </c>
      <c r="F19" s="2">
        <f t="shared" si="92"/>
        <v>0</v>
      </c>
      <c r="G19" s="2">
        <f>G65*(13/16)</f>
        <v>2.2464956275720163E-2</v>
      </c>
      <c r="H19" s="2">
        <f t="shared" ref="H19:K19" si="93">H65*(13/16)</f>
        <v>4.4929912551440326E-2</v>
      </c>
      <c r="I19" s="2">
        <f t="shared" si="93"/>
        <v>6.739486882716049E-2</v>
      </c>
      <c r="J19" s="2">
        <f t="shared" si="93"/>
        <v>8.9859825102880653E-2</v>
      </c>
      <c r="K19" s="2">
        <f t="shared" si="93"/>
        <v>0.11232478137860083</v>
      </c>
      <c r="L19" s="2">
        <f>L65*(13/16)</f>
        <v>0.13478973765432098</v>
      </c>
      <c r="M19" s="2">
        <f t="shared" ref="M19:P19" si="94">M65*(13/16)</f>
        <v>0.11232478137860083</v>
      </c>
      <c r="N19" s="2">
        <f t="shared" si="94"/>
        <v>8.9859825102880653E-2</v>
      </c>
      <c r="O19" s="2">
        <f t="shared" si="94"/>
        <v>6.739486882716049E-2</v>
      </c>
      <c r="P19" s="2">
        <f t="shared" si="94"/>
        <v>4.4929912551440326E-2</v>
      </c>
      <c r="Q19" s="2">
        <f>Q65*(13/16)</f>
        <v>2.2464956275720163E-2</v>
      </c>
      <c r="R19" s="2">
        <f>R65*(13/16)</f>
        <v>0</v>
      </c>
      <c r="S19" s="2">
        <f t="shared" ref="S19:V19" si="95">S65*(13/16)</f>
        <v>0</v>
      </c>
      <c r="T19" s="2">
        <f t="shared" si="95"/>
        <v>0</v>
      </c>
      <c r="U19" s="2">
        <f t="shared" si="95"/>
        <v>0</v>
      </c>
      <c r="V19" s="2">
        <f t="shared" si="95"/>
        <v>0</v>
      </c>
      <c r="W19" s="2">
        <f>W65*(13/16)</f>
        <v>0</v>
      </c>
      <c r="X19" s="2">
        <f>X65*(13/16)</f>
        <v>0</v>
      </c>
      <c r="Y19" s="2">
        <f t="shared" ref="Y19:AB19" si="96">Y65*(13/16)</f>
        <v>0</v>
      </c>
      <c r="Z19" s="2">
        <f t="shared" si="96"/>
        <v>0</v>
      </c>
      <c r="AA19" s="2">
        <f t="shared" si="96"/>
        <v>0</v>
      </c>
      <c r="AB19" s="2">
        <f t="shared" si="96"/>
        <v>0</v>
      </c>
      <c r="AC19" s="2">
        <f>AC65*(13/16)</f>
        <v>0</v>
      </c>
      <c r="AD19" s="2">
        <f>AD65*(13/16)</f>
        <v>0</v>
      </c>
      <c r="AE19" s="2">
        <f t="shared" ref="AE19:AH19" si="97">AE65*(13/16)</f>
        <v>0</v>
      </c>
      <c r="AF19" s="2">
        <f t="shared" si="97"/>
        <v>0.13541666666666666</v>
      </c>
      <c r="AG19" s="2">
        <f t="shared" si="97"/>
        <v>0</v>
      </c>
      <c r="AH19" s="2">
        <f t="shared" si="97"/>
        <v>0</v>
      </c>
      <c r="AI19" s="2">
        <f>AI65*(13/16)</f>
        <v>0</v>
      </c>
      <c r="AJ19" s="2">
        <f t="shared" ref="AJ19" si="98">AJ65*(13/16)</f>
        <v>0</v>
      </c>
      <c r="AK19" s="2">
        <f>AK65*(13/16)</f>
        <v>0</v>
      </c>
      <c r="AL19" s="2">
        <f t="shared" ref="AL19:AO19" si="99">AL65*(13/16)</f>
        <v>0</v>
      </c>
      <c r="AM19" s="2">
        <f t="shared" si="99"/>
        <v>0</v>
      </c>
      <c r="AN19" s="2">
        <f t="shared" si="99"/>
        <v>0</v>
      </c>
      <c r="AO19" s="2">
        <f t="shared" si="99"/>
        <v>0</v>
      </c>
    </row>
    <row r="20" spans="1:41" x14ac:dyDescent="0.2">
      <c r="A20" s="1" t="s">
        <v>25</v>
      </c>
      <c r="B20" s="2">
        <f t="shared" si="24"/>
        <v>0</v>
      </c>
      <c r="C20" s="2">
        <f t="shared" ref="C20:G20" si="100">C66</f>
        <v>0</v>
      </c>
      <c r="D20" s="2">
        <f t="shared" si="100"/>
        <v>0</v>
      </c>
      <c r="E20" s="2">
        <f t="shared" si="100"/>
        <v>0</v>
      </c>
      <c r="F20" s="2">
        <f t="shared" si="100"/>
        <v>0</v>
      </c>
      <c r="G20" s="2">
        <f t="shared" si="100"/>
        <v>0</v>
      </c>
      <c r="H20" s="2">
        <f t="shared" ref="H20:AI20" si="101">H66</f>
        <v>2.7649176954732509E-2</v>
      </c>
      <c r="I20" s="2">
        <f t="shared" si="101"/>
        <v>5.5298353909465019E-2</v>
      </c>
      <c r="J20" s="2">
        <f t="shared" si="101"/>
        <v>8.2947530864197525E-2</v>
      </c>
      <c r="K20" s="2">
        <f t="shared" si="101"/>
        <v>0.11059670781893004</v>
      </c>
      <c r="L20" s="2">
        <f t="shared" si="101"/>
        <v>0.13824588477366256</v>
      </c>
      <c r="M20" s="2">
        <f t="shared" si="101"/>
        <v>0.16589506172839505</v>
      </c>
      <c r="N20" s="2">
        <f t="shared" si="101"/>
        <v>0.13824588477366256</v>
      </c>
      <c r="O20" s="2">
        <f t="shared" si="101"/>
        <v>0.11059670781893004</v>
      </c>
      <c r="P20" s="2">
        <f t="shared" si="101"/>
        <v>8.2947530864197525E-2</v>
      </c>
      <c r="Q20" s="2">
        <f t="shared" si="101"/>
        <v>5.5298353909465019E-2</v>
      </c>
      <c r="R20" s="2">
        <f t="shared" si="101"/>
        <v>2.7649176954732509E-2</v>
      </c>
      <c r="S20" s="2">
        <f t="shared" si="101"/>
        <v>0</v>
      </c>
      <c r="T20" s="2">
        <f t="shared" si="101"/>
        <v>0</v>
      </c>
      <c r="U20" s="2">
        <f t="shared" si="101"/>
        <v>0</v>
      </c>
      <c r="V20" s="2">
        <f t="shared" si="101"/>
        <v>0</v>
      </c>
      <c r="W20" s="2">
        <f t="shared" si="101"/>
        <v>0</v>
      </c>
      <c r="X20" s="2">
        <f t="shared" si="101"/>
        <v>0</v>
      </c>
      <c r="Y20" s="2">
        <f t="shared" si="101"/>
        <v>0</v>
      </c>
      <c r="Z20" s="2">
        <f t="shared" si="101"/>
        <v>0</v>
      </c>
      <c r="AA20" s="2">
        <f t="shared" si="101"/>
        <v>0</v>
      </c>
      <c r="AB20" s="2">
        <f t="shared" si="101"/>
        <v>0</v>
      </c>
      <c r="AC20" s="2">
        <f t="shared" si="101"/>
        <v>0</v>
      </c>
      <c r="AD20" s="2">
        <f t="shared" si="101"/>
        <v>0</v>
      </c>
      <c r="AE20" s="2">
        <f t="shared" si="101"/>
        <v>0</v>
      </c>
      <c r="AF20" s="2">
        <f t="shared" si="101"/>
        <v>0.1388888888888889</v>
      </c>
      <c r="AG20" s="2">
        <f t="shared" si="101"/>
        <v>0</v>
      </c>
      <c r="AH20" s="2">
        <f t="shared" si="101"/>
        <v>0</v>
      </c>
      <c r="AI20" s="2">
        <f t="shared" si="101"/>
        <v>0</v>
      </c>
      <c r="AJ20" s="2">
        <f t="shared" ref="AJ20:AO20" si="102">AJ66</f>
        <v>0</v>
      </c>
      <c r="AK20" s="2">
        <f t="shared" si="102"/>
        <v>0</v>
      </c>
      <c r="AL20" s="2">
        <f t="shared" si="102"/>
        <v>0</v>
      </c>
      <c r="AM20" s="2">
        <f t="shared" si="102"/>
        <v>0</v>
      </c>
      <c r="AN20" s="2">
        <f t="shared" si="102"/>
        <v>0</v>
      </c>
      <c r="AO20" s="2">
        <f t="shared" si="102"/>
        <v>0</v>
      </c>
    </row>
    <row r="21" spans="1:41" x14ac:dyDescent="0.2">
      <c r="A21" s="1" t="s">
        <v>24</v>
      </c>
      <c r="B21" s="2">
        <f>B67+(1/16)*B70</f>
        <v>0</v>
      </c>
      <c r="C21" s="2">
        <f t="shared" ref="C21:F21" si="103">C67+(1/16)*C70</f>
        <v>0</v>
      </c>
      <c r="D21" s="2">
        <f t="shared" si="103"/>
        <v>0</v>
      </c>
      <c r="E21" s="2">
        <f t="shared" si="103"/>
        <v>0</v>
      </c>
      <c r="F21" s="2">
        <f t="shared" si="103"/>
        <v>0</v>
      </c>
      <c r="G21" s="2">
        <f>G67+(1/16)*G70</f>
        <v>0</v>
      </c>
      <c r="H21" s="2">
        <f t="shared" ref="H21:K21" si="104">H67+(1/16)*H70</f>
        <v>0</v>
      </c>
      <c r="I21" s="2">
        <f t="shared" si="104"/>
        <v>2.7649176954732509E-2</v>
      </c>
      <c r="J21" s="2">
        <f t="shared" si="104"/>
        <v>5.5298353909465019E-2</v>
      </c>
      <c r="K21" s="2">
        <f t="shared" si="104"/>
        <v>8.2947530864197525E-2</v>
      </c>
      <c r="L21" s="2">
        <f>L67+(1/16)*L70</f>
        <v>0.11232478137860082</v>
      </c>
      <c r="M21" s="2">
        <f t="shared" ref="M21:P21" si="105">M67+(1/16)*M70</f>
        <v>0.14170203189300412</v>
      </c>
      <c r="N21" s="2">
        <f t="shared" si="105"/>
        <v>0.17107928240740738</v>
      </c>
      <c r="O21" s="2">
        <f t="shared" si="105"/>
        <v>0.14515817901234568</v>
      </c>
      <c r="P21" s="2">
        <f t="shared" si="105"/>
        <v>0.11923707561728394</v>
      </c>
      <c r="Q21" s="2">
        <f>Q67+(1/16)*Q70</f>
        <v>9.331597222222221E-2</v>
      </c>
      <c r="R21" s="2">
        <f>R67+(1/16)*R70</f>
        <v>6.3938721707818932E-2</v>
      </c>
      <c r="S21" s="2">
        <f t="shared" ref="S21:V21" si="106">S67+(1/16)*S70</f>
        <v>3.4561471193415634E-2</v>
      </c>
      <c r="T21" s="2">
        <f t="shared" si="106"/>
        <v>5.1842206790123453E-3</v>
      </c>
      <c r="U21" s="2">
        <f t="shared" si="106"/>
        <v>3.4561471193415637E-3</v>
      </c>
      <c r="V21" s="2">
        <f t="shared" si="106"/>
        <v>1.7280735596707818E-3</v>
      </c>
      <c r="W21" s="2">
        <f>W67+(1/16)*W70</f>
        <v>0</v>
      </c>
      <c r="X21" s="2">
        <f>X67+(1/16)*X70</f>
        <v>0</v>
      </c>
      <c r="Y21" s="2">
        <f t="shared" ref="Y21:AB21" si="107">Y67+(1/16)*Y70</f>
        <v>0</v>
      </c>
      <c r="Z21" s="2">
        <f t="shared" si="107"/>
        <v>0</v>
      </c>
      <c r="AA21" s="2">
        <f t="shared" si="107"/>
        <v>0</v>
      </c>
      <c r="AB21" s="2">
        <f t="shared" si="107"/>
        <v>0</v>
      </c>
      <c r="AC21" s="2">
        <f>AC67+(1/16)*AC70</f>
        <v>0</v>
      </c>
      <c r="AD21" s="2">
        <f>AD67+(1/16)*AD70</f>
        <v>0</v>
      </c>
      <c r="AE21" s="2">
        <f t="shared" ref="AE21:AH21" si="108">AE67+(1/16)*AE70</f>
        <v>0</v>
      </c>
      <c r="AF21" s="2">
        <f t="shared" si="108"/>
        <v>0.11284722222222221</v>
      </c>
      <c r="AG21" s="2">
        <f t="shared" si="108"/>
        <v>0</v>
      </c>
      <c r="AH21" s="2">
        <f t="shared" si="108"/>
        <v>0</v>
      </c>
      <c r="AI21" s="2">
        <f>AI67+(1/16)*AI70</f>
        <v>0</v>
      </c>
      <c r="AJ21" s="2">
        <f t="shared" ref="AJ21" si="109">AJ67+(1/16)*AJ70</f>
        <v>0</v>
      </c>
      <c r="AK21" s="2">
        <f>AK67+(1/16)*AK70</f>
        <v>0</v>
      </c>
      <c r="AL21" s="2">
        <f t="shared" ref="AL21:AO21" si="110">AL67+(1/16)*AL70</f>
        <v>0</v>
      </c>
      <c r="AM21" s="2">
        <f t="shared" si="110"/>
        <v>0</v>
      </c>
      <c r="AN21" s="2">
        <f t="shared" si="110"/>
        <v>0</v>
      </c>
      <c r="AO21" s="2">
        <f t="shared" si="110"/>
        <v>0</v>
      </c>
    </row>
    <row r="22" spans="1:41" x14ac:dyDescent="0.2">
      <c r="A22" s="1" t="s">
        <v>23</v>
      </c>
      <c r="B22" s="2">
        <f t="shared" si="24"/>
        <v>0</v>
      </c>
      <c r="C22" s="2">
        <f t="shared" ref="C22:G22" si="111">C68</f>
        <v>0</v>
      </c>
      <c r="D22" s="2">
        <f t="shared" si="111"/>
        <v>0</v>
      </c>
      <c r="E22" s="2">
        <f t="shared" si="111"/>
        <v>0</v>
      </c>
      <c r="F22" s="2">
        <f t="shared" si="111"/>
        <v>0</v>
      </c>
      <c r="G22" s="2">
        <f t="shared" si="111"/>
        <v>0</v>
      </c>
      <c r="H22" s="2">
        <f t="shared" ref="H22:AI22" si="112">H68</f>
        <v>0</v>
      </c>
      <c r="I22" s="2">
        <f t="shared" si="112"/>
        <v>0</v>
      </c>
      <c r="J22" s="2">
        <f t="shared" si="112"/>
        <v>2.7649176954732509E-2</v>
      </c>
      <c r="K22" s="2">
        <f t="shared" si="112"/>
        <v>5.5298353909465019E-2</v>
      </c>
      <c r="L22" s="2">
        <f t="shared" si="112"/>
        <v>8.2947530864197525E-2</v>
      </c>
      <c r="M22" s="2">
        <f t="shared" si="112"/>
        <v>0.11059670781893004</v>
      </c>
      <c r="N22" s="2">
        <f t="shared" si="112"/>
        <v>0.13824588477366256</v>
      </c>
      <c r="O22" s="2">
        <f t="shared" si="112"/>
        <v>0.16589506172839505</v>
      </c>
      <c r="P22" s="2">
        <f t="shared" si="112"/>
        <v>0.13824588477366256</v>
      </c>
      <c r="Q22" s="2">
        <f t="shared" si="112"/>
        <v>0.11059670781893004</v>
      </c>
      <c r="R22" s="2">
        <f t="shared" si="112"/>
        <v>8.2947530864197525E-2</v>
      </c>
      <c r="S22" s="2">
        <f t="shared" si="112"/>
        <v>5.5298353909465019E-2</v>
      </c>
      <c r="T22" s="2">
        <f t="shared" si="112"/>
        <v>2.7649176954732509E-2</v>
      </c>
      <c r="U22" s="2">
        <f t="shared" si="112"/>
        <v>0</v>
      </c>
      <c r="V22" s="2">
        <f t="shared" si="112"/>
        <v>0</v>
      </c>
      <c r="W22" s="2">
        <f t="shared" si="112"/>
        <v>0</v>
      </c>
      <c r="X22" s="2">
        <f t="shared" si="112"/>
        <v>0</v>
      </c>
      <c r="Y22" s="2">
        <f t="shared" si="112"/>
        <v>0</v>
      </c>
      <c r="Z22" s="2">
        <f t="shared" si="112"/>
        <v>0</v>
      </c>
      <c r="AA22" s="2">
        <f t="shared" si="112"/>
        <v>0</v>
      </c>
      <c r="AB22" s="2">
        <f t="shared" si="112"/>
        <v>0</v>
      </c>
      <c r="AC22" s="2">
        <f t="shared" si="112"/>
        <v>0</v>
      </c>
      <c r="AD22" s="2">
        <f t="shared" si="112"/>
        <v>0</v>
      </c>
      <c r="AE22" s="2">
        <f t="shared" si="112"/>
        <v>0</v>
      </c>
      <c r="AF22" s="2">
        <f t="shared" si="112"/>
        <v>8.3333333333333329E-2</v>
      </c>
      <c r="AG22" s="2">
        <f t="shared" si="112"/>
        <v>0</v>
      </c>
      <c r="AH22" s="2">
        <f t="shared" si="112"/>
        <v>0</v>
      </c>
      <c r="AI22" s="2">
        <f t="shared" si="112"/>
        <v>0</v>
      </c>
      <c r="AJ22" s="2">
        <f t="shared" ref="AJ22:AO22" si="113">AJ68</f>
        <v>0</v>
      </c>
      <c r="AK22" s="2">
        <f t="shared" si="113"/>
        <v>0</v>
      </c>
      <c r="AL22" s="2">
        <f t="shared" si="113"/>
        <v>0</v>
      </c>
      <c r="AM22" s="2">
        <f t="shared" si="113"/>
        <v>0</v>
      </c>
      <c r="AN22" s="2">
        <f t="shared" si="113"/>
        <v>0</v>
      </c>
      <c r="AO22" s="2">
        <f t="shared" si="113"/>
        <v>0</v>
      </c>
    </row>
    <row r="23" spans="1:41" x14ac:dyDescent="0.2">
      <c r="A23" s="1" t="s">
        <v>22</v>
      </c>
      <c r="B23" s="2">
        <f t="shared" si="24"/>
        <v>0</v>
      </c>
      <c r="C23" s="2">
        <f t="shared" ref="C23:G23" si="114">C69</f>
        <v>0</v>
      </c>
      <c r="D23" s="2">
        <f t="shared" si="114"/>
        <v>0</v>
      </c>
      <c r="E23" s="2">
        <f t="shared" si="114"/>
        <v>0</v>
      </c>
      <c r="F23" s="2">
        <f t="shared" si="114"/>
        <v>0</v>
      </c>
      <c r="G23" s="2">
        <f t="shared" si="114"/>
        <v>0</v>
      </c>
      <c r="H23" s="2">
        <f t="shared" ref="H23:AI23" si="115">H69</f>
        <v>0</v>
      </c>
      <c r="I23" s="2">
        <f t="shared" si="115"/>
        <v>0</v>
      </c>
      <c r="J23" s="2">
        <f t="shared" si="115"/>
        <v>0</v>
      </c>
      <c r="K23" s="2">
        <f t="shared" si="115"/>
        <v>2.7649176954732509E-2</v>
      </c>
      <c r="L23" s="2">
        <f t="shared" si="115"/>
        <v>5.5298353909465019E-2</v>
      </c>
      <c r="M23" s="2">
        <f t="shared" si="115"/>
        <v>8.2947530864197525E-2</v>
      </c>
      <c r="N23" s="2">
        <f t="shared" si="115"/>
        <v>0.11059670781893004</v>
      </c>
      <c r="O23" s="2">
        <f t="shared" si="115"/>
        <v>0.13824588477366256</v>
      </c>
      <c r="P23" s="2">
        <f t="shared" si="115"/>
        <v>0.16589506172839505</v>
      </c>
      <c r="Q23" s="2">
        <f t="shared" si="115"/>
        <v>0.13824588477366256</v>
      </c>
      <c r="R23" s="2">
        <f t="shared" si="115"/>
        <v>0.11059670781893004</v>
      </c>
      <c r="S23" s="2">
        <f t="shared" si="115"/>
        <v>8.2947530864197525E-2</v>
      </c>
      <c r="T23" s="2">
        <f t="shared" si="115"/>
        <v>5.5298353909465019E-2</v>
      </c>
      <c r="U23" s="2">
        <f t="shared" si="115"/>
        <v>2.7649176954732509E-2</v>
      </c>
      <c r="V23" s="2">
        <f t="shared" si="115"/>
        <v>0</v>
      </c>
      <c r="W23" s="2">
        <f t="shared" si="115"/>
        <v>0</v>
      </c>
      <c r="X23" s="2">
        <f t="shared" si="115"/>
        <v>0</v>
      </c>
      <c r="Y23" s="2">
        <f t="shared" si="115"/>
        <v>0</v>
      </c>
      <c r="Z23" s="2">
        <f t="shared" si="115"/>
        <v>0</v>
      </c>
      <c r="AA23" s="2">
        <f t="shared" si="115"/>
        <v>0</v>
      </c>
      <c r="AB23" s="2">
        <f t="shared" si="115"/>
        <v>0</v>
      </c>
      <c r="AC23" s="2">
        <f t="shared" si="115"/>
        <v>0</v>
      </c>
      <c r="AD23" s="2">
        <f t="shared" si="115"/>
        <v>0</v>
      </c>
      <c r="AE23" s="2">
        <f t="shared" si="115"/>
        <v>0</v>
      </c>
      <c r="AF23" s="2">
        <f t="shared" si="115"/>
        <v>5.5555555555555552E-2</v>
      </c>
      <c r="AG23" s="2">
        <f t="shared" si="115"/>
        <v>0</v>
      </c>
      <c r="AH23" s="2">
        <f t="shared" si="115"/>
        <v>0</v>
      </c>
      <c r="AI23" s="2">
        <f t="shared" si="115"/>
        <v>0</v>
      </c>
      <c r="AJ23" s="2">
        <f t="shared" ref="AJ23:AO23" si="116">AJ69</f>
        <v>0</v>
      </c>
      <c r="AK23" s="2">
        <f t="shared" si="116"/>
        <v>0</v>
      </c>
      <c r="AL23" s="2">
        <f t="shared" si="116"/>
        <v>0</v>
      </c>
      <c r="AM23" s="2">
        <f t="shared" si="116"/>
        <v>0</v>
      </c>
      <c r="AN23" s="2">
        <f t="shared" si="116"/>
        <v>0</v>
      </c>
      <c r="AO23" s="2">
        <f t="shared" si="116"/>
        <v>0</v>
      </c>
    </row>
    <row r="24" spans="1:41" x14ac:dyDescent="0.2">
      <c r="A24" s="1" t="s">
        <v>1</v>
      </c>
      <c r="B24" s="2">
        <f>B70*(9/16)</f>
        <v>0</v>
      </c>
      <c r="C24" s="2">
        <f t="shared" ref="C24:F24" si="117">C70*(9/16)</f>
        <v>0</v>
      </c>
      <c r="D24" s="2">
        <f t="shared" si="117"/>
        <v>0</v>
      </c>
      <c r="E24" s="2">
        <f t="shared" si="117"/>
        <v>0</v>
      </c>
      <c r="F24" s="2">
        <f t="shared" si="117"/>
        <v>0</v>
      </c>
      <c r="G24" s="2">
        <f>G70*(9/16)</f>
        <v>0</v>
      </c>
      <c r="H24" s="2">
        <f t="shared" ref="H24:K24" si="118">H70*(9/16)</f>
        <v>0</v>
      </c>
      <c r="I24" s="2">
        <f t="shared" si="118"/>
        <v>0</v>
      </c>
      <c r="J24" s="2">
        <f t="shared" si="118"/>
        <v>0</v>
      </c>
      <c r="K24" s="2">
        <f t="shared" si="118"/>
        <v>0</v>
      </c>
      <c r="L24" s="2">
        <f>L70*(9/16)</f>
        <v>1.5552662037037037E-2</v>
      </c>
      <c r="M24" s="2">
        <f t="shared" ref="M24:P24" si="119">M70*(9/16)</f>
        <v>3.1105324074074073E-2</v>
      </c>
      <c r="N24" s="2">
        <f t="shared" si="119"/>
        <v>4.6657986111111105E-2</v>
      </c>
      <c r="O24" s="2">
        <f t="shared" si="119"/>
        <v>6.2210648148148147E-2</v>
      </c>
      <c r="P24" s="2">
        <f t="shared" si="119"/>
        <v>7.7763310185185189E-2</v>
      </c>
      <c r="Q24" s="2">
        <f>Q70*(9/16)</f>
        <v>9.331597222222221E-2</v>
      </c>
      <c r="R24" s="2">
        <f>R70*(9/16)</f>
        <v>7.7763310185185189E-2</v>
      </c>
      <c r="S24" s="2">
        <f t="shared" ref="S24:V24" si="120">S70*(9/16)</f>
        <v>6.2210648148148147E-2</v>
      </c>
      <c r="T24" s="2">
        <f t="shared" si="120"/>
        <v>4.6657986111111105E-2</v>
      </c>
      <c r="U24" s="2">
        <f t="shared" si="120"/>
        <v>3.1105324074074073E-2</v>
      </c>
      <c r="V24" s="2">
        <f t="shared" si="120"/>
        <v>1.5552662037037037E-2</v>
      </c>
      <c r="W24" s="2">
        <f>W70*(9/16)</f>
        <v>0</v>
      </c>
      <c r="X24" s="2">
        <f>X70*(9/16)</f>
        <v>0</v>
      </c>
      <c r="Y24" s="2">
        <f t="shared" ref="Y24:AB24" si="121">Y70*(9/16)</f>
        <v>0</v>
      </c>
      <c r="Z24" s="2">
        <f t="shared" si="121"/>
        <v>0</v>
      </c>
      <c r="AA24" s="2">
        <f t="shared" si="121"/>
        <v>0</v>
      </c>
      <c r="AB24" s="2">
        <f t="shared" si="121"/>
        <v>0</v>
      </c>
      <c r="AC24" s="2">
        <f>AC70*(9/16)</f>
        <v>0</v>
      </c>
      <c r="AD24" s="2">
        <f>AD70*(9/16)</f>
        <v>0</v>
      </c>
      <c r="AE24" s="2">
        <f t="shared" ref="AE24:AH24" si="122">AE70*(9/16)</f>
        <v>0</v>
      </c>
      <c r="AF24" s="2">
        <f t="shared" si="122"/>
        <v>1.5625E-2</v>
      </c>
      <c r="AG24" s="2">
        <f t="shared" si="122"/>
        <v>0</v>
      </c>
      <c r="AH24" s="2">
        <f t="shared" si="122"/>
        <v>0</v>
      </c>
      <c r="AI24" s="2">
        <f>AI70*(9/16)</f>
        <v>0</v>
      </c>
      <c r="AJ24" s="2">
        <f t="shared" ref="AJ24" si="123">AJ70*(9/16)</f>
        <v>0</v>
      </c>
      <c r="AK24" s="2">
        <f>AK70*(9/16)</f>
        <v>0</v>
      </c>
      <c r="AL24" s="2">
        <f t="shared" ref="AL24:AO24" si="124">AL70*(9/16)</f>
        <v>0</v>
      </c>
      <c r="AM24" s="2">
        <f t="shared" si="124"/>
        <v>0</v>
      </c>
      <c r="AN24" s="2">
        <f t="shared" si="124"/>
        <v>0</v>
      </c>
      <c r="AO24" s="2">
        <f t="shared" si="124"/>
        <v>0</v>
      </c>
    </row>
    <row r="25" spans="1:41" x14ac:dyDescent="0.2">
      <c r="A25" s="1" t="s">
        <v>21</v>
      </c>
      <c r="B25" s="2">
        <f t="shared" si="24"/>
        <v>0</v>
      </c>
      <c r="C25" s="2">
        <f t="shared" ref="C25:G25" si="125">C71</f>
        <v>0</v>
      </c>
      <c r="D25" s="2">
        <f t="shared" si="125"/>
        <v>0</v>
      </c>
      <c r="E25" s="2">
        <f t="shared" si="125"/>
        <v>0</v>
      </c>
      <c r="F25" s="2">
        <f t="shared" si="125"/>
        <v>0</v>
      </c>
      <c r="G25" s="2">
        <f t="shared" si="125"/>
        <v>0</v>
      </c>
      <c r="H25" s="2">
        <f t="shared" ref="H25:AI25" si="126">H71</f>
        <v>0</v>
      </c>
      <c r="I25" s="2">
        <f t="shared" si="126"/>
        <v>0</v>
      </c>
      <c r="J25" s="2">
        <f t="shared" si="126"/>
        <v>0</v>
      </c>
      <c r="K25" s="2">
        <f t="shared" si="126"/>
        <v>0</v>
      </c>
      <c r="L25" s="2">
        <f t="shared" si="126"/>
        <v>0</v>
      </c>
      <c r="M25" s="2">
        <f t="shared" si="126"/>
        <v>2.7649176954732509E-2</v>
      </c>
      <c r="N25" s="2">
        <f t="shared" si="126"/>
        <v>5.5298353909465019E-2</v>
      </c>
      <c r="O25" s="2">
        <f t="shared" si="126"/>
        <v>8.2947530864197525E-2</v>
      </c>
      <c r="P25" s="2">
        <f t="shared" si="126"/>
        <v>0.11059670781893004</v>
      </c>
      <c r="Q25" s="2">
        <f t="shared" si="126"/>
        <v>0.13824588477366256</v>
      </c>
      <c r="R25" s="2">
        <f t="shared" si="126"/>
        <v>0.16589506172839505</v>
      </c>
      <c r="S25" s="2">
        <f t="shared" si="126"/>
        <v>0.13824588477366256</v>
      </c>
      <c r="T25" s="2">
        <f t="shared" si="126"/>
        <v>0.11059670781893004</v>
      </c>
      <c r="U25" s="2">
        <f t="shared" si="126"/>
        <v>8.2947530864197525E-2</v>
      </c>
      <c r="V25" s="2">
        <f t="shared" si="126"/>
        <v>5.5298353909465019E-2</v>
      </c>
      <c r="W25" s="2">
        <f t="shared" si="126"/>
        <v>2.7649176954732509E-2</v>
      </c>
      <c r="X25" s="2">
        <f t="shared" si="126"/>
        <v>0</v>
      </c>
      <c r="Y25" s="2">
        <f t="shared" si="126"/>
        <v>0</v>
      </c>
      <c r="Z25" s="2">
        <f t="shared" si="126"/>
        <v>0</v>
      </c>
      <c r="AA25" s="2">
        <f t="shared" si="126"/>
        <v>0</v>
      </c>
      <c r="AB25" s="2">
        <f t="shared" si="126"/>
        <v>0</v>
      </c>
      <c r="AC25" s="2">
        <f t="shared" si="126"/>
        <v>0</v>
      </c>
      <c r="AD25" s="2">
        <f t="shared" si="126"/>
        <v>0</v>
      </c>
      <c r="AE25" s="2">
        <f t="shared" si="126"/>
        <v>0</v>
      </c>
      <c r="AF25" s="2">
        <f t="shared" si="126"/>
        <v>0</v>
      </c>
      <c r="AG25" s="2">
        <f t="shared" si="126"/>
        <v>0</v>
      </c>
      <c r="AH25" s="2">
        <f t="shared" si="126"/>
        <v>0</v>
      </c>
      <c r="AI25" s="2">
        <f t="shared" si="126"/>
        <v>0</v>
      </c>
      <c r="AJ25" s="2">
        <f t="shared" ref="AJ25:AO25" si="127">AJ71</f>
        <v>0</v>
      </c>
      <c r="AK25" s="2">
        <f t="shared" si="127"/>
        <v>0</v>
      </c>
      <c r="AL25" s="2">
        <f t="shared" si="127"/>
        <v>0</v>
      </c>
      <c r="AM25" s="2">
        <f t="shared" si="127"/>
        <v>0</v>
      </c>
      <c r="AN25" s="2">
        <f t="shared" si="127"/>
        <v>0</v>
      </c>
      <c r="AO25" s="2">
        <f t="shared" si="127"/>
        <v>0</v>
      </c>
    </row>
    <row r="26" spans="1:41" x14ac:dyDescent="0.2">
      <c r="A26" s="1" t="s">
        <v>20</v>
      </c>
      <c r="B26" s="2">
        <f>B72+(1/16)*B89</f>
        <v>1.0368441358024691E-2</v>
      </c>
      <c r="C26" s="2">
        <f t="shared" ref="C26:F26" si="128">C72+(1/16)*C89</f>
        <v>8.6403677983539103E-3</v>
      </c>
      <c r="D26" s="2">
        <f t="shared" si="128"/>
        <v>6.9122942386831273E-3</v>
      </c>
      <c r="E26" s="2">
        <f t="shared" si="128"/>
        <v>5.1842206790123453E-3</v>
      </c>
      <c r="F26" s="2">
        <f t="shared" si="128"/>
        <v>3.4561471193415637E-3</v>
      </c>
      <c r="G26" s="2">
        <f>G72+(1/16)*G89</f>
        <v>1.7280735596707818E-3</v>
      </c>
      <c r="H26" s="2">
        <f t="shared" ref="H26:K26" si="129">H72+(1/16)*H89</f>
        <v>0</v>
      </c>
      <c r="I26" s="2">
        <f t="shared" si="129"/>
        <v>0</v>
      </c>
      <c r="J26" s="2">
        <f t="shared" si="129"/>
        <v>0</v>
      </c>
      <c r="K26" s="2">
        <f t="shared" si="129"/>
        <v>0</v>
      </c>
      <c r="L26" s="2">
        <f>L72+(1/16)*L89</f>
        <v>1.7280735596707818E-3</v>
      </c>
      <c r="M26" s="2">
        <f t="shared" ref="M26:P26" si="130">M72+(1/16)*M89</f>
        <v>3.4561471193415637E-3</v>
      </c>
      <c r="N26" s="2">
        <f t="shared" si="130"/>
        <v>3.2833397633744855E-2</v>
      </c>
      <c r="O26" s="2">
        <f t="shared" si="130"/>
        <v>6.2210648148148147E-2</v>
      </c>
      <c r="P26" s="2">
        <f t="shared" si="130"/>
        <v>9.1587898662551431E-2</v>
      </c>
      <c r="Q26" s="2">
        <f>Q72+(1/16)*Q89</f>
        <v>0.12096514917695472</v>
      </c>
      <c r="R26" s="2">
        <f>R72+(1/16)*R89</f>
        <v>0.14688625257201648</v>
      </c>
      <c r="S26" s="2">
        <f t="shared" ref="S26:V26" si="131">S72+(1/16)*S89</f>
        <v>0.17280735596707816</v>
      </c>
      <c r="T26" s="2">
        <f t="shared" si="131"/>
        <v>0.1434301054526749</v>
      </c>
      <c r="U26" s="2">
        <f t="shared" si="131"/>
        <v>0.11405285493827159</v>
      </c>
      <c r="V26" s="2">
        <f t="shared" si="131"/>
        <v>8.4675604423868303E-2</v>
      </c>
      <c r="W26" s="2">
        <f>W72+(1/16)*W89</f>
        <v>5.5298353909465019E-2</v>
      </c>
      <c r="X26" s="2">
        <f>X72+(1/16)*X89</f>
        <v>2.7649176954732509E-2</v>
      </c>
      <c r="Y26" s="2">
        <f t="shared" ref="Y26:AB26" si="132">Y72+(1/16)*Y89</f>
        <v>0</v>
      </c>
      <c r="Z26" s="2">
        <f t="shared" si="132"/>
        <v>1.7280735596707818E-3</v>
      </c>
      <c r="AA26" s="2">
        <f t="shared" si="132"/>
        <v>3.4561471193415637E-3</v>
      </c>
      <c r="AB26" s="2">
        <f t="shared" si="132"/>
        <v>5.1842206790123453E-3</v>
      </c>
      <c r="AC26" s="2">
        <f>AC72+(1/16)*AC89</f>
        <v>6.9122942386831273E-3</v>
      </c>
      <c r="AD26" s="2">
        <f>AD72+(1/16)*AD89</f>
        <v>8.6403677983539103E-3</v>
      </c>
      <c r="AE26" s="2">
        <f t="shared" ref="AE26:AH26" si="133">AE72+(1/16)*AE89</f>
        <v>1.0368441358024691E-2</v>
      </c>
      <c r="AF26" s="2">
        <f t="shared" si="133"/>
        <v>1.736111111111111E-3</v>
      </c>
      <c r="AG26" s="2">
        <f t="shared" si="133"/>
        <v>6.9122942386831273E-3</v>
      </c>
      <c r="AH26" s="2">
        <f t="shared" si="133"/>
        <v>5.1842206790123453E-3</v>
      </c>
      <c r="AI26" s="2">
        <f>AI72+(1/16)*AI89</f>
        <v>3.4561471193415637E-3</v>
      </c>
      <c r="AJ26" s="2">
        <f t="shared" ref="AJ26" si="134">AJ72+(1/16)*AJ89</f>
        <v>1.7280735596707818E-3</v>
      </c>
      <c r="AK26" s="2">
        <f>AK72+(1/16)*AK89</f>
        <v>1.7280735596707818E-3</v>
      </c>
      <c r="AL26" s="2">
        <f t="shared" ref="AL26:AO26" si="135">AL72+(1/16)*AL89</f>
        <v>3.4561471193415637E-3</v>
      </c>
      <c r="AM26" s="2">
        <f t="shared" si="135"/>
        <v>5.1842206790123453E-3</v>
      </c>
      <c r="AN26" s="2">
        <f t="shared" si="135"/>
        <v>6.9122942386831273E-3</v>
      </c>
      <c r="AO26" s="2">
        <f t="shared" si="135"/>
        <v>8.6403677983539103E-3</v>
      </c>
    </row>
    <row r="27" spans="1:41" x14ac:dyDescent="0.2">
      <c r="A27" s="1" t="s">
        <v>6</v>
      </c>
      <c r="B27" s="2">
        <f t="shared" si="24"/>
        <v>0</v>
      </c>
      <c r="C27" s="2">
        <f t="shared" ref="C27:G27" si="136">C73</f>
        <v>0</v>
      </c>
      <c r="D27" s="2">
        <f t="shared" si="136"/>
        <v>0</v>
      </c>
      <c r="E27" s="2">
        <f t="shared" si="136"/>
        <v>0</v>
      </c>
      <c r="F27" s="2">
        <f t="shared" si="136"/>
        <v>0</v>
      </c>
      <c r="G27" s="2">
        <f t="shared" si="136"/>
        <v>0</v>
      </c>
      <c r="H27" s="2">
        <f t="shared" ref="H27:AI27" si="137">H73</f>
        <v>0</v>
      </c>
      <c r="I27" s="2">
        <f t="shared" si="137"/>
        <v>0</v>
      </c>
      <c r="J27" s="2">
        <f t="shared" si="137"/>
        <v>0</v>
      </c>
      <c r="K27" s="2">
        <f t="shared" si="137"/>
        <v>0</v>
      </c>
      <c r="L27" s="2">
        <f t="shared" si="137"/>
        <v>0</v>
      </c>
      <c r="M27" s="2">
        <f t="shared" si="137"/>
        <v>0</v>
      </c>
      <c r="N27" s="2">
        <f t="shared" si="137"/>
        <v>0</v>
      </c>
      <c r="O27" s="2">
        <f t="shared" si="137"/>
        <v>2.7649176954732509E-2</v>
      </c>
      <c r="P27" s="2">
        <f t="shared" si="137"/>
        <v>5.5298353909465019E-2</v>
      </c>
      <c r="Q27" s="2">
        <f t="shared" si="137"/>
        <v>8.2947530864197525E-2</v>
      </c>
      <c r="R27" s="2">
        <f t="shared" si="137"/>
        <v>0.11059670781893004</v>
      </c>
      <c r="S27" s="2">
        <f t="shared" si="137"/>
        <v>0.13824588477366256</v>
      </c>
      <c r="T27" s="2">
        <f t="shared" si="137"/>
        <v>0.16589506172839505</v>
      </c>
      <c r="U27" s="2">
        <f t="shared" si="137"/>
        <v>0.13824588477366256</v>
      </c>
      <c r="V27" s="2">
        <f t="shared" si="137"/>
        <v>0.11059670781893004</v>
      </c>
      <c r="W27" s="2">
        <f t="shared" si="137"/>
        <v>8.2947530864197525E-2</v>
      </c>
      <c r="X27" s="2">
        <f t="shared" si="137"/>
        <v>5.5298353909465019E-2</v>
      </c>
      <c r="Y27" s="2">
        <f t="shared" si="137"/>
        <v>2.7649176954732509E-2</v>
      </c>
      <c r="Z27" s="2">
        <f t="shared" si="137"/>
        <v>0</v>
      </c>
      <c r="AA27" s="2">
        <f t="shared" si="137"/>
        <v>0</v>
      </c>
      <c r="AB27" s="2">
        <f t="shared" si="137"/>
        <v>0</v>
      </c>
      <c r="AC27" s="2">
        <f t="shared" si="137"/>
        <v>0</v>
      </c>
      <c r="AD27" s="2">
        <f t="shared" si="137"/>
        <v>0</v>
      </c>
      <c r="AE27" s="2">
        <f t="shared" si="137"/>
        <v>0</v>
      </c>
      <c r="AF27" s="2">
        <f t="shared" si="137"/>
        <v>0</v>
      </c>
      <c r="AG27" s="2">
        <f t="shared" si="137"/>
        <v>0</v>
      </c>
      <c r="AH27" s="2">
        <f t="shared" si="137"/>
        <v>0</v>
      </c>
      <c r="AI27" s="2">
        <f t="shared" si="137"/>
        <v>0</v>
      </c>
      <c r="AJ27" s="2">
        <f t="shared" ref="AJ27:AO27" si="138">AJ73</f>
        <v>0</v>
      </c>
      <c r="AK27" s="2">
        <f t="shared" si="138"/>
        <v>0</v>
      </c>
      <c r="AL27" s="2">
        <f t="shared" si="138"/>
        <v>0</v>
      </c>
      <c r="AM27" s="2">
        <f t="shared" si="138"/>
        <v>0</v>
      </c>
      <c r="AN27" s="2">
        <f t="shared" si="138"/>
        <v>0</v>
      </c>
      <c r="AO27" s="2">
        <f t="shared" si="138"/>
        <v>0</v>
      </c>
    </row>
    <row r="28" spans="1:41" x14ac:dyDescent="0.2">
      <c r="A28" s="1" t="s">
        <v>19</v>
      </c>
      <c r="B28" s="2">
        <f t="shared" si="24"/>
        <v>0</v>
      </c>
      <c r="C28" s="2">
        <f t="shared" ref="C28:G28" si="139">C74</f>
        <v>0</v>
      </c>
      <c r="D28" s="2">
        <f t="shared" si="139"/>
        <v>0</v>
      </c>
      <c r="E28" s="2">
        <f t="shared" si="139"/>
        <v>0</v>
      </c>
      <c r="F28" s="2">
        <f t="shared" si="139"/>
        <v>0</v>
      </c>
      <c r="G28" s="2">
        <f t="shared" si="139"/>
        <v>0</v>
      </c>
      <c r="H28" s="2">
        <f t="shared" ref="H28:AI28" si="140">H74</f>
        <v>0</v>
      </c>
      <c r="I28" s="2">
        <f t="shared" si="140"/>
        <v>0</v>
      </c>
      <c r="J28" s="2">
        <f t="shared" si="140"/>
        <v>0</v>
      </c>
      <c r="K28" s="2">
        <f t="shared" si="140"/>
        <v>0</v>
      </c>
      <c r="L28" s="2">
        <f t="shared" si="140"/>
        <v>0</v>
      </c>
      <c r="M28" s="2">
        <f t="shared" si="140"/>
        <v>0</v>
      </c>
      <c r="N28" s="2">
        <f t="shared" si="140"/>
        <v>0</v>
      </c>
      <c r="O28" s="2">
        <f t="shared" si="140"/>
        <v>0</v>
      </c>
      <c r="P28" s="2">
        <f t="shared" si="140"/>
        <v>2.7649176954732509E-2</v>
      </c>
      <c r="Q28" s="2">
        <f t="shared" si="140"/>
        <v>5.5298353909465019E-2</v>
      </c>
      <c r="R28" s="2">
        <f t="shared" si="140"/>
        <v>8.2947530864197525E-2</v>
      </c>
      <c r="S28" s="2">
        <f t="shared" si="140"/>
        <v>0.11059670781893004</v>
      </c>
      <c r="T28" s="2">
        <f t="shared" si="140"/>
        <v>0.13824588477366256</v>
      </c>
      <c r="U28" s="2">
        <f t="shared" si="140"/>
        <v>0.16589506172839505</v>
      </c>
      <c r="V28" s="2">
        <f t="shared" si="140"/>
        <v>0.13824588477366256</v>
      </c>
      <c r="W28" s="2">
        <f t="shared" si="140"/>
        <v>0.11059670781893004</v>
      </c>
      <c r="X28" s="2">
        <f t="shared" si="140"/>
        <v>8.2947530864197525E-2</v>
      </c>
      <c r="Y28" s="2">
        <f t="shared" si="140"/>
        <v>5.5298353909465019E-2</v>
      </c>
      <c r="Z28" s="2">
        <f t="shared" si="140"/>
        <v>2.7649176954732509E-2</v>
      </c>
      <c r="AA28" s="2">
        <f t="shared" si="140"/>
        <v>0</v>
      </c>
      <c r="AB28" s="2">
        <f t="shared" si="140"/>
        <v>0</v>
      </c>
      <c r="AC28" s="2">
        <f t="shared" si="140"/>
        <v>0</v>
      </c>
      <c r="AD28" s="2">
        <f t="shared" si="140"/>
        <v>0</v>
      </c>
      <c r="AE28" s="2">
        <f t="shared" si="140"/>
        <v>0</v>
      </c>
      <c r="AF28" s="2">
        <f t="shared" si="140"/>
        <v>0</v>
      </c>
      <c r="AG28" s="2">
        <f t="shared" si="140"/>
        <v>0</v>
      </c>
      <c r="AH28" s="2">
        <f t="shared" si="140"/>
        <v>0</v>
      </c>
      <c r="AI28" s="2">
        <f t="shared" si="140"/>
        <v>0</v>
      </c>
      <c r="AJ28" s="2">
        <f t="shared" ref="AJ28:AO28" si="141">AJ74</f>
        <v>0</v>
      </c>
      <c r="AK28" s="2">
        <f t="shared" si="141"/>
        <v>0</v>
      </c>
      <c r="AL28" s="2">
        <f t="shared" si="141"/>
        <v>0</v>
      </c>
      <c r="AM28" s="2">
        <f t="shared" si="141"/>
        <v>0</v>
      </c>
      <c r="AN28" s="2">
        <f t="shared" si="141"/>
        <v>0</v>
      </c>
      <c r="AO28" s="2">
        <f t="shared" si="141"/>
        <v>0</v>
      </c>
    </row>
    <row r="29" spans="1:41" x14ac:dyDescent="0.2">
      <c r="A29" s="1" t="s">
        <v>18</v>
      </c>
      <c r="B29" s="2">
        <f>B75</f>
        <v>0</v>
      </c>
      <c r="C29" s="2">
        <f t="shared" ref="C29:F29" si="142">C75</f>
        <v>0</v>
      </c>
      <c r="D29" s="2">
        <f t="shared" si="142"/>
        <v>0</v>
      </c>
      <c r="E29" s="2">
        <f t="shared" si="142"/>
        <v>0</v>
      </c>
      <c r="F29" s="2">
        <f t="shared" si="142"/>
        <v>0</v>
      </c>
      <c r="G29" s="2">
        <f>G75</f>
        <v>0</v>
      </c>
      <c r="H29" s="2">
        <f t="shared" ref="H29:K29" si="143">H75</f>
        <v>0</v>
      </c>
      <c r="I29" s="2">
        <f t="shared" si="143"/>
        <v>0</v>
      </c>
      <c r="J29" s="2">
        <f t="shared" si="143"/>
        <v>0</v>
      </c>
      <c r="K29" s="2">
        <f t="shared" si="143"/>
        <v>0</v>
      </c>
      <c r="L29" s="2">
        <f>L75</f>
        <v>0</v>
      </c>
      <c r="M29" s="2">
        <f t="shared" ref="M29:P29" si="144">M75</f>
        <v>0</v>
      </c>
      <c r="N29" s="2">
        <f t="shared" si="144"/>
        <v>0</v>
      </c>
      <c r="O29" s="2">
        <f t="shared" si="144"/>
        <v>0</v>
      </c>
      <c r="P29" s="2">
        <f t="shared" si="144"/>
        <v>0</v>
      </c>
      <c r="Q29" s="2">
        <f>Q75</f>
        <v>2.7649176954732509E-2</v>
      </c>
      <c r="R29" s="2">
        <f>R75</f>
        <v>5.5298353909465019E-2</v>
      </c>
      <c r="S29" s="2">
        <f t="shared" ref="S29:V29" si="145">S75</f>
        <v>8.2947530864197525E-2</v>
      </c>
      <c r="T29" s="2">
        <f t="shared" si="145"/>
        <v>0.11059670781893004</v>
      </c>
      <c r="U29" s="2">
        <f t="shared" si="145"/>
        <v>0.13824588477366256</v>
      </c>
      <c r="V29" s="2">
        <f t="shared" si="145"/>
        <v>0.16589506172839505</v>
      </c>
      <c r="W29" s="2">
        <f>W75</f>
        <v>0.13824588477366256</v>
      </c>
      <c r="X29" s="2">
        <f>X75</f>
        <v>0.11059670781893004</v>
      </c>
      <c r="Y29" s="2">
        <f t="shared" ref="Y29:AB29" si="146">Y75</f>
        <v>8.2947530864197525E-2</v>
      </c>
      <c r="Z29" s="2">
        <f t="shared" si="146"/>
        <v>5.5298353909465019E-2</v>
      </c>
      <c r="AA29" s="2">
        <f t="shared" si="146"/>
        <v>2.7649176954732509E-2</v>
      </c>
      <c r="AB29" s="2">
        <f t="shared" si="146"/>
        <v>0</v>
      </c>
      <c r="AC29" s="2">
        <f>AC75</f>
        <v>0</v>
      </c>
      <c r="AD29" s="2">
        <f>AD75</f>
        <v>0</v>
      </c>
      <c r="AE29" s="2">
        <f t="shared" ref="AE29:AH29" si="147">AE75</f>
        <v>0</v>
      </c>
      <c r="AF29" s="2">
        <f t="shared" si="147"/>
        <v>0</v>
      </c>
      <c r="AG29" s="2">
        <f t="shared" si="147"/>
        <v>0</v>
      </c>
      <c r="AH29" s="2">
        <f t="shared" si="147"/>
        <v>0</v>
      </c>
      <c r="AI29" s="2">
        <f>AI75</f>
        <v>0</v>
      </c>
      <c r="AJ29" s="2">
        <f t="shared" ref="AJ29" si="148">AJ75</f>
        <v>0</v>
      </c>
      <c r="AK29" s="2">
        <f>AK75</f>
        <v>0</v>
      </c>
      <c r="AL29" s="2">
        <f t="shared" ref="AL29:AO29" si="149">AL75</f>
        <v>0</v>
      </c>
      <c r="AM29" s="2">
        <f t="shared" si="149"/>
        <v>0</v>
      </c>
      <c r="AN29" s="2">
        <f t="shared" si="149"/>
        <v>0</v>
      </c>
      <c r="AO29" s="2">
        <f t="shared" si="149"/>
        <v>0</v>
      </c>
    </row>
    <row r="30" spans="1:41" x14ac:dyDescent="0.2">
      <c r="A30" s="1" t="s">
        <v>3</v>
      </c>
      <c r="B30" s="2">
        <f t="shared" si="24"/>
        <v>0</v>
      </c>
      <c r="C30" s="2">
        <f t="shared" ref="C30:G30" si="150">C76</f>
        <v>0</v>
      </c>
      <c r="D30" s="2">
        <f t="shared" si="150"/>
        <v>0</v>
      </c>
      <c r="E30" s="2">
        <f t="shared" si="150"/>
        <v>0</v>
      </c>
      <c r="F30" s="2">
        <f t="shared" si="150"/>
        <v>0</v>
      </c>
      <c r="G30" s="2">
        <f t="shared" si="150"/>
        <v>0</v>
      </c>
      <c r="H30" s="2">
        <f t="shared" ref="H30:AI30" si="151">H76</f>
        <v>0</v>
      </c>
      <c r="I30" s="2">
        <f t="shared" si="151"/>
        <v>0</v>
      </c>
      <c r="J30" s="2">
        <f t="shared" si="151"/>
        <v>0</v>
      </c>
      <c r="K30" s="2">
        <f t="shared" si="151"/>
        <v>0</v>
      </c>
      <c r="L30" s="2">
        <f t="shared" si="151"/>
        <v>0</v>
      </c>
      <c r="M30" s="2">
        <f t="shared" si="151"/>
        <v>0</v>
      </c>
      <c r="N30" s="2">
        <f t="shared" si="151"/>
        <v>0</v>
      </c>
      <c r="O30" s="2">
        <f t="shared" si="151"/>
        <v>0</v>
      </c>
      <c r="P30" s="2">
        <f t="shared" si="151"/>
        <v>0</v>
      </c>
      <c r="Q30" s="2">
        <f t="shared" si="151"/>
        <v>0</v>
      </c>
      <c r="R30" s="2">
        <f t="shared" si="151"/>
        <v>2.7649176954732509E-2</v>
      </c>
      <c r="S30" s="2">
        <f t="shared" si="151"/>
        <v>5.5298353909465019E-2</v>
      </c>
      <c r="T30" s="2">
        <f t="shared" si="151"/>
        <v>8.2947530864197525E-2</v>
      </c>
      <c r="U30" s="2">
        <f t="shared" si="151"/>
        <v>0.11059670781893004</v>
      </c>
      <c r="V30" s="2">
        <f t="shared" si="151"/>
        <v>0.13824588477366256</v>
      </c>
      <c r="W30" s="2">
        <f t="shared" si="151"/>
        <v>0.16589506172839505</v>
      </c>
      <c r="X30" s="2">
        <f t="shared" si="151"/>
        <v>0.13824588477366256</v>
      </c>
      <c r="Y30" s="2">
        <f t="shared" si="151"/>
        <v>0.11059670781893004</v>
      </c>
      <c r="Z30" s="2">
        <f t="shared" si="151"/>
        <v>8.2947530864197525E-2</v>
      </c>
      <c r="AA30" s="2">
        <f t="shared" si="151"/>
        <v>5.5298353909465019E-2</v>
      </c>
      <c r="AB30" s="2">
        <f t="shared" si="151"/>
        <v>2.7649176954732509E-2</v>
      </c>
      <c r="AC30" s="2">
        <f t="shared" si="151"/>
        <v>0</v>
      </c>
      <c r="AD30" s="2">
        <f t="shared" si="151"/>
        <v>0</v>
      </c>
      <c r="AE30" s="2">
        <f t="shared" si="151"/>
        <v>0</v>
      </c>
      <c r="AF30" s="2">
        <f t="shared" si="151"/>
        <v>0</v>
      </c>
      <c r="AG30" s="2">
        <f t="shared" si="151"/>
        <v>0</v>
      </c>
      <c r="AH30" s="2">
        <f t="shared" si="151"/>
        <v>0</v>
      </c>
      <c r="AI30" s="2">
        <f t="shared" si="151"/>
        <v>0</v>
      </c>
      <c r="AJ30" s="2">
        <f t="shared" ref="AJ30:AO30" si="152">AJ76</f>
        <v>0</v>
      </c>
      <c r="AK30" s="2">
        <f t="shared" si="152"/>
        <v>0</v>
      </c>
      <c r="AL30" s="2">
        <f t="shared" si="152"/>
        <v>0</v>
      </c>
      <c r="AM30" s="2">
        <f t="shared" si="152"/>
        <v>0</v>
      </c>
      <c r="AN30" s="2">
        <f t="shared" si="152"/>
        <v>0</v>
      </c>
      <c r="AO30" s="2">
        <f t="shared" si="152"/>
        <v>0</v>
      </c>
    </row>
    <row r="31" spans="1:41" x14ac:dyDescent="0.2">
      <c r="A31" s="1" t="s">
        <v>17</v>
      </c>
      <c r="B31" s="2">
        <f t="shared" si="24"/>
        <v>0</v>
      </c>
      <c r="C31" s="2">
        <f t="shared" ref="C31:G31" si="153">C77</f>
        <v>0</v>
      </c>
      <c r="D31" s="2">
        <f t="shared" si="153"/>
        <v>0</v>
      </c>
      <c r="E31" s="2">
        <f t="shared" si="153"/>
        <v>0</v>
      </c>
      <c r="F31" s="2">
        <f t="shared" si="153"/>
        <v>0</v>
      </c>
      <c r="G31" s="2">
        <f t="shared" si="153"/>
        <v>0</v>
      </c>
      <c r="H31" s="2">
        <f t="shared" ref="H31:AI31" si="154">H77</f>
        <v>0</v>
      </c>
      <c r="I31" s="2">
        <f t="shared" si="154"/>
        <v>0</v>
      </c>
      <c r="J31" s="2">
        <f t="shared" si="154"/>
        <v>0</v>
      </c>
      <c r="K31" s="2">
        <f t="shared" si="154"/>
        <v>0</v>
      </c>
      <c r="L31" s="2">
        <f t="shared" si="154"/>
        <v>0</v>
      </c>
      <c r="M31" s="2">
        <f t="shared" si="154"/>
        <v>0</v>
      </c>
      <c r="N31" s="2">
        <f t="shared" si="154"/>
        <v>0</v>
      </c>
      <c r="O31" s="2">
        <f t="shared" si="154"/>
        <v>0</v>
      </c>
      <c r="P31" s="2">
        <f t="shared" si="154"/>
        <v>0</v>
      </c>
      <c r="Q31" s="2">
        <f t="shared" si="154"/>
        <v>0</v>
      </c>
      <c r="R31" s="2">
        <f t="shared" si="154"/>
        <v>0</v>
      </c>
      <c r="S31" s="2">
        <f t="shared" si="154"/>
        <v>2.7649176954732509E-2</v>
      </c>
      <c r="T31" s="2">
        <f t="shared" si="154"/>
        <v>5.5298353909465019E-2</v>
      </c>
      <c r="U31" s="2">
        <f t="shared" si="154"/>
        <v>8.2947530864197525E-2</v>
      </c>
      <c r="V31" s="2">
        <f t="shared" si="154"/>
        <v>0.11059670781893004</v>
      </c>
      <c r="W31" s="2">
        <f t="shared" si="154"/>
        <v>0.13824588477366256</v>
      </c>
      <c r="X31" s="2">
        <f t="shared" si="154"/>
        <v>0.16589506172839505</v>
      </c>
      <c r="Y31" s="2">
        <f t="shared" si="154"/>
        <v>0.13824588477366256</v>
      </c>
      <c r="Z31" s="2">
        <f t="shared" si="154"/>
        <v>0.11059670781893004</v>
      </c>
      <c r="AA31" s="2">
        <f t="shared" si="154"/>
        <v>8.2947530864197525E-2</v>
      </c>
      <c r="AB31" s="2">
        <f t="shared" si="154"/>
        <v>5.5298353909465019E-2</v>
      </c>
      <c r="AC31" s="2">
        <f t="shared" si="154"/>
        <v>2.7649176954732509E-2</v>
      </c>
      <c r="AD31" s="2">
        <f t="shared" si="154"/>
        <v>0</v>
      </c>
      <c r="AE31" s="2">
        <f t="shared" si="154"/>
        <v>0</v>
      </c>
      <c r="AF31" s="2">
        <f t="shared" si="154"/>
        <v>0</v>
      </c>
      <c r="AG31" s="2">
        <f t="shared" si="154"/>
        <v>0</v>
      </c>
      <c r="AH31" s="2">
        <f t="shared" si="154"/>
        <v>0</v>
      </c>
      <c r="AI31" s="2">
        <f t="shared" si="154"/>
        <v>0</v>
      </c>
      <c r="AJ31" s="2">
        <f t="shared" ref="AJ31:AO31" si="155">AJ77</f>
        <v>0</v>
      </c>
      <c r="AK31" s="2">
        <f t="shared" si="155"/>
        <v>0</v>
      </c>
      <c r="AL31" s="2">
        <f t="shared" si="155"/>
        <v>0</v>
      </c>
      <c r="AM31" s="2">
        <f t="shared" si="155"/>
        <v>0</v>
      </c>
      <c r="AN31" s="2">
        <f t="shared" si="155"/>
        <v>0</v>
      </c>
      <c r="AO31" s="2">
        <f t="shared" si="155"/>
        <v>0</v>
      </c>
    </row>
    <row r="32" spans="1:41" x14ac:dyDescent="0.2">
      <c r="A32" s="1" t="s">
        <v>13</v>
      </c>
      <c r="B32" s="2">
        <f>B78+(1/16)*(B89+B90)</f>
        <v>1.67261445473251E-2</v>
      </c>
      <c r="C32" s="2">
        <f t="shared" ref="C32:F32" si="156">C78+(1/16)*(C89+C90)</f>
        <v>1.326999742798354E-2</v>
      </c>
      <c r="D32" s="2">
        <f t="shared" si="156"/>
        <v>1.1541923868312758E-2</v>
      </c>
      <c r="E32" s="2">
        <f t="shared" si="156"/>
        <v>9.8138503086419755E-3</v>
      </c>
      <c r="F32" s="2">
        <f t="shared" si="156"/>
        <v>8.0857767489711935E-3</v>
      </c>
      <c r="G32" s="2">
        <f>G78+(1/16)*(G89+G90)</f>
        <v>8.0857767489711935E-3</v>
      </c>
      <c r="H32" s="2">
        <f t="shared" ref="H32:K32" si="157">H78+(1/16)*(H89+H90)</f>
        <v>8.0857767489711935E-3</v>
      </c>
      <c r="I32" s="2">
        <f t="shared" si="157"/>
        <v>9.8138503086419755E-3</v>
      </c>
      <c r="J32" s="2">
        <f t="shared" si="157"/>
        <v>1.1541923868312758E-2</v>
      </c>
      <c r="K32" s="2">
        <f t="shared" si="157"/>
        <v>1.326999742798354E-2</v>
      </c>
      <c r="L32" s="2">
        <f>L78+(1/16)*(L89+L90)</f>
        <v>1.67261445473251E-2</v>
      </c>
      <c r="M32" s="2">
        <f t="shared" ref="M32:P32" si="158">M78+(1/16)*(M89+M90)</f>
        <v>1.6726144547325104E-2</v>
      </c>
      <c r="N32" s="2">
        <f t="shared" si="158"/>
        <v>1.67261445473251E-2</v>
      </c>
      <c r="O32" s="2">
        <f t="shared" si="158"/>
        <v>1.67261445473251E-2</v>
      </c>
      <c r="P32" s="2">
        <f t="shared" si="158"/>
        <v>1.6726144547325104E-2</v>
      </c>
      <c r="Q32" s="2">
        <f>Q78+(1/16)*(Q89+Q90)</f>
        <v>1.67261445473251E-2</v>
      </c>
      <c r="R32" s="2">
        <f>R78+(1/16)*(R89+R90)</f>
        <v>1.326999742798354E-2</v>
      </c>
      <c r="S32" s="2">
        <f t="shared" ref="S32:V32" si="159">S78+(1/16)*(S89+S90)</f>
        <v>1.1541923868312758E-2</v>
      </c>
      <c r="T32" s="2">
        <f t="shared" si="159"/>
        <v>3.7463027263374471E-2</v>
      </c>
      <c r="U32" s="2">
        <f t="shared" si="159"/>
        <v>6.3384130658436191E-2</v>
      </c>
      <c r="V32" s="2">
        <f t="shared" si="159"/>
        <v>8.9305234053497912E-2</v>
      </c>
      <c r="W32" s="2">
        <f>W78+(1/16)*(W89+W90)</f>
        <v>0.1169544110082304</v>
      </c>
      <c r="X32" s="2">
        <f>X78+(1/16)*(X89+X90)</f>
        <v>0.14633166152263419</v>
      </c>
      <c r="Y32" s="2">
        <f t="shared" ref="Y32:AB32" si="160">Y78+(1/16)*(Y89+Y90)</f>
        <v>0.17570891203703695</v>
      </c>
      <c r="Z32" s="2">
        <f t="shared" si="160"/>
        <v>0.15151588220164655</v>
      </c>
      <c r="AA32" s="2">
        <f t="shared" si="160"/>
        <v>0.1273228523662551</v>
      </c>
      <c r="AB32" s="2">
        <f t="shared" si="160"/>
        <v>0.10312982253086417</v>
      </c>
      <c r="AC32" s="2">
        <f>AC78+(1/16)*(AC89+AC90)</f>
        <v>7.5480645576131669E-2</v>
      </c>
      <c r="AD32" s="2">
        <f>AD78+(1/16)*(AD89+AD90)</f>
        <v>4.783146862139917E-2</v>
      </c>
      <c r="AE32" s="2">
        <f t="shared" ref="AE32:AH32" si="161">AE78+(1/16)*(AE89+AE90)</f>
        <v>2.0182291666666664E-2</v>
      </c>
      <c r="AF32" s="2">
        <f t="shared" si="161"/>
        <v>1.2152777777777776E-2</v>
      </c>
      <c r="AG32" s="2">
        <f t="shared" si="161"/>
        <v>1.67261445473251E-2</v>
      </c>
      <c r="AH32" s="2">
        <f t="shared" si="161"/>
        <v>1.499807098765432E-2</v>
      </c>
      <c r="AI32" s="2">
        <f>AI78+(1/16)*(AI89+AI90)</f>
        <v>1.499807098765432E-2</v>
      </c>
      <c r="AJ32" s="2">
        <f t="shared" ref="AJ32" si="162">AJ78+(1/16)*(AJ89+AJ90)</f>
        <v>1.4998070987654322E-2</v>
      </c>
      <c r="AK32" s="2">
        <f>AK78+(1/16)*(AK89+AK90)</f>
        <v>1.67261445473251E-2</v>
      </c>
      <c r="AL32" s="2">
        <f t="shared" ref="AL32:AO32" si="163">AL78+(1/16)*(AL89+AL90)</f>
        <v>1.6726144547325104E-2</v>
      </c>
      <c r="AM32" s="2">
        <f t="shared" si="163"/>
        <v>1.67261445473251E-2</v>
      </c>
      <c r="AN32" s="2">
        <f t="shared" si="163"/>
        <v>1.67261445473251E-2</v>
      </c>
      <c r="AO32" s="2">
        <f t="shared" si="163"/>
        <v>1.6726144547325104E-2</v>
      </c>
    </row>
    <row r="33" spans="1:41" x14ac:dyDescent="0.2">
      <c r="A33" s="1" t="s">
        <v>14</v>
      </c>
      <c r="B33" s="2">
        <f t="shared" si="24"/>
        <v>0</v>
      </c>
      <c r="C33" s="2">
        <f t="shared" ref="C33:G33" si="164">C79</f>
        <v>0</v>
      </c>
      <c r="D33" s="2">
        <f t="shared" si="164"/>
        <v>0</v>
      </c>
      <c r="E33" s="2">
        <f t="shared" si="164"/>
        <v>0</v>
      </c>
      <c r="F33" s="2">
        <f t="shared" si="164"/>
        <v>0</v>
      </c>
      <c r="G33" s="2">
        <f t="shared" si="164"/>
        <v>0</v>
      </c>
      <c r="H33" s="2">
        <f t="shared" ref="H33:AI33" si="165">H79</f>
        <v>0</v>
      </c>
      <c r="I33" s="2">
        <f t="shared" si="165"/>
        <v>0</v>
      </c>
      <c r="J33" s="2">
        <f t="shared" si="165"/>
        <v>0</v>
      </c>
      <c r="K33" s="2">
        <f t="shared" si="165"/>
        <v>0</v>
      </c>
      <c r="L33" s="2">
        <f t="shared" si="165"/>
        <v>0</v>
      </c>
      <c r="M33" s="2">
        <f t="shared" si="165"/>
        <v>0</v>
      </c>
      <c r="N33" s="2">
        <f t="shared" si="165"/>
        <v>0</v>
      </c>
      <c r="O33" s="2">
        <f t="shared" si="165"/>
        <v>0</v>
      </c>
      <c r="P33" s="2">
        <f t="shared" si="165"/>
        <v>0</v>
      </c>
      <c r="Q33" s="2">
        <f t="shared" si="165"/>
        <v>0</v>
      </c>
      <c r="R33" s="2">
        <f t="shared" si="165"/>
        <v>0</v>
      </c>
      <c r="S33" s="2">
        <f t="shared" si="165"/>
        <v>0</v>
      </c>
      <c r="T33" s="2">
        <f t="shared" si="165"/>
        <v>0</v>
      </c>
      <c r="U33" s="2">
        <f t="shared" si="165"/>
        <v>2.7649176954732509E-2</v>
      </c>
      <c r="V33" s="2">
        <f t="shared" si="165"/>
        <v>5.5298353909465019E-2</v>
      </c>
      <c r="W33" s="2">
        <f t="shared" si="165"/>
        <v>8.2947530864197525E-2</v>
      </c>
      <c r="X33" s="2">
        <f t="shared" si="165"/>
        <v>0.11059670781893004</v>
      </c>
      <c r="Y33" s="2">
        <f t="shared" si="165"/>
        <v>0.13824588477366256</v>
      </c>
      <c r="Z33" s="2">
        <f t="shared" si="165"/>
        <v>0.16589506172839505</v>
      </c>
      <c r="AA33" s="2">
        <f t="shared" si="165"/>
        <v>0.13824588477366256</v>
      </c>
      <c r="AB33" s="2">
        <f t="shared" si="165"/>
        <v>0.11059670781893004</v>
      </c>
      <c r="AC33" s="2">
        <f t="shared" si="165"/>
        <v>8.2947530864197525E-2</v>
      </c>
      <c r="AD33" s="2">
        <f t="shared" si="165"/>
        <v>5.5298353909465019E-2</v>
      </c>
      <c r="AE33" s="2">
        <f t="shared" si="165"/>
        <v>2.7649176954732509E-2</v>
      </c>
      <c r="AF33" s="2">
        <f t="shared" si="165"/>
        <v>0</v>
      </c>
      <c r="AG33" s="2">
        <f t="shared" si="165"/>
        <v>0</v>
      </c>
      <c r="AH33" s="2">
        <f t="shared" si="165"/>
        <v>0</v>
      </c>
      <c r="AI33" s="2">
        <f t="shared" si="165"/>
        <v>0</v>
      </c>
      <c r="AJ33" s="2">
        <f t="shared" ref="AJ33:AO33" si="166">AJ79</f>
        <v>0</v>
      </c>
      <c r="AK33" s="2">
        <f t="shared" si="166"/>
        <v>0</v>
      </c>
      <c r="AL33" s="2">
        <f t="shared" si="166"/>
        <v>0</v>
      </c>
      <c r="AM33" s="2">
        <f t="shared" si="166"/>
        <v>0</v>
      </c>
      <c r="AN33" s="2">
        <f t="shared" si="166"/>
        <v>0</v>
      </c>
      <c r="AO33" s="2">
        <f t="shared" si="166"/>
        <v>0</v>
      </c>
    </row>
    <row r="34" spans="1:41" x14ac:dyDescent="0.2">
      <c r="A34" s="1" t="s">
        <v>15</v>
      </c>
      <c r="B34" s="2">
        <f t="shared" si="24"/>
        <v>0</v>
      </c>
      <c r="C34" s="2">
        <f t="shared" ref="C34:G34" si="167">C80</f>
        <v>0</v>
      </c>
      <c r="D34" s="2">
        <f t="shared" si="167"/>
        <v>0</v>
      </c>
      <c r="E34" s="2">
        <f t="shared" si="167"/>
        <v>0</v>
      </c>
      <c r="F34" s="2">
        <f t="shared" si="167"/>
        <v>0</v>
      </c>
      <c r="G34" s="2">
        <f t="shared" si="167"/>
        <v>0</v>
      </c>
      <c r="H34" s="2">
        <f t="shared" ref="H34:AI34" si="168">H80</f>
        <v>0</v>
      </c>
      <c r="I34" s="2">
        <f t="shared" si="168"/>
        <v>0</v>
      </c>
      <c r="J34" s="2">
        <f t="shared" si="168"/>
        <v>0</v>
      </c>
      <c r="K34" s="2">
        <f t="shared" si="168"/>
        <v>0</v>
      </c>
      <c r="L34" s="2">
        <f t="shared" si="168"/>
        <v>0</v>
      </c>
      <c r="M34" s="2">
        <f t="shared" si="168"/>
        <v>0</v>
      </c>
      <c r="N34" s="2">
        <f t="shared" si="168"/>
        <v>0</v>
      </c>
      <c r="O34" s="2">
        <f t="shared" si="168"/>
        <v>0</v>
      </c>
      <c r="P34" s="2">
        <f t="shared" si="168"/>
        <v>0</v>
      </c>
      <c r="Q34" s="2">
        <f t="shared" si="168"/>
        <v>0</v>
      </c>
      <c r="R34" s="2">
        <f t="shared" si="168"/>
        <v>0</v>
      </c>
      <c r="S34" s="2">
        <f t="shared" si="168"/>
        <v>0</v>
      </c>
      <c r="T34" s="2">
        <f t="shared" si="168"/>
        <v>0</v>
      </c>
      <c r="U34" s="2">
        <f t="shared" si="168"/>
        <v>0</v>
      </c>
      <c r="V34" s="2">
        <f t="shared" si="168"/>
        <v>2.7649176954732509E-2</v>
      </c>
      <c r="W34" s="2">
        <f t="shared" si="168"/>
        <v>5.5298353909465019E-2</v>
      </c>
      <c r="X34" s="2">
        <f t="shared" si="168"/>
        <v>8.2947530864197525E-2</v>
      </c>
      <c r="Y34" s="2">
        <f t="shared" si="168"/>
        <v>0.11059670781893004</v>
      </c>
      <c r="Z34" s="2">
        <f t="shared" si="168"/>
        <v>0.13824588477366256</v>
      </c>
      <c r="AA34" s="2">
        <f t="shared" si="168"/>
        <v>0.16589506172839505</v>
      </c>
      <c r="AB34" s="2">
        <f t="shared" si="168"/>
        <v>0.13824588477366256</v>
      </c>
      <c r="AC34" s="2">
        <f t="shared" si="168"/>
        <v>0.11059670781893004</v>
      </c>
      <c r="AD34" s="2">
        <f t="shared" si="168"/>
        <v>8.2947530864197525E-2</v>
      </c>
      <c r="AE34" s="2">
        <f t="shared" si="168"/>
        <v>5.5298353909465019E-2</v>
      </c>
      <c r="AF34" s="2">
        <f t="shared" si="168"/>
        <v>0</v>
      </c>
      <c r="AG34" s="2">
        <f t="shared" si="168"/>
        <v>0</v>
      </c>
      <c r="AH34" s="2">
        <f t="shared" si="168"/>
        <v>0</v>
      </c>
      <c r="AI34" s="2">
        <f t="shared" si="168"/>
        <v>0</v>
      </c>
      <c r="AJ34" s="2">
        <f t="shared" ref="AJ34:AO34" si="169">AJ80</f>
        <v>0</v>
      </c>
      <c r="AK34" s="2">
        <f t="shared" si="169"/>
        <v>0</v>
      </c>
      <c r="AL34" s="2">
        <f t="shared" si="169"/>
        <v>0</v>
      </c>
      <c r="AM34" s="2">
        <f t="shared" si="169"/>
        <v>0</v>
      </c>
      <c r="AN34" s="2">
        <f t="shared" si="169"/>
        <v>0</v>
      </c>
      <c r="AO34" s="2">
        <f t="shared" si="169"/>
        <v>0</v>
      </c>
    </row>
    <row r="35" spans="1:41" x14ac:dyDescent="0.2">
      <c r="A35" s="1" t="s">
        <v>0</v>
      </c>
      <c r="B35" s="2">
        <f>B81*(13/16)+(1/16)*B84</f>
        <v>0</v>
      </c>
      <c r="C35" s="2">
        <f t="shared" ref="C35:F35" si="170">C81*(13/16)+(1/16)*C84</f>
        <v>0</v>
      </c>
      <c r="D35" s="2">
        <f t="shared" si="170"/>
        <v>0</v>
      </c>
      <c r="E35" s="2">
        <f t="shared" si="170"/>
        <v>0</v>
      </c>
      <c r="F35" s="2">
        <f t="shared" si="170"/>
        <v>0</v>
      </c>
      <c r="G35" s="2">
        <f>G81*(13/16)+(1/16)*G84</f>
        <v>0</v>
      </c>
      <c r="H35" s="2">
        <f t="shared" ref="H35:K35" si="171">H81*(13/16)+(1/16)*H84</f>
        <v>0</v>
      </c>
      <c r="I35" s="2">
        <f t="shared" si="171"/>
        <v>0</v>
      </c>
      <c r="J35" s="2">
        <f t="shared" si="171"/>
        <v>0</v>
      </c>
      <c r="K35" s="2">
        <f t="shared" si="171"/>
        <v>0</v>
      </c>
      <c r="L35" s="2">
        <f>L81*(13/16)+(1/16)*L84</f>
        <v>0</v>
      </c>
      <c r="M35" s="2">
        <f t="shared" ref="M35:P35" si="172">M81*(13/16)+(1/16)*M84</f>
        <v>0</v>
      </c>
      <c r="N35" s="2">
        <f t="shared" si="172"/>
        <v>0</v>
      </c>
      <c r="O35" s="2">
        <f t="shared" si="172"/>
        <v>0</v>
      </c>
      <c r="P35" s="2">
        <f t="shared" si="172"/>
        <v>0</v>
      </c>
      <c r="Q35" s="2">
        <f>Q81*(13/16)+(1/16)*Q84</f>
        <v>0</v>
      </c>
      <c r="R35" s="2">
        <f>R81*(13/16)+(1/16)*R84</f>
        <v>0</v>
      </c>
      <c r="S35" s="2">
        <f t="shared" ref="S35:V35" si="173">S81*(13/16)+(1/16)*S84</f>
        <v>0</v>
      </c>
      <c r="T35" s="2">
        <f t="shared" si="173"/>
        <v>0</v>
      </c>
      <c r="U35" s="2">
        <f t="shared" si="173"/>
        <v>0</v>
      </c>
      <c r="V35" s="2">
        <f t="shared" si="173"/>
        <v>0</v>
      </c>
      <c r="W35" s="2">
        <f>W81*(13/16)+(1/16)*W84</f>
        <v>2.2464956275720163E-2</v>
      </c>
      <c r="X35" s="2">
        <f>X81*(13/16)+(1/16)*X84</f>
        <v>4.4929912551440326E-2</v>
      </c>
      <c r="Y35" s="2">
        <f t="shared" ref="Y35:AB35" si="174">Y81*(13/16)+(1/16)*Y84</f>
        <v>6.739486882716049E-2</v>
      </c>
      <c r="Z35" s="2">
        <f t="shared" si="174"/>
        <v>9.1587898662551431E-2</v>
      </c>
      <c r="AA35" s="2">
        <f t="shared" si="174"/>
        <v>0.11578092849794239</v>
      </c>
      <c r="AB35" s="2">
        <f t="shared" si="174"/>
        <v>0.13997395833333331</v>
      </c>
      <c r="AC35" s="2">
        <f>AC81*(13/16)+(1/16)*AC84</f>
        <v>0.11923707561728396</v>
      </c>
      <c r="AD35" s="2">
        <f>AD81*(13/16)+(1/16)*AD84</f>
        <v>9.850019290123456E-2</v>
      </c>
      <c r="AE35" s="2">
        <f t="shared" ref="AE35:AH35" si="175">AE81*(13/16)+(1/16)*AE84</f>
        <v>7.7763310185185175E-2</v>
      </c>
      <c r="AF35" s="2">
        <f t="shared" si="175"/>
        <v>0</v>
      </c>
      <c r="AG35" s="2">
        <f t="shared" si="175"/>
        <v>2.9377250514403291E-2</v>
      </c>
      <c r="AH35" s="2">
        <f t="shared" si="175"/>
        <v>5.1842206790123453E-3</v>
      </c>
      <c r="AI35" s="2">
        <f>AI81*(13/16)+(1/16)*AI84</f>
        <v>3.4561471193415637E-3</v>
      </c>
      <c r="AJ35" s="2">
        <f t="shared" ref="AJ35" si="176">AJ81*(13/16)+(1/16)*AJ84</f>
        <v>1.7280735596707818E-3</v>
      </c>
      <c r="AK35" s="2">
        <f>AK81*(13/16)+(1/16)*AK84</f>
        <v>0</v>
      </c>
      <c r="AL35" s="2">
        <f t="shared" ref="AL35:AO35" si="177">AL81*(13/16)+(1/16)*AL84</f>
        <v>0</v>
      </c>
      <c r="AM35" s="2">
        <f t="shared" si="177"/>
        <v>0</v>
      </c>
      <c r="AN35" s="2">
        <f t="shared" si="177"/>
        <v>0</v>
      </c>
      <c r="AO35" s="2">
        <f t="shared" si="177"/>
        <v>0</v>
      </c>
    </row>
    <row r="36" spans="1:41" x14ac:dyDescent="0.2">
      <c r="A36" s="1" t="s">
        <v>16</v>
      </c>
      <c r="B36" s="2">
        <f t="shared" si="24"/>
        <v>0</v>
      </c>
      <c r="C36" s="2">
        <f t="shared" ref="C36:G36" si="178">C82</f>
        <v>0</v>
      </c>
      <c r="D36" s="2">
        <f t="shared" si="178"/>
        <v>0</v>
      </c>
      <c r="E36" s="2">
        <f t="shared" si="178"/>
        <v>0</v>
      </c>
      <c r="F36" s="2">
        <f t="shared" si="178"/>
        <v>0</v>
      </c>
      <c r="G36" s="2">
        <f t="shared" si="178"/>
        <v>0</v>
      </c>
      <c r="H36" s="2">
        <f t="shared" ref="H36:AI36" si="179">H82</f>
        <v>0</v>
      </c>
      <c r="I36" s="2">
        <f t="shared" si="179"/>
        <v>0</v>
      </c>
      <c r="J36" s="2">
        <f t="shared" si="179"/>
        <v>0</v>
      </c>
      <c r="K36" s="2">
        <f t="shared" si="179"/>
        <v>0</v>
      </c>
      <c r="L36" s="2">
        <f t="shared" si="179"/>
        <v>0</v>
      </c>
      <c r="M36" s="2">
        <f t="shared" si="179"/>
        <v>0</v>
      </c>
      <c r="N36" s="2">
        <f t="shared" si="179"/>
        <v>0</v>
      </c>
      <c r="O36" s="2">
        <f t="shared" si="179"/>
        <v>0</v>
      </c>
      <c r="P36" s="2">
        <f t="shared" si="179"/>
        <v>0</v>
      </c>
      <c r="Q36" s="2">
        <f t="shared" si="179"/>
        <v>0</v>
      </c>
      <c r="R36" s="2">
        <f t="shared" si="179"/>
        <v>0</v>
      </c>
      <c r="S36" s="2">
        <f t="shared" si="179"/>
        <v>0</v>
      </c>
      <c r="T36" s="2">
        <f t="shared" si="179"/>
        <v>0</v>
      </c>
      <c r="U36" s="2">
        <f t="shared" si="179"/>
        <v>0</v>
      </c>
      <c r="V36" s="2">
        <f t="shared" si="179"/>
        <v>0</v>
      </c>
      <c r="W36" s="2">
        <f t="shared" si="179"/>
        <v>0</v>
      </c>
      <c r="X36" s="2">
        <f t="shared" si="179"/>
        <v>2.7649176954732509E-2</v>
      </c>
      <c r="Y36" s="2">
        <f t="shared" si="179"/>
        <v>5.5298353909465019E-2</v>
      </c>
      <c r="Z36" s="2">
        <f t="shared" si="179"/>
        <v>8.2947530864197525E-2</v>
      </c>
      <c r="AA36" s="2">
        <f t="shared" si="179"/>
        <v>0.11059670781893004</v>
      </c>
      <c r="AB36" s="2">
        <f t="shared" si="179"/>
        <v>0.13824588477366256</v>
      </c>
      <c r="AC36" s="2">
        <f t="shared" si="179"/>
        <v>0.16589506172839505</v>
      </c>
      <c r="AD36" s="2">
        <f t="shared" si="179"/>
        <v>0.13824588477366256</v>
      </c>
      <c r="AE36" s="2">
        <f t="shared" si="179"/>
        <v>0.11059670781893004</v>
      </c>
      <c r="AF36" s="2">
        <f t="shared" si="179"/>
        <v>0</v>
      </c>
      <c r="AG36" s="2">
        <f t="shared" si="179"/>
        <v>5.5298353909465019E-2</v>
      </c>
      <c r="AH36" s="2">
        <f t="shared" si="179"/>
        <v>2.7649176954732509E-2</v>
      </c>
      <c r="AI36" s="2">
        <f t="shared" si="179"/>
        <v>0</v>
      </c>
      <c r="AJ36" s="2">
        <f t="shared" ref="AJ36:AO36" si="180">AJ82</f>
        <v>0</v>
      </c>
      <c r="AK36" s="2">
        <f t="shared" si="180"/>
        <v>0</v>
      </c>
      <c r="AL36" s="2">
        <f t="shared" si="180"/>
        <v>0</v>
      </c>
      <c r="AM36" s="2">
        <f t="shared" si="180"/>
        <v>0</v>
      </c>
      <c r="AN36" s="2">
        <f t="shared" si="180"/>
        <v>0</v>
      </c>
      <c r="AO36" s="2">
        <f t="shared" si="180"/>
        <v>0</v>
      </c>
    </row>
    <row r="37" spans="1:41" x14ac:dyDescent="0.2">
      <c r="A37" s="1" t="s">
        <v>5</v>
      </c>
      <c r="B37" s="2">
        <f t="shared" si="24"/>
        <v>0</v>
      </c>
      <c r="C37" s="2">
        <f t="shared" ref="C37:G37" si="181">C83</f>
        <v>0</v>
      </c>
      <c r="D37" s="2">
        <f t="shared" si="181"/>
        <v>0</v>
      </c>
      <c r="E37" s="2">
        <f t="shared" si="181"/>
        <v>0</v>
      </c>
      <c r="F37" s="2">
        <f t="shared" si="181"/>
        <v>0</v>
      </c>
      <c r="G37" s="2">
        <f t="shared" si="181"/>
        <v>0</v>
      </c>
      <c r="H37" s="2">
        <f t="shared" ref="H37:AI37" si="182">H83</f>
        <v>0</v>
      </c>
      <c r="I37" s="2">
        <f t="shared" si="182"/>
        <v>0</v>
      </c>
      <c r="J37" s="2">
        <f t="shared" si="182"/>
        <v>0</v>
      </c>
      <c r="K37" s="2">
        <f t="shared" si="182"/>
        <v>0</v>
      </c>
      <c r="L37" s="2">
        <f t="shared" si="182"/>
        <v>0</v>
      </c>
      <c r="M37" s="2">
        <f t="shared" si="182"/>
        <v>0</v>
      </c>
      <c r="N37" s="2">
        <f t="shared" si="182"/>
        <v>0</v>
      </c>
      <c r="O37" s="2">
        <f t="shared" si="182"/>
        <v>0</v>
      </c>
      <c r="P37" s="2">
        <f t="shared" si="182"/>
        <v>0</v>
      </c>
      <c r="Q37" s="2">
        <f t="shared" si="182"/>
        <v>0</v>
      </c>
      <c r="R37" s="2">
        <f t="shared" si="182"/>
        <v>0</v>
      </c>
      <c r="S37" s="2">
        <f t="shared" si="182"/>
        <v>0</v>
      </c>
      <c r="T37" s="2">
        <f t="shared" si="182"/>
        <v>0</v>
      </c>
      <c r="U37" s="2">
        <f t="shared" si="182"/>
        <v>0</v>
      </c>
      <c r="V37" s="2">
        <f t="shared" si="182"/>
        <v>0</v>
      </c>
      <c r="W37" s="2">
        <f t="shared" si="182"/>
        <v>0</v>
      </c>
      <c r="X37" s="2">
        <f t="shared" si="182"/>
        <v>0</v>
      </c>
      <c r="Y37" s="2">
        <f t="shared" si="182"/>
        <v>2.7649176954732509E-2</v>
      </c>
      <c r="Z37" s="2">
        <f t="shared" si="182"/>
        <v>5.5298353909465019E-2</v>
      </c>
      <c r="AA37" s="2">
        <f t="shared" si="182"/>
        <v>8.2947530864197525E-2</v>
      </c>
      <c r="AB37" s="2">
        <f t="shared" si="182"/>
        <v>0.11059670781893004</v>
      </c>
      <c r="AC37" s="2">
        <f t="shared" si="182"/>
        <v>0.13824588477366256</v>
      </c>
      <c r="AD37" s="2">
        <f t="shared" si="182"/>
        <v>0.16589506172839505</v>
      </c>
      <c r="AE37" s="2">
        <f t="shared" si="182"/>
        <v>0.13824588477366256</v>
      </c>
      <c r="AF37" s="2">
        <f t="shared" si="182"/>
        <v>0</v>
      </c>
      <c r="AG37" s="2">
        <f t="shared" si="182"/>
        <v>8.2947530864197525E-2</v>
      </c>
      <c r="AH37" s="2">
        <f t="shared" si="182"/>
        <v>5.5298353909465019E-2</v>
      </c>
      <c r="AI37" s="2">
        <f t="shared" si="182"/>
        <v>2.7649176954732509E-2</v>
      </c>
      <c r="AJ37" s="2">
        <f t="shared" ref="AJ37:AO37" si="183">AJ83</f>
        <v>0</v>
      </c>
      <c r="AK37" s="2">
        <f t="shared" si="183"/>
        <v>0</v>
      </c>
      <c r="AL37" s="2">
        <f t="shared" si="183"/>
        <v>0</v>
      </c>
      <c r="AM37" s="2">
        <f t="shared" si="183"/>
        <v>0</v>
      </c>
      <c r="AN37" s="2">
        <f t="shared" si="183"/>
        <v>0</v>
      </c>
      <c r="AO37" s="2">
        <f t="shared" si="183"/>
        <v>0</v>
      </c>
    </row>
    <row r="38" spans="1:41" x14ac:dyDescent="0.2">
      <c r="A38" s="1" t="s">
        <v>1</v>
      </c>
      <c r="B38" s="2">
        <f>B84*(9/16)</f>
        <v>0</v>
      </c>
      <c r="C38" s="2">
        <f t="shared" ref="C38:F38" si="184">C84*(9/16)</f>
        <v>0</v>
      </c>
      <c r="D38" s="2">
        <f t="shared" si="184"/>
        <v>0</v>
      </c>
      <c r="E38" s="2">
        <f t="shared" si="184"/>
        <v>0</v>
      </c>
      <c r="F38" s="2">
        <f t="shared" si="184"/>
        <v>0</v>
      </c>
      <c r="G38" s="2">
        <f>G84*(9/16)</f>
        <v>0</v>
      </c>
      <c r="H38" s="2">
        <f t="shared" ref="H38:K38" si="185">H84*(9/16)</f>
        <v>0</v>
      </c>
      <c r="I38" s="2">
        <f t="shared" si="185"/>
        <v>0</v>
      </c>
      <c r="J38" s="2">
        <f t="shared" si="185"/>
        <v>0</v>
      </c>
      <c r="K38" s="2">
        <f t="shared" si="185"/>
        <v>0</v>
      </c>
      <c r="L38" s="2">
        <f>L84*(9/16)</f>
        <v>0</v>
      </c>
      <c r="M38" s="2">
        <f t="shared" ref="M38:P38" si="186">M84*(9/16)</f>
        <v>0</v>
      </c>
      <c r="N38" s="2">
        <f t="shared" si="186"/>
        <v>0</v>
      </c>
      <c r="O38" s="2">
        <f t="shared" si="186"/>
        <v>0</v>
      </c>
      <c r="P38" s="2">
        <f t="shared" si="186"/>
        <v>0</v>
      </c>
      <c r="Q38" s="2">
        <f>Q84*(9/16)</f>
        <v>0</v>
      </c>
      <c r="R38" s="2">
        <f>R84*(9/16)</f>
        <v>0</v>
      </c>
      <c r="S38" s="2">
        <f t="shared" ref="S38:V38" si="187">S84*(9/16)</f>
        <v>0</v>
      </c>
      <c r="T38" s="2">
        <f t="shared" si="187"/>
        <v>0</v>
      </c>
      <c r="U38" s="2">
        <f t="shared" si="187"/>
        <v>0</v>
      </c>
      <c r="V38" s="2">
        <f t="shared" si="187"/>
        <v>0</v>
      </c>
      <c r="W38" s="2">
        <f>W84*(9/16)</f>
        <v>0</v>
      </c>
      <c r="X38" s="2">
        <f>X84*(9/16)</f>
        <v>0</v>
      </c>
      <c r="Y38" s="2">
        <f t="shared" ref="Y38:AB38" si="188">Y84*(9/16)</f>
        <v>0</v>
      </c>
      <c r="Z38" s="2">
        <f t="shared" si="188"/>
        <v>1.5552662037037037E-2</v>
      </c>
      <c r="AA38" s="2">
        <f t="shared" si="188"/>
        <v>3.1105324074074073E-2</v>
      </c>
      <c r="AB38" s="2">
        <f t="shared" si="188"/>
        <v>4.6657986111111105E-2</v>
      </c>
      <c r="AC38" s="2">
        <f>AC84*(9/16)</f>
        <v>6.2210648148148147E-2</v>
      </c>
      <c r="AD38" s="2">
        <f>AD84*(9/16)</f>
        <v>7.7763310185185189E-2</v>
      </c>
      <c r="AE38" s="2">
        <f t="shared" ref="AE38:AH38" si="189">AE84*(9/16)</f>
        <v>9.331597222222221E-2</v>
      </c>
      <c r="AF38" s="2">
        <f t="shared" si="189"/>
        <v>0</v>
      </c>
      <c r="AG38" s="2">
        <f t="shared" si="189"/>
        <v>6.2210648148148147E-2</v>
      </c>
      <c r="AH38" s="2">
        <f t="shared" si="189"/>
        <v>4.6657986111111105E-2</v>
      </c>
      <c r="AI38" s="2">
        <f>AI84*(9/16)</f>
        <v>3.1105324074074073E-2</v>
      </c>
      <c r="AJ38" s="2">
        <f t="shared" ref="AJ38" si="190">AJ84*(9/16)</f>
        <v>1.5552662037037037E-2</v>
      </c>
      <c r="AK38" s="2">
        <f>AK84*(9/16)</f>
        <v>0</v>
      </c>
      <c r="AL38" s="2">
        <f t="shared" ref="AL38:AO38" si="191">AL84*(9/16)</f>
        <v>0</v>
      </c>
      <c r="AM38" s="2">
        <f t="shared" si="191"/>
        <v>0</v>
      </c>
      <c r="AN38" s="2">
        <f t="shared" si="191"/>
        <v>0</v>
      </c>
      <c r="AO38" s="2">
        <f t="shared" si="191"/>
        <v>0</v>
      </c>
    </row>
    <row r="39" spans="1:41" x14ac:dyDescent="0.2">
      <c r="A39" s="1" t="s">
        <v>11</v>
      </c>
      <c r="B39" s="2">
        <f t="shared" si="24"/>
        <v>0</v>
      </c>
      <c r="C39" s="2">
        <f t="shared" ref="C39:G39" si="192">C85</f>
        <v>0</v>
      </c>
      <c r="D39" s="2">
        <f t="shared" si="192"/>
        <v>0</v>
      </c>
      <c r="E39" s="2">
        <f t="shared" si="192"/>
        <v>0</v>
      </c>
      <c r="F39" s="2">
        <f t="shared" si="192"/>
        <v>0</v>
      </c>
      <c r="G39" s="2">
        <f t="shared" si="192"/>
        <v>0</v>
      </c>
      <c r="H39" s="2">
        <f t="shared" ref="H39:AI39" si="193">H85</f>
        <v>0</v>
      </c>
      <c r="I39" s="2">
        <f t="shared" si="193"/>
        <v>0</v>
      </c>
      <c r="J39" s="2">
        <f t="shared" si="193"/>
        <v>0</v>
      </c>
      <c r="K39" s="2">
        <f t="shared" si="193"/>
        <v>0</v>
      </c>
      <c r="L39" s="2">
        <f t="shared" si="193"/>
        <v>0</v>
      </c>
      <c r="M39" s="2">
        <f t="shared" si="193"/>
        <v>0</v>
      </c>
      <c r="N39" s="2">
        <f t="shared" si="193"/>
        <v>0</v>
      </c>
      <c r="O39" s="2">
        <f t="shared" si="193"/>
        <v>0</v>
      </c>
      <c r="P39" s="2">
        <f t="shared" si="193"/>
        <v>0</v>
      </c>
      <c r="Q39" s="2">
        <f t="shared" si="193"/>
        <v>0</v>
      </c>
      <c r="R39" s="2">
        <f t="shared" si="193"/>
        <v>0</v>
      </c>
      <c r="S39" s="2">
        <f t="shared" si="193"/>
        <v>0</v>
      </c>
      <c r="T39" s="2">
        <f t="shared" si="193"/>
        <v>0</v>
      </c>
      <c r="U39" s="2">
        <f t="shared" si="193"/>
        <v>0</v>
      </c>
      <c r="V39" s="2">
        <f t="shared" si="193"/>
        <v>0</v>
      </c>
      <c r="W39" s="2">
        <f t="shared" si="193"/>
        <v>0</v>
      </c>
      <c r="X39" s="2">
        <f t="shared" si="193"/>
        <v>0</v>
      </c>
      <c r="Y39" s="2">
        <f t="shared" si="193"/>
        <v>0</v>
      </c>
      <c r="Z39" s="2">
        <f t="shared" si="193"/>
        <v>0</v>
      </c>
      <c r="AA39" s="2">
        <f t="shared" si="193"/>
        <v>2.7649176954732509E-2</v>
      </c>
      <c r="AB39" s="2">
        <f t="shared" si="193"/>
        <v>5.5298353909465019E-2</v>
      </c>
      <c r="AC39" s="2">
        <f t="shared" si="193"/>
        <v>8.2947530864197525E-2</v>
      </c>
      <c r="AD39" s="2">
        <f t="shared" si="193"/>
        <v>0.11059670781893004</v>
      </c>
      <c r="AE39" s="2">
        <f t="shared" si="193"/>
        <v>0.13824588477366256</v>
      </c>
      <c r="AF39" s="2">
        <f t="shared" si="193"/>
        <v>0</v>
      </c>
      <c r="AG39" s="2">
        <f t="shared" si="193"/>
        <v>0.13824588477366256</v>
      </c>
      <c r="AH39" s="2">
        <f t="shared" si="193"/>
        <v>0.11059670781893004</v>
      </c>
      <c r="AI39" s="2">
        <f t="shared" si="193"/>
        <v>8.2947530864197525E-2</v>
      </c>
      <c r="AJ39" s="2">
        <f t="shared" ref="AJ39:AO39" si="194">AJ85</f>
        <v>5.5298353909465019E-2</v>
      </c>
      <c r="AK39" s="2">
        <f t="shared" si="194"/>
        <v>2.7649176954732509E-2</v>
      </c>
      <c r="AL39" s="2">
        <f t="shared" si="194"/>
        <v>0</v>
      </c>
      <c r="AM39" s="2">
        <f t="shared" si="194"/>
        <v>0</v>
      </c>
      <c r="AN39" s="2">
        <f t="shared" si="194"/>
        <v>0</v>
      </c>
      <c r="AO39" s="2">
        <f t="shared" si="194"/>
        <v>0</v>
      </c>
    </row>
    <row r="40" spans="1:41" x14ac:dyDescent="0.2">
      <c r="A40" s="1" t="s">
        <v>10</v>
      </c>
      <c r="B40" s="2">
        <f t="shared" si="24"/>
        <v>0</v>
      </c>
      <c r="C40" s="2">
        <f t="shared" ref="C40:G40" si="195">C86</f>
        <v>0</v>
      </c>
      <c r="D40" s="2">
        <f t="shared" si="195"/>
        <v>0</v>
      </c>
      <c r="E40" s="2">
        <f t="shared" si="195"/>
        <v>0</v>
      </c>
      <c r="F40" s="2">
        <f t="shared" si="195"/>
        <v>0</v>
      </c>
      <c r="G40" s="2">
        <f t="shared" si="195"/>
        <v>0</v>
      </c>
      <c r="H40" s="2">
        <f t="shared" ref="H40:AI40" si="196">H86</f>
        <v>0</v>
      </c>
      <c r="I40" s="2">
        <f t="shared" si="196"/>
        <v>0</v>
      </c>
      <c r="J40" s="2">
        <f t="shared" si="196"/>
        <v>0</v>
      </c>
      <c r="K40" s="2">
        <f t="shared" si="196"/>
        <v>0</v>
      </c>
      <c r="L40" s="2">
        <f t="shared" si="196"/>
        <v>0</v>
      </c>
      <c r="M40" s="2">
        <f t="shared" si="196"/>
        <v>0</v>
      </c>
      <c r="N40" s="2">
        <f t="shared" si="196"/>
        <v>0</v>
      </c>
      <c r="O40" s="2">
        <f t="shared" si="196"/>
        <v>0</v>
      </c>
      <c r="P40" s="2">
        <f t="shared" si="196"/>
        <v>0</v>
      </c>
      <c r="Q40" s="2">
        <f t="shared" si="196"/>
        <v>0</v>
      </c>
      <c r="R40" s="2">
        <f t="shared" si="196"/>
        <v>0</v>
      </c>
      <c r="S40" s="2">
        <f t="shared" si="196"/>
        <v>0</v>
      </c>
      <c r="T40" s="2">
        <f t="shared" si="196"/>
        <v>0</v>
      </c>
      <c r="U40" s="2">
        <f t="shared" si="196"/>
        <v>0</v>
      </c>
      <c r="V40" s="2">
        <f t="shared" si="196"/>
        <v>0</v>
      </c>
      <c r="W40" s="2">
        <f t="shared" si="196"/>
        <v>0</v>
      </c>
      <c r="X40" s="2">
        <f t="shared" si="196"/>
        <v>0</v>
      </c>
      <c r="Y40" s="2">
        <f t="shared" si="196"/>
        <v>0</v>
      </c>
      <c r="Z40" s="2">
        <f t="shared" si="196"/>
        <v>0</v>
      </c>
      <c r="AA40" s="2">
        <f t="shared" si="196"/>
        <v>0</v>
      </c>
      <c r="AB40" s="2">
        <f t="shared" si="196"/>
        <v>2.7649176954732509E-2</v>
      </c>
      <c r="AC40" s="2">
        <f t="shared" si="196"/>
        <v>5.5298353909465019E-2</v>
      </c>
      <c r="AD40" s="2">
        <f t="shared" si="196"/>
        <v>8.2947530864197525E-2</v>
      </c>
      <c r="AE40" s="2">
        <f t="shared" si="196"/>
        <v>0.11059670781893004</v>
      </c>
      <c r="AF40" s="2">
        <f t="shared" si="196"/>
        <v>0</v>
      </c>
      <c r="AG40" s="2">
        <f t="shared" si="196"/>
        <v>0.16589506172839505</v>
      </c>
      <c r="AH40" s="2">
        <f t="shared" si="196"/>
        <v>0.13824588477366256</v>
      </c>
      <c r="AI40" s="2">
        <f t="shared" si="196"/>
        <v>0.11059670781893004</v>
      </c>
      <c r="AJ40" s="2">
        <f t="shared" ref="AJ40:AO40" si="197">AJ86</f>
        <v>8.2947530864197525E-2</v>
      </c>
      <c r="AK40" s="2">
        <f t="shared" si="197"/>
        <v>5.5298353909465019E-2</v>
      </c>
      <c r="AL40" s="2">
        <f t="shared" si="197"/>
        <v>2.7649176954732509E-2</v>
      </c>
      <c r="AM40" s="2">
        <f t="shared" si="197"/>
        <v>0</v>
      </c>
      <c r="AN40" s="2">
        <f t="shared" si="197"/>
        <v>0</v>
      </c>
      <c r="AO40" s="2">
        <f t="shared" si="197"/>
        <v>0</v>
      </c>
    </row>
    <row r="41" spans="1:41" x14ac:dyDescent="0.2">
      <c r="A41" s="1" t="s">
        <v>12</v>
      </c>
      <c r="B41" s="2">
        <f>B87+(1/16)*B89</f>
        <v>1.0368441358024691E-2</v>
      </c>
      <c r="C41" s="2">
        <f t="shared" ref="C41:F41" si="198">C87+(1/16)*C89</f>
        <v>8.6403677983539103E-3</v>
      </c>
      <c r="D41" s="2">
        <f t="shared" si="198"/>
        <v>6.9122942386831273E-3</v>
      </c>
      <c r="E41" s="2">
        <f t="shared" si="198"/>
        <v>5.1842206790123453E-3</v>
      </c>
      <c r="F41" s="2">
        <f t="shared" si="198"/>
        <v>3.4561471193415637E-3</v>
      </c>
      <c r="G41" s="2">
        <f>G87+(1/16)*G89</f>
        <v>1.7280735596707818E-3</v>
      </c>
      <c r="H41" s="2">
        <f t="shared" ref="H41:K41" si="199">H87+(1/16)*H89</f>
        <v>0</v>
      </c>
      <c r="I41" s="2">
        <f t="shared" si="199"/>
        <v>0</v>
      </c>
      <c r="J41" s="2">
        <f t="shared" si="199"/>
        <v>0</v>
      </c>
      <c r="K41" s="2">
        <f t="shared" si="199"/>
        <v>0</v>
      </c>
      <c r="L41" s="2">
        <f>L87+(1/16)*L89</f>
        <v>1.7280735596707818E-3</v>
      </c>
      <c r="M41" s="2">
        <f t="shared" ref="M41:P41" si="200">M87+(1/16)*M89</f>
        <v>3.4561471193415637E-3</v>
      </c>
      <c r="N41" s="2">
        <f t="shared" si="200"/>
        <v>5.1842206790123453E-3</v>
      </c>
      <c r="O41" s="2">
        <f t="shared" si="200"/>
        <v>6.9122942386831273E-3</v>
      </c>
      <c r="P41" s="2">
        <f t="shared" si="200"/>
        <v>8.6403677983539103E-3</v>
      </c>
      <c r="Q41" s="2">
        <f>Q87+(1/16)*Q89</f>
        <v>1.0368441358024691E-2</v>
      </c>
      <c r="R41" s="2">
        <f>R87+(1/16)*R89</f>
        <v>8.6403677983539103E-3</v>
      </c>
      <c r="S41" s="2">
        <f t="shared" ref="S41:V41" si="201">S87+(1/16)*S89</f>
        <v>6.9122942386831273E-3</v>
      </c>
      <c r="T41" s="2">
        <f t="shared" si="201"/>
        <v>5.1842206790123453E-3</v>
      </c>
      <c r="U41" s="2">
        <f t="shared" si="201"/>
        <v>3.4561471193415637E-3</v>
      </c>
      <c r="V41" s="2">
        <f t="shared" si="201"/>
        <v>1.7280735596707818E-3</v>
      </c>
      <c r="W41" s="2">
        <f>W87+(1/16)*W89</f>
        <v>0</v>
      </c>
      <c r="X41" s="2">
        <f>X87+(1/16)*X89</f>
        <v>0</v>
      </c>
      <c r="Y41" s="2">
        <f t="shared" ref="Y41:AB41" si="202">Y87+(1/16)*Y89</f>
        <v>0</v>
      </c>
      <c r="Z41" s="2">
        <f t="shared" si="202"/>
        <v>1.7280735596707818E-3</v>
      </c>
      <c r="AA41" s="2">
        <f t="shared" si="202"/>
        <v>3.4561471193415637E-3</v>
      </c>
      <c r="AB41" s="2">
        <f t="shared" si="202"/>
        <v>5.1842206790123453E-3</v>
      </c>
      <c r="AC41" s="2">
        <f>AC87+(1/16)*AC89</f>
        <v>3.4561471193415634E-2</v>
      </c>
      <c r="AD41" s="2">
        <f>AD87+(1/16)*AD89</f>
        <v>6.3938721707818932E-2</v>
      </c>
      <c r="AE41" s="2">
        <f t="shared" ref="AE41:AH41" si="203">AE87+(1/16)*AE89</f>
        <v>9.331597222222221E-2</v>
      </c>
      <c r="AF41" s="2">
        <f t="shared" si="203"/>
        <v>1.736111111111111E-3</v>
      </c>
      <c r="AG41" s="2">
        <f t="shared" si="203"/>
        <v>0.14515817901234568</v>
      </c>
      <c r="AH41" s="2">
        <f t="shared" si="203"/>
        <v>0.17107928240740738</v>
      </c>
      <c r="AI41" s="2">
        <f>AI87+(1/16)*AI89</f>
        <v>0.14170203189300412</v>
      </c>
      <c r="AJ41" s="2">
        <f t="shared" ref="AJ41" si="204">AJ87+(1/16)*AJ89</f>
        <v>0.11232478137860082</v>
      </c>
      <c r="AK41" s="2">
        <f>AK87+(1/16)*AK89</f>
        <v>8.4675604423868303E-2</v>
      </c>
      <c r="AL41" s="2">
        <f t="shared" ref="AL41:AO41" si="205">AL87+(1/16)*AL89</f>
        <v>5.8754501028806583E-2</v>
      </c>
      <c r="AM41" s="2">
        <f t="shared" si="205"/>
        <v>3.2833397633744855E-2</v>
      </c>
      <c r="AN41" s="2">
        <f t="shared" si="205"/>
        <v>6.9122942386831273E-3</v>
      </c>
      <c r="AO41" s="2">
        <f t="shared" si="205"/>
        <v>8.6403677983539103E-3</v>
      </c>
    </row>
    <row r="43" spans="1:41" x14ac:dyDescent="0.2">
      <c r="A43" s="4" t="s">
        <v>39</v>
      </c>
      <c r="B43" s="5">
        <f>SUM(B2:B41)</f>
        <v>1</v>
      </c>
      <c r="C43" s="5">
        <f t="shared" ref="C43:AO43" si="206">SUM(C2:C41)</f>
        <v>0.99999999999999989</v>
      </c>
      <c r="D43" s="5">
        <f t="shared" si="206"/>
        <v>0.99999999999999978</v>
      </c>
      <c r="E43" s="5">
        <f t="shared" si="206"/>
        <v>1</v>
      </c>
      <c r="F43" s="5">
        <f t="shared" si="206"/>
        <v>0.99999999999999989</v>
      </c>
      <c r="G43" s="5">
        <f t="shared" si="206"/>
        <v>1</v>
      </c>
      <c r="H43" s="5">
        <f t="shared" si="206"/>
        <v>0.99999999999999989</v>
      </c>
      <c r="I43" s="5">
        <f t="shared" si="206"/>
        <v>1</v>
      </c>
      <c r="J43" s="5">
        <f t="shared" si="206"/>
        <v>0.99999999999999978</v>
      </c>
      <c r="K43" s="5">
        <f t="shared" si="206"/>
        <v>0.99999999999999989</v>
      </c>
      <c r="L43" s="5">
        <f t="shared" si="206"/>
        <v>1</v>
      </c>
      <c r="M43" s="5">
        <f t="shared" si="206"/>
        <v>1</v>
      </c>
      <c r="N43" s="5">
        <f t="shared" si="206"/>
        <v>1</v>
      </c>
      <c r="O43" s="5">
        <f t="shared" si="206"/>
        <v>0.99999999999999989</v>
      </c>
      <c r="P43" s="5">
        <f t="shared" si="206"/>
        <v>1</v>
      </c>
      <c r="Q43" s="5">
        <f t="shared" si="206"/>
        <v>0.99999999999999989</v>
      </c>
      <c r="R43" s="5">
        <f t="shared" si="206"/>
        <v>0.99999999999999989</v>
      </c>
      <c r="S43" s="5">
        <f t="shared" si="206"/>
        <v>0.99999999999999989</v>
      </c>
      <c r="T43" s="5">
        <f t="shared" si="206"/>
        <v>0.99999999999999989</v>
      </c>
      <c r="U43" s="5">
        <f t="shared" si="206"/>
        <v>1</v>
      </c>
      <c r="V43" s="5">
        <f t="shared" si="206"/>
        <v>0.99999999999999989</v>
      </c>
      <c r="W43" s="5">
        <f t="shared" si="206"/>
        <v>1</v>
      </c>
      <c r="X43" s="5">
        <f t="shared" si="206"/>
        <v>1.0000000000000004</v>
      </c>
      <c r="Y43" s="5">
        <f t="shared" si="206"/>
        <v>1</v>
      </c>
      <c r="Z43" s="5">
        <f t="shared" si="206"/>
        <v>1.0000000000000004</v>
      </c>
      <c r="AA43" s="5">
        <f t="shared" si="206"/>
        <v>0.99999999999999989</v>
      </c>
      <c r="AB43" s="5">
        <f t="shared" si="206"/>
        <v>1</v>
      </c>
      <c r="AC43" s="5">
        <f t="shared" si="206"/>
        <v>1</v>
      </c>
      <c r="AD43" s="5">
        <f t="shared" si="206"/>
        <v>1</v>
      </c>
      <c r="AE43" s="5">
        <f t="shared" si="206"/>
        <v>1</v>
      </c>
      <c r="AF43" s="5">
        <f t="shared" si="206"/>
        <v>1</v>
      </c>
      <c r="AG43" s="5">
        <f t="shared" si="206"/>
        <v>1</v>
      </c>
      <c r="AH43" s="5">
        <f t="shared" si="206"/>
        <v>1</v>
      </c>
      <c r="AI43" s="5">
        <f t="shared" si="206"/>
        <v>1</v>
      </c>
      <c r="AJ43" s="5">
        <f t="shared" si="206"/>
        <v>0.99999999999999989</v>
      </c>
      <c r="AK43" s="5">
        <f t="shared" si="206"/>
        <v>0.99999999999999989</v>
      </c>
      <c r="AL43" s="5">
        <f t="shared" si="206"/>
        <v>1</v>
      </c>
      <c r="AM43" s="5">
        <f t="shared" si="206"/>
        <v>1</v>
      </c>
      <c r="AN43" s="5">
        <f t="shared" si="206"/>
        <v>0.99999999999999989</v>
      </c>
      <c r="AO43" s="5">
        <f t="shared" si="206"/>
        <v>0.99999999999999989</v>
      </c>
    </row>
    <row r="47" spans="1:41" x14ac:dyDescent="0.2">
      <c r="A47" s="1" t="s">
        <v>36</v>
      </c>
      <c r="B47" s="1" t="s">
        <v>8</v>
      </c>
      <c r="C47" s="1" t="s">
        <v>35</v>
      </c>
      <c r="D47" s="1" t="s">
        <v>0</v>
      </c>
      <c r="E47" s="1" t="s">
        <v>34</v>
      </c>
      <c r="F47" s="1" t="s">
        <v>9</v>
      </c>
      <c r="G47" s="1" t="s">
        <v>4</v>
      </c>
      <c r="H47" s="1" t="s">
        <v>33</v>
      </c>
      <c r="I47" s="1" t="s">
        <v>1</v>
      </c>
      <c r="J47" s="1" t="s">
        <v>32</v>
      </c>
      <c r="K47" s="1" t="s">
        <v>31</v>
      </c>
      <c r="L47" s="1" t="s">
        <v>40</v>
      </c>
      <c r="M47" s="1" t="s">
        <v>29</v>
      </c>
      <c r="N47" s="1" t="s">
        <v>2</v>
      </c>
      <c r="O47" s="1" t="s">
        <v>28</v>
      </c>
      <c r="P47" s="1" t="s">
        <v>27</v>
      </c>
      <c r="Q47" s="1" t="s">
        <v>7</v>
      </c>
      <c r="R47" s="1" t="s">
        <v>26</v>
      </c>
      <c r="S47" s="1" t="s">
        <v>0</v>
      </c>
      <c r="T47" s="1" t="s">
        <v>25</v>
      </c>
      <c r="U47" s="1" t="s">
        <v>24</v>
      </c>
      <c r="V47" s="1" t="s">
        <v>23</v>
      </c>
      <c r="W47" s="1" t="s">
        <v>22</v>
      </c>
      <c r="X47" s="1" t="s">
        <v>1</v>
      </c>
      <c r="Y47" s="1" t="s">
        <v>21</v>
      </c>
      <c r="Z47" s="1" t="s">
        <v>20</v>
      </c>
      <c r="AA47" s="1" t="s">
        <v>6</v>
      </c>
      <c r="AB47" s="1" t="s">
        <v>19</v>
      </c>
      <c r="AC47" s="1" t="s">
        <v>18</v>
      </c>
      <c r="AD47" s="1" t="s">
        <v>3</v>
      </c>
      <c r="AE47" s="1" t="s">
        <v>17</v>
      </c>
      <c r="AF47" s="1" t="s">
        <v>13</v>
      </c>
      <c r="AG47" s="1" t="s">
        <v>14</v>
      </c>
      <c r="AH47" s="1" t="s">
        <v>15</v>
      </c>
      <c r="AI47" s="1" t="s">
        <v>0</v>
      </c>
      <c r="AJ47" s="1" t="s">
        <v>16</v>
      </c>
      <c r="AK47" s="1" t="s">
        <v>5</v>
      </c>
      <c r="AL47" s="1" t="s">
        <v>1</v>
      </c>
      <c r="AM47" s="1" t="s">
        <v>11</v>
      </c>
      <c r="AN47" s="1" t="s">
        <v>10</v>
      </c>
      <c r="AO47" s="1" t="s">
        <v>12</v>
      </c>
    </row>
    <row r="48" spans="1:41" x14ac:dyDescent="0.2">
      <c r="A48" s="1" t="s">
        <v>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2.7649176954732509E-2</v>
      </c>
      <c r="AE48" s="2">
        <v>5.5298353909465019E-2</v>
      </c>
      <c r="AF48" s="2">
        <v>0</v>
      </c>
      <c r="AG48" s="2">
        <v>0.11059670781893004</v>
      </c>
      <c r="AH48" s="2">
        <v>0.13824588477366256</v>
      </c>
      <c r="AI48" s="2">
        <v>0.16589506172839505</v>
      </c>
      <c r="AJ48" s="2">
        <v>0.13824588477366256</v>
      </c>
      <c r="AK48" s="2">
        <v>0.11059670781893004</v>
      </c>
      <c r="AL48" s="2">
        <v>8.2947530864197525E-2</v>
      </c>
      <c r="AM48" s="2">
        <v>5.5298353909465019E-2</v>
      </c>
      <c r="AN48" s="2">
        <v>2.7649176954732509E-2</v>
      </c>
      <c r="AO48" s="2">
        <v>0</v>
      </c>
    </row>
    <row r="49" spans="1:41" x14ac:dyDescent="0.2">
      <c r="A49" s="1" t="s">
        <v>35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3">
        <v>0</v>
      </c>
      <c r="AE49" s="2">
        <v>2.7649176954732509E-2</v>
      </c>
      <c r="AF49" s="2">
        <v>0</v>
      </c>
      <c r="AG49" s="2">
        <v>8.2947530864197525E-2</v>
      </c>
      <c r="AH49" s="2">
        <v>0.11059670781893004</v>
      </c>
      <c r="AI49" s="2">
        <v>0.13824588477366256</v>
      </c>
      <c r="AJ49" s="2">
        <v>0.16589506172839505</v>
      </c>
      <c r="AK49" s="2">
        <v>0.13824588477366256</v>
      </c>
      <c r="AL49" s="2">
        <v>0.11059670781893004</v>
      </c>
      <c r="AM49" s="2">
        <v>8.2947530864197525E-2</v>
      </c>
      <c r="AN49" s="2">
        <v>5.5298353909465019E-2</v>
      </c>
      <c r="AO49" s="2">
        <v>2.7649176954732509E-2</v>
      </c>
    </row>
    <row r="50" spans="1:41" x14ac:dyDescent="0.2">
      <c r="A50" s="1" t="s">
        <v>0</v>
      </c>
      <c r="B50" s="2">
        <v>2.7649176954732509E-2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3">
        <v>0</v>
      </c>
      <c r="AE50" s="3">
        <v>0</v>
      </c>
      <c r="AF50" s="2">
        <v>0</v>
      </c>
      <c r="AG50" s="2">
        <v>5.5298353909465019E-2</v>
      </c>
      <c r="AH50" s="2">
        <v>8.2947530864197525E-2</v>
      </c>
      <c r="AI50" s="2">
        <v>0.11059670781893004</v>
      </c>
      <c r="AJ50" s="2">
        <v>0.13824588477366256</v>
      </c>
      <c r="AK50" s="2">
        <v>0.16589506172839505</v>
      </c>
      <c r="AL50" s="2">
        <v>0.13824588477366256</v>
      </c>
      <c r="AM50" s="2">
        <v>0.11059670781893004</v>
      </c>
      <c r="AN50" s="2">
        <v>8.2947530864197525E-2</v>
      </c>
      <c r="AO50" s="2">
        <v>5.5298353909465019E-2</v>
      </c>
    </row>
    <row r="51" spans="1:41" x14ac:dyDescent="0.2">
      <c r="A51" s="1" t="s">
        <v>34</v>
      </c>
      <c r="B51" s="2">
        <v>5.5298353909465019E-2</v>
      </c>
      <c r="C51" s="2">
        <v>2.7649176954732509E-2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3">
        <v>0</v>
      </c>
      <c r="AE51" s="3">
        <v>0</v>
      </c>
      <c r="AF51" s="2">
        <v>0</v>
      </c>
      <c r="AG51" s="2">
        <v>2.7649176954732509E-2</v>
      </c>
      <c r="AH51" s="2">
        <v>5.5298353909465019E-2</v>
      </c>
      <c r="AI51" s="2">
        <v>8.2947530864197525E-2</v>
      </c>
      <c r="AJ51" s="2">
        <v>0.11059670781893004</v>
      </c>
      <c r="AK51" s="2">
        <v>0.13824588477366256</v>
      </c>
      <c r="AL51" s="2">
        <v>0.16589506172839505</v>
      </c>
      <c r="AM51" s="2">
        <v>0.13824588477366256</v>
      </c>
      <c r="AN51" s="2">
        <v>0.11059670781893004</v>
      </c>
      <c r="AO51" s="2">
        <v>8.2947530864197525E-2</v>
      </c>
    </row>
    <row r="52" spans="1:41" x14ac:dyDescent="0.2">
      <c r="A52" s="1" t="s">
        <v>9</v>
      </c>
      <c r="B52" s="2">
        <v>8.2947530864197525E-2</v>
      </c>
      <c r="C52" s="2">
        <v>5.5298353909465019E-2</v>
      </c>
      <c r="D52" s="2">
        <v>2.7649176954732509E-2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3">
        <v>0</v>
      </c>
      <c r="AE52" s="3">
        <v>0</v>
      </c>
      <c r="AF52" s="2">
        <v>0</v>
      </c>
      <c r="AG52" s="3">
        <v>0</v>
      </c>
      <c r="AH52" s="2">
        <v>2.7649176954732509E-2</v>
      </c>
      <c r="AI52" s="2">
        <v>5.5298353909465019E-2</v>
      </c>
      <c r="AJ52" s="2">
        <v>8.2947530864197525E-2</v>
      </c>
      <c r="AK52" s="2">
        <v>0.11059670781893004</v>
      </c>
      <c r="AL52" s="2">
        <v>0.13824588477366256</v>
      </c>
      <c r="AM52" s="2">
        <v>0.16589506172839505</v>
      </c>
      <c r="AN52" s="2">
        <v>0.13824588477366256</v>
      </c>
      <c r="AO52" s="2">
        <v>0.11059670781893004</v>
      </c>
    </row>
    <row r="53" spans="1:41" x14ac:dyDescent="0.2">
      <c r="A53" s="1" t="s">
        <v>4</v>
      </c>
      <c r="B53" s="2">
        <v>0.11059670781893004</v>
      </c>
      <c r="C53" s="2">
        <v>8.2947530864197525E-2</v>
      </c>
      <c r="D53" s="2">
        <v>5.5298353909465019E-2</v>
      </c>
      <c r="E53" s="2">
        <v>2.7649176954732509E-2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3">
        <v>0</v>
      </c>
      <c r="AE53" s="3">
        <v>0</v>
      </c>
      <c r="AF53" s="2">
        <v>0</v>
      </c>
      <c r="AG53" s="3">
        <v>0</v>
      </c>
      <c r="AH53" s="3">
        <v>0</v>
      </c>
      <c r="AI53" s="2">
        <v>2.7649176954732509E-2</v>
      </c>
      <c r="AJ53" s="2">
        <v>5.5298353909465019E-2</v>
      </c>
      <c r="AK53" s="2">
        <v>8.2947530864197525E-2</v>
      </c>
      <c r="AL53" s="2">
        <v>0.11059670781893004</v>
      </c>
      <c r="AM53" s="2">
        <v>0.13824588477366256</v>
      </c>
      <c r="AN53" s="2">
        <v>0.16589506172839505</v>
      </c>
      <c r="AO53" s="2">
        <v>0.13824588477366256</v>
      </c>
    </row>
    <row r="54" spans="1:41" x14ac:dyDescent="0.2">
      <c r="A54" s="1" t="s">
        <v>33</v>
      </c>
      <c r="B54" s="2">
        <v>0.13824588477366256</v>
      </c>
      <c r="C54" s="2">
        <v>0.11059670781893004</v>
      </c>
      <c r="D54" s="2">
        <v>8.2947530864197525E-2</v>
      </c>
      <c r="E54" s="2">
        <v>5.5298353909465019E-2</v>
      </c>
      <c r="F54" s="2">
        <v>2.7649176954732509E-2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3">
        <v>0</v>
      </c>
      <c r="AE54" s="3">
        <v>0</v>
      </c>
      <c r="AF54" s="2">
        <v>0</v>
      </c>
      <c r="AG54" s="3">
        <v>0</v>
      </c>
      <c r="AH54" s="3">
        <v>0</v>
      </c>
      <c r="AI54" s="3">
        <v>0</v>
      </c>
      <c r="AJ54" s="2">
        <v>2.7649176954732509E-2</v>
      </c>
      <c r="AK54" s="2">
        <v>5.5298353909465019E-2</v>
      </c>
      <c r="AL54" s="2">
        <v>8.2947530864197525E-2</v>
      </c>
      <c r="AM54" s="2">
        <v>0.11059670781893004</v>
      </c>
      <c r="AN54" s="2">
        <v>0.13824588477366256</v>
      </c>
      <c r="AO54" s="2">
        <v>0.16589506172839505</v>
      </c>
    </row>
    <row r="55" spans="1:41" x14ac:dyDescent="0.2">
      <c r="A55" s="1" t="s">
        <v>1</v>
      </c>
      <c r="B55" s="2">
        <v>0.16589506172839505</v>
      </c>
      <c r="C55" s="2">
        <v>0.13824588477366256</v>
      </c>
      <c r="D55" s="2">
        <v>0.11059670781893004</v>
      </c>
      <c r="E55" s="2">
        <v>8.2947530864197525E-2</v>
      </c>
      <c r="F55" s="2">
        <v>5.5298353909465019E-2</v>
      </c>
      <c r="G55" s="2">
        <v>2.7649176954732509E-2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3">
        <v>0</v>
      </c>
      <c r="AE55" s="3">
        <v>0</v>
      </c>
      <c r="AF55" s="2">
        <v>0</v>
      </c>
      <c r="AG55" s="3">
        <v>0</v>
      </c>
      <c r="AH55" s="3">
        <v>0</v>
      </c>
      <c r="AI55" s="3">
        <v>0</v>
      </c>
      <c r="AJ55" s="3">
        <v>0</v>
      </c>
      <c r="AK55" s="2">
        <v>2.7649176954732509E-2</v>
      </c>
      <c r="AL55" s="2">
        <v>5.5298353909465019E-2</v>
      </c>
      <c r="AM55" s="2">
        <v>8.2947530864197525E-2</v>
      </c>
      <c r="AN55" s="2">
        <v>0.11059670781893004</v>
      </c>
      <c r="AO55" s="2">
        <v>0.13824588477366256</v>
      </c>
    </row>
    <row r="56" spans="1:41" x14ac:dyDescent="0.2">
      <c r="A56" s="1" t="s">
        <v>32</v>
      </c>
      <c r="B56" s="2">
        <v>0.13824588477366256</v>
      </c>
      <c r="C56" s="2">
        <v>0.16589506172839505</v>
      </c>
      <c r="D56" s="2">
        <v>0.13824588477366256</v>
      </c>
      <c r="E56" s="2">
        <v>0.11059670781893004</v>
      </c>
      <c r="F56" s="2">
        <v>8.2947530864197525E-2</v>
      </c>
      <c r="G56" s="2">
        <v>5.5298353909465019E-2</v>
      </c>
      <c r="H56" s="2">
        <v>2.7649176954732509E-2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3">
        <v>0</v>
      </c>
      <c r="AE56" s="3">
        <v>0</v>
      </c>
      <c r="AF56" s="2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2">
        <v>2.7649176954732509E-2</v>
      </c>
      <c r="AM56" s="2">
        <v>5.5298353909465019E-2</v>
      </c>
      <c r="AN56" s="2">
        <v>8.2947530864197525E-2</v>
      </c>
      <c r="AO56" s="2">
        <v>0.11059670781893004</v>
      </c>
    </row>
    <row r="57" spans="1:41" x14ac:dyDescent="0.2">
      <c r="A57" s="1" t="s">
        <v>31</v>
      </c>
      <c r="B57" s="2">
        <v>0.11059670781893004</v>
      </c>
      <c r="C57" s="2">
        <v>0.13824588477366256</v>
      </c>
      <c r="D57" s="2">
        <v>0.16589506172839505</v>
      </c>
      <c r="E57" s="2">
        <v>0.13824588477366256</v>
      </c>
      <c r="F57" s="2">
        <v>0.11059670781893004</v>
      </c>
      <c r="G57" s="2">
        <v>8.2947530864197525E-2</v>
      </c>
      <c r="H57" s="2">
        <v>5.5298353909465019E-2</v>
      </c>
      <c r="I57" s="2">
        <v>2.7649176954732509E-2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3">
        <v>0</v>
      </c>
      <c r="AE57" s="3">
        <v>0</v>
      </c>
      <c r="AF57" s="2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2">
        <v>2.7649176954732509E-2</v>
      </c>
      <c r="AN57" s="2">
        <v>5.5298353909465019E-2</v>
      </c>
      <c r="AO57" s="2">
        <v>8.2947530864197525E-2</v>
      </c>
    </row>
    <row r="58" spans="1:41" x14ac:dyDescent="0.2">
      <c r="A58" s="1" t="s">
        <v>40</v>
      </c>
      <c r="B58" s="2">
        <v>8.2947530864197525E-2</v>
      </c>
      <c r="C58" s="2">
        <v>0.11059670781893004</v>
      </c>
      <c r="D58" s="2">
        <v>0.13824588477366256</v>
      </c>
      <c r="E58" s="2">
        <v>0.16589506172839505</v>
      </c>
      <c r="F58" s="2">
        <v>0.13824588477366256</v>
      </c>
      <c r="G58" s="2">
        <v>0.11059670781893004</v>
      </c>
      <c r="H58" s="2">
        <v>8.2947530864197525E-2</v>
      </c>
      <c r="I58" s="2">
        <v>5.5298353909465019E-2</v>
      </c>
      <c r="J58" s="2">
        <v>2.7649176954732509E-2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2.7649176954732509E-2</v>
      </c>
      <c r="AO58" s="2">
        <v>5.5298353909465019E-2</v>
      </c>
    </row>
    <row r="59" spans="1:41" x14ac:dyDescent="0.2">
      <c r="A59" s="1" t="s">
        <v>29</v>
      </c>
      <c r="B59" s="2">
        <v>5.5298353909465019E-2</v>
      </c>
      <c r="C59" s="2">
        <v>8.2947530864197525E-2</v>
      </c>
      <c r="D59" s="2">
        <v>0.11059670781893004</v>
      </c>
      <c r="E59" s="2">
        <v>0.13824588477366256</v>
      </c>
      <c r="F59" s="2">
        <v>0.16589506172839505</v>
      </c>
      <c r="G59" s="2">
        <v>0.13824588477366256</v>
      </c>
      <c r="H59" s="2">
        <v>0.11059670781893004</v>
      </c>
      <c r="I59" s="2">
        <v>8.2947530864197525E-2</v>
      </c>
      <c r="J59" s="2">
        <v>5.5298353909465019E-2</v>
      </c>
      <c r="K59" s="2">
        <v>2.7649176954732509E-2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2.7649176954732509E-2</v>
      </c>
    </row>
    <row r="60" spans="1:41" x14ac:dyDescent="0.2">
      <c r="A60" s="1" t="s">
        <v>2</v>
      </c>
      <c r="B60" s="2">
        <v>2.7649176954732509E-2</v>
      </c>
      <c r="C60" s="2">
        <v>5.5298353909465019E-2</v>
      </c>
      <c r="D60" s="2">
        <v>8.2947530864197525E-2</v>
      </c>
      <c r="E60" s="2">
        <v>0.11059670781893004</v>
      </c>
      <c r="F60" s="2">
        <v>0.13824588477366256</v>
      </c>
      <c r="G60" s="2">
        <v>0.16589506172839505</v>
      </c>
      <c r="H60" s="2">
        <v>0.13824588477366256</v>
      </c>
      <c r="I60" s="2">
        <v>0.11059670781893004</v>
      </c>
      <c r="J60" s="2">
        <v>8.2947530864197525E-2</v>
      </c>
      <c r="K60" s="2">
        <v>5.5298353909465019E-2</v>
      </c>
      <c r="L60" s="2">
        <v>2.7649176954732509E-2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7">
        <v>2.7777777777777776E-2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</row>
    <row r="61" spans="1:41" x14ac:dyDescent="0.2">
      <c r="A61" s="1" t="s">
        <v>28</v>
      </c>
      <c r="B61" s="2">
        <v>0</v>
      </c>
      <c r="C61" s="2">
        <v>2.7649176954732509E-2</v>
      </c>
      <c r="D61" s="2">
        <v>5.5298353909465019E-2</v>
      </c>
      <c r="E61" s="2">
        <v>8.2947530864197525E-2</v>
      </c>
      <c r="F61" s="2">
        <v>0.11059670781893004</v>
      </c>
      <c r="G61" s="2">
        <v>0.13824588477366256</v>
      </c>
      <c r="H61" s="2">
        <v>0.16589506172839505</v>
      </c>
      <c r="I61" s="2">
        <v>0.13824588477366256</v>
      </c>
      <c r="J61" s="2">
        <v>0.11059670781893004</v>
      </c>
      <c r="K61" s="2">
        <v>8.2947530864197525E-2</v>
      </c>
      <c r="L61" s="2">
        <v>5.5298353909465019E-2</v>
      </c>
      <c r="M61" s="2">
        <v>2.7649176954732509E-2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7">
        <v>5.5555555555555552E-2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</row>
    <row r="62" spans="1:41" x14ac:dyDescent="0.2">
      <c r="A62" s="1" t="s">
        <v>27</v>
      </c>
      <c r="B62" s="2">
        <v>0</v>
      </c>
      <c r="C62" s="2">
        <v>0</v>
      </c>
      <c r="D62" s="2">
        <v>2.7649176954732509E-2</v>
      </c>
      <c r="E62" s="2">
        <v>5.5298353909465019E-2</v>
      </c>
      <c r="F62" s="2">
        <v>8.2947530864197525E-2</v>
      </c>
      <c r="G62" s="2">
        <v>0.11059670781893004</v>
      </c>
      <c r="H62" s="2">
        <v>0.13824588477366256</v>
      </c>
      <c r="I62" s="2">
        <v>0.16589506172839505</v>
      </c>
      <c r="J62" s="2">
        <v>0.13824588477366256</v>
      </c>
      <c r="K62" s="2">
        <v>0.11059670781893004</v>
      </c>
      <c r="L62" s="2">
        <v>8.2947530864197525E-2</v>
      </c>
      <c r="M62" s="2">
        <v>5.5298353909465019E-2</v>
      </c>
      <c r="N62" s="2">
        <v>2.7649176954732509E-2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7">
        <v>8.3333333333333329E-2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</row>
    <row r="63" spans="1:41" x14ac:dyDescent="0.2">
      <c r="A63" s="1" t="s">
        <v>7</v>
      </c>
      <c r="B63" s="2">
        <v>0</v>
      </c>
      <c r="C63" s="2">
        <v>0</v>
      </c>
      <c r="D63" s="2">
        <v>0</v>
      </c>
      <c r="E63" s="2">
        <v>2.7649176954732509E-2</v>
      </c>
      <c r="F63" s="2">
        <v>5.5298353909465019E-2</v>
      </c>
      <c r="G63" s="2">
        <v>8.2947530864197525E-2</v>
      </c>
      <c r="H63" s="2">
        <v>0.11059670781893004</v>
      </c>
      <c r="I63" s="2">
        <v>0.13824588477366256</v>
      </c>
      <c r="J63" s="2">
        <v>0.16589506172839505</v>
      </c>
      <c r="K63" s="2">
        <v>0.13824588477366256</v>
      </c>
      <c r="L63" s="2">
        <v>0.11059670781893004</v>
      </c>
      <c r="M63" s="2">
        <v>8.2947530864197525E-2</v>
      </c>
      <c r="N63" s="2">
        <v>5.5298353909465019E-2</v>
      </c>
      <c r="O63" s="2">
        <v>2.7649176954732509E-2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7">
        <v>0.1111111111111111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</row>
    <row r="64" spans="1:41" x14ac:dyDescent="0.2">
      <c r="A64" s="1" t="s">
        <v>26</v>
      </c>
      <c r="B64" s="2">
        <v>0</v>
      </c>
      <c r="C64" s="2">
        <v>0</v>
      </c>
      <c r="D64" s="2">
        <v>0</v>
      </c>
      <c r="E64" s="2">
        <v>0</v>
      </c>
      <c r="F64" s="2">
        <v>2.7649176954732509E-2</v>
      </c>
      <c r="G64" s="2">
        <v>5.5298353909465019E-2</v>
      </c>
      <c r="H64" s="2">
        <v>8.2947530864197525E-2</v>
      </c>
      <c r="I64" s="2">
        <v>0.11059670781893004</v>
      </c>
      <c r="J64" s="2">
        <v>0.13824588477366256</v>
      </c>
      <c r="K64" s="2">
        <v>0.16589506172839505</v>
      </c>
      <c r="L64" s="2">
        <v>0.13824588477366256</v>
      </c>
      <c r="M64" s="2">
        <v>0.11059670781893004</v>
      </c>
      <c r="N64" s="2">
        <v>8.2947530864197525E-2</v>
      </c>
      <c r="O64" s="2">
        <v>5.5298353909465019E-2</v>
      </c>
      <c r="P64" s="2">
        <v>2.7649176954732509E-2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7">
        <v>0.1388888888888889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</row>
    <row r="65" spans="1:41" x14ac:dyDescent="0.2">
      <c r="A65" s="1" t="s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2.7649176954732509E-2</v>
      </c>
      <c r="H65" s="2">
        <v>5.5298353909465019E-2</v>
      </c>
      <c r="I65" s="2">
        <v>8.2947530864197525E-2</v>
      </c>
      <c r="J65" s="2">
        <v>0.11059670781893004</v>
      </c>
      <c r="K65" s="2">
        <v>0.13824588477366256</v>
      </c>
      <c r="L65" s="2">
        <v>0.16589506172839505</v>
      </c>
      <c r="M65" s="2">
        <v>0.13824588477366256</v>
      </c>
      <c r="N65" s="2">
        <v>0.11059670781893004</v>
      </c>
      <c r="O65" s="2">
        <v>8.2947530864197525E-2</v>
      </c>
      <c r="P65" s="2">
        <v>5.5298353909465019E-2</v>
      </c>
      <c r="Q65" s="2">
        <v>2.7649176954732509E-2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7">
        <v>0.16666666666666666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</row>
    <row r="66" spans="1:41" x14ac:dyDescent="0.2">
      <c r="A66" s="1" t="s">
        <v>25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2.7649176954732509E-2</v>
      </c>
      <c r="I66" s="2">
        <v>5.5298353909465019E-2</v>
      </c>
      <c r="J66" s="2">
        <v>8.2947530864197525E-2</v>
      </c>
      <c r="K66" s="2">
        <v>0.11059670781893004</v>
      </c>
      <c r="L66" s="2">
        <v>0.13824588477366256</v>
      </c>
      <c r="M66" s="2">
        <v>0.16589506172839505</v>
      </c>
      <c r="N66" s="2">
        <v>0.13824588477366256</v>
      </c>
      <c r="O66" s="2">
        <v>0.11059670781893004</v>
      </c>
      <c r="P66" s="2">
        <v>8.2947530864197525E-2</v>
      </c>
      <c r="Q66" s="2">
        <v>5.5298353909465019E-2</v>
      </c>
      <c r="R66" s="2">
        <v>2.7649176954732509E-2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7">
        <v>0.1388888888888889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</row>
    <row r="67" spans="1:41" x14ac:dyDescent="0.2">
      <c r="A67" s="1" t="s">
        <v>24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2.7649176954732509E-2</v>
      </c>
      <c r="J67" s="2">
        <v>5.5298353909465019E-2</v>
      </c>
      <c r="K67" s="2">
        <v>8.2947530864197525E-2</v>
      </c>
      <c r="L67" s="2">
        <v>0.11059670781893004</v>
      </c>
      <c r="M67" s="2">
        <v>0.13824588477366256</v>
      </c>
      <c r="N67" s="2">
        <v>0.16589506172839505</v>
      </c>
      <c r="O67" s="2">
        <v>0.13824588477366256</v>
      </c>
      <c r="P67" s="2">
        <v>0.11059670781893004</v>
      </c>
      <c r="Q67" s="2">
        <v>8.2947530864197525E-2</v>
      </c>
      <c r="R67" s="2">
        <v>5.5298353909465019E-2</v>
      </c>
      <c r="S67" s="2">
        <v>2.7649176954732509E-2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7">
        <v>0.1111111111111111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</row>
    <row r="68" spans="1:41" x14ac:dyDescent="0.2">
      <c r="A68" s="1" t="s">
        <v>23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2.7649176954732509E-2</v>
      </c>
      <c r="K68" s="2">
        <v>5.5298353909465019E-2</v>
      </c>
      <c r="L68" s="2">
        <v>8.2947530864197525E-2</v>
      </c>
      <c r="M68" s="2">
        <v>0.11059670781893004</v>
      </c>
      <c r="N68" s="2">
        <v>0.13824588477366256</v>
      </c>
      <c r="O68" s="2">
        <v>0.16589506172839505</v>
      </c>
      <c r="P68" s="2">
        <v>0.13824588477366256</v>
      </c>
      <c r="Q68" s="2">
        <v>0.11059670781893004</v>
      </c>
      <c r="R68" s="2">
        <v>8.2947530864197525E-2</v>
      </c>
      <c r="S68" s="2">
        <v>5.5298353909465019E-2</v>
      </c>
      <c r="T68" s="2">
        <v>2.7649176954732509E-2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7">
        <v>8.3333333333333329E-2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</row>
    <row r="69" spans="1:41" x14ac:dyDescent="0.2">
      <c r="A69" s="1" t="s">
        <v>22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2.7649176954732509E-2</v>
      </c>
      <c r="L69" s="2">
        <v>5.5298353909465019E-2</v>
      </c>
      <c r="M69" s="2">
        <v>8.2947530864197525E-2</v>
      </c>
      <c r="N69" s="2">
        <v>0.11059670781893004</v>
      </c>
      <c r="O69" s="2">
        <v>0.13824588477366256</v>
      </c>
      <c r="P69" s="2">
        <v>0.16589506172839505</v>
      </c>
      <c r="Q69" s="2">
        <v>0.13824588477366256</v>
      </c>
      <c r="R69" s="2">
        <v>0.11059670781893004</v>
      </c>
      <c r="S69" s="2">
        <v>8.2947530864197525E-2</v>
      </c>
      <c r="T69" s="2">
        <v>5.5298353909465019E-2</v>
      </c>
      <c r="U69" s="2">
        <v>2.7649176954732509E-2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7">
        <v>5.5555555555555552E-2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</row>
    <row r="70" spans="1:41" x14ac:dyDescent="0.2">
      <c r="A70" s="1" t="s">
        <v>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2.7649176954732509E-2</v>
      </c>
      <c r="M70" s="2">
        <v>5.5298353909465019E-2</v>
      </c>
      <c r="N70" s="2">
        <v>8.2947530864197525E-2</v>
      </c>
      <c r="O70" s="2">
        <v>0.11059670781893004</v>
      </c>
      <c r="P70" s="2">
        <v>0.13824588477366256</v>
      </c>
      <c r="Q70" s="2">
        <v>0.16589506172839505</v>
      </c>
      <c r="R70" s="2">
        <v>0.13824588477366256</v>
      </c>
      <c r="S70" s="2">
        <v>0.11059670781893004</v>
      </c>
      <c r="T70" s="2">
        <v>8.2947530864197525E-2</v>
      </c>
      <c r="U70" s="2">
        <v>5.5298353909465019E-2</v>
      </c>
      <c r="V70" s="2">
        <v>2.7649176954732509E-2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7">
        <v>2.7777777777777776E-2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</row>
    <row r="71" spans="1:41" x14ac:dyDescent="0.2">
      <c r="A71" s="1" t="s">
        <v>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2.7649176954732509E-2</v>
      </c>
      <c r="N71" s="2">
        <v>5.5298353909465019E-2</v>
      </c>
      <c r="O71" s="2">
        <v>8.2947530864197525E-2</v>
      </c>
      <c r="P71" s="2">
        <v>0.11059670781893004</v>
      </c>
      <c r="Q71" s="2">
        <v>0.13824588477366256</v>
      </c>
      <c r="R71" s="2">
        <v>0.16589506172839505</v>
      </c>
      <c r="S71" s="2">
        <v>0.13824588477366256</v>
      </c>
      <c r="T71" s="2">
        <v>0.11059670781893004</v>
      </c>
      <c r="U71" s="2">
        <v>8.2947530864197525E-2</v>
      </c>
      <c r="V71" s="2">
        <v>5.5298353909465019E-2</v>
      </c>
      <c r="W71" s="2">
        <v>2.7649176954732509E-2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</row>
    <row r="72" spans="1:41" x14ac:dyDescent="0.2">
      <c r="A72" s="1" t="s">
        <v>20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2.7649176954732509E-2</v>
      </c>
      <c r="O72" s="2">
        <v>5.5298353909465019E-2</v>
      </c>
      <c r="P72" s="2">
        <v>8.2947530864197525E-2</v>
      </c>
      <c r="Q72" s="2">
        <v>0.11059670781893004</v>
      </c>
      <c r="R72" s="2">
        <v>0.13824588477366256</v>
      </c>
      <c r="S72" s="2">
        <v>0.16589506172839505</v>
      </c>
      <c r="T72" s="2">
        <v>0.13824588477366256</v>
      </c>
      <c r="U72" s="2">
        <v>0.11059670781893004</v>
      </c>
      <c r="V72" s="2">
        <v>8.2947530864197525E-2</v>
      </c>
      <c r="W72" s="2">
        <v>5.5298353909465019E-2</v>
      </c>
      <c r="X72" s="2">
        <v>2.7649176954732509E-2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</row>
    <row r="73" spans="1:41" x14ac:dyDescent="0.2">
      <c r="A73" s="1" t="s">
        <v>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2.7649176954732509E-2</v>
      </c>
      <c r="P73" s="2">
        <v>5.5298353909465019E-2</v>
      </c>
      <c r="Q73" s="2">
        <v>8.2947530864197525E-2</v>
      </c>
      <c r="R73" s="2">
        <v>0.11059670781893004</v>
      </c>
      <c r="S73" s="2">
        <v>0.13824588477366256</v>
      </c>
      <c r="T73" s="2">
        <v>0.16589506172839505</v>
      </c>
      <c r="U73" s="2">
        <v>0.13824588477366256</v>
      </c>
      <c r="V73" s="2">
        <v>0.11059670781893004</v>
      </c>
      <c r="W73" s="2">
        <v>8.2947530864197525E-2</v>
      </c>
      <c r="X73" s="2">
        <v>5.5298353909465019E-2</v>
      </c>
      <c r="Y73" s="2">
        <v>2.7649176954732509E-2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</row>
    <row r="74" spans="1:41" x14ac:dyDescent="0.2">
      <c r="A74" s="1" t="s">
        <v>19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2.7649176954732509E-2</v>
      </c>
      <c r="Q74" s="2">
        <v>5.5298353909465019E-2</v>
      </c>
      <c r="R74" s="2">
        <v>8.2947530864197525E-2</v>
      </c>
      <c r="S74" s="2">
        <v>0.11059670781893004</v>
      </c>
      <c r="T74" s="2">
        <v>0.13824588477366256</v>
      </c>
      <c r="U74" s="2">
        <v>0.16589506172839505</v>
      </c>
      <c r="V74" s="2">
        <v>0.13824588477366256</v>
      </c>
      <c r="W74" s="2">
        <v>0.11059670781893004</v>
      </c>
      <c r="X74" s="2">
        <v>8.2947530864197525E-2</v>
      </c>
      <c r="Y74" s="2">
        <v>5.5298353909465019E-2</v>
      </c>
      <c r="Z74" s="2">
        <v>2.7649176954732509E-2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</row>
    <row r="75" spans="1:41" x14ac:dyDescent="0.2">
      <c r="A75" s="1" t="s">
        <v>18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2.7649176954732509E-2</v>
      </c>
      <c r="R75" s="2">
        <v>5.5298353909465019E-2</v>
      </c>
      <c r="S75" s="2">
        <v>8.2947530864197525E-2</v>
      </c>
      <c r="T75" s="2">
        <v>0.11059670781893004</v>
      </c>
      <c r="U75" s="2">
        <v>0.13824588477366256</v>
      </c>
      <c r="V75" s="2">
        <v>0.16589506172839505</v>
      </c>
      <c r="W75" s="2">
        <v>0.13824588477366256</v>
      </c>
      <c r="X75" s="2">
        <v>0.11059670781893004</v>
      </c>
      <c r="Y75" s="2">
        <v>8.2947530864197525E-2</v>
      </c>
      <c r="Z75" s="2">
        <v>5.5298353909465019E-2</v>
      </c>
      <c r="AA75" s="2">
        <v>2.7649176954732509E-2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</row>
    <row r="76" spans="1:41" x14ac:dyDescent="0.2">
      <c r="A76" s="1" t="s">
        <v>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2.7649176954732509E-2</v>
      </c>
      <c r="S76" s="2">
        <v>5.5298353909465019E-2</v>
      </c>
      <c r="T76" s="2">
        <v>8.2947530864197525E-2</v>
      </c>
      <c r="U76" s="2">
        <v>0.11059670781893004</v>
      </c>
      <c r="V76" s="2">
        <v>0.13824588477366256</v>
      </c>
      <c r="W76" s="2">
        <v>0.16589506172839505</v>
      </c>
      <c r="X76" s="2">
        <v>0.13824588477366256</v>
      </c>
      <c r="Y76" s="2">
        <v>0.11059670781893004</v>
      </c>
      <c r="Z76" s="2">
        <v>8.2947530864197525E-2</v>
      </c>
      <c r="AA76" s="2">
        <v>5.5298353909465019E-2</v>
      </c>
      <c r="AB76" s="2">
        <v>2.7649176954732509E-2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</row>
    <row r="77" spans="1:41" x14ac:dyDescent="0.2">
      <c r="A77" s="1" t="s">
        <v>17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2.7649176954732509E-2</v>
      </c>
      <c r="T77" s="2">
        <v>5.5298353909465019E-2</v>
      </c>
      <c r="U77" s="2">
        <v>8.2947530864197525E-2</v>
      </c>
      <c r="V77" s="2">
        <v>0.11059670781893004</v>
      </c>
      <c r="W77" s="2">
        <v>0.13824588477366256</v>
      </c>
      <c r="X77" s="2">
        <v>0.16589506172839505</v>
      </c>
      <c r="Y77" s="2">
        <v>0.13824588477366256</v>
      </c>
      <c r="Z77" s="2">
        <v>0.11059670781893004</v>
      </c>
      <c r="AA77" s="2">
        <v>8.2947530864197525E-2</v>
      </c>
      <c r="AB77" s="2">
        <v>5.5298353909465019E-2</v>
      </c>
      <c r="AC77" s="2">
        <v>2.7649176954732509E-2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</row>
    <row r="78" spans="1:41" x14ac:dyDescent="0.2">
      <c r="A78" s="1" t="s">
        <v>13</v>
      </c>
      <c r="B78" s="2">
        <v>4.6296296296296294E-3</v>
      </c>
      <c r="C78" s="2">
        <v>4.6296296296296294E-3</v>
      </c>
      <c r="D78" s="2">
        <v>4.6296296296296294E-3</v>
      </c>
      <c r="E78" s="2">
        <v>4.6296296296296294E-3</v>
      </c>
      <c r="F78" s="2">
        <v>4.6296296296296294E-3</v>
      </c>
      <c r="G78" s="2">
        <v>4.6296296296296294E-3</v>
      </c>
      <c r="H78" s="2">
        <v>4.6296296296296294E-3</v>
      </c>
      <c r="I78" s="2">
        <v>4.6296296296296294E-3</v>
      </c>
      <c r="J78" s="2">
        <v>4.6296296296296294E-3</v>
      </c>
      <c r="K78" s="2">
        <v>4.6296296296296294E-3</v>
      </c>
      <c r="L78" s="2">
        <v>4.6296296296296294E-3</v>
      </c>
      <c r="M78" s="2">
        <v>4.6296296296296294E-3</v>
      </c>
      <c r="N78" s="2">
        <v>4.6296296296296294E-3</v>
      </c>
      <c r="O78" s="2">
        <v>4.6296296296296294E-3</v>
      </c>
      <c r="P78" s="2">
        <v>4.6296296296296294E-3</v>
      </c>
      <c r="Q78" s="2">
        <v>4.6296296296296294E-3</v>
      </c>
      <c r="R78" s="2">
        <v>4.6296296296296294E-3</v>
      </c>
      <c r="S78" s="6">
        <v>4.6296296296296294E-3</v>
      </c>
      <c r="T78" s="2">
        <f>0.0276491769547325+   1/216</f>
        <v>3.2278806584362128E-2</v>
      </c>
      <c r="U78" s="2">
        <f>0.055298353909465+   1/216</f>
        <v>5.9927983539094627E-2</v>
      </c>
      <c r="V78" s="2">
        <f>0.0829475308641975+   1/216</f>
        <v>8.7577160493827133E-2</v>
      </c>
      <c r="W78" s="2">
        <f>0.11059670781893+   1/216</f>
        <v>0.11522633744855962</v>
      </c>
      <c r="X78" s="2">
        <f>0.138245884773663+   1/216</f>
        <v>0.14287551440329263</v>
      </c>
      <c r="Y78" s="2">
        <f>0.165895061728395+   1/216</f>
        <v>0.17052469135802462</v>
      </c>
      <c r="Z78" s="2">
        <f>0.138245884773663+   1/216</f>
        <v>0.14287551440329263</v>
      </c>
      <c r="AA78" s="2">
        <f>0.11059670781893+   1/216</f>
        <v>0.11522633744855962</v>
      </c>
      <c r="AB78" s="2">
        <f>0.0829475308641975+   1/216</f>
        <v>8.7577160493827133E-2</v>
      </c>
      <c r="AC78" s="2">
        <f>0.055298353909465+   1/216</f>
        <v>5.9927983539094627E-2</v>
      </c>
      <c r="AD78" s="2">
        <f>0.0276491769547325+   1/216</f>
        <v>3.2278806584362128E-2</v>
      </c>
      <c r="AE78" s="6">
        <v>4.6296296296296294E-3</v>
      </c>
      <c r="AF78" s="2">
        <v>0</v>
      </c>
      <c r="AG78" s="6">
        <v>4.6296296296296294E-3</v>
      </c>
      <c r="AH78" s="6">
        <v>4.6296296296296294E-3</v>
      </c>
      <c r="AI78" s="6">
        <v>4.6296296296296294E-3</v>
      </c>
      <c r="AJ78" s="6">
        <v>4.6296296296296294E-3</v>
      </c>
      <c r="AK78" s="6">
        <v>4.6296296296296294E-3</v>
      </c>
      <c r="AL78" s="6">
        <v>4.6296296296296294E-3</v>
      </c>
      <c r="AM78" s="6">
        <v>4.6296296296296294E-3</v>
      </c>
      <c r="AN78" s="6">
        <v>4.6296296296296294E-3</v>
      </c>
      <c r="AO78" s="6">
        <v>4.6296296296296294E-3</v>
      </c>
    </row>
    <row r="79" spans="1:41" x14ac:dyDescent="0.2">
      <c r="A79" s="1" t="s">
        <v>14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2.7649176954732509E-2</v>
      </c>
      <c r="V79" s="2">
        <v>5.5298353909465019E-2</v>
      </c>
      <c r="W79" s="2">
        <v>8.2947530864197525E-2</v>
      </c>
      <c r="X79" s="2">
        <v>0.11059670781893004</v>
      </c>
      <c r="Y79" s="2">
        <v>0.13824588477366256</v>
      </c>
      <c r="Z79" s="2">
        <v>0.16589506172839505</v>
      </c>
      <c r="AA79" s="2">
        <v>0.13824588477366256</v>
      </c>
      <c r="AB79" s="2">
        <v>0.11059670781893004</v>
      </c>
      <c r="AC79" s="2">
        <v>8.2947530864197525E-2</v>
      </c>
      <c r="AD79" s="2">
        <v>5.5298353909465019E-2</v>
      </c>
      <c r="AE79" s="2">
        <v>2.7649176954732509E-2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</row>
    <row r="80" spans="1:41" x14ac:dyDescent="0.2">
      <c r="A80" s="1" t="s">
        <v>15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2.7649176954732509E-2</v>
      </c>
      <c r="W80" s="2">
        <v>5.5298353909465019E-2</v>
      </c>
      <c r="X80" s="2">
        <v>8.2947530864197525E-2</v>
      </c>
      <c r="Y80" s="2">
        <v>0.11059670781893004</v>
      </c>
      <c r="Z80" s="2">
        <v>0.13824588477366256</v>
      </c>
      <c r="AA80" s="2">
        <v>0.16589506172839505</v>
      </c>
      <c r="AB80" s="2">
        <v>0.13824588477366256</v>
      </c>
      <c r="AC80" s="2">
        <v>0.11059670781893004</v>
      </c>
      <c r="AD80" s="2">
        <v>8.2947530864197525E-2</v>
      </c>
      <c r="AE80" s="2">
        <v>5.5298353909465019E-2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</row>
    <row r="81" spans="1:41" x14ac:dyDescent="0.2">
      <c r="A81" s="1" t="s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2.7649176954732509E-2</v>
      </c>
      <c r="X81" s="2">
        <v>5.5298353909465019E-2</v>
      </c>
      <c r="Y81" s="2">
        <v>8.2947530864197525E-2</v>
      </c>
      <c r="Z81" s="2">
        <v>0.11059670781893004</v>
      </c>
      <c r="AA81" s="2">
        <v>0.13824588477366256</v>
      </c>
      <c r="AB81" s="2">
        <v>0.16589506172839505</v>
      </c>
      <c r="AC81" s="2">
        <v>0.13824588477366256</v>
      </c>
      <c r="AD81" s="2">
        <v>0.11059670781893004</v>
      </c>
      <c r="AE81" s="2">
        <v>8.2947530864197525E-2</v>
      </c>
      <c r="AF81" s="2">
        <v>0</v>
      </c>
      <c r="AG81" s="2">
        <v>2.7649176954732509E-2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</row>
    <row r="82" spans="1:41" x14ac:dyDescent="0.2">
      <c r="A82" s="1" t="s">
        <v>16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2.7649176954732509E-2</v>
      </c>
      <c r="Y82" s="2">
        <v>5.5298353909465019E-2</v>
      </c>
      <c r="Z82" s="2">
        <v>8.2947530864197525E-2</v>
      </c>
      <c r="AA82" s="2">
        <v>0.11059670781893004</v>
      </c>
      <c r="AB82" s="2">
        <v>0.13824588477366256</v>
      </c>
      <c r="AC82" s="2">
        <v>0.16589506172839505</v>
      </c>
      <c r="AD82" s="2">
        <v>0.13824588477366256</v>
      </c>
      <c r="AE82" s="2">
        <v>0.11059670781893004</v>
      </c>
      <c r="AF82" s="2">
        <v>0</v>
      </c>
      <c r="AG82" s="2">
        <v>5.5298353909465019E-2</v>
      </c>
      <c r="AH82" s="2">
        <v>2.7649176954732509E-2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</row>
    <row r="83" spans="1:41" x14ac:dyDescent="0.2">
      <c r="A83" s="1" t="s">
        <v>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2.7649176954732509E-2</v>
      </c>
      <c r="Z83" s="2">
        <v>5.5298353909465019E-2</v>
      </c>
      <c r="AA83" s="2">
        <v>8.2947530864197525E-2</v>
      </c>
      <c r="AB83" s="2">
        <v>0.11059670781893004</v>
      </c>
      <c r="AC83" s="2">
        <v>0.13824588477366256</v>
      </c>
      <c r="AD83" s="2">
        <v>0.16589506172839505</v>
      </c>
      <c r="AE83" s="2">
        <v>0.13824588477366256</v>
      </c>
      <c r="AF83" s="2">
        <v>0</v>
      </c>
      <c r="AG83" s="2">
        <v>8.2947530864197525E-2</v>
      </c>
      <c r="AH83" s="2">
        <v>5.5298353909465019E-2</v>
      </c>
      <c r="AI83" s="2">
        <v>2.7649176954732509E-2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</row>
    <row r="84" spans="1:41" x14ac:dyDescent="0.2">
      <c r="A84" s="1" t="s">
        <v>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2.7649176954732509E-2</v>
      </c>
      <c r="AA84" s="2">
        <v>5.5298353909465019E-2</v>
      </c>
      <c r="AB84" s="2">
        <v>8.2947530864197525E-2</v>
      </c>
      <c r="AC84" s="2">
        <v>0.11059670781893004</v>
      </c>
      <c r="AD84" s="2">
        <v>0.13824588477366256</v>
      </c>
      <c r="AE84" s="2">
        <v>0.16589506172839505</v>
      </c>
      <c r="AF84" s="2">
        <v>0</v>
      </c>
      <c r="AG84" s="2">
        <v>0.11059670781893004</v>
      </c>
      <c r="AH84" s="2">
        <v>8.2947530864197525E-2</v>
      </c>
      <c r="AI84" s="2">
        <v>5.5298353909465019E-2</v>
      </c>
      <c r="AJ84" s="2">
        <v>2.7649176954732509E-2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</row>
    <row r="85" spans="1:41" x14ac:dyDescent="0.2">
      <c r="A85" s="1" t="s">
        <v>11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2.7649176954732509E-2</v>
      </c>
      <c r="AB85" s="2">
        <v>5.5298353909465019E-2</v>
      </c>
      <c r="AC85" s="2">
        <v>8.2947530864197525E-2</v>
      </c>
      <c r="AD85" s="2">
        <v>0.11059670781893004</v>
      </c>
      <c r="AE85" s="2">
        <v>0.13824588477366256</v>
      </c>
      <c r="AF85" s="2">
        <v>0</v>
      </c>
      <c r="AG85" s="2">
        <v>0.13824588477366256</v>
      </c>
      <c r="AH85" s="2">
        <v>0.11059670781893004</v>
      </c>
      <c r="AI85" s="2">
        <v>8.2947530864197525E-2</v>
      </c>
      <c r="AJ85" s="2">
        <v>5.5298353909465019E-2</v>
      </c>
      <c r="AK85" s="2">
        <v>2.7649176954732509E-2</v>
      </c>
      <c r="AL85" s="2">
        <v>0</v>
      </c>
      <c r="AM85" s="2">
        <v>0</v>
      </c>
      <c r="AN85" s="2">
        <v>0</v>
      </c>
      <c r="AO85" s="2">
        <v>0</v>
      </c>
    </row>
    <row r="86" spans="1:41" x14ac:dyDescent="0.2">
      <c r="A86" s="1" t="s">
        <v>10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2.7649176954732509E-2</v>
      </c>
      <c r="AC86" s="2">
        <v>5.5298353909465019E-2</v>
      </c>
      <c r="AD86" s="2">
        <v>8.2947530864197525E-2</v>
      </c>
      <c r="AE86" s="2">
        <v>0.11059670781893004</v>
      </c>
      <c r="AF86" s="2">
        <v>0</v>
      </c>
      <c r="AG86" s="2">
        <v>0.16589506172839505</v>
      </c>
      <c r="AH86" s="2">
        <v>0.13824588477366256</v>
      </c>
      <c r="AI86" s="2">
        <v>0.11059670781893004</v>
      </c>
      <c r="AJ86" s="2">
        <v>8.2947530864197525E-2</v>
      </c>
      <c r="AK86" s="2">
        <v>5.5298353909465019E-2</v>
      </c>
      <c r="AL86" s="2">
        <v>2.7649176954732509E-2</v>
      </c>
      <c r="AM86" s="2">
        <v>0</v>
      </c>
      <c r="AN86" s="2">
        <v>0</v>
      </c>
      <c r="AO86" s="2">
        <v>0</v>
      </c>
    </row>
    <row r="87" spans="1:41" x14ac:dyDescent="0.2">
      <c r="A87" s="1" t="s">
        <v>12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2.7649176954732509E-2</v>
      </c>
      <c r="AD87" s="2">
        <v>5.5298353909465019E-2</v>
      </c>
      <c r="AE87" s="2">
        <v>8.2947530864197525E-2</v>
      </c>
      <c r="AF87" s="2">
        <v>0</v>
      </c>
      <c r="AG87" s="2">
        <v>0.13824588477366256</v>
      </c>
      <c r="AH87" s="2">
        <v>0.16589506172839505</v>
      </c>
      <c r="AI87" s="2">
        <v>0.13824588477366256</v>
      </c>
      <c r="AJ87" s="2">
        <v>0.11059670781893004</v>
      </c>
      <c r="AK87" s="2">
        <v>8.2947530864197525E-2</v>
      </c>
      <c r="AL87" s="2">
        <v>5.5298353909465019E-2</v>
      </c>
      <c r="AM87" s="2">
        <v>2.7649176954732509E-2</v>
      </c>
      <c r="AN87" s="2">
        <v>0</v>
      </c>
      <c r="AO87" s="2">
        <v>0</v>
      </c>
    </row>
    <row r="89" spans="1:41" x14ac:dyDescent="0.2">
      <c r="A89" s="4" t="s">
        <v>1</v>
      </c>
      <c r="B89" s="2">
        <f t="shared" ref="B89:AO89" si="207">B55+B70+B84</f>
        <v>0.16589506172839505</v>
      </c>
      <c r="C89" s="2">
        <f t="shared" si="207"/>
        <v>0.13824588477366256</v>
      </c>
      <c r="D89" s="2">
        <f t="shared" si="207"/>
        <v>0.11059670781893004</v>
      </c>
      <c r="E89" s="2">
        <f t="shared" si="207"/>
        <v>8.2947530864197525E-2</v>
      </c>
      <c r="F89" s="2">
        <f t="shared" si="207"/>
        <v>5.5298353909465019E-2</v>
      </c>
      <c r="G89" s="2">
        <f t="shared" si="207"/>
        <v>2.7649176954732509E-2</v>
      </c>
      <c r="H89" s="2">
        <f t="shared" si="207"/>
        <v>0</v>
      </c>
      <c r="I89" s="2">
        <f t="shared" si="207"/>
        <v>0</v>
      </c>
      <c r="J89" s="2">
        <f t="shared" si="207"/>
        <v>0</v>
      </c>
      <c r="K89" s="2">
        <f t="shared" si="207"/>
        <v>0</v>
      </c>
      <c r="L89" s="2">
        <f t="shared" si="207"/>
        <v>2.7649176954732509E-2</v>
      </c>
      <c r="M89" s="2">
        <f t="shared" si="207"/>
        <v>5.5298353909465019E-2</v>
      </c>
      <c r="N89" s="2">
        <f t="shared" si="207"/>
        <v>8.2947530864197525E-2</v>
      </c>
      <c r="O89" s="2">
        <f t="shared" si="207"/>
        <v>0.11059670781893004</v>
      </c>
      <c r="P89" s="2">
        <f t="shared" si="207"/>
        <v>0.13824588477366256</v>
      </c>
      <c r="Q89" s="2">
        <f t="shared" si="207"/>
        <v>0.16589506172839505</v>
      </c>
      <c r="R89" s="2">
        <f t="shared" si="207"/>
        <v>0.13824588477366256</v>
      </c>
      <c r="S89" s="2">
        <f t="shared" si="207"/>
        <v>0.11059670781893004</v>
      </c>
      <c r="T89" s="2">
        <f t="shared" si="207"/>
        <v>8.2947530864197525E-2</v>
      </c>
      <c r="U89" s="2">
        <f t="shared" si="207"/>
        <v>5.5298353909465019E-2</v>
      </c>
      <c r="V89" s="2">
        <f t="shared" si="207"/>
        <v>2.7649176954732509E-2</v>
      </c>
      <c r="W89" s="2">
        <f t="shared" si="207"/>
        <v>0</v>
      </c>
      <c r="X89" s="2">
        <f t="shared" si="207"/>
        <v>0</v>
      </c>
      <c r="Y89" s="2">
        <f t="shared" si="207"/>
        <v>0</v>
      </c>
      <c r="Z89" s="2">
        <f t="shared" si="207"/>
        <v>2.7649176954732509E-2</v>
      </c>
      <c r="AA89" s="2">
        <f t="shared" si="207"/>
        <v>5.5298353909465019E-2</v>
      </c>
      <c r="AB89" s="2">
        <f t="shared" si="207"/>
        <v>8.2947530864197525E-2</v>
      </c>
      <c r="AC89" s="2">
        <f t="shared" si="207"/>
        <v>0.11059670781893004</v>
      </c>
      <c r="AD89" s="2">
        <f t="shared" si="207"/>
        <v>0.13824588477366256</v>
      </c>
      <c r="AE89" s="2">
        <f t="shared" si="207"/>
        <v>0.16589506172839505</v>
      </c>
      <c r="AF89" s="2">
        <f t="shared" si="207"/>
        <v>2.7777777777777776E-2</v>
      </c>
      <c r="AG89" s="2">
        <f t="shared" si="207"/>
        <v>0.11059670781893004</v>
      </c>
      <c r="AH89" s="2">
        <f t="shared" si="207"/>
        <v>8.2947530864197525E-2</v>
      </c>
      <c r="AI89" s="2">
        <f t="shared" si="207"/>
        <v>5.5298353909465019E-2</v>
      </c>
      <c r="AJ89" s="2">
        <f t="shared" si="207"/>
        <v>2.7649176954732509E-2</v>
      </c>
      <c r="AK89" s="2">
        <f t="shared" si="207"/>
        <v>2.7649176954732509E-2</v>
      </c>
      <c r="AL89" s="2">
        <f t="shared" si="207"/>
        <v>5.5298353909465019E-2</v>
      </c>
      <c r="AM89" s="2">
        <f t="shared" si="207"/>
        <v>8.2947530864197525E-2</v>
      </c>
      <c r="AN89" s="2">
        <f t="shared" si="207"/>
        <v>0.11059670781893004</v>
      </c>
      <c r="AO89" s="2">
        <f t="shared" si="207"/>
        <v>0.13824588477366256</v>
      </c>
    </row>
    <row r="90" spans="1:41" x14ac:dyDescent="0.2">
      <c r="A90" s="4" t="s">
        <v>0</v>
      </c>
      <c r="B90" s="2">
        <f t="shared" ref="B90:AO90" si="208">B50+B65+B81</f>
        <v>2.7649176954732509E-2</v>
      </c>
      <c r="C90" s="2">
        <f t="shared" si="208"/>
        <v>0</v>
      </c>
      <c r="D90" s="2">
        <f t="shared" si="208"/>
        <v>0</v>
      </c>
      <c r="E90" s="2">
        <f t="shared" si="208"/>
        <v>0</v>
      </c>
      <c r="F90" s="2">
        <f t="shared" si="208"/>
        <v>0</v>
      </c>
      <c r="G90" s="2">
        <f t="shared" si="208"/>
        <v>2.7649176954732509E-2</v>
      </c>
      <c r="H90" s="2">
        <f t="shared" si="208"/>
        <v>5.5298353909465019E-2</v>
      </c>
      <c r="I90" s="2">
        <f t="shared" si="208"/>
        <v>8.2947530864197525E-2</v>
      </c>
      <c r="J90" s="2">
        <f t="shared" si="208"/>
        <v>0.11059670781893004</v>
      </c>
      <c r="K90" s="2">
        <f t="shared" si="208"/>
        <v>0.13824588477366256</v>
      </c>
      <c r="L90" s="2">
        <f t="shared" si="208"/>
        <v>0.16589506172839505</v>
      </c>
      <c r="M90" s="2">
        <f t="shared" si="208"/>
        <v>0.13824588477366256</v>
      </c>
      <c r="N90" s="2">
        <f t="shared" si="208"/>
        <v>0.11059670781893004</v>
      </c>
      <c r="O90" s="2">
        <f t="shared" si="208"/>
        <v>8.2947530864197525E-2</v>
      </c>
      <c r="P90" s="2">
        <f t="shared" si="208"/>
        <v>5.5298353909465019E-2</v>
      </c>
      <c r="Q90" s="2">
        <f t="shared" si="208"/>
        <v>2.7649176954732509E-2</v>
      </c>
      <c r="R90" s="2">
        <f t="shared" si="208"/>
        <v>0</v>
      </c>
      <c r="S90" s="2">
        <f t="shared" si="208"/>
        <v>0</v>
      </c>
      <c r="T90" s="2">
        <f t="shared" si="208"/>
        <v>0</v>
      </c>
      <c r="U90" s="2">
        <f t="shared" si="208"/>
        <v>0</v>
      </c>
      <c r="V90" s="2">
        <f t="shared" si="208"/>
        <v>0</v>
      </c>
      <c r="W90" s="2">
        <f t="shared" si="208"/>
        <v>2.7649176954732509E-2</v>
      </c>
      <c r="X90" s="2">
        <f t="shared" si="208"/>
        <v>5.5298353909465019E-2</v>
      </c>
      <c r="Y90" s="2">
        <f t="shared" si="208"/>
        <v>8.2947530864197525E-2</v>
      </c>
      <c r="Z90" s="2">
        <f t="shared" si="208"/>
        <v>0.11059670781893004</v>
      </c>
      <c r="AA90" s="2">
        <f t="shared" si="208"/>
        <v>0.13824588477366256</v>
      </c>
      <c r="AB90" s="2">
        <f t="shared" si="208"/>
        <v>0.16589506172839505</v>
      </c>
      <c r="AC90" s="2">
        <f t="shared" si="208"/>
        <v>0.13824588477366256</v>
      </c>
      <c r="AD90" s="2">
        <f t="shared" si="208"/>
        <v>0.11059670781893004</v>
      </c>
      <c r="AE90" s="2">
        <f t="shared" si="208"/>
        <v>8.2947530864197525E-2</v>
      </c>
      <c r="AF90" s="2">
        <f t="shared" si="208"/>
        <v>0.16666666666666666</v>
      </c>
      <c r="AG90" s="2">
        <f t="shared" si="208"/>
        <v>8.2947530864197525E-2</v>
      </c>
      <c r="AH90" s="2">
        <f t="shared" si="208"/>
        <v>8.2947530864197525E-2</v>
      </c>
      <c r="AI90" s="2">
        <f t="shared" si="208"/>
        <v>0.11059670781893004</v>
      </c>
      <c r="AJ90" s="2">
        <f t="shared" si="208"/>
        <v>0.13824588477366256</v>
      </c>
      <c r="AK90" s="2">
        <f t="shared" si="208"/>
        <v>0.16589506172839505</v>
      </c>
      <c r="AL90" s="2">
        <f t="shared" si="208"/>
        <v>0.13824588477366256</v>
      </c>
      <c r="AM90" s="2">
        <f t="shared" si="208"/>
        <v>0.11059670781893004</v>
      </c>
      <c r="AN90" s="2">
        <f t="shared" si="208"/>
        <v>8.2947530864197525E-2</v>
      </c>
      <c r="AO90" s="2">
        <f t="shared" si="208"/>
        <v>5.5298353909465019E-2</v>
      </c>
    </row>
  </sheetData>
  <conditionalFormatting sqref="B89:AO90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9:AM90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9:AN90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9:AO90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AO90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9:A90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A90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 T12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 U1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 V12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 W1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 X1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 Y12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 Z12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 AA12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 AB12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 AC1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:AM20 AE12:AM12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O14 B31:AO4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O5:O15 AA5:AA15 AG5:AG15 AO5:AO15 K6 P6 U5:U15 W6 AB6:AC6 AH6 AM6:AO6 H5:I15 M5:M15 S5:S15 Y5:Y15 AE5:AE15 AI5:AJ15 AL5:AL1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O5:O15 AA5:AA15 AG5:AG15 AO5:AO15 K6 P6 U5:U15 W6 AB6:AC6 AH6 AM6:AO6 H5:I15 M5:M15 S5:S15 Y5:Y15 AE5:AE15 AI5:AJ15 AL5:AL15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O5:O15 AA5:AA15 AG5:AG15 AO5:AO15 K6 P6 U5:U15 W6 AB6:AC6 AH6 AM6:AO6 H5:I15 M5:M15 S5:S15 Y5:Y15 AE5:AE15 AI5:AJ15 AL5:AL15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 O5:O15 AA5:AA15 AG5:AG15 AO5:AO15 K6 P6 U5:U15 W6 AB6:AC6 AH6 AM6:AO6 H5:I15 M5:M15 S5:S15 Y5:Y15 AE5:AE15 AI5:AJ15 AL5:AL1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P6:P16 V6:V16 AB6:AB16 AJ6:AJ16 L6 Q6 X6 AC6:AD6 AI6 AN6:AO6 I6:J16 N6:N16 T6:T16 Z6:Z16 AF6:AF16 AM6:AM1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P6:P16 V6:V16 AB6:AB16 AJ6:AJ16 L6 Q6 X6 AC6:AD6 AI6 AN6:AO6 I6:J16 N6:N16 T6:T16 Z6:Z16 AF6:AF16 AM6:AM1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P6:P16 V6:V16 AB6:AB16 AJ6:AJ16 L6 Q6 X6 AC6:AD6 AI6 AN6:AO6 I6:J16 N6:N16 T6:T16 Z6:Z16 AF6:AF16 AM6:AM1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 P6:P16 V6:V16 AB6:AB16 AJ6:AJ16 L6 Q6 X6 AC6:AD6 AI6 AN6:AO6 I6:J16 N6:N16 T6:T16 Z6:Z16 AF6:AF16 AM6:AM1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Q7:Q17 W7:W17 AC7:AC17 AK7:AK17 J7:K17 O7:O17 U7:U17 AA7:AA17 AG7:AG17 AN7:AN1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Q7:Q17 W7:W17 AC7:AC17 AK7:AK17 J7:K17 O7:O17 U7:U17 AA7:AA17 AG7:AG17 AN7:AN17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Q7:Q17 W7:W17 AC7:AC17 AK7:AK17 J7:K17 O7:O17 U7:U17 AA7:AA17 AG7:AG17 AN7:AN1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 Q7:Q17 W7:W17 AC7:AC17 AK7:AK17 J7:K17 O7:O17 U7:U17 AA7:AA17 AG7:AG17 AN7:AN17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R8:R18 X8:X18 AD8:AD18 AL8:AL18 K8:L18 P8:P18 V8:V18 AB8:AB18 AH8:AH18 AO8:AO1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R8:R18 X8:X18 AD8:AD18 AL8:AL18 K8:L18 P8:P18 V8:V18 AB8:AB18 AH8:AH18 AO8:AO18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R8:R18 X8:X18 AD8:AD18 AL8:AL18 K8:L18 P8:P18 V8:V18 AB8:AB18 AH8:AH18 AO8:AO1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 R8:R18 X8:X18 AD8:AD18 AL8:AL18 K8:L18 P8:P18 V8:V18 AB8:AB18 AH8:AH18 AO8:AO18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 Q9:Q19 W9:W19 AC9:AC19 AI9:AI1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 Q9:Q19 W9:W19 AC9:AC19 AI9:AI1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 Q9:Q19 W9:W19 AC9:AC19 AI9:AI1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 M9:M19 S9:S19 Y9:Y19 AE9:AE19 AM9:AM19 Q9:Q19 W9:W19 AC9:AC19 AI9:AI19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 AJ10:AJ2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 AJ10:AJ20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 AJ10:AJ2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 AF10:AF20 AN10:AN20 AJ10:AJ20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 AG11:AG21 AO11:AO21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 AE33:AE41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 AF34:AF41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 AG35:AG41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9 AH36:AH4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1 AI37:AI41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1 AJ38:AJ4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1 AK39:AK41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1 AL40:AL41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 AM4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 AO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41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AB41 B21:H21 B22:I22 B23:J23 B24:K24 B25:L25 B26:M26 B27:N27 B28:O28 B29:P29 B30:Q30 B31:R31 B32:S32 U22:AO22 B33:T33 V23:AO23 B34:U34 W24:AO24 X25:AO25 B36:W36 Y26:AO26 B37:X37 B38:Y38 B39:Z39 B40:AA40 C4:AG4 D5:AG5 F7:AG7 AF2:AG41 Z22:AO41 E6:AO6 T21:AO21 B3:G41 B35:AO35 G2:AC41 B2:AO3 Z3:AM41 AI2:AO41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14 A41:AB41 A15:B15 A16:C16 A17:D17 A18:E18 A19:F19 A20:G20 A21:H21 A22:I22 A23:J23 A24:K24 A25:L25 A26:M26 A27:N27 A28:O28 A29:P29 A30:Q30 A31:R31 A32:S32 U22:AO22 A33:T33 V23:AO23 A34:U34 W24:AO24 X25:AO25 A36:W36 Y26:AO26 A37:X37 A38:Y38 A39:Z39 A40:AA40 C4:AG4 D5:AG5 F7:AG7 AF2:AG41 Z22:AO41 E6:AO6 T21:AO21 A43 B3:G41 A35:AO35 G2:AC41 A1:AO3 Z3:AM41 AI2:AO41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AB41 A4:A14 A15:B15 A16:C16 A17:D17 A18:E18 A19:F19 A20:G20 A21:H21 A22:I22 A23:J23 A24:K24 A25:L25 A26:M26 A27:N27 A28:O28 A29:P29 A30:Q30 A31:R31 A32:S32 U22:AO22 A33:T33 V23:AO23 A34:U34 W24:AO24 X25:AO25 A36:W36 Y26:AO26 A37:X37 A38:Y38 A39:Z39 A40:AA40 C4:AG4 D5:AG5 F7:AG7 AF2:AG41 Z22:AO41 E6:AO6 T21:AO21 A43 B3:G41 A35:AO35 G2:AC41 A1:AO3 Z3:AM41 AI2:AO41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3:AD41 AD12 AD2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1:AM30 AF33:AM33 AG34:AM34 AI36:AM36 R12:S12 D27:N41 D17 D18:E18 D19:F19 H9:N9 D20:G20 I10:N10 D21:H21 J11:N11 D22:I22 K12:N12 D23:J23 L13:N13 D24:K24 M14:N14 D25:L25 N15 D26:M26 AC13:AC20 AD4:AE11 AF8:AF11 AH10:AH11 AD31:AM32 G8:N8 J19:L19 P17 AB17 AF9:AG9 AG10 AE8:AG8 AJ17 AJ18:AK18 AJ19:AL19 AN9:AO9 AO10 AJ22:AO41 AM8:AO8 T21:AO21 AB22:AG41 AH35:AO35 I17:J17 I18:K41 F7:N7 N17 N18:Q18 N19:R19 Q8 D2:S5 P7:Q7 E6:S6 R2:Z11 R13:Z19 Z18:AC18 Z19:AD19 J20:AC41 AC2:AC11 AF17 AF18:AG18 AF19:AH19 AJ9 AB20:AM20 AF21:AJ41 AI8:AJ8 AB7:AJ7 Z2:AJ5 Y6:AJ6 AM17 AM18:AN18 AM19:AO41 AL7:AO7 AJ2:AO6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8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8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9:AO80 AH81:AO81 AI82:AO82 AJ83:AO83 AK84:AO84 AL85:AO85 AM86:AO86 AN87:AO87 B48:AC57 AO48 B58:AE77 AE55:AE57 AD49:AD57 B79:AC87 B78:R78 T78:AC78 AG59:AN59 AG58:AM58 AG60:AO77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O47 A50:A60 A76:Q76 A48:AC49 A61:AE75 B77:Q77 R76:AE77 AG79:AO80 AH81:AO81 AI82:AO82 AJ83:AO83 AK84:AO84 AL85:AO85 AM86:AO86 AN87:AO87 B50:AC57 AO48 B58:AE60 AE55:AE57 AD49:AD57 A79:AC87 A77:A78 B78:R78 T78:AC78 AG59:AN59 AG58:AM58 AG60:AO7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O47 A50:A60 A76:Q76 A48:AC49 A61:AE75 B77:Q77 R76:AE77 AG79:AO80 AH81:AO81 AI82:AO82 AJ83:AO83 AK84:AO84 AL85:AO85 AM86:AO86 AN87:AO87 B50:AC57 AO48 B58:AE60 AE55:AE57 AD49:AD57 A79:AC87 A77:A78 B78:R78 T78:AC78 AG59:AN59 AG58:AM58 AG60:AO7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0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6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:AE66 AG58:AM6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:AE66 AG58:AM6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:AE66 AG58:AM6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:AE66 AG58:AM6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9:AO80 AH81:AO81 AI82:AO82 AJ83:AO83 AK84:AO84 AL85:AO85 AM86:AO86 AN87:AO87 B48:AC57 AO48 B58:AE77 AE55:AE57 AD49:AD57 B79:AC87 B78:R78 T78:AC78 AG59:AN59 AG58:AM58 AG60:AO7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6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C6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6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6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:F6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6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6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68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K6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7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7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7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:O7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7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75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:R7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:S7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78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9:U79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0:V8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1:W8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X8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73:Y8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4:Z8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5:AA8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6:AB8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7:AC8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87 AD4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8:AD87 AD4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9:AE87 AE48:AE4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9:AE87 AE48:AE4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G87 AG48:AG5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1:AG87 AG48:AG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2:AH87 AH48:AH5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2:AH87 AH48:AH5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I87 AI48:AI5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3:AI87 AI48:AI5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84:AJ87 AJ48:AJ5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4:AJ87 AJ48:AJ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5:AK87 AK48:AK5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5:AK87 AK48:AK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6:AL87 AL48:AL5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6:AL87 AL48:AL5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8:AM57 AM8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8:AM57 AM8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8:AN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8:AN5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8:AN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9:AO5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9:AO5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N51 AC67:AE76 AC48:AC57 AH81:AM81 AI82:AM82 AJ83:AM83 AK84:AM84 AL85:AM85 AM86 R48:Z57 R59:Z65 R58:S58 X58 D73:N87 E52:N52 D63 F53:N53 D64:E64 G54:N54 D65:F65 H55:N55 D66:G66 I56:N56 D67:H67 J57:N57 D68:I68 K58:N58 D69:J69 L59:N59 D70:K70 M60:N60 D71:L71 N61 D72:M72 R85:Z87 S66:Z66 T67:Z67 R77:R78 U68:Z68 R79:T79 V69:Z69 R80:U80 W70:Z70 R81:V81 X71:Z71 R82:W82 Y72:Z72 R83:X83 Z73 R84:Y84 AD77:AE77 AG79:AM80 AC59:AC66 AE55:AE57 AD49:AD57 AG67:AM7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3:AE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3:AE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AO47 A79:AE87 A78:R78 T78:AD78 AG79:AO87 A48:AE77 AG48:AO7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:AF59 AF71:AF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59 AF71:AF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59 AF71:AF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59 AF71:A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8:AF59 AF71:AF8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8:AF59 AF71:AF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60:AF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:AF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:AF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:AF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0:AF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7:AO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23B6-EA01-3C47-AD08-D9A5784937B8}">
  <dimension ref="A1:AO41"/>
  <sheetViews>
    <sheetView topLeftCell="V1" workbookViewId="0">
      <selection activeCell="L1" sqref="L1"/>
    </sheetView>
  </sheetViews>
  <sheetFormatPr baseColWidth="10" defaultRowHeight="16" x14ac:dyDescent="0.2"/>
  <sheetData>
    <row r="1" spans="1:41" x14ac:dyDescent="0.2">
      <c r="A1" s="1" t="s">
        <v>36</v>
      </c>
      <c r="B1" s="1" t="s">
        <v>8</v>
      </c>
      <c r="C1" s="1" t="s">
        <v>35</v>
      </c>
      <c r="D1" s="1" t="s">
        <v>0</v>
      </c>
      <c r="E1" s="1" t="s">
        <v>34</v>
      </c>
      <c r="F1" s="1" t="s">
        <v>9</v>
      </c>
      <c r="G1" s="1" t="s">
        <v>4</v>
      </c>
      <c r="H1" s="1" t="s">
        <v>33</v>
      </c>
      <c r="I1" s="1" t="s">
        <v>1</v>
      </c>
      <c r="J1" s="1" t="s">
        <v>32</v>
      </c>
      <c r="K1" s="1" t="s">
        <v>31</v>
      </c>
      <c r="L1" s="1" t="s">
        <v>40</v>
      </c>
      <c r="M1" s="1" t="s">
        <v>29</v>
      </c>
      <c r="N1" s="1" t="s">
        <v>2</v>
      </c>
      <c r="O1" s="1" t="s">
        <v>28</v>
      </c>
      <c r="P1" s="1" t="s">
        <v>27</v>
      </c>
      <c r="Q1" s="1" t="s">
        <v>7</v>
      </c>
      <c r="R1" s="1" t="s">
        <v>26</v>
      </c>
      <c r="S1" s="1" t="s">
        <v>0</v>
      </c>
      <c r="T1" s="1" t="s">
        <v>25</v>
      </c>
      <c r="U1" s="1" t="s">
        <v>24</v>
      </c>
      <c r="V1" s="1" t="s">
        <v>23</v>
      </c>
      <c r="W1" s="1" t="s">
        <v>22</v>
      </c>
      <c r="X1" s="1" t="s">
        <v>1</v>
      </c>
      <c r="Y1" s="1" t="s">
        <v>21</v>
      </c>
      <c r="Z1" s="1" t="s">
        <v>20</v>
      </c>
      <c r="AA1" s="1" t="s">
        <v>6</v>
      </c>
      <c r="AB1" s="1" t="s">
        <v>19</v>
      </c>
      <c r="AC1" s="1" t="s">
        <v>18</v>
      </c>
      <c r="AD1" s="1" t="s">
        <v>3</v>
      </c>
      <c r="AE1" s="1" t="s">
        <v>17</v>
      </c>
      <c r="AF1" s="1" t="s">
        <v>13</v>
      </c>
      <c r="AG1" s="1" t="s">
        <v>14</v>
      </c>
      <c r="AH1" s="1" t="s">
        <v>15</v>
      </c>
      <c r="AI1" s="1" t="s">
        <v>0</v>
      </c>
      <c r="AJ1" s="1" t="s">
        <v>16</v>
      </c>
      <c r="AK1" s="1" t="s">
        <v>5</v>
      </c>
      <c r="AL1" s="1" t="s">
        <v>1</v>
      </c>
      <c r="AM1" s="1" t="s">
        <v>11</v>
      </c>
      <c r="AN1" s="1" t="s">
        <v>10</v>
      </c>
      <c r="AO1" s="1" t="s">
        <v>12</v>
      </c>
    </row>
    <row r="2" spans="1:41" x14ac:dyDescent="0.2">
      <c r="A2" s="1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2.7649176954732509E-2</v>
      </c>
      <c r="AE2" s="2">
        <v>5.5298353909465019E-2</v>
      </c>
      <c r="AF2" s="2">
        <v>0</v>
      </c>
      <c r="AG2" s="2">
        <v>0.11059670781893004</v>
      </c>
      <c r="AH2" s="2">
        <v>0.13824588477366256</v>
      </c>
      <c r="AI2" s="2">
        <v>0.16589506172839505</v>
      </c>
      <c r="AJ2" s="2">
        <v>0.13824588477366256</v>
      </c>
      <c r="AK2" s="2">
        <v>0.11059670781893004</v>
      </c>
      <c r="AL2" s="2">
        <v>8.2947530864197525E-2</v>
      </c>
      <c r="AM2" s="2">
        <v>5.5298353909465019E-2</v>
      </c>
      <c r="AN2" s="2">
        <v>2.7649176954732509E-2</v>
      </c>
      <c r="AO2" s="2">
        <v>0</v>
      </c>
    </row>
    <row r="3" spans="1:41" x14ac:dyDescent="0.2">
      <c r="A3" s="1" t="s">
        <v>35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3">
        <v>0</v>
      </c>
      <c r="AE3" s="2">
        <v>2.7649176954732509E-2</v>
      </c>
      <c r="AF3" s="2">
        <v>0</v>
      </c>
      <c r="AG3" s="2">
        <v>8.2947530864197525E-2</v>
      </c>
      <c r="AH3" s="2">
        <v>0.11059670781893004</v>
      </c>
      <c r="AI3" s="2">
        <v>0.13824588477366256</v>
      </c>
      <c r="AJ3" s="2">
        <v>0.16589506172839505</v>
      </c>
      <c r="AK3" s="2">
        <v>0.13824588477366256</v>
      </c>
      <c r="AL3" s="2">
        <v>0.11059670781893004</v>
      </c>
      <c r="AM3" s="2">
        <v>8.2947530864197525E-2</v>
      </c>
      <c r="AN3" s="2">
        <v>5.5298353909465019E-2</v>
      </c>
      <c r="AO3" s="2">
        <v>2.7649176954732509E-2</v>
      </c>
    </row>
    <row r="4" spans="1:41" x14ac:dyDescent="0.2">
      <c r="A4" s="1" t="s">
        <v>0</v>
      </c>
      <c r="B4" s="2">
        <v>2.7649176954732509E-2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3">
        <v>0</v>
      </c>
      <c r="AE4" s="3">
        <v>0</v>
      </c>
      <c r="AF4" s="2">
        <v>0</v>
      </c>
      <c r="AG4" s="2">
        <v>5.5298353909465019E-2</v>
      </c>
      <c r="AH4" s="2">
        <v>8.2947530864197525E-2</v>
      </c>
      <c r="AI4" s="2">
        <v>0.11059670781893004</v>
      </c>
      <c r="AJ4" s="2">
        <v>0.13824588477366256</v>
      </c>
      <c r="AK4" s="2">
        <v>0.16589506172839505</v>
      </c>
      <c r="AL4" s="2">
        <v>0.13824588477366256</v>
      </c>
      <c r="AM4" s="2">
        <v>0.11059670781893004</v>
      </c>
      <c r="AN4" s="2">
        <v>8.2947530864197525E-2</v>
      </c>
      <c r="AO4" s="2">
        <v>5.5298353909465019E-2</v>
      </c>
    </row>
    <row r="5" spans="1:41" x14ac:dyDescent="0.2">
      <c r="A5" s="1" t="s">
        <v>34</v>
      </c>
      <c r="B5" s="2">
        <v>5.5298353909465019E-2</v>
      </c>
      <c r="C5" s="2">
        <v>2.7649176954732509E-2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3">
        <v>0</v>
      </c>
      <c r="AE5" s="3">
        <v>0</v>
      </c>
      <c r="AF5" s="2">
        <v>0</v>
      </c>
      <c r="AG5" s="2">
        <v>2.7649176954732509E-2</v>
      </c>
      <c r="AH5" s="2">
        <v>5.5298353909465019E-2</v>
      </c>
      <c r="AI5" s="2">
        <v>8.2947530864197525E-2</v>
      </c>
      <c r="AJ5" s="2">
        <v>0.11059670781893004</v>
      </c>
      <c r="AK5" s="2">
        <v>0.13824588477366256</v>
      </c>
      <c r="AL5" s="2">
        <v>0.16589506172839505</v>
      </c>
      <c r="AM5" s="2">
        <v>0.13824588477366256</v>
      </c>
      <c r="AN5" s="2">
        <v>0.11059670781893004</v>
      </c>
      <c r="AO5" s="2">
        <v>8.2947530864197525E-2</v>
      </c>
    </row>
    <row r="6" spans="1:41" x14ac:dyDescent="0.2">
      <c r="A6" s="1" t="s">
        <v>9</v>
      </c>
      <c r="B6" s="2">
        <v>8.2947530864197525E-2</v>
      </c>
      <c r="C6" s="2">
        <v>5.5298353909465019E-2</v>
      </c>
      <c r="D6" s="2">
        <v>2.7649176954732509E-2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3">
        <v>0</v>
      </c>
      <c r="AE6" s="3">
        <v>0</v>
      </c>
      <c r="AF6" s="2">
        <v>0</v>
      </c>
      <c r="AG6" s="3">
        <v>0</v>
      </c>
      <c r="AH6" s="2">
        <v>2.7649176954732509E-2</v>
      </c>
      <c r="AI6" s="2">
        <v>5.5298353909465019E-2</v>
      </c>
      <c r="AJ6" s="2">
        <v>8.2947530864197525E-2</v>
      </c>
      <c r="AK6" s="2">
        <v>0.11059670781893004</v>
      </c>
      <c r="AL6" s="2">
        <v>0.13824588477366256</v>
      </c>
      <c r="AM6" s="2">
        <v>0.16589506172839505</v>
      </c>
      <c r="AN6" s="2">
        <v>0.13824588477366256</v>
      </c>
      <c r="AO6" s="2">
        <v>0.11059670781893004</v>
      </c>
    </row>
    <row r="7" spans="1:41" x14ac:dyDescent="0.2">
      <c r="A7" s="1" t="s">
        <v>4</v>
      </c>
      <c r="B7" s="2">
        <v>0.11059670781893004</v>
      </c>
      <c r="C7" s="2">
        <v>8.2947530864197525E-2</v>
      </c>
      <c r="D7" s="2">
        <v>5.5298353909465019E-2</v>
      </c>
      <c r="E7" s="2">
        <v>2.7649176954732509E-2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3">
        <v>0</v>
      </c>
      <c r="AF7" s="2">
        <v>0</v>
      </c>
      <c r="AG7" s="3">
        <v>0</v>
      </c>
      <c r="AH7" s="3">
        <v>0</v>
      </c>
      <c r="AI7" s="2">
        <v>2.7649176954732509E-2</v>
      </c>
      <c r="AJ7" s="2">
        <v>5.5298353909465019E-2</v>
      </c>
      <c r="AK7" s="2">
        <v>8.2947530864197525E-2</v>
      </c>
      <c r="AL7" s="2">
        <v>0.11059670781893004</v>
      </c>
      <c r="AM7" s="2">
        <v>0.13824588477366256</v>
      </c>
      <c r="AN7" s="2">
        <v>0.16589506172839505</v>
      </c>
      <c r="AO7" s="2">
        <v>0.13824588477366256</v>
      </c>
    </row>
    <row r="8" spans="1:41" x14ac:dyDescent="0.2">
      <c r="A8" s="1" t="s">
        <v>33</v>
      </c>
      <c r="B8" s="2">
        <v>0.13824588477366256</v>
      </c>
      <c r="C8" s="2">
        <v>0.11059670781893004</v>
      </c>
      <c r="D8" s="2">
        <v>8.2947530864197525E-2</v>
      </c>
      <c r="E8" s="2">
        <v>5.5298353909465019E-2</v>
      </c>
      <c r="F8" s="2">
        <v>2.7649176954732509E-2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3">
        <v>0</v>
      </c>
      <c r="AE8" s="3">
        <v>0</v>
      </c>
      <c r="AF8" s="2">
        <v>0</v>
      </c>
      <c r="AG8" s="3">
        <v>0</v>
      </c>
      <c r="AH8" s="3">
        <v>0</v>
      </c>
      <c r="AI8" s="3">
        <v>0</v>
      </c>
      <c r="AJ8" s="2">
        <v>2.7649176954732509E-2</v>
      </c>
      <c r="AK8" s="2">
        <v>5.5298353909465019E-2</v>
      </c>
      <c r="AL8" s="2">
        <v>8.2947530864197525E-2</v>
      </c>
      <c r="AM8" s="2">
        <v>0.11059670781893004</v>
      </c>
      <c r="AN8" s="2">
        <v>0.13824588477366256</v>
      </c>
      <c r="AO8" s="2">
        <v>0.16589506172839505</v>
      </c>
    </row>
    <row r="9" spans="1:41" x14ac:dyDescent="0.2">
      <c r="A9" s="1" t="s">
        <v>1</v>
      </c>
      <c r="B9" s="2">
        <v>0.16589506172839505</v>
      </c>
      <c r="C9" s="2">
        <v>0.13824588477366256</v>
      </c>
      <c r="D9" s="2">
        <v>0.11059670781893004</v>
      </c>
      <c r="E9" s="2">
        <v>8.2947530864197525E-2</v>
      </c>
      <c r="F9" s="2">
        <v>5.5298353909465019E-2</v>
      </c>
      <c r="G9" s="2">
        <v>2.7649176954732509E-2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3">
        <v>0</v>
      </c>
      <c r="AE9" s="3">
        <v>0</v>
      </c>
      <c r="AF9" s="2">
        <v>0</v>
      </c>
      <c r="AG9" s="3">
        <v>0</v>
      </c>
      <c r="AH9" s="3">
        <v>0</v>
      </c>
      <c r="AI9" s="3">
        <v>0</v>
      </c>
      <c r="AJ9" s="3">
        <v>0</v>
      </c>
      <c r="AK9" s="2">
        <v>2.7649176954732509E-2</v>
      </c>
      <c r="AL9" s="2">
        <v>5.5298353909465019E-2</v>
      </c>
      <c r="AM9" s="2">
        <v>8.2947530864197525E-2</v>
      </c>
      <c r="AN9" s="2">
        <v>0.11059670781893004</v>
      </c>
      <c r="AO9" s="2">
        <v>0.13824588477366256</v>
      </c>
    </row>
    <row r="10" spans="1:41" x14ac:dyDescent="0.2">
      <c r="A10" s="1" t="s">
        <v>32</v>
      </c>
      <c r="B10" s="2">
        <v>0.13824588477366256</v>
      </c>
      <c r="C10" s="2">
        <v>0.16589506172839505</v>
      </c>
      <c r="D10" s="2">
        <v>0.13824588477366256</v>
      </c>
      <c r="E10" s="2">
        <v>0.11059670781893004</v>
      </c>
      <c r="F10" s="2">
        <v>8.2947530864197525E-2</v>
      </c>
      <c r="G10" s="2">
        <v>5.5298353909465019E-2</v>
      </c>
      <c r="H10" s="2">
        <v>2.7649176954732509E-2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0</v>
      </c>
      <c r="AE10" s="3">
        <v>0</v>
      </c>
      <c r="AF10" s="2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2">
        <v>2.7649176954732509E-2</v>
      </c>
      <c r="AM10" s="2">
        <v>5.5298353909465019E-2</v>
      </c>
      <c r="AN10" s="2">
        <v>8.2947530864197525E-2</v>
      </c>
      <c r="AO10" s="2">
        <v>0.11059670781893004</v>
      </c>
    </row>
    <row r="11" spans="1:41" x14ac:dyDescent="0.2">
      <c r="A11" s="1" t="s">
        <v>31</v>
      </c>
      <c r="B11" s="2">
        <v>0.11059670781893004</v>
      </c>
      <c r="C11" s="2">
        <v>0.13824588477366256</v>
      </c>
      <c r="D11" s="2">
        <v>0.16589506172839505</v>
      </c>
      <c r="E11" s="2">
        <v>0.13824588477366256</v>
      </c>
      <c r="F11" s="2">
        <v>0.11059670781893004</v>
      </c>
      <c r="G11" s="2">
        <v>8.2947530864197525E-2</v>
      </c>
      <c r="H11" s="2">
        <v>5.5298353909465019E-2</v>
      </c>
      <c r="I11" s="2">
        <v>2.7649176954732509E-2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3">
        <v>0</v>
      </c>
      <c r="AE11" s="3">
        <v>0</v>
      </c>
      <c r="AF11" s="2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2">
        <v>2.7649176954732509E-2</v>
      </c>
      <c r="AN11" s="2">
        <v>5.5298353909465019E-2</v>
      </c>
      <c r="AO11" s="2">
        <v>8.2947530864197525E-2</v>
      </c>
    </row>
    <row r="12" spans="1:41" x14ac:dyDescent="0.2">
      <c r="A12" s="1" t="s">
        <v>40</v>
      </c>
      <c r="B12" s="2">
        <v>8.2947530864197525E-2</v>
      </c>
      <c r="C12" s="2">
        <v>0.11059670781893004</v>
      </c>
      <c r="D12" s="2">
        <v>0.13824588477366256</v>
      </c>
      <c r="E12" s="2">
        <v>0.16589506172839505</v>
      </c>
      <c r="F12" s="2">
        <v>0.13824588477366256</v>
      </c>
      <c r="G12" s="2">
        <v>0.11059670781893004</v>
      </c>
      <c r="H12" s="2">
        <v>8.2947530864197525E-2</v>
      </c>
      <c r="I12" s="2">
        <v>5.5298353909465019E-2</v>
      </c>
      <c r="J12" s="2">
        <v>2.7649176954732509E-2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2.7649176954732509E-2</v>
      </c>
      <c r="AO12" s="2">
        <v>5.5298353909465019E-2</v>
      </c>
    </row>
    <row r="13" spans="1:41" x14ac:dyDescent="0.2">
      <c r="A13" s="1" t="s">
        <v>29</v>
      </c>
      <c r="B13" s="2">
        <v>5.5298353909465019E-2</v>
      </c>
      <c r="C13" s="2">
        <v>8.2947530864197525E-2</v>
      </c>
      <c r="D13" s="2">
        <v>0.11059670781893004</v>
      </c>
      <c r="E13" s="2">
        <v>0.13824588477366256</v>
      </c>
      <c r="F13" s="2">
        <v>0.16589506172839505</v>
      </c>
      <c r="G13" s="2">
        <v>0.13824588477366256</v>
      </c>
      <c r="H13" s="2">
        <v>0.11059670781893004</v>
      </c>
      <c r="I13" s="2">
        <v>8.2947530864197525E-2</v>
      </c>
      <c r="J13" s="2">
        <v>5.5298353909465019E-2</v>
      </c>
      <c r="K13" s="2">
        <v>2.7649176954732509E-2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2.7649176954732509E-2</v>
      </c>
    </row>
    <row r="14" spans="1:41" x14ac:dyDescent="0.2">
      <c r="A14" s="1" t="s">
        <v>2</v>
      </c>
      <c r="B14" s="2">
        <v>2.7649176954732509E-2</v>
      </c>
      <c r="C14" s="2">
        <v>5.5298353909465019E-2</v>
      </c>
      <c r="D14" s="2">
        <v>8.2947530864197525E-2</v>
      </c>
      <c r="E14" s="2">
        <v>0.11059670781893004</v>
      </c>
      <c r="F14" s="2">
        <v>0.13824588477366256</v>
      </c>
      <c r="G14" s="2">
        <v>0.16589506172839505</v>
      </c>
      <c r="H14" s="2">
        <v>0.13824588477366256</v>
      </c>
      <c r="I14" s="2">
        <v>0.11059670781893004</v>
      </c>
      <c r="J14" s="2">
        <v>8.2947530864197525E-2</v>
      </c>
      <c r="K14" s="2">
        <v>5.5298353909465019E-2</v>
      </c>
      <c r="L14" s="2">
        <v>2.7649176954732509E-2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7">
        <v>2.7777777777777776E-2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1" x14ac:dyDescent="0.2">
      <c r="A15" s="1" t="s">
        <v>28</v>
      </c>
      <c r="B15" s="2">
        <v>0</v>
      </c>
      <c r="C15" s="2">
        <v>2.7649176954732509E-2</v>
      </c>
      <c r="D15" s="2">
        <v>5.5298353909465019E-2</v>
      </c>
      <c r="E15" s="2">
        <v>8.2947530864197525E-2</v>
      </c>
      <c r="F15" s="2">
        <v>0.11059670781893004</v>
      </c>
      <c r="G15" s="2">
        <v>0.13824588477366256</v>
      </c>
      <c r="H15" s="2">
        <v>0.16589506172839505</v>
      </c>
      <c r="I15" s="2">
        <v>0.13824588477366256</v>
      </c>
      <c r="J15" s="2">
        <v>0.11059670781893004</v>
      </c>
      <c r="K15" s="2">
        <v>8.2947530864197525E-2</v>
      </c>
      <c r="L15" s="2">
        <v>5.5298353909465019E-2</v>
      </c>
      <c r="M15" s="2">
        <v>2.7649176954732509E-2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7">
        <v>5.5555555555555552E-2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1" x14ac:dyDescent="0.2">
      <c r="A16" s="1" t="s">
        <v>27</v>
      </c>
      <c r="B16" s="2">
        <v>0</v>
      </c>
      <c r="C16" s="2">
        <v>0</v>
      </c>
      <c r="D16" s="2">
        <v>2.7649176954732509E-2</v>
      </c>
      <c r="E16" s="2">
        <v>5.5298353909465019E-2</v>
      </c>
      <c r="F16" s="2">
        <v>8.2947530864197525E-2</v>
      </c>
      <c r="G16" s="2">
        <v>0.11059670781893004</v>
      </c>
      <c r="H16" s="2">
        <v>0.13824588477366256</v>
      </c>
      <c r="I16" s="2">
        <v>0.16589506172839505</v>
      </c>
      <c r="J16" s="2">
        <v>0.13824588477366256</v>
      </c>
      <c r="K16" s="2">
        <v>0.11059670781893004</v>
      </c>
      <c r="L16" s="2">
        <v>8.2947530864197525E-2</v>
      </c>
      <c r="M16" s="2">
        <v>5.5298353909465019E-2</v>
      </c>
      <c r="N16" s="2">
        <v>2.7649176954732509E-2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7">
        <v>8.3333333333333329E-2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1" x14ac:dyDescent="0.2">
      <c r="A17" s="1" t="s">
        <v>7</v>
      </c>
      <c r="B17" s="2">
        <v>0</v>
      </c>
      <c r="C17" s="2">
        <v>0</v>
      </c>
      <c r="D17" s="2">
        <v>0</v>
      </c>
      <c r="E17" s="2">
        <v>2.7649176954732509E-2</v>
      </c>
      <c r="F17" s="2">
        <v>5.5298353909465019E-2</v>
      </c>
      <c r="G17" s="2">
        <v>8.2947530864197525E-2</v>
      </c>
      <c r="H17" s="2">
        <v>0.11059670781893004</v>
      </c>
      <c r="I17" s="2">
        <v>0.13824588477366256</v>
      </c>
      <c r="J17" s="2">
        <v>0.16589506172839505</v>
      </c>
      <c r="K17" s="2">
        <v>0.13824588477366256</v>
      </c>
      <c r="L17" s="2">
        <v>0.11059670781893004</v>
      </c>
      <c r="M17" s="2">
        <v>8.2947530864197525E-2</v>
      </c>
      <c r="N17" s="2">
        <v>5.5298353909465019E-2</v>
      </c>
      <c r="O17" s="2">
        <v>2.7649176954732509E-2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7">
        <v>0.1111111111111111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1" x14ac:dyDescent="0.2">
      <c r="A18" s="1" t="s">
        <v>26</v>
      </c>
      <c r="B18" s="2">
        <v>0</v>
      </c>
      <c r="C18" s="2">
        <v>0</v>
      </c>
      <c r="D18" s="2">
        <v>0</v>
      </c>
      <c r="E18" s="2">
        <v>0</v>
      </c>
      <c r="F18" s="2">
        <v>2.7649176954732509E-2</v>
      </c>
      <c r="G18" s="2">
        <v>5.5298353909465019E-2</v>
      </c>
      <c r="H18" s="2">
        <v>8.2947530864197525E-2</v>
      </c>
      <c r="I18" s="2">
        <v>0.11059670781893004</v>
      </c>
      <c r="J18" s="2">
        <v>0.13824588477366256</v>
      </c>
      <c r="K18" s="2">
        <v>0.16589506172839505</v>
      </c>
      <c r="L18" s="2">
        <v>0.13824588477366256</v>
      </c>
      <c r="M18" s="2">
        <v>0.11059670781893004</v>
      </c>
      <c r="N18" s="2">
        <v>8.2947530864197525E-2</v>
      </c>
      <c r="O18" s="2">
        <v>5.5298353909465019E-2</v>
      </c>
      <c r="P18" s="2">
        <v>2.7649176954732509E-2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7">
        <v>0.1388888888888889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1" x14ac:dyDescent="0.2">
      <c r="A19" s="1" t="s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2.7649176954732509E-2</v>
      </c>
      <c r="H19" s="2">
        <v>5.5298353909465019E-2</v>
      </c>
      <c r="I19" s="2">
        <v>8.2947530864197525E-2</v>
      </c>
      <c r="J19" s="2">
        <v>0.11059670781893004</v>
      </c>
      <c r="K19" s="2">
        <v>0.13824588477366256</v>
      </c>
      <c r="L19" s="2">
        <v>0.16589506172839505</v>
      </c>
      <c r="M19" s="2">
        <v>0.13824588477366256</v>
      </c>
      <c r="N19" s="2">
        <v>0.11059670781893004</v>
      </c>
      <c r="O19" s="2">
        <v>8.2947530864197525E-2</v>
      </c>
      <c r="P19" s="2">
        <v>5.5298353909465019E-2</v>
      </c>
      <c r="Q19" s="2">
        <v>2.7649176954732509E-2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7">
        <v>0.16666666666666666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1" x14ac:dyDescent="0.2">
      <c r="A20" s="1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2.7649176954732509E-2</v>
      </c>
      <c r="I20" s="2">
        <v>5.5298353909465019E-2</v>
      </c>
      <c r="J20" s="2">
        <v>8.2947530864197525E-2</v>
      </c>
      <c r="K20" s="2">
        <v>0.11059670781893004</v>
      </c>
      <c r="L20" s="2">
        <v>0.13824588477366256</v>
      </c>
      <c r="M20" s="2">
        <v>0.16589506172839505</v>
      </c>
      <c r="N20" s="2">
        <v>0.13824588477366256</v>
      </c>
      <c r="O20" s="2">
        <v>0.11059670781893004</v>
      </c>
      <c r="P20" s="2">
        <v>8.2947530864197525E-2</v>
      </c>
      <c r="Q20" s="2">
        <v>5.5298353909465019E-2</v>
      </c>
      <c r="R20" s="2">
        <v>2.7649176954732509E-2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7">
        <v>0.1388888888888889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x14ac:dyDescent="0.2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2.7649176954732509E-2</v>
      </c>
      <c r="J21" s="2">
        <v>5.5298353909465019E-2</v>
      </c>
      <c r="K21" s="2">
        <v>8.2947530864197525E-2</v>
      </c>
      <c r="L21" s="2">
        <v>0.11059670781893004</v>
      </c>
      <c r="M21" s="2">
        <v>0.13824588477366256</v>
      </c>
      <c r="N21" s="2">
        <v>0.16589506172839505</v>
      </c>
      <c r="O21" s="2">
        <v>0.13824588477366256</v>
      </c>
      <c r="P21" s="2">
        <v>0.11059670781893004</v>
      </c>
      <c r="Q21" s="2">
        <v>8.2947530864197525E-2</v>
      </c>
      <c r="R21" s="2">
        <v>5.5298353909465019E-2</v>
      </c>
      <c r="S21" s="2">
        <v>2.7649176954732509E-2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7">
        <v>0.1111111111111111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1" x14ac:dyDescent="0.2">
      <c r="A22" s="1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2.7649176954732509E-2</v>
      </c>
      <c r="K22" s="2">
        <v>5.5298353909465019E-2</v>
      </c>
      <c r="L22" s="2">
        <v>8.2947530864197525E-2</v>
      </c>
      <c r="M22" s="2">
        <v>0.11059670781893004</v>
      </c>
      <c r="N22" s="2">
        <v>0.13824588477366256</v>
      </c>
      <c r="O22" s="2">
        <v>0.16589506172839505</v>
      </c>
      <c r="P22" s="2">
        <v>0.13824588477366256</v>
      </c>
      <c r="Q22" s="2">
        <v>0.11059670781893004</v>
      </c>
      <c r="R22" s="2">
        <v>8.2947530864197525E-2</v>
      </c>
      <c r="S22" s="2">
        <v>5.5298353909465019E-2</v>
      </c>
      <c r="T22" s="2">
        <v>2.7649176954732509E-2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7">
        <v>8.3333333333333329E-2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1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2.7649176954732509E-2</v>
      </c>
      <c r="L23" s="2">
        <v>5.5298353909465019E-2</v>
      </c>
      <c r="M23" s="2">
        <v>8.2947530864197525E-2</v>
      </c>
      <c r="N23" s="2">
        <v>0.11059670781893004</v>
      </c>
      <c r="O23" s="2">
        <v>0.13824588477366256</v>
      </c>
      <c r="P23" s="2">
        <v>0.16589506172839505</v>
      </c>
      <c r="Q23" s="2">
        <v>0.13824588477366256</v>
      </c>
      <c r="R23" s="2">
        <v>0.11059670781893004</v>
      </c>
      <c r="S23" s="2">
        <v>8.2947530864197525E-2</v>
      </c>
      <c r="T23" s="2">
        <v>5.5298353909465019E-2</v>
      </c>
      <c r="U23" s="2">
        <v>2.7649176954732509E-2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">
        <v>5.5555555555555552E-2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1" x14ac:dyDescent="0.2">
      <c r="A24" s="1" t="s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2.7649176954732509E-2</v>
      </c>
      <c r="M24" s="2">
        <v>5.5298353909465019E-2</v>
      </c>
      <c r="N24" s="2">
        <v>8.2947530864197525E-2</v>
      </c>
      <c r="O24" s="2">
        <v>0.11059670781893004</v>
      </c>
      <c r="P24" s="2">
        <v>0.13824588477366256</v>
      </c>
      <c r="Q24" s="2">
        <v>0.16589506172839505</v>
      </c>
      <c r="R24" s="2">
        <v>0.13824588477366256</v>
      </c>
      <c r="S24" s="2">
        <v>0.11059670781893004</v>
      </c>
      <c r="T24" s="2">
        <v>8.2947530864197525E-2</v>
      </c>
      <c r="U24" s="2">
        <v>5.5298353909465019E-2</v>
      </c>
      <c r="V24" s="2">
        <v>2.7649176954732509E-2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7">
        <v>2.7777777777777776E-2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1" x14ac:dyDescent="0.2">
      <c r="A25" s="1" t="s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2.7649176954732509E-2</v>
      </c>
      <c r="N25" s="2">
        <v>5.5298353909465019E-2</v>
      </c>
      <c r="O25" s="2">
        <v>8.2947530864197525E-2</v>
      </c>
      <c r="P25" s="2">
        <v>0.11059670781893004</v>
      </c>
      <c r="Q25" s="2">
        <v>0.13824588477366256</v>
      </c>
      <c r="R25" s="2">
        <v>0.16589506172839505</v>
      </c>
      <c r="S25" s="2">
        <v>0.13824588477366256</v>
      </c>
      <c r="T25" s="2">
        <v>0.11059670781893004</v>
      </c>
      <c r="U25" s="2">
        <v>8.2947530864197525E-2</v>
      </c>
      <c r="V25" s="2">
        <v>5.5298353909465019E-2</v>
      </c>
      <c r="W25" s="2">
        <v>2.7649176954732509E-2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 x14ac:dyDescent="0.2">
      <c r="A26" s="1" t="s">
        <v>20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2.7649176954732509E-2</v>
      </c>
      <c r="O26" s="2">
        <v>5.5298353909465019E-2</v>
      </c>
      <c r="P26" s="2">
        <v>8.2947530864197525E-2</v>
      </c>
      <c r="Q26" s="2">
        <v>0.11059670781893004</v>
      </c>
      <c r="R26" s="2">
        <v>0.13824588477366256</v>
      </c>
      <c r="S26" s="2">
        <v>0.16589506172839505</v>
      </c>
      <c r="T26" s="2">
        <v>0.13824588477366256</v>
      </c>
      <c r="U26" s="2">
        <v>0.11059670781893004</v>
      </c>
      <c r="V26" s="2">
        <v>8.2947530864197525E-2</v>
      </c>
      <c r="W26" s="2">
        <v>5.5298353909465019E-2</v>
      </c>
      <c r="X26" s="2">
        <v>2.7649176954732509E-2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1" x14ac:dyDescent="0.2">
      <c r="A27" s="1" t="s">
        <v>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2.7649176954732509E-2</v>
      </c>
      <c r="P27" s="2">
        <v>5.5298353909465019E-2</v>
      </c>
      <c r="Q27" s="2">
        <v>8.2947530864197525E-2</v>
      </c>
      <c r="R27" s="2">
        <v>0.11059670781893004</v>
      </c>
      <c r="S27" s="2">
        <v>0.13824588477366256</v>
      </c>
      <c r="T27" s="2">
        <v>0.16589506172839505</v>
      </c>
      <c r="U27" s="2">
        <v>0.13824588477366256</v>
      </c>
      <c r="V27" s="2">
        <v>0.11059670781893004</v>
      </c>
      <c r="W27" s="2">
        <v>8.2947530864197525E-2</v>
      </c>
      <c r="X27" s="2">
        <v>5.5298353909465019E-2</v>
      </c>
      <c r="Y27" s="2">
        <v>2.7649176954732509E-2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1" x14ac:dyDescent="0.2">
      <c r="A28" s="1" t="s">
        <v>19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2.7649176954732509E-2</v>
      </c>
      <c r="Q28" s="2">
        <v>5.5298353909465019E-2</v>
      </c>
      <c r="R28" s="2">
        <v>8.2947530864197525E-2</v>
      </c>
      <c r="S28" s="2">
        <v>0.11059670781893004</v>
      </c>
      <c r="T28" s="2">
        <v>0.13824588477366256</v>
      </c>
      <c r="U28" s="2">
        <v>0.16589506172839505</v>
      </c>
      <c r="V28" s="2">
        <v>0.13824588477366256</v>
      </c>
      <c r="W28" s="2">
        <v>0.11059670781893004</v>
      </c>
      <c r="X28" s="2">
        <v>8.2947530864197525E-2</v>
      </c>
      <c r="Y28" s="2">
        <v>5.5298353909465019E-2</v>
      </c>
      <c r="Z28" s="2">
        <v>2.7649176954732509E-2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1:41" x14ac:dyDescent="0.2">
      <c r="A29" s="1" t="s">
        <v>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2.7649176954732509E-2</v>
      </c>
      <c r="R29" s="2">
        <v>5.5298353909465019E-2</v>
      </c>
      <c r="S29" s="2">
        <v>8.2947530864197525E-2</v>
      </c>
      <c r="T29" s="2">
        <v>0.11059670781893004</v>
      </c>
      <c r="U29" s="2">
        <v>0.13824588477366256</v>
      </c>
      <c r="V29" s="2">
        <v>0.16589506172839505</v>
      </c>
      <c r="W29" s="2">
        <v>0.13824588477366256</v>
      </c>
      <c r="X29" s="2">
        <v>0.11059670781893004</v>
      </c>
      <c r="Y29" s="2">
        <v>8.2947530864197525E-2</v>
      </c>
      <c r="Z29" s="2">
        <v>5.5298353909465019E-2</v>
      </c>
      <c r="AA29" s="2">
        <v>2.7649176954732509E-2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1:41" x14ac:dyDescent="0.2">
      <c r="A30" s="1" t="s">
        <v>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2.7649176954732509E-2</v>
      </c>
      <c r="S30" s="2">
        <v>5.5298353909465019E-2</v>
      </c>
      <c r="T30" s="2">
        <v>8.2947530864197525E-2</v>
      </c>
      <c r="U30" s="2">
        <v>0.11059670781893004</v>
      </c>
      <c r="V30" s="2">
        <v>0.13824588477366256</v>
      </c>
      <c r="W30" s="2">
        <v>0.16589506172839505</v>
      </c>
      <c r="X30" s="2">
        <v>0.13824588477366256</v>
      </c>
      <c r="Y30" s="2">
        <v>0.11059670781893004</v>
      </c>
      <c r="Z30" s="2">
        <v>8.2947530864197525E-2</v>
      </c>
      <c r="AA30" s="2">
        <v>5.5298353909465019E-2</v>
      </c>
      <c r="AB30" s="2">
        <v>2.7649176954732509E-2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 x14ac:dyDescent="0.2">
      <c r="A31" s="1" t="s">
        <v>17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2.7649176954732509E-2</v>
      </c>
      <c r="T31" s="2">
        <v>5.5298353909465019E-2</v>
      </c>
      <c r="U31" s="2">
        <v>8.2947530864197525E-2</v>
      </c>
      <c r="V31" s="2">
        <v>0.11059670781893004</v>
      </c>
      <c r="W31" s="2">
        <v>0.13824588477366256</v>
      </c>
      <c r="X31" s="2">
        <v>0.16589506172839505</v>
      </c>
      <c r="Y31" s="2">
        <v>0.13824588477366256</v>
      </c>
      <c r="Z31" s="2">
        <v>0.11059670781893004</v>
      </c>
      <c r="AA31" s="2">
        <v>8.2947530864197525E-2</v>
      </c>
      <c r="AB31" s="2">
        <v>5.5298353909465019E-2</v>
      </c>
      <c r="AC31" s="2">
        <v>2.7649176954732509E-2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1:41" x14ac:dyDescent="0.2">
      <c r="A32" s="1" t="s">
        <v>13</v>
      </c>
      <c r="B32" s="2">
        <v>4.6296296296296294E-3</v>
      </c>
      <c r="C32" s="2">
        <v>4.6296296296296294E-3</v>
      </c>
      <c r="D32" s="2">
        <v>4.6296296296296294E-3</v>
      </c>
      <c r="E32" s="2">
        <v>4.6296296296296294E-3</v>
      </c>
      <c r="F32" s="2">
        <v>4.6296296296296294E-3</v>
      </c>
      <c r="G32" s="2">
        <v>4.6296296296296294E-3</v>
      </c>
      <c r="H32" s="2">
        <v>4.6296296296296294E-3</v>
      </c>
      <c r="I32" s="2">
        <v>4.6296296296296294E-3</v>
      </c>
      <c r="J32" s="2">
        <v>4.6296296296296294E-3</v>
      </c>
      <c r="K32" s="2">
        <v>4.6296296296296294E-3</v>
      </c>
      <c r="L32" s="2">
        <v>4.6296296296296294E-3</v>
      </c>
      <c r="M32" s="2">
        <v>4.6296296296296294E-3</v>
      </c>
      <c r="N32" s="2">
        <v>4.6296296296296294E-3</v>
      </c>
      <c r="O32" s="2">
        <v>4.6296296296296294E-3</v>
      </c>
      <c r="P32" s="2">
        <v>4.6296296296296294E-3</v>
      </c>
      <c r="Q32" s="2">
        <v>4.6296296296296294E-3</v>
      </c>
      <c r="R32" s="2">
        <v>4.6296296296296294E-3</v>
      </c>
      <c r="S32" s="6">
        <v>4.6296296296296294E-3</v>
      </c>
      <c r="T32" s="2">
        <f>0.0276491769547325+   1/216</f>
        <v>3.2278806584362128E-2</v>
      </c>
      <c r="U32" s="2">
        <f>0.055298353909465+   1/216</f>
        <v>5.9927983539094627E-2</v>
      </c>
      <c r="V32" s="2">
        <f>0.0829475308641975+   1/216</f>
        <v>8.7577160493827133E-2</v>
      </c>
      <c r="W32" s="2">
        <f>0.11059670781893+   1/216</f>
        <v>0.11522633744855962</v>
      </c>
      <c r="X32" s="2">
        <f>0.138245884773663+   1/216</f>
        <v>0.14287551440329263</v>
      </c>
      <c r="Y32" s="2">
        <f>0.165895061728395+   1/216</f>
        <v>0.17052469135802462</v>
      </c>
      <c r="Z32" s="2">
        <f>0.138245884773663+   1/216</f>
        <v>0.14287551440329263</v>
      </c>
      <c r="AA32" s="2">
        <f>0.11059670781893+   1/216</f>
        <v>0.11522633744855962</v>
      </c>
      <c r="AB32" s="2">
        <f>0.0829475308641975+   1/216</f>
        <v>8.7577160493827133E-2</v>
      </c>
      <c r="AC32" s="2">
        <f>0.055298353909465+   1/216</f>
        <v>5.9927983539094627E-2</v>
      </c>
      <c r="AD32" s="2">
        <f>0.0276491769547325+   1/216</f>
        <v>3.2278806584362128E-2</v>
      </c>
      <c r="AE32" s="6">
        <v>4.6296296296296294E-3</v>
      </c>
      <c r="AF32" s="2">
        <v>0</v>
      </c>
      <c r="AG32" s="6">
        <v>4.6296296296296294E-3</v>
      </c>
      <c r="AH32" s="6">
        <v>4.6296296296296294E-3</v>
      </c>
      <c r="AI32" s="6">
        <v>4.6296296296296294E-3</v>
      </c>
      <c r="AJ32" s="6">
        <v>4.6296296296296294E-3</v>
      </c>
      <c r="AK32" s="6">
        <v>4.6296296296296294E-3</v>
      </c>
      <c r="AL32" s="6">
        <v>4.6296296296296294E-3</v>
      </c>
      <c r="AM32" s="6">
        <v>4.6296296296296294E-3</v>
      </c>
      <c r="AN32" s="6">
        <v>4.6296296296296294E-3</v>
      </c>
      <c r="AO32" s="6">
        <v>4.6296296296296294E-3</v>
      </c>
    </row>
    <row r="33" spans="1:41" x14ac:dyDescent="0.2">
      <c r="A33" s="1" t="s">
        <v>14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2.7649176954732509E-2</v>
      </c>
      <c r="V33" s="2">
        <v>5.5298353909465019E-2</v>
      </c>
      <c r="W33" s="2">
        <v>8.2947530864197525E-2</v>
      </c>
      <c r="X33" s="2">
        <v>0.11059670781893004</v>
      </c>
      <c r="Y33" s="2">
        <v>0.13824588477366256</v>
      </c>
      <c r="Z33" s="2">
        <v>0.16589506172839505</v>
      </c>
      <c r="AA33" s="2">
        <v>0.13824588477366256</v>
      </c>
      <c r="AB33" s="2">
        <v>0.11059670781893004</v>
      </c>
      <c r="AC33" s="2">
        <v>8.2947530864197525E-2</v>
      </c>
      <c r="AD33" s="2">
        <v>5.5298353909465019E-2</v>
      </c>
      <c r="AE33" s="2">
        <v>2.7649176954732509E-2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1:41" x14ac:dyDescent="0.2">
      <c r="A34" s="1" t="s">
        <v>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2.7649176954732509E-2</v>
      </c>
      <c r="W34" s="2">
        <v>5.5298353909465019E-2</v>
      </c>
      <c r="X34" s="2">
        <v>8.2947530864197525E-2</v>
      </c>
      <c r="Y34" s="2">
        <v>0.11059670781893004</v>
      </c>
      <c r="Z34" s="2">
        <v>0.13824588477366256</v>
      </c>
      <c r="AA34" s="2">
        <v>0.16589506172839505</v>
      </c>
      <c r="AB34" s="2">
        <v>0.13824588477366256</v>
      </c>
      <c r="AC34" s="2">
        <v>0.11059670781893004</v>
      </c>
      <c r="AD34" s="2">
        <v>8.2947530864197525E-2</v>
      </c>
      <c r="AE34" s="2">
        <v>5.5298353909465019E-2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1:41" x14ac:dyDescent="0.2">
      <c r="A35" s="1" t="s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2.7649176954732509E-2</v>
      </c>
      <c r="X35" s="2">
        <v>5.5298353909465019E-2</v>
      </c>
      <c r="Y35" s="2">
        <v>8.2947530864197525E-2</v>
      </c>
      <c r="Z35" s="2">
        <v>0.11059670781893004</v>
      </c>
      <c r="AA35" s="2">
        <v>0.13824588477366256</v>
      </c>
      <c r="AB35" s="2">
        <v>0.16589506172839505</v>
      </c>
      <c r="AC35" s="2">
        <v>0.13824588477366256</v>
      </c>
      <c r="AD35" s="2">
        <v>0.11059670781893004</v>
      </c>
      <c r="AE35" s="2">
        <v>8.2947530864197525E-2</v>
      </c>
      <c r="AF35" s="2">
        <v>0</v>
      </c>
      <c r="AG35" s="2">
        <v>2.7649176954732509E-2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 x14ac:dyDescent="0.2">
      <c r="A36" s="1" t="s">
        <v>16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2.7649176954732509E-2</v>
      </c>
      <c r="Y36" s="2">
        <v>5.5298353909465019E-2</v>
      </c>
      <c r="Z36" s="2">
        <v>8.2947530864197525E-2</v>
      </c>
      <c r="AA36" s="2">
        <v>0.11059670781893004</v>
      </c>
      <c r="AB36" s="2">
        <v>0.13824588477366256</v>
      </c>
      <c r="AC36" s="2">
        <v>0.16589506172839505</v>
      </c>
      <c r="AD36" s="2">
        <v>0.13824588477366256</v>
      </c>
      <c r="AE36" s="2">
        <v>0.11059670781893004</v>
      </c>
      <c r="AF36" s="2">
        <v>0</v>
      </c>
      <c r="AG36" s="2">
        <v>5.5298353909465019E-2</v>
      </c>
      <c r="AH36" s="2">
        <v>2.7649176954732509E-2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1:41" x14ac:dyDescent="0.2">
      <c r="A37" s="1" t="s">
        <v>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2.7649176954732509E-2</v>
      </c>
      <c r="Z37" s="2">
        <v>5.5298353909465019E-2</v>
      </c>
      <c r="AA37" s="2">
        <v>8.2947530864197525E-2</v>
      </c>
      <c r="AB37" s="2">
        <v>0.11059670781893004</v>
      </c>
      <c r="AC37" s="2">
        <v>0.13824588477366256</v>
      </c>
      <c r="AD37" s="2">
        <v>0.16589506172839505</v>
      </c>
      <c r="AE37" s="2">
        <v>0.13824588477366256</v>
      </c>
      <c r="AF37" s="2">
        <v>0</v>
      </c>
      <c r="AG37" s="2">
        <v>8.2947530864197525E-2</v>
      </c>
      <c r="AH37" s="2">
        <v>5.5298353909465019E-2</v>
      </c>
      <c r="AI37" s="2">
        <v>2.7649176954732509E-2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 x14ac:dyDescent="0.2">
      <c r="A38" s="1" t="s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2.7649176954732509E-2</v>
      </c>
      <c r="AA38" s="2">
        <v>5.5298353909465019E-2</v>
      </c>
      <c r="AB38" s="2">
        <v>8.2947530864197525E-2</v>
      </c>
      <c r="AC38" s="2">
        <v>0.11059670781893004</v>
      </c>
      <c r="AD38" s="2">
        <v>0.13824588477366256</v>
      </c>
      <c r="AE38" s="2">
        <v>0.16589506172839505</v>
      </c>
      <c r="AF38" s="2">
        <v>0</v>
      </c>
      <c r="AG38" s="2">
        <v>0.11059670781893004</v>
      </c>
      <c r="AH38" s="2">
        <v>8.2947530864197525E-2</v>
      </c>
      <c r="AI38" s="2">
        <v>5.5298353909465019E-2</v>
      </c>
      <c r="AJ38" s="2">
        <v>2.7649176954732509E-2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1:41" x14ac:dyDescent="0.2">
      <c r="A39" s="1" t="s">
        <v>11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2.7649176954732509E-2</v>
      </c>
      <c r="AB39" s="2">
        <v>5.5298353909465019E-2</v>
      </c>
      <c r="AC39" s="2">
        <v>8.2947530864197525E-2</v>
      </c>
      <c r="AD39" s="2">
        <v>0.11059670781893004</v>
      </c>
      <c r="AE39" s="2">
        <v>0.13824588477366256</v>
      </c>
      <c r="AF39" s="2">
        <v>0</v>
      </c>
      <c r="AG39" s="2">
        <v>0.13824588477366256</v>
      </c>
      <c r="AH39" s="2">
        <v>0.11059670781893004</v>
      </c>
      <c r="AI39" s="2">
        <v>8.2947530864197525E-2</v>
      </c>
      <c r="AJ39" s="2">
        <v>5.5298353909465019E-2</v>
      </c>
      <c r="AK39" s="2">
        <v>2.7649176954732509E-2</v>
      </c>
      <c r="AL39" s="2">
        <v>0</v>
      </c>
      <c r="AM39" s="2">
        <v>0</v>
      </c>
      <c r="AN39" s="2">
        <v>0</v>
      </c>
      <c r="AO39" s="2">
        <v>0</v>
      </c>
    </row>
    <row r="40" spans="1:41" x14ac:dyDescent="0.2">
      <c r="A40" s="1" t="s">
        <v>10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2.7649176954732509E-2</v>
      </c>
      <c r="AC40" s="2">
        <v>5.5298353909465019E-2</v>
      </c>
      <c r="AD40" s="2">
        <v>8.2947530864197525E-2</v>
      </c>
      <c r="AE40" s="2">
        <v>0.11059670781893004</v>
      </c>
      <c r="AF40" s="2">
        <v>0</v>
      </c>
      <c r="AG40" s="2">
        <v>0.16589506172839505</v>
      </c>
      <c r="AH40" s="2">
        <v>0.13824588477366256</v>
      </c>
      <c r="AI40" s="2">
        <v>0.11059670781893004</v>
      </c>
      <c r="AJ40" s="2">
        <v>8.2947530864197525E-2</v>
      </c>
      <c r="AK40" s="2">
        <v>5.5298353909465019E-2</v>
      </c>
      <c r="AL40" s="2">
        <v>2.7649176954732509E-2</v>
      </c>
      <c r="AM40" s="2">
        <v>0</v>
      </c>
      <c r="AN40" s="2">
        <v>0</v>
      </c>
      <c r="AO40" s="2">
        <v>0</v>
      </c>
    </row>
    <row r="41" spans="1:41" x14ac:dyDescent="0.2">
      <c r="A41" s="1" t="s">
        <v>12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2.7649176954732509E-2</v>
      </c>
      <c r="AD41" s="2">
        <v>5.5298353909465019E-2</v>
      </c>
      <c r="AE41" s="2">
        <v>8.2947530864197525E-2</v>
      </c>
      <c r="AF41" s="2">
        <v>0</v>
      </c>
      <c r="AG41" s="2">
        <v>0.13824588477366256</v>
      </c>
      <c r="AH41" s="2">
        <v>0.16589506172839505</v>
      </c>
      <c r="AI41" s="2">
        <v>0.13824588477366256</v>
      </c>
      <c r="AJ41" s="2">
        <v>0.11059670781893004</v>
      </c>
      <c r="AK41" s="2">
        <v>8.2947530864197525E-2</v>
      </c>
      <c r="AL41" s="2">
        <v>5.5298353909465019E-2</v>
      </c>
      <c r="AM41" s="2">
        <v>2.7649176954732509E-2</v>
      </c>
      <c r="AN41" s="2">
        <v>0</v>
      </c>
      <c r="AO41" s="2">
        <v>0</v>
      </c>
    </row>
  </sheetData>
  <conditionalFormatting sqref="Q19:Q2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O34 AH35:AO35 AI36:AO36 AJ37:AO37 AK38:AO38 AL39:AO39 AM40:AO40 AN41:AO41 B2:AC11 AO2 B12:AE31 AE9:AE11 AD3:AD11 B33:AC41 B32:R32 T32:AC32 AG13:AN13 AG12:AM12 AG14:AO3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 A4:A14 A30:Q30 A2:AC3 A15:AE29 B31:Q31 R30:AE31 AG33:AO34 AH35:AO35 AI36:AO36 AJ37:AO37 AK38:AO38 AL39:AO39 AM40:AO40 AN41:AO41 B4:AC11 AO2 B12:AE14 AE9:AE11 AD3:AD11 A33:AC41 A31:A32 B32:R32 T32:AC32 AG13:AN13 AG12:AM12 AG14:AO31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 A4:A14 A30:Q30 A2:AC3 A15:AE29 B31:Q31 R30:AE31 AG33:AO34 AH35:AO35 AI36:AO36 AJ37:AO37 AK38:AO38 AL39:AO39 AM40:AO40 AN41:AO41 B4:AC11 AO2 B12:AE14 AE9:AE11 AD3:AD11 A33:AC41 A31:A32 B32:R32 T32:AC32 AG13:AN13 AG12:AM12 AG14:AO31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E20 AG12:AM2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E20 AG12:AM2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E20 AG12:AM2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E20 AG12:AM2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3:AO34 AH35:AO35 AI36:AO36 AJ37:AO37 AK38:AO38 AL39:AO39 AM40:AO40 AN41:AO41 B2:AC11 AO2 B12:AE31 AE9:AE11 AD3:AD11 B33:AC41 B32:R32 T32:AC32 AG13:AN13 AG12:AM12 AG14:AO3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41 AD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41 AD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3:AE41 AE2:AE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:AE41 AE2:AE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5:AG41 AG2:AG1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:AG41 AG2:AG11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6:AH41 AH2:AH1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:AH41 AH2:AH11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I41 AI2:AI1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:AI41 AI2:AI1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8:AJ41 AJ2:AJ1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1 AJ2:AJ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9:AK41 AK2:AK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9:AK41 AK2:AK1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41 AL2:AL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0:AL41 AL2:AL1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1 AM4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 AM4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5 AC21:AE30 AC2:AC11 AH35:AM35 AI36:AM36 AJ37:AM37 AK38:AM38 AL39:AM39 AM40 R2:Z11 R13:Z19 R12:S12 X12 D27:N41 E6:N6 D17 F7:N7 D18:E18 G8:N8 D19:F19 H9:N9 D20:G20 I10:N10 D21:H21 J11:N11 D22:I22 K12:N12 D23:J23 L13:N13 D24:K24 M14:N14 D25:L25 N15 D26:M26 R39:Z41 S20:Z20 T21:Z21 R31:R32 U22:Z22 R33:T33 V23:Z23 R34:U34 W24:Z24 R35:V35 X25:Z25 R36:W36 Y26:Z26 R37:X37 Z27 R38:Y38 AD31:AE31 AG33:AM34 AC13:AC20 AE9:AE11 AD3:AD11 AG21:AM3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 A33:AE41 A32:R32 T32:AD32 AG33:AO41 A2:AE31 AG2:AO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3 AF25:AF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 AF25:AF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 AF25:AF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 AF25:AF4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13 AF25:AF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 AF25:AF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4:AF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4:AF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5BCE-BDFA-D042-8AF9-CEEBA7293000}">
  <dimension ref="A1:AO44"/>
  <sheetViews>
    <sheetView topLeftCell="A2" workbookViewId="0">
      <selection activeCell="A44" sqref="A44"/>
    </sheetView>
  </sheetViews>
  <sheetFormatPr baseColWidth="10" defaultRowHeight="16" x14ac:dyDescent="0.2"/>
  <sheetData>
    <row r="1" spans="1:41" x14ac:dyDescent="0.2">
      <c r="A1" s="1" t="s">
        <v>36</v>
      </c>
      <c r="B1" s="1" t="s">
        <v>8</v>
      </c>
      <c r="C1" s="1" t="s">
        <v>35</v>
      </c>
      <c r="D1" s="1" t="s">
        <v>0</v>
      </c>
      <c r="E1" s="1" t="s">
        <v>34</v>
      </c>
      <c r="F1" s="1" t="s">
        <v>9</v>
      </c>
      <c r="G1" s="1" t="s">
        <v>4</v>
      </c>
      <c r="H1" s="1" t="s">
        <v>33</v>
      </c>
      <c r="I1" s="1" t="s">
        <v>1</v>
      </c>
      <c r="J1" s="1" t="s">
        <v>32</v>
      </c>
      <c r="K1" s="1" t="s">
        <v>31</v>
      </c>
      <c r="L1" s="1" t="s">
        <v>40</v>
      </c>
      <c r="M1" s="1" t="s">
        <v>29</v>
      </c>
      <c r="N1" s="1" t="s">
        <v>2</v>
      </c>
      <c r="O1" s="1" t="s">
        <v>28</v>
      </c>
      <c r="P1" s="1" t="s">
        <v>27</v>
      </c>
      <c r="Q1" s="1" t="s">
        <v>7</v>
      </c>
      <c r="R1" s="1" t="s">
        <v>26</v>
      </c>
      <c r="S1" s="1" t="s">
        <v>0</v>
      </c>
      <c r="T1" s="1" t="s">
        <v>25</v>
      </c>
      <c r="U1" s="1" t="s">
        <v>24</v>
      </c>
      <c r="V1" s="1" t="s">
        <v>23</v>
      </c>
      <c r="W1" s="1" t="s">
        <v>22</v>
      </c>
      <c r="X1" s="1" t="s">
        <v>1</v>
      </c>
      <c r="Y1" s="1" t="s">
        <v>21</v>
      </c>
      <c r="Z1" s="1" t="s">
        <v>20</v>
      </c>
      <c r="AA1" s="1" t="s">
        <v>6</v>
      </c>
      <c r="AB1" s="1" t="s">
        <v>19</v>
      </c>
      <c r="AC1" s="1" t="s">
        <v>18</v>
      </c>
      <c r="AD1" s="1" t="s">
        <v>3</v>
      </c>
      <c r="AE1" s="1" t="s">
        <v>17</v>
      </c>
      <c r="AF1" s="1" t="s">
        <v>13</v>
      </c>
      <c r="AG1" s="1" t="s">
        <v>14</v>
      </c>
      <c r="AH1" s="1" t="s">
        <v>15</v>
      </c>
      <c r="AI1" s="1" t="s">
        <v>0</v>
      </c>
      <c r="AJ1" s="1" t="s">
        <v>16</v>
      </c>
      <c r="AK1" s="1" t="s">
        <v>5</v>
      </c>
      <c r="AL1" s="1" t="s">
        <v>1</v>
      </c>
      <c r="AM1" s="1" t="s">
        <v>11</v>
      </c>
      <c r="AN1" s="1" t="s">
        <v>10</v>
      </c>
      <c r="AO1" s="1" t="s">
        <v>12</v>
      </c>
    </row>
    <row r="2" spans="1:41" x14ac:dyDescent="0.2">
      <c r="A2" s="1" t="s">
        <v>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2.7649176954732509E-2</v>
      </c>
      <c r="AE2" s="2">
        <v>5.5298353909465019E-2</v>
      </c>
      <c r="AF2" s="2">
        <v>8.2947530864197525E-2</v>
      </c>
      <c r="AG2" s="2">
        <v>0.11059670781893004</v>
      </c>
      <c r="AH2" s="2">
        <v>0.13824588477366256</v>
      </c>
      <c r="AI2" s="2">
        <v>0.16589506172839505</v>
      </c>
      <c r="AJ2" s="2">
        <v>0.13824588477366256</v>
      </c>
      <c r="AK2" s="2">
        <v>0.11059670781893004</v>
      </c>
      <c r="AL2" s="2">
        <v>8.2947530864197525E-2</v>
      </c>
      <c r="AM2" s="2">
        <v>5.5298353909465019E-2</v>
      </c>
      <c r="AN2" s="2">
        <v>2.7649176954732509E-2</v>
      </c>
      <c r="AO2" s="2">
        <v>0</v>
      </c>
    </row>
    <row r="3" spans="1:41" x14ac:dyDescent="0.2">
      <c r="A3" s="1" t="s">
        <v>35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3">
        <v>0</v>
      </c>
      <c r="AE3" s="2">
        <v>2.7649176954732509E-2</v>
      </c>
      <c r="AF3" s="2">
        <v>5.5298353909465019E-2</v>
      </c>
      <c r="AG3" s="2">
        <v>8.2947530864197525E-2</v>
      </c>
      <c r="AH3" s="2">
        <v>0.11059670781893004</v>
      </c>
      <c r="AI3" s="2">
        <v>0.13824588477366256</v>
      </c>
      <c r="AJ3" s="2">
        <v>0.16589506172839505</v>
      </c>
      <c r="AK3" s="2">
        <v>0.13824588477366256</v>
      </c>
      <c r="AL3" s="2">
        <v>0.11059670781893004</v>
      </c>
      <c r="AM3" s="2">
        <v>8.2947530864197525E-2</v>
      </c>
      <c r="AN3" s="2">
        <v>5.5298353909465019E-2</v>
      </c>
      <c r="AO3" s="2">
        <v>2.7649176954732509E-2</v>
      </c>
    </row>
    <row r="4" spans="1:41" x14ac:dyDescent="0.2">
      <c r="A4" s="1" t="s">
        <v>0</v>
      </c>
      <c r="B4" s="2">
        <v>2.7649176954732509E-2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3">
        <v>0</v>
      </c>
      <c r="AE4" s="3">
        <v>0</v>
      </c>
      <c r="AF4" s="2">
        <v>2.7649176954732509E-2</v>
      </c>
      <c r="AG4" s="2">
        <v>5.5298353909465019E-2</v>
      </c>
      <c r="AH4" s="2">
        <v>8.2947530864197525E-2</v>
      </c>
      <c r="AI4" s="2">
        <v>0.11059670781893004</v>
      </c>
      <c r="AJ4" s="2">
        <v>0.13824588477366256</v>
      </c>
      <c r="AK4" s="2">
        <v>0.16589506172839505</v>
      </c>
      <c r="AL4" s="2">
        <v>0.13824588477366256</v>
      </c>
      <c r="AM4" s="2">
        <v>0.11059670781893004</v>
      </c>
      <c r="AN4" s="2">
        <v>8.2947530864197525E-2</v>
      </c>
      <c r="AO4" s="2">
        <v>5.5298353909465019E-2</v>
      </c>
    </row>
    <row r="5" spans="1:41" x14ac:dyDescent="0.2">
      <c r="A5" s="1" t="s">
        <v>34</v>
      </c>
      <c r="B5" s="2">
        <v>5.5298353909465019E-2</v>
      </c>
      <c r="C5" s="2">
        <v>2.7649176954732509E-2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3">
        <v>0</v>
      </c>
      <c r="AE5" s="3">
        <v>0</v>
      </c>
      <c r="AF5" s="3">
        <v>0</v>
      </c>
      <c r="AG5" s="2">
        <v>2.7649176954732509E-2</v>
      </c>
      <c r="AH5" s="2">
        <v>5.5298353909465019E-2</v>
      </c>
      <c r="AI5" s="2">
        <v>8.2947530864197525E-2</v>
      </c>
      <c r="AJ5" s="2">
        <v>0.11059670781893004</v>
      </c>
      <c r="AK5" s="2">
        <v>0.13824588477366256</v>
      </c>
      <c r="AL5" s="2">
        <v>0.16589506172839505</v>
      </c>
      <c r="AM5" s="2">
        <v>0.13824588477366256</v>
      </c>
      <c r="AN5" s="2">
        <v>0.11059670781893004</v>
      </c>
      <c r="AO5" s="2">
        <v>8.2947530864197525E-2</v>
      </c>
    </row>
    <row r="6" spans="1:41" x14ac:dyDescent="0.2">
      <c r="A6" s="1" t="s">
        <v>9</v>
      </c>
      <c r="B6" s="2">
        <v>8.2947530864197525E-2</v>
      </c>
      <c r="C6" s="2">
        <v>5.5298353909465019E-2</v>
      </c>
      <c r="D6" s="2">
        <v>2.7649176954732509E-2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3">
        <v>0</v>
      </c>
      <c r="AE6" s="3">
        <v>0</v>
      </c>
      <c r="AF6" s="3">
        <v>0</v>
      </c>
      <c r="AG6" s="3">
        <v>0</v>
      </c>
      <c r="AH6" s="2">
        <v>2.7649176954732509E-2</v>
      </c>
      <c r="AI6" s="2">
        <v>5.5298353909465019E-2</v>
      </c>
      <c r="AJ6" s="2">
        <v>8.2947530864197525E-2</v>
      </c>
      <c r="AK6" s="2">
        <v>0.11059670781893004</v>
      </c>
      <c r="AL6" s="2">
        <v>0.13824588477366256</v>
      </c>
      <c r="AM6" s="2">
        <v>0.16589506172839505</v>
      </c>
      <c r="AN6" s="2">
        <v>0.13824588477366256</v>
      </c>
      <c r="AO6" s="2">
        <v>0.11059670781893004</v>
      </c>
    </row>
    <row r="7" spans="1:41" x14ac:dyDescent="0.2">
      <c r="A7" s="1" t="s">
        <v>4</v>
      </c>
      <c r="B7" s="2">
        <v>0.11059670781893004</v>
      </c>
      <c r="C7" s="2">
        <v>8.2947530864197525E-2</v>
      </c>
      <c r="D7" s="2">
        <v>5.5298353909465019E-2</v>
      </c>
      <c r="E7" s="2">
        <v>2.7649176954732509E-2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2">
        <v>2.7649176954732509E-2</v>
      </c>
      <c r="AJ7" s="2">
        <v>5.5298353909465019E-2</v>
      </c>
      <c r="AK7" s="2">
        <v>8.2947530864197525E-2</v>
      </c>
      <c r="AL7" s="2">
        <v>0.11059670781893004</v>
      </c>
      <c r="AM7" s="2">
        <v>0.13824588477366256</v>
      </c>
      <c r="AN7" s="2">
        <v>0.16589506172839505</v>
      </c>
      <c r="AO7" s="2">
        <v>0.13824588477366256</v>
      </c>
    </row>
    <row r="8" spans="1:41" x14ac:dyDescent="0.2">
      <c r="A8" s="1" t="s">
        <v>33</v>
      </c>
      <c r="B8" s="2">
        <v>0.13824588477366256</v>
      </c>
      <c r="C8" s="2">
        <v>0.11059670781893004</v>
      </c>
      <c r="D8" s="2">
        <v>8.2947530864197525E-2</v>
      </c>
      <c r="E8" s="2">
        <v>5.5298353909465019E-2</v>
      </c>
      <c r="F8" s="2">
        <v>2.7649176954732509E-2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2">
        <v>2.7649176954732509E-2</v>
      </c>
      <c r="AK8" s="2">
        <v>5.5298353909465019E-2</v>
      </c>
      <c r="AL8" s="2">
        <v>8.2947530864197525E-2</v>
      </c>
      <c r="AM8" s="2">
        <v>0.11059670781893004</v>
      </c>
      <c r="AN8" s="2">
        <v>0.13824588477366256</v>
      </c>
      <c r="AO8" s="2">
        <v>0.16589506172839505</v>
      </c>
    </row>
    <row r="9" spans="1:41" x14ac:dyDescent="0.2">
      <c r="A9" s="1" t="s">
        <v>1</v>
      </c>
      <c r="B9" s="2">
        <v>0.16589506172839505</v>
      </c>
      <c r="C9" s="2">
        <v>0.13824588477366256</v>
      </c>
      <c r="D9" s="2">
        <v>0.11059670781893004</v>
      </c>
      <c r="E9" s="2">
        <v>8.2947530864197525E-2</v>
      </c>
      <c r="F9" s="2">
        <v>5.5298353909465019E-2</v>
      </c>
      <c r="G9" s="2">
        <v>2.7649176954732509E-2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2">
        <v>2.7649176954732509E-2</v>
      </c>
      <c r="AL9" s="2">
        <v>5.5298353909465019E-2</v>
      </c>
      <c r="AM9" s="2">
        <v>8.2947530864197525E-2</v>
      </c>
      <c r="AN9" s="2">
        <v>0.11059670781893004</v>
      </c>
      <c r="AO9" s="2">
        <v>0.13824588477366256</v>
      </c>
    </row>
    <row r="10" spans="1:41" x14ac:dyDescent="0.2">
      <c r="A10" s="1" t="s">
        <v>32</v>
      </c>
      <c r="B10" s="2">
        <v>0.13824588477366256</v>
      </c>
      <c r="C10" s="2">
        <v>0.16589506172839505</v>
      </c>
      <c r="D10" s="2">
        <v>0.13824588477366256</v>
      </c>
      <c r="E10" s="2">
        <v>0.11059670781893004</v>
      </c>
      <c r="F10" s="2">
        <v>8.2947530864197525E-2</v>
      </c>
      <c r="G10" s="2">
        <v>5.5298353909465019E-2</v>
      </c>
      <c r="H10" s="2">
        <v>2.7649176954732509E-2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2">
        <v>2.7649176954732509E-2</v>
      </c>
      <c r="AM10" s="2">
        <v>5.5298353909465019E-2</v>
      </c>
      <c r="AN10" s="2">
        <v>8.2947530864197525E-2</v>
      </c>
      <c r="AO10" s="2">
        <v>0.11059670781893004</v>
      </c>
    </row>
    <row r="11" spans="1:41" x14ac:dyDescent="0.2">
      <c r="A11" s="1" t="s">
        <v>31</v>
      </c>
      <c r="B11" s="2">
        <v>0.11059670781893004</v>
      </c>
      <c r="C11" s="2">
        <v>0.13824588477366256</v>
      </c>
      <c r="D11" s="2">
        <v>0.16589506172839505</v>
      </c>
      <c r="E11" s="2">
        <v>0.13824588477366256</v>
      </c>
      <c r="F11" s="2">
        <v>0.11059670781893004</v>
      </c>
      <c r="G11" s="2">
        <v>8.2947530864197525E-2</v>
      </c>
      <c r="H11" s="2">
        <v>5.5298353909465019E-2</v>
      </c>
      <c r="I11" s="2">
        <v>2.7649176954732509E-2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2">
        <v>2.7649176954732509E-2</v>
      </c>
      <c r="AN11" s="2">
        <v>5.5298353909465019E-2</v>
      </c>
      <c r="AO11" s="2">
        <v>8.2947530864197525E-2</v>
      </c>
    </row>
    <row r="12" spans="1:41" x14ac:dyDescent="0.2">
      <c r="A12" s="1" t="s">
        <v>40</v>
      </c>
      <c r="B12" s="2">
        <v>8.2947530864197525E-2</v>
      </c>
      <c r="C12" s="2">
        <v>0.11059670781893004</v>
      </c>
      <c r="D12" s="2">
        <v>0.13824588477366256</v>
      </c>
      <c r="E12" s="2">
        <v>0.16589506172839505</v>
      </c>
      <c r="F12" s="2">
        <v>0.13824588477366256</v>
      </c>
      <c r="G12" s="2">
        <v>0.11059670781893004</v>
      </c>
      <c r="H12" s="2">
        <v>8.2947530864197525E-2</v>
      </c>
      <c r="I12" s="2">
        <v>5.5298353909465019E-2</v>
      </c>
      <c r="J12" s="2">
        <v>2.7649176954732509E-2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2.7649176954732509E-2</v>
      </c>
      <c r="AO12" s="2">
        <v>5.5298353909465019E-2</v>
      </c>
    </row>
    <row r="13" spans="1:41" x14ac:dyDescent="0.2">
      <c r="A13" s="1" t="s">
        <v>29</v>
      </c>
      <c r="B13" s="2">
        <v>5.5298353909465019E-2</v>
      </c>
      <c r="C13" s="2">
        <v>8.2947530864197525E-2</v>
      </c>
      <c r="D13" s="2">
        <v>0.11059670781893004</v>
      </c>
      <c r="E13" s="2">
        <v>0.13824588477366256</v>
      </c>
      <c r="F13" s="2">
        <v>0.16589506172839505</v>
      </c>
      <c r="G13" s="2">
        <v>0.13824588477366256</v>
      </c>
      <c r="H13" s="2">
        <v>0.11059670781893004</v>
      </c>
      <c r="I13" s="2">
        <v>8.2947530864197525E-2</v>
      </c>
      <c r="J13" s="2">
        <v>5.5298353909465019E-2</v>
      </c>
      <c r="K13" s="2">
        <v>2.7649176954732509E-2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2.7649176954732509E-2</v>
      </c>
    </row>
    <row r="14" spans="1:41" x14ac:dyDescent="0.2">
      <c r="A14" s="1" t="s">
        <v>2</v>
      </c>
      <c r="B14" s="2">
        <v>2.7649176954732509E-2</v>
      </c>
      <c r="C14" s="2">
        <v>5.5298353909465019E-2</v>
      </c>
      <c r="D14" s="2">
        <v>8.2947530864197525E-2</v>
      </c>
      <c r="E14" s="2">
        <v>0.11059670781893004</v>
      </c>
      <c r="F14" s="2">
        <v>0.13824588477366256</v>
      </c>
      <c r="G14" s="2">
        <v>0.16589506172839505</v>
      </c>
      <c r="H14" s="2">
        <v>0.13824588477366256</v>
      </c>
      <c r="I14" s="2">
        <v>0.11059670781893004</v>
      </c>
      <c r="J14" s="2">
        <v>8.2947530864197525E-2</v>
      </c>
      <c r="K14" s="2">
        <v>5.5298353909465019E-2</v>
      </c>
      <c r="L14" s="2">
        <v>2.7649176954732509E-2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</row>
    <row r="15" spans="1:41" x14ac:dyDescent="0.2">
      <c r="A15" s="1" t="s">
        <v>28</v>
      </c>
      <c r="B15" s="2">
        <v>0</v>
      </c>
      <c r="C15" s="2">
        <v>2.7649176954732509E-2</v>
      </c>
      <c r="D15" s="2">
        <v>5.5298353909465019E-2</v>
      </c>
      <c r="E15" s="2">
        <v>8.2947530864197525E-2</v>
      </c>
      <c r="F15" s="2">
        <v>0.11059670781893004</v>
      </c>
      <c r="G15" s="2">
        <v>0.13824588477366256</v>
      </c>
      <c r="H15" s="2">
        <v>0.16589506172839505</v>
      </c>
      <c r="I15" s="2">
        <v>0.13824588477366256</v>
      </c>
      <c r="J15" s="2">
        <v>0.11059670781893004</v>
      </c>
      <c r="K15" s="2">
        <v>8.2947530864197525E-2</v>
      </c>
      <c r="L15" s="2">
        <v>5.5298353909465019E-2</v>
      </c>
      <c r="M15" s="2">
        <v>2.7649176954732509E-2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</row>
    <row r="16" spans="1:41" x14ac:dyDescent="0.2">
      <c r="A16" s="1" t="s">
        <v>27</v>
      </c>
      <c r="B16" s="2">
        <v>0</v>
      </c>
      <c r="C16" s="2">
        <v>0</v>
      </c>
      <c r="D16" s="2">
        <v>2.7649176954732509E-2</v>
      </c>
      <c r="E16" s="2">
        <v>5.5298353909465019E-2</v>
      </c>
      <c r="F16" s="2">
        <v>8.2947530864197525E-2</v>
      </c>
      <c r="G16" s="2">
        <v>0.11059670781893004</v>
      </c>
      <c r="H16" s="2">
        <v>0.13824588477366256</v>
      </c>
      <c r="I16" s="2">
        <v>0.16589506172839505</v>
      </c>
      <c r="J16" s="2">
        <v>0.13824588477366256</v>
      </c>
      <c r="K16" s="2">
        <v>0.11059670781893004</v>
      </c>
      <c r="L16" s="2">
        <v>8.2947530864197525E-2</v>
      </c>
      <c r="M16" s="2">
        <v>5.5298353909465019E-2</v>
      </c>
      <c r="N16" s="2">
        <v>2.7649176954732509E-2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1" x14ac:dyDescent="0.2">
      <c r="A17" s="1" t="s">
        <v>7</v>
      </c>
      <c r="B17" s="2">
        <v>0</v>
      </c>
      <c r="C17" s="2">
        <v>0</v>
      </c>
      <c r="D17" s="2">
        <v>0</v>
      </c>
      <c r="E17" s="2">
        <v>2.7649176954732509E-2</v>
      </c>
      <c r="F17" s="2">
        <v>5.5298353909465019E-2</v>
      </c>
      <c r="G17" s="2">
        <v>8.2947530864197525E-2</v>
      </c>
      <c r="H17" s="2">
        <v>0.11059670781893004</v>
      </c>
      <c r="I17" s="2">
        <v>0.13824588477366256</v>
      </c>
      <c r="J17" s="2">
        <v>0.16589506172839505</v>
      </c>
      <c r="K17" s="2">
        <v>0.13824588477366256</v>
      </c>
      <c r="L17" s="2">
        <v>0.11059670781893004</v>
      </c>
      <c r="M17" s="2">
        <v>8.2947530864197525E-2</v>
      </c>
      <c r="N17" s="2">
        <v>5.5298353909465019E-2</v>
      </c>
      <c r="O17" s="2">
        <v>2.7649176954732509E-2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1:41" x14ac:dyDescent="0.2">
      <c r="A18" s="1" t="s">
        <v>26</v>
      </c>
      <c r="B18" s="2">
        <v>0</v>
      </c>
      <c r="C18" s="2">
        <v>0</v>
      </c>
      <c r="D18" s="2">
        <v>0</v>
      </c>
      <c r="E18" s="2">
        <v>0</v>
      </c>
      <c r="F18" s="2">
        <v>2.7649176954732509E-2</v>
      </c>
      <c r="G18" s="2">
        <v>5.5298353909465019E-2</v>
      </c>
      <c r="H18" s="2">
        <v>8.2947530864197525E-2</v>
      </c>
      <c r="I18" s="2">
        <v>0.11059670781893004</v>
      </c>
      <c r="J18" s="2">
        <v>0.13824588477366256</v>
      </c>
      <c r="K18" s="2">
        <v>0.16589506172839505</v>
      </c>
      <c r="L18" s="2">
        <v>0.13824588477366256</v>
      </c>
      <c r="M18" s="2">
        <v>0.11059670781893004</v>
      </c>
      <c r="N18" s="2">
        <v>8.2947530864197525E-2</v>
      </c>
      <c r="O18" s="2">
        <v>5.5298353909465019E-2</v>
      </c>
      <c r="P18" s="2">
        <v>2.7649176954732509E-2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1" x14ac:dyDescent="0.2">
      <c r="A19" s="1" t="s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2.7649176954732509E-2</v>
      </c>
      <c r="H19" s="2">
        <v>5.5298353909465019E-2</v>
      </c>
      <c r="I19" s="2">
        <v>8.2947530864197525E-2</v>
      </c>
      <c r="J19" s="2">
        <v>0.11059670781893004</v>
      </c>
      <c r="K19" s="2">
        <v>0.13824588477366256</v>
      </c>
      <c r="L19" s="2">
        <v>0.16589506172839505</v>
      </c>
      <c r="M19" s="2">
        <v>0.13824588477366256</v>
      </c>
      <c r="N19" s="2">
        <v>0.11059670781893004</v>
      </c>
      <c r="O19" s="2">
        <v>8.2947530864197525E-2</v>
      </c>
      <c r="P19" s="2">
        <v>5.5298353909465019E-2</v>
      </c>
      <c r="Q19" s="2">
        <v>2.7649176954732509E-2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</row>
    <row r="20" spans="1:41" x14ac:dyDescent="0.2">
      <c r="A20" s="1" t="s">
        <v>25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2.7649176954732509E-2</v>
      </c>
      <c r="I20" s="2">
        <v>5.5298353909465019E-2</v>
      </c>
      <c r="J20" s="2">
        <v>8.2947530864197525E-2</v>
      </c>
      <c r="K20" s="2">
        <v>0.11059670781893004</v>
      </c>
      <c r="L20" s="2">
        <v>0.13824588477366256</v>
      </c>
      <c r="M20" s="2">
        <v>0.16589506172839505</v>
      </c>
      <c r="N20" s="2">
        <v>0.13824588477366256</v>
      </c>
      <c r="O20" s="2">
        <v>0.11059670781893004</v>
      </c>
      <c r="P20" s="2">
        <v>8.2947530864197525E-2</v>
      </c>
      <c r="Q20" s="2">
        <v>5.5298353909465019E-2</v>
      </c>
      <c r="R20" s="2">
        <v>2.7649176954732509E-2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</row>
    <row r="21" spans="1:41" x14ac:dyDescent="0.2">
      <c r="A21" s="1" t="s">
        <v>24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2.7649176954732509E-2</v>
      </c>
      <c r="J21" s="2">
        <v>5.5298353909465019E-2</v>
      </c>
      <c r="K21" s="2">
        <v>8.2947530864197525E-2</v>
      </c>
      <c r="L21" s="2">
        <v>0.11059670781893004</v>
      </c>
      <c r="M21" s="2">
        <v>0.13824588477366256</v>
      </c>
      <c r="N21" s="2">
        <v>0.16589506172839505</v>
      </c>
      <c r="O21" s="2">
        <v>0.13824588477366256</v>
      </c>
      <c r="P21" s="2">
        <v>0.11059670781893004</v>
      </c>
      <c r="Q21" s="2">
        <v>8.2947530864197525E-2</v>
      </c>
      <c r="R21" s="2">
        <v>5.5298353909465019E-2</v>
      </c>
      <c r="S21" s="2">
        <v>2.7649176954732509E-2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1" x14ac:dyDescent="0.2">
      <c r="A22" s="1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2.7649176954732509E-2</v>
      </c>
      <c r="K22" s="2">
        <v>5.5298353909465019E-2</v>
      </c>
      <c r="L22" s="2">
        <v>8.2947530864197525E-2</v>
      </c>
      <c r="M22" s="2">
        <v>0.11059670781893004</v>
      </c>
      <c r="N22" s="2">
        <v>0.13824588477366256</v>
      </c>
      <c r="O22" s="2">
        <v>0.16589506172839505</v>
      </c>
      <c r="P22" s="2">
        <v>0.13824588477366256</v>
      </c>
      <c r="Q22" s="2">
        <v>0.11059670781893004</v>
      </c>
      <c r="R22" s="2">
        <v>8.2947530864197525E-2</v>
      </c>
      <c r="S22" s="2">
        <v>5.5298353909465019E-2</v>
      </c>
      <c r="T22" s="2">
        <v>2.7649176954732509E-2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1" x14ac:dyDescent="0.2">
      <c r="A23" s="1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2.7649176954732509E-2</v>
      </c>
      <c r="L23" s="2">
        <v>5.5298353909465019E-2</v>
      </c>
      <c r="M23" s="2">
        <v>8.2947530864197525E-2</v>
      </c>
      <c r="N23" s="2">
        <v>0.11059670781893004</v>
      </c>
      <c r="O23" s="2">
        <v>0.13824588477366256</v>
      </c>
      <c r="P23" s="2">
        <v>0.16589506172839505</v>
      </c>
      <c r="Q23" s="2">
        <v>0.13824588477366256</v>
      </c>
      <c r="R23" s="2">
        <v>0.11059670781893004</v>
      </c>
      <c r="S23" s="2">
        <v>8.2947530864197525E-2</v>
      </c>
      <c r="T23" s="2">
        <v>5.5298353909465019E-2</v>
      </c>
      <c r="U23" s="2">
        <v>2.7649176954732509E-2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</row>
    <row r="24" spans="1:41" x14ac:dyDescent="0.2">
      <c r="A24" s="1" t="s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2.7649176954732509E-2</v>
      </c>
      <c r="M24" s="2">
        <v>5.5298353909465019E-2</v>
      </c>
      <c r="N24" s="2">
        <v>8.2947530864197525E-2</v>
      </c>
      <c r="O24" s="2">
        <v>0.11059670781893004</v>
      </c>
      <c r="P24" s="2">
        <v>0.13824588477366256</v>
      </c>
      <c r="Q24" s="2">
        <v>0.16589506172839505</v>
      </c>
      <c r="R24" s="2">
        <v>0.13824588477366256</v>
      </c>
      <c r="S24" s="2">
        <v>0.11059670781893004</v>
      </c>
      <c r="T24" s="2">
        <v>8.2947530864197525E-2</v>
      </c>
      <c r="U24" s="2">
        <v>5.5298353909465019E-2</v>
      </c>
      <c r="V24" s="2">
        <v>2.7649176954732509E-2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</row>
    <row r="25" spans="1:41" x14ac:dyDescent="0.2">
      <c r="A25" s="1" t="s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2.7649176954732509E-2</v>
      </c>
      <c r="N25" s="2">
        <v>5.5298353909465019E-2</v>
      </c>
      <c r="O25" s="2">
        <v>8.2947530864197525E-2</v>
      </c>
      <c r="P25" s="2">
        <v>0.11059670781893004</v>
      </c>
      <c r="Q25" s="2">
        <v>0.13824588477366256</v>
      </c>
      <c r="R25" s="2">
        <v>0.16589506172839505</v>
      </c>
      <c r="S25" s="2">
        <v>0.13824588477366256</v>
      </c>
      <c r="T25" s="2">
        <v>0.11059670781893004</v>
      </c>
      <c r="U25" s="2">
        <v>8.2947530864197525E-2</v>
      </c>
      <c r="V25" s="2">
        <v>5.5298353909465019E-2</v>
      </c>
      <c r="W25" s="2">
        <v>2.7649176954732509E-2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</row>
    <row r="26" spans="1:41" x14ac:dyDescent="0.2">
      <c r="A26" s="1" t="s">
        <v>20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2.7649176954732509E-2</v>
      </c>
      <c r="O26" s="2">
        <v>5.5298353909465019E-2</v>
      </c>
      <c r="P26" s="2">
        <v>8.2947530864197525E-2</v>
      </c>
      <c r="Q26" s="2">
        <v>0.11059670781893004</v>
      </c>
      <c r="R26" s="2">
        <v>0.13824588477366256</v>
      </c>
      <c r="S26" s="2">
        <v>0.16589506172839505</v>
      </c>
      <c r="T26" s="2">
        <v>0.13824588477366256</v>
      </c>
      <c r="U26" s="2">
        <v>0.11059670781893004</v>
      </c>
      <c r="V26" s="2">
        <v>8.2947530864197525E-2</v>
      </c>
      <c r="W26" s="2">
        <v>5.5298353909465019E-2</v>
      </c>
      <c r="X26" s="2">
        <v>2.7649176954732509E-2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1:41" x14ac:dyDescent="0.2">
      <c r="A27" s="1" t="s">
        <v>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2.7649176954732509E-2</v>
      </c>
      <c r="P27" s="2">
        <v>5.5298353909465019E-2</v>
      </c>
      <c r="Q27" s="2">
        <v>8.2947530864197525E-2</v>
      </c>
      <c r="R27" s="2">
        <v>0.11059670781893004</v>
      </c>
      <c r="S27" s="2">
        <v>0.13824588477366256</v>
      </c>
      <c r="T27" s="2">
        <v>0.16589506172839505</v>
      </c>
      <c r="U27" s="2">
        <v>0.13824588477366256</v>
      </c>
      <c r="V27" s="2">
        <v>0.11059670781893004</v>
      </c>
      <c r="W27" s="2">
        <v>8.2947530864197525E-2</v>
      </c>
      <c r="X27" s="2">
        <v>5.5298353909465019E-2</v>
      </c>
      <c r="Y27" s="2">
        <v>2.7649176954732509E-2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1:41" x14ac:dyDescent="0.2">
      <c r="A28" s="1" t="s">
        <v>19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2.7649176954732509E-2</v>
      </c>
      <c r="Q28" s="2">
        <v>5.5298353909465019E-2</v>
      </c>
      <c r="R28" s="2">
        <v>8.2947530864197525E-2</v>
      </c>
      <c r="S28" s="2">
        <v>0.11059670781893004</v>
      </c>
      <c r="T28" s="2">
        <v>0.13824588477366256</v>
      </c>
      <c r="U28" s="2">
        <v>0.16589506172839505</v>
      </c>
      <c r="V28" s="2">
        <v>0.13824588477366256</v>
      </c>
      <c r="W28" s="2">
        <v>0.11059670781893004</v>
      </c>
      <c r="X28" s="2">
        <v>8.2947530864197525E-2</v>
      </c>
      <c r="Y28" s="2">
        <v>5.5298353909465019E-2</v>
      </c>
      <c r="Z28" s="2">
        <v>2.7649176954732509E-2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1:41" x14ac:dyDescent="0.2">
      <c r="A29" s="1" t="s">
        <v>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2.7649176954732509E-2</v>
      </c>
      <c r="R29" s="2">
        <v>5.5298353909465019E-2</v>
      </c>
      <c r="S29" s="2">
        <v>8.2947530864197525E-2</v>
      </c>
      <c r="T29" s="2">
        <v>0.11059670781893004</v>
      </c>
      <c r="U29" s="2">
        <v>0.13824588477366256</v>
      </c>
      <c r="V29" s="2">
        <v>0.16589506172839505</v>
      </c>
      <c r="W29" s="2">
        <v>0.13824588477366256</v>
      </c>
      <c r="X29" s="2">
        <v>0.11059670781893004</v>
      </c>
      <c r="Y29" s="2">
        <v>8.2947530864197525E-2</v>
      </c>
      <c r="Z29" s="2">
        <v>5.5298353909465019E-2</v>
      </c>
      <c r="AA29" s="2">
        <v>2.7649176954732509E-2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1:41" x14ac:dyDescent="0.2">
      <c r="A30" s="1" t="s">
        <v>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2.7649176954732509E-2</v>
      </c>
      <c r="S30" s="2">
        <v>5.5298353909465019E-2</v>
      </c>
      <c r="T30" s="2">
        <v>8.2947530864197525E-2</v>
      </c>
      <c r="U30" s="2">
        <v>0.11059670781893004</v>
      </c>
      <c r="V30" s="2">
        <v>0.13824588477366256</v>
      </c>
      <c r="W30" s="2">
        <v>0.16589506172839505</v>
      </c>
      <c r="X30" s="2">
        <v>0.13824588477366256</v>
      </c>
      <c r="Y30" s="2">
        <v>0.11059670781893004</v>
      </c>
      <c r="Z30" s="2">
        <v>8.2947530864197525E-2</v>
      </c>
      <c r="AA30" s="2">
        <v>5.5298353909465019E-2</v>
      </c>
      <c r="AB30" s="2">
        <v>2.7649176954732509E-2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1:41" x14ac:dyDescent="0.2">
      <c r="A31" s="1" t="s">
        <v>17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2.7649176954732509E-2</v>
      </c>
      <c r="T31" s="2">
        <v>5.5298353909465019E-2</v>
      </c>
      <c r="U31" s="2">
        <v>8.2947530864197525E-2</v>
      </c>
      <c r="V31" s="2">
        <v>0.11059670781893004</v>
      </c>
      <c r="W31" s="2">
        <v>0.13824588477366256</v>
      </c>
      <c r="X31" s="2">
        <v>0.16589506172839505</v>
      </c>
      <c r="Y31" s="2">
        <v>0.13824588477366256</v>
      </c>
      <c r="Z31" s="2">
        <v>0.11059670781893004</v>
      </c>
      <c r="AA31" s="2">
        <v>8.2947530864197525E-2</v>
      </c>
      <c r="AB31" s="2">
        <v>5.5298353909465019E-2</v>
      </c>
      <c r="AC31" s="2">
        <v>2.7649176954732509E-2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1:41" x14ac:dyDescent="0.2">
      <c r="A32" s="1" t="s">
        <v>13</v>
      </c>
      <c r="B32" s="2">
        <v>4.6296296296296294E-3</v>
      </c>
      <c r="C32" s="2">
        <v>4.6296296296296294E-3</v>
      </c>
      <c r="D32" s="2">
        <v>4.6296296296296294E-3</v>
      </c>
      <c r="E32" s="2">
        <v>4.6296296296296294E-3</v>
      </c>
      <c r="F32" s="2">
        <v>4.6296296296296294E-3</v>
      </c>
      <c r="G32" s="2">
        <v>4.6296296296296294E-3</v>
      </c>
      <c r="H32" s="2">
        <v>4.6296296296296294E-3</v>
      </c>
      <c r="I32" s="2">
        <v>4.6296296296296294E-3</v>
      </c>
      <c r="J32" s="2">
        <v>4.6296296296296294E-3</v>
      </c>
      <c r="K32" s="2">
        <v>4.6296296296296294E-3</v>
      </c>
      <c r="L32" s="2">
        <v>4.6296296296296294E-3</v>
      </c>
      <c r="M32" s="2">
        <v>4.6296296296296294E-3</v>
      </c>
      <c r="N32" s="2">
        <v>4.6296296296296294E-3</v>
      </c>
      <c r="O32" s="2">
        <v>4.6296296296296294E-3</v>
      </c>
      <c r="P32" s="2">
        <v>4.6296296296296294E-3</v>
      </c>
      <c r="Q32" s="2">
        <v>4.6296296296296294E-3</v>
      </c>
      <c r="R32" s="2">
        <v>4.6296296296296294E-3</v>
      </c>
      <c r="S32" s="6">
        <v>4.6296296296296294E-3</v>
      </c>
      <c r="T32" s="2">
        <f>0.0276491769547325+   1/216</f>
        <v>3.2278806584362128E-2</v>
      </c>
      <c r="U32" s="2">
        <f>0.055298353909465+   1/216</f>
        <v>5.9927983539094627E-2</v>
      </c>
      <c r="V32" s="2">
        <f>0.0829475308641975+   1/216</f>
        <v>8.7577160493827133E-2</v>
      </c>
      <c r="W32" s="2">
        <f>0.11059670781893+   1/216</f>
        <v>0.11522633744855962</v>
      </c>
      <c r="X32" s="2">
        <f>0.138245884773663+   1/216</f>
        <v>0.14287551440329263</v>
      </c>
      <c r="Y32" s="2">
        <f>0.165895061728395+   1/216</f>
        <v>0.17052469135802462</v>
      </c>
      <c r="Z32" s="2">
        <f>0.138245884773663+   1/216</f>
        <v>0.14287551440329263</v>
      </c>
      <c r="AA32" s="2">
        <f>0.11059670781893+   1/216</f>
        <v>0.11522633744855962</v>
      </c>
      <c r="AB32" s="2">
        <f>0.0829475308641975+   1/216</f>
        <v>8.7577160493827133E-2</v>
      </c>
      <c r="AC32" s="2">
        <f>0.055298353909465+   1/216</f>
        <v>5.9927983539094627E-2</v>
      </c>
      <c r="AD32" s="2">
        <f>0.0276491769547325+   1/216</f>
        <v>3.2278806584362128E-2</v>
      </c>
      <c r="AE32" s="6">
        <v>4.6296296296296294E-3</v>
      </c>
      <c r="AF32" s="6">
        <v>4.6296296296296294E-3</v>
      </c>
      <c r="AG32" s="6">
        <v>4.6296296296296294E-3</v>
      </c>
      <c r="AH32" s="6">
        <v>4.6296296296296294E-3</v>
      </c>
      <c r="AI32" s="6">
        <v>4.6296296296296294E-3</v>
      </c>
      <c r="AJ32" s="6">
        <v>4.6296296296296294E-3</v>
      </c>
      <c r="AK32" s="6">
        <v>4.6296296296296294E-3</v>
      </c>
      <c r="AL32" s="6">
        <v>4.6296296296296294E-3</v>
      </c>
      <c r="AM32" s="6">
        <v>4.6296296296296294E-3</v>
      </c>
      <c r="AN32" s="6">
        <v>4.6296296296296294E-3</v>
      </c>
      <c r="AO32" s="6">
        <v>4.6296296296296294E-3</v>
      </c>
    </row>
    <row r="33" spans="1:41" x14ac:dyDescent="0.2">
      <c r="A33" s="1" t="s">
        <v>14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2.7649176954732509E-2</v>
      </c>
      <c r="V33" s="2">
        <v>5.5298353909465019E-2</v>
      </c>
      <c r="W33" s="2">
        <v>8.2947530864197525E-2</v>
      </c>
      <c r="X33" s="2">
        <v>0.11059670781893004</v>
      </c>
      <c r="Y33" s="2">
        <v>0.13824588477366256</v>
      </c>
      <c r="Z33" s="2">
        <v>0.16589506172839505</v>
      </c>
      <c r="AA33" s="2">
        <v>0.13824588477366256</v>
      </c>
      <c r="AB33" s="2">
        <v>0.11059670781893004</v>
      </c>
      <c r="AC33" s="2">
        <v>8.2947530864197525E-2</v>
      </c>
      <c r="AD33" s="2">
        <v>5.5298353909465019E-2</v>
      </c>
      <c r="AE33" s="2">
        <v>2.7649176954732509E-2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1:41" x14ac:dyDescent="0.2">
      <c r="A34" s="1" t="s">
        <v>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2.7649176954732509E-2</v>
      </c>
      <c r="W34" s="2">
        <v>5.5298353909465019E-2</v>
      </c>
      <c r="X34" s="2">
        <v>8.2947530864197525E-2</v>
      </c>
      <c r="Y34" s="2">
        <v>0.11059670781893004</v>
      </c>
      <c r="Z34" s="2">
        <v>0.13824588477366256</v>
      </c>
      <c r="AA34" s="2">
        <v>0.16589506172839505</v>
      </c>
      <c r="AB34" s="2">
        <v>0.13824588477366256</v>
      </c>
      <c r="AC34" s="2">
        <v>0.11059670781893004</v>
      </c>
      <c r="AD34" s="2">
        <v>8.2947530864197525E-2</v>
      </c>
      <c r="AE34" s="2">
        <v>5.5298353909465019E-2</v>
      </c>
      <c r="AF34" s="2">
        <v>2.7649176954732509E-2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1:41" x14ac:dyDescent="0.2">
      <c r="A35" s="1" t="s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2.7649176954732509E-2</v>
      </c>
      <c r="X35" s="2">
        <v>5.5298353909465019E-2</v>
      </c>
      <c r="Y35" s="2">
        <v>8.2947530864197525E-2</v>
      </c>
      <c r="Z35" s="2">
        <v>0.11059670781893004</v>
      </c>
      <c r="AA35" s="2">
        <v>0.13824588477366256</v>
      </c>
      <c r="AB35" s="2">
        <v>0.16589506172839505</v>
      </c>
      <c r="AC35" s="2">
        <v>0.13824588477366256</v>
      </c>
      <c r="AD35" s="2">
        <v>0.11059670781893004</v>
      </c>
      <c r="AE35" s="2">
        <v>8.2947530864197525E-2</v>
      </c>
      <c r="AF35" s="2">
        <v>5.5298353909465019E-2</v>
      </c>
      <c r="AG35" s="2">
        <v>2.7649176954732509E-2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1:41" x14ac:dyDescent="0.2">
      <c r="A36" s="1" t="s">
        <v>16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2.7649176954732509E-2</v>
      </c>
      <c r="Y36" s="2">
        <v>5.5298353909465019E-2</v>
      </c>
      <c r="Z36" s="2">
        <v>8.2947530864197525E-2</v>
      </c>
      <c r="AA36" s="2">
        <v>0.11059670781893004</v>
      </c>
      <c r="AB36" s="2">
        <v>0.13824588477366256</v>
      </c>
      <c r="AC36" s="2">
        <v>0.16589506172839505</v>
      </c>
      <c r="AD36" s="2">
        <v>0.13824588477366256</v>
      </c>
      <c r="AE36" s="2">
        <v>0.11059670781893004</v>
      </c>
      <c r="AF36" s="2">
        <v>8.2947530864197525E-2</v>
      </c>
      <c r="AG36" s="2">
        <v>5.5298353909465019E-2</v>
      </c>
      <c r="AH36" s="2">
        <v>2.7649176954732509E-2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1:41" x14ac:dyDescent="0.2">
      <c r="A37" s="1" t="s">
        <v>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2.7649176954732509E-2</v>
      </c>
      <c r="Z37" s="2">
        <v>5.5298353909465019E-2</v>
      </c>
      <c r="AA37" s="2">
        <v>8.2947530864197525E-2</v>
      </c>
      <c r="AB37" s="2">
        <v>0.11059670781893004</v>
      </c>
      <c r="AC37" s="2">
        <v>0.13824588477366256</v>
      </c>
      <c r="AD37" s="2">
        <v>0.16589506172839505</v>
      </c>
      <c r="AE37" s="2">
        <v>0.13824588477366256</v>
      </c>
      <c r="AF37" s="2">
        <v>0.11059670781893004</v>
      </c>
      <c r="AG37" s="2">
        <v>8.2947530864197525E-2</v>
      </c>
      <c r="AH37" s="2">
        <v>5.5298353909465019E-2</v>
      </c>
      <c r="AI37" s="2">
        <v>2.7649176954732509E-2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1:41" x14ac:dyDescent="0.2">
      <c r="A38" s="1" t="s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2.7649176954732509E-2</v>
      </c>
      <c r="AA38" s="2">
        <v>5.5298353909465019E-2</v>
      </c>
      <c r="AB38" s="2">
        <v>8.2947530864197525E-2</v>
      </c>
      <c r="AC38" s="2">
        <v>0.11059670781893004</v>
      </c>
      <c r="AD38" s="2">
        <v>0.13824588477366256</v>
      </c>
      <c r="AE38" s="2">
        <v>0.16589506172839505</v>
      </c>
      <c r="AF38" s="2">
        <v>0.13824588477366256</v>
      </c>
      <c r="AG38" s="2">
        <v>0.11059670781893004</v>
      </c>
      <c r="AH38" s="2">
        <v>8.2947530864197525E-2</v>
      </c>
      <c r="AI38" s="2">
        <v>5.5298353909465019E-2</v>
      </c>
      <c r="AJ38" s="2">
        <v>2.7649176954732509E-2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</row>
    <row r="39" spans="1:41" x14ac:dyDescent="0.2">
      <c r="A39" s="1" t="s">
        <v>11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2.7649176954732509E-2</v>
      </c>
      <c r="AB39" s="2">
        <v>5.5298353909465019E-2</v>
      </c>
      <c r="AC39" s="2">
        <v>8.2947530864197525E-2</v>
      </c>
      <c r="AD39" s="2">
        <v>0.11059670781893004</v>
      </c>
      <c r="AE39" s="2">
        <v>0.13824588477366256</v>
      </c>
      <c r="AF39" s="2">
        <v>0.16589506172839505</v>
      </c>
      <c r="AG39" s="2">
        <v>0.13824588477366256</v>
      </c>
      <c r="AH39" s="2">
        <v>0.11059670781893004</v>
      </c>
      <c r="AI39" s="2">
        <v>8.2947530864197525E-2</v>
      </c>
      <c r="AJ39" s="2">
        <v>5.5298353909465019E-2</v>
      </c>
      <c r="AK39" s="2">
        <v>2.7649176954732509E-2</v>
      </c>
      <c r="AL39" s="2">
        <v>0</v>
      </c>
      <c r="AM39" s="2">
        <v>0</v>
      </c>
      <c r="AN39" s="2">
        <v>0</v>
      </c>
      <c r="AO39" s="2">
        <v>0</v>
      </c>
    </row>
    <row r="40" spans="1:41" x14ac:dyDescent="0.2">
      <c r="A40" s="1" t="s">
        <v>10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2.7649176954732509E-2</v>
      </c>
      <c r="AC40" s="2">
        <v>5.5298353909465019E-2</v>
      </c>
      <c r="AD40" s="2">
        <v>8.2947530864197525E-2</v>
      </c>
      <c r="AE40" s="2">
        <v>0.11059670781893004</v>
      </c>
      <c r="AF40" s="2">
        <v>0.13824588477366256</v>
      </c>
      <c r="AG40" s="2">
        <v>0.16589506172839505</v>
      </c>
      <c r="AH40" s="2">
        <v>0.13824588477366256</v>
      </c>
      <c r="AI40" s="2">
        <v>0.11059670781893004</v>
      </c>
      <c r="AJ40" s="2">
        <v>8.2947530864197525E-2</v>
      </c>
      <c r="AK40" s="2">
        <v>5.5298353909465019E-2</v>
      </c>
      <c r="AL40" s="2">
        <v>2.7649176954732509E-2</v>
      </c>
      <c r="AM40" s="2">
        <v>0</v>
      </c>
      <c r="AN40" s="2">
        <v>0</v>
      </c>
      <c r="AO40" s="2">
        <v>0</v>
      </c>
    </row>
    <row r="41" spans="1:41" x14ac:dyDescent="0.2">
      <c r="A41" s="1" t="s">
        <v>12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2.7649176954732509E-2</v>
      </c>
      <c r="AD41" s="2">
        <v>5.5298353909465019E-2</v>
      </c>
      <c r="AE41" s="2">
        <v>8.2947530864197525E-2</v>
      </c>
      <c r="AF41" s="2">
        <v>0.11059670781893004</v>
      </c>
      <c r="AG41" s="2">
        <v>0.13824588477366256</v>
      </c>
      <c r="AH41" s="2">
        <v>0.16589506172839505</v>
      </c>
      <c r="AI41" s="2">
        <v>0.13824588477366256</v>
      </c>
      <c r="AJ41" s="2">
        <v>0.11059670781893004</v>
      </c>
      <c r="AK41" s="2">
        <v>8.2947530864197525E-2</v>
      </c>
      <c r="AL41" s="2">
        <v>5.5298353909465019E-2</v>
      </c>
      <c r="AM41" s="2">
        <v>2.7649176954732509E-2</v>
      </c>
      <c r="AN41" s="2">
        <v>0</v>
      </c>
      <c r="AO41" s="2">
        <v>0</v>
      </c>
    </row>
    <row r="44" spans="1:41" x14ac:dyDescent="0.2">
      <c r="A44" s="4" t="s">
        <v>39</v>
      </c>
      <c r="B44" s="5">
        <f>SUM(B2:B41)</f>
        <v>0.99999999999999989</v>
      </c>
      <c r="C44" s="5">
        <f t="shared" ref="C44:AO44" si="0">SUM(C2:C41)</f>
        <v>0.99999999999999989</v>
      </c>
      <c r="D44" s="5">
        <f t="shared" si="0"/>
        <v>0.99999999999999989</v>
      </c>
      <c r="E44" s="5">
        <f t="shared" si="0"/>
        <v>0.99999999999999989</v>
      </c>
      <c r="F44" s="5">
        <f t="shared" si="0"/>
        <v>0.99999999999999989</v>
      </c>
      <c r="G44" s="5">
        <f t="shared" si="0"/>
        <v>0.99999999999999989</v>
      </c>
      <c r="H44" s="5">
        <f t="shared" si="0"/>
        <v>0.99999999999999989</v>
      </c>
      <c r="I44" s="5">
        <f t="shared" si="0"/>
        <v>0.99999999999999989</v>
      </c>
      <c r="J44" s="5">
        <f t="shared" si="0"/>
        <v>0.99999999999999989</v>
      </c>
      <c r="K44" s="5">
        <f t="shared" si="0"/>
        <v>0.99999999999999989</v>
      </c>
      <c r="L44" s="5">
        <f t="shared" si="0"/>
        <v>0.99999999999999989</v>
      </c>
      <c r="M44" s="5">
        <f t="shared" si="0"/>
        <v>0.99999999999999989</v>
      </c>
      <c r="N44" s="5">
        <f t="shared" si="0"/>
        <v>0.99999999999999989</v>
      </c>
      <c r="O44" s="5">
        <f t="shared" si="0"/>
        <v>0.99999999999999989</v>
      </c>
      <c r="P44" s="5">
        <f t="shared" si="0"/>
        <v>0.99999999999999989</v>
      </c>
      <c r="Q44" s="5">
        <f t="shared" si="0"/>
        <v>0.99999999999999989</v>
      </c>
      <c r="R44" s="5">
        <f t="shared" si="0"/>
        <v>0.99999999999999989</v>
      </c>
      <c r="S44" s="5">
        <f t="shared" si="0"/>
        <v>0.99999999999999989</v>
      </c>
      <c r="T44" s="5">
        <f t="shared" si="0"/>
        <v>0.99999999999999989</v>
      </c>
      <c r="U44" s="5">
        <f t="shared" si="0"/>
        <v>0.99999999999999989</v>
      </c>
      <c r="V44" s="5">
        <f t="shared" si="0"/>
        <v>0.99999999999999989</v>
      </c>
      <c r="W44" s="5">
        <f>SUM(W2:W41)</f>
        <v>0.99999999999999978</v>
      </c>
      <c r="X44" s="5">
        <f t="shared" si="0"/>
        <v>1.0000000000000004</v>
      </c>
      <c r="Y44" s="5">
        <f t="shared" si="0"/>
        <v>0.99999999999999978</v>
      </c>
      <c r="Z44" s="5">
        <f t="shared" si="0"/>
        <v>1.0000000000000004</v>
      </c>
      <c r="AA44" s="5">
        <f t="shared" si="0"/>
        <v>0.99999999999999978</v>
      </c>
      <c r="AB44" s="5">
        <f t="shared" si="0"/>
        <v>1</v>
      </c>
      <c r="AC44" s="5">
        <f t="shared" si="0"/>
        <v>1</v>
      </c>
      <c r="AD44" s="5">
        <f t="shared" si="0"/>
        <v>1</v>
      </c>
      <c r="AE44" s="5">
        <f t="shared" si="0"/>
        <v>1.0000000000000002</v>
      </c>
      <c r="AF44" s="5">
        <f t="shared" si="0"/>
        <v>1</v>
      </c>
      <c r="AG44" s="5">
        <f>SUM(AG2:AG41)</f>
        <v>1</v>
      </c>
      <c r="AH44" s="5">
        <f t="shared" si="0"/>
        <v>1</v>
      </c>
      <c r="AI44" s="5">
        <f t="shared" si="0"/>
        <v>0.99999999999999978</v>
      </c>
      <c r="AJ44" s="5">
        <f t="shared" si="0"/>
        <v>0.99999999999999978</v>
      </c>
      <c r="AK44" s="5">
        <f t="shared" si="0"/>
        <v>0.99999999999999989</v>
      </c>
      <c r="AL44" s="5">
        <f t="shared" si="0"/>
        <v>1</v>
      </c>
      <c r="AM44" s="5">
        <f t="shared" si="0"/>
        <v>0.99999999999999989</v>
      </c>
      <c r="AN44" s="5">
        <f>SUM(AN2:AN41)</f>
        <v>0.99999999999999989</v>
      </c>
      <c r="AO44" s="5">
        <f t="shared" si="0"/>
        <v>0.99999999999999989</v>
      </c>
    </row>
  </sheetData>
  <conditionalFormatting sqref="Q19:Q29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2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2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O31 AF33:AO33 AG34:AO34 AH35:AO35 AI36:AO36 AJ37:AO37 AK38:AO38 AL39:AO39 AM40:AO40 AN41:AO41 B12:AM12 B2:AC11 AO2 B13:AN13 AE9:AE11 AD3:AD11 B33:AC41 B32:R32 T32:AC32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 A4:A14 A41:AB41 A15:B15 A16:C16 A17:D17 A18:E18 A19:F19 A20:G20 A21:H21 A22:I22 A23:J23 A24:K24 A25:L25 A26:M26 A27:N27 A28:O28 A29:P29 A30:Q30 A33:T33 A34:U34 A35:V35 A36:W36 A37:X37 A38:Y38 A39:Z39 A40:AA40 A2:AC3 B14:AO31 AF33:AO33 AG34:AO34 AH35:AO35 AI36:AO36 AJ37:AO37 AK38:AO38 AL39:AO39 AM40:AO40 AN41:AO41 B12:AM12 B2:AC11 AO2 B13:AN13 AE9:AE11 AD3:AD11 B33:AC41 A31:R32 T32:AC32 A4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1 A41:AB41 A4:A14 A15:B15 A16:C16 A17:D17 A18:E18 A19:F19 A20:G20 A21:H21 A22:I22 A23:J23 A24:K24 A25:L25 A26:M26 A27:N27 A28:O28 A29:P29 A30:Q30 A33:T33 A34:U34 A35:V35 A36:W36 A37:X37 A38:Y38 A39:Z39 A40:AA40 A2:AC3 B14:AO31 AF33:AO33 AG34:AO34 AH35:AO35 AI36:AO36 AJ37:AO37 AK38:AO38 AL39:AO39 AM40:AO40 AN41:AO41 B12:AM12 B2:AC11 AO2 B13:AN13 AE9:AE11 AD3:AD11 B33:AC41 A31:R32 T32:AC32 A4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M2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M20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M2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:AM2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AO31 AF33:AO33 AG34:AO34 AH35:AO35 AI36:AO36 AJ37:AO37 AK38:AO38 AL39:AO39 AM40:AO40 AN41:AO41 B12:AM12 B2:AC11 AO2 B13:AN13 AE9:AE11 AD3:AD11 B33:AC41 B32:R32 T32:AC32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5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21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2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K2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25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:O2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8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Q2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:R3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S3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T3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3:U33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4:V3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W35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6:X36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7:Y3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8:Z3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9:AA3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B4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1:AC4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41 AD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41 AD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3:AE41 AE2:AE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3:AE41 AE2:AE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4:AF41 AF2:AF1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F41 AF2:AF11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5:AG41 AG2:AG1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5:AG41 AG2:AG11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6:AH41 AH2:AH1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:AH41 AH2:AH1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I41 AI2:AI1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7:AI41 AI2:AI1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8:AJ41 AJ2:AJ1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8:AJ41 AJ2:AJ1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9:AK41 AK2:AK11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9:AK41 AK2:AK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41 AL2:AL1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0:AL41 AL2:AL1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11 AM4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1 AM4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1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N5 AC21:AM30 AC2:AC11 AG34:AM34 AH35:AM35 AI36:AM36 AJ37:AM37 AK38:AM38 AL39:AM39 AM40 R2:Z11 R13:Z19 R12:S12 X12 D27:N41 E6:N6 D17 F7:N7 D18:E18 G8:N8 D19:F19 H9:N9 D20:G20 I10:N10 D21:H21 J11:N11 D22:I22 K12:N12 D23:J23 L13:N13 D24:K24 M14:N14 D25:L25 N15 D26:M26 R39:Z41 S20:Z20 T21:Z21 R31:R32 U22:Z22 R33:T33 V23:Z23 R34:U34 W24:Z24 R35:V35 X25:Z25 R36:W36 Y26:Z26 R37:X37 Z27 R38:Y38 AD31:AM31 AF33:AM33 AC13:AC20 AE9:AE11 AD3:AD11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7:AE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O31 A33:AO41 A32:R32 T32:AD32 A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9415-43D8-0243-8B7C-6A0F524657D2}">
  <dimension ref="A1:C10"/>
  <sheetViews>
    <sheetView zoomScale="125" workbookViewId="0">
      <selection activeCell="C2" sqref="C2"/>
    </sheetView>
  </sheetViews>
  <sheetFormatPr baseColWidth="10" defaultRowHeight="16" x14ac:dyDescent="0.2"/>
  <cols>
    <col min="1" max="1" width="20.5" customWidth="1"/>
    <col min="2" max="2" width="27.83203125" customWidth="1"/>
    <col min="3" max="3" width="25.83203125" customWidth="1"/>
  </cols>
  <sheetData>
    <row r="1" spans="1:3" x14ac:dyDescent="0.2">
      <c r="B1" t="s">
        <v>1</v>
      </c>
      <c r="C1" t="s">
        <v>0</v>
      </c>
    </row>
    <row r="2" spans="1:3" x14ac:dyDescent="0.2">
      <c r="A2" t="s">
        <v>37</v>
      </c>
      <c r="B2">
        <v>9</v>
      </c>
      <c r="C2">
        <v>13</v>
      </c>
    </row>
    <row r="3" spans="1:3" x14ac:dyDescent="0.2">
      <c r="A3" t="s">
        <v>30</v>
      </c>
      <c r="B3">
        <v>1</v>
      </c>
      <c r="C3">
        <v>1</v>
      </c>
    </row>
    <row r="4" spans="1:3" x14ac:dyDescent="0.2">
      <c r="A4" t="s">
        <v>8</v>
      </c>
      <c r="B4">
        <v>1</v>
      </c>
      <c r="C4">
        <v>1</v>
      </c>
    </row>
    <row r="5" spans="1:3" x14ac:dyDescent="0.2">
      <c r="A5" t="s">
        <v>35</v>
      </c>
      <c r="C5">
        <v>1</v>
      </c>
    </row>
    <row r="6" spans="1:3" x14ac:dyDescent="0.2">
      <c r="A6" t="s">
        <v>7</v>
      </c>
      <c r="B6">
        <v>1</v>
      </c>
    </row>
    <row r="7" spans="1:3" x14ac:dyDescent="0.2">
      <c r="A7" t="s">
        <v>20</v>
      </c>
      <c r="B7">
        <v>1</v>
      </c>
    </row>
    <row r="8" spans="1:3" x14ac:dyDescent="0.2">
      <c r="A8" t="s">
        <v>29</v>
      </c>
      <c r="B8">
        <v>1</v>
      </c>
    </row>
    <row r="9" spans="1:3" x14ac:dyDescent="0.2">
      <c r="A9" t="s">
        <v>12</v>
      </c>
      <c r="B9">
        <v>1</v>
      </c>
    </row>
    <row r="10" spans="1:3" x14ac:dyDescent="0.2">
      <c r="A10" t="s">
        <v>38</v>
      </c>
      <c r="B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Fertig</vt:lpstr>
      <vt:lpstr>Tabelle3</vt:lpstr>
      <vt:lpstr>Tabelle2</vt:lpstr>
      <vt:lpstr>Tabelle1</vt:lpstr>
      <vt:lpstr>Ereignis  Gemeinschaft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 Kerner</cp:lastModifiedBy>
  <dcterms:created xsi:type="dcterms:W3CDTF">2019-07-06T18:29:45Z</dcterms:created>
  <dcterms:modified xsi:type="dcterms:W3CDTF">2019-08-21T12:48:52Z</dcterms:modified>
</cp:coreProperties>
</file>