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arinatikka/Documents/GitHub/conceptualising-an-algorithm_P1/data/"/>
    </mc:Choice>
  </mc:AlternateContent>
  <xr:revisionPtr revIDLastSave="0" documentId="8_{5C330AFC-6D89-7C49-8458-48096AB3B8C8}" xr6:coauthVersionLast="47" xr6:coauthVersionMax="47" xr10:uidLastSave="{00000000-0000-0000-0000-000000000000}"/>
  <bookViews>
    <workbookView xWindow="0" yWindow="500" windowWidth="28800" windowHeight="16140" activeTab="4" xr2:uid="{7D7ECB88-E88D-704C-915C-422BE33F663B}"/>
  </bookViews>
  <sheets>
    <sheet name="Original" sheetId="1" r:id="rId1"/>
    <sheet name="per cup" sheetId="4" r:id="rId2"/>
    <sheet name="per 100 ml" sheetId="5" r:id="rId3"/>
    <sheet name="Original weigt" sheetId="6" r:id="rId4"/>
    <sheet name="per 100g" sheetId="7" r:id="rId5"/>
  </sheets>
  <definedNames>
    <definedName name="cereal" localSheetId="0">Original!$A$1:$L$78</definedName>
    <definedName name="cereal" localSheetId="3">'Original weigt'!$A$1:$L$78</definedName>
    <definedName name="cereal" localSheetId="2">'per 100 ml'!$A$1:$L$78</definedName>
    <definedName name="cereal" localSheetId="4">'per 100g'!$A$1:$K$78</definedName>
    <definedName name="cereal" localSheetId="1">'per cup'!$A$1:$K$78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6" l="1"/>
  <c r="AA5" i="6"/>
  <c r="X6" i="6"/>
  <c r="Z9" i="6"/>
  <c r="AA9" i="6"/>
  <c r="Z11" i="6"/>
  <c r="AA12" i="6"/>
  <c r="Z13" i="6"/>
  <c r="AA13" i="6"/>
  <c r="AA16" i="6"/>
  <c r="Z17" i="6"/>
  <c r="AA17" i="6"/>
  <c r="X20" i="6"/>
  <c r="Z20" i="6"/>
  <c r="AA20" i="6"/>
  <c r="Z21" i="6"/>
  <c r="X23" i="6"/>
  <c r="Z23" i="6"/>
  <c r="AE23" i="6"/>
  <c r="AA25" i="6"/>
  <c r="AE26" i="6"/>
  <c r="Z27" i="6"/>
  <c r="AA28" i="6"/>
  <c r="Z29" i="6"/>
  <c r="AA29" i="6"/>
  <c r="AE31" i="6"/>
  <c r="Z32" i="6"/>
  <c r="AA32" i="6"/>
  <c r="AE34" i="6"/>
  <c r="Z35" i="6"/>
  <c r="AE35" i="6"/>
  <c r="AA37" i="6"/>
  <c r="X38" i="6"/>
  <c r="AE38" i="6"/>
  <c r="AA40" i="6"/>
  <c r="Z41" i="6"/>
  <c r="AA41" i="6"/>
  <c r="AE43" i="6"/>
  <c r="X44" i="6"/>
  <c r="Z44" i="6"/>
  <c r="AA44" i="6"/>
  <c r="AE46" i="6"/>
  <c r="X47" i="6"/>
  <c r="Z47" i="6"/>
  <c r="Z49" i="6"/>
  <c r="AA49" i="6"/>
  <c r="AE50" i="6"/>
  <c r="Z52" i="6"/>
  <c r="AA52" i="6"/>
  <c r="Z53" i="6"/>
  <c r="AA53" i="6"/>
  <c r="Z56" i="6"/>
  <c r="AA56" i="6"/>
  <c r="X60" i="6"/>
  <c r="Z60" i="6"/>
  <c r="AE62" i="6"/>
  <c r="X63" i="6"/>
  <c r="Z63" i="6"/>
  <c r="AE66" i="6"/>
  <c r="Z67" i="6"/>
  <c r="X70" i="6"/>
  <c r="AE70" i="6"/>
  <c r="X71" i="6"/>
  <c r="Z73" i="6"/>
  <c r="AE74" i="6"/>
  <c r="AA76" i="6"/>
  <c r="Z77" i="6"/>
  <c r="X78" i="6"/>
  <c r="Q3" i="6"/>
  <c r="Z3" i="6" s="1"/>
  <c r="R3" i="6"/>
  <c r="AA3" i="6" s="1"/>
  <c r="S3" i="6"/>
  <c r="AB3" i="6" s="1"/>
  <c r="T3" i="6"/>
  <c r="AC3" i="6" s="1"/>
  <c r="U3" i="6"/>
  <c r="AD3" i="6" s="1"/>
  <c r="V3" i="6"/>
  <c r="AE3" i="6" s="1"/>
  <c r="Q4" i="6"/>
  <c r="Z4" i="6" s="1"/>
  <c r="R4" i="6"/>
  <c r="AA4" i="6" s="1"/>
  <c r="S4" i="6"/>
  <c r="AB4" i="6" s="1"/>
  <c r="T4" i="6"/>
  <c r="AC4" i="6" s="1"/>
  <c r="U4" i="6"/>
  <c r="AD4" i="6" s="1"/>
  <c r="V4" i="6"/>
  <c r="AE4" i="6" s="1"/>
  <c r="Q5" i="6"/>
  <c r="R5" i="6"/>
  <c r="S5" i="6"/>
  <c r="AB5" i="6" s="1"/>
  <c r="T5" i="6"/>
  <c r="AC5" i="6" s="1"/>
  <c r="U5" i="6"/>
  <c r="AD5" i="6" s="1"/>
  <c r="V5" i="6"/>
  <c r="AE5" i="6" s="1"/>
  <c r="Q6" i="6"/>
  <c r="Z6" i="6" s="1"/>
  <c r="R6" i="6"/>
  <c r="AA6" i="6" s="1"/>
  <c r="S6" i="6"/>
  <c r="AB6" i="6" s="1"/>
  <c r="T6" i="6"/>
  <c r="AC6" i="6" s="1"/>
  <c r="U6" i="6"/>
  <c r="AD6" i="6" s="1"/>
  <c r="V6" i="6"/>
  <c r="AE6" i="6" s="1"/>
  <c r="Q7" i="6"/>
  <c r="Z7" i="6" s="1"/>
  <c r="R7" i="6"/>
  <c r="AA7" i="6" s="1"/>
  <c r="S7" i="6"/>
  <c r="AB7" i="6" s="1"/>
  <c r="T7" i="6"/>
  <c r="AC7" i="6" s="1"/>
  <c r="U7" i="6"/>
  <c r="AD7" i="6" s="1"/>
  <c r="V7" i="6"/>
  <c r="AE7" i="6" s="1"/>
  <c r="Q8" i="6"/>
  <c r="Z8" i="6" s="1"/>
  <c r="R8" i="6"/>
  <c r="AA8" i="6" s="1"/>
  <c r="S8" i="6"/>
  <c r="AB8" i="6" s="1"/>
  <c r="T8" i="6"/>
  <c r="AC8" i="6" s="1"/>
  <c r="U8" i="6"/>
  <c r="AD8" i="6" s="1"/>
  <c r="V8" i="6"/>
  <c r="AE8" i="6" s="1"/>
  <c r="Q9" i="6"/>
  <c r="R9" i="6"/>
  <c r="S9" i="6"/>
  <c r="AB9" i="6" s="1"/>
  <c r="T9" i="6"/>
  <c r="AC9" i="6" s="1"/>
  <c r="U9" i="6"/>
  <c r="AD9" i="6" s="1"/>
  <c r="V9" i="6"/>
  <c r="AE9" i="6" s="1"/>
  <c r="Q10" i="6"/>
  <c r="Z10" i="6" s="1"/>
  <c r="R10" i="6"/>
  <c r="AA10" i="6" s="1"/>
  <c r="S10" i="6"/>
  <c r="AB10" i="6" s="1"/>
  <c r="T10" i="6"/>
  <c r="AC10" i="6" s="1"/>
  <c r="U10" i="6"/>
  <c r="AD10" i="6" s="1"/>
  <c r="V10" i="6"/>
  <c r="AE10" i="6" s="1"/>
  <c r="Q11" i="6"/>
  <c r="R11" i="6"/>
  <c r="AA11" i="6" s="1"/>
  <c r="S11" i="6"/>
  <c r="AB11" i="6" s="1"/>
  <c r="T11" i="6"/>
  <c r="AC11" i="6" s="1"/>
  <c r="U11" i="6"/>
  <c r="AD11" i="6" s="1"/>
  <c r="V11" i="6"/>
  <c r="AE11" i="6" s="1"/>
  <c r="Q12" i="6"/>
  <c r="Z12" i="6" s="1"/>
  <c r="R12" i="6"/>
  <c r="S12" i="6"/>
  <c r="AB12" i="6" s="1"/>
  <c r="T12" i="6"/>
  <c r="AC12" i="6" s="1"/>
  <c r="U12" i="6"/>
  <c r="AD12" i="6" s="1"/>
  <c r="V12" i="6"/>
  <c r="AE12" i="6" s="1"/>
  <c r="Q13" i="6"/>
  <c r="R13" i="6"/>
  <c r="S13" i="6"/>
  <c r="AB13" i="6" s="1"/>
  <c r="T13" i="6"/>
  <c r="AC13" i="6" s="1"/>
  <c r="U13" i="6"/>
  <c r="AD13" i="6" s="1"/>
  <c r="V13" i="6"/>
  <c r="AE13" i="6" s="1"/>
  <c r="Q14" i="6"/>
  <c r="Z14" i="6" s="1"/>
  <c r="R14" i="6"/>
  <c r="AA14" i="6" s="1"/>
  <c r="S14" i="6"/>
  <c r="AB14" i="6" s="1"/>
  <c r="T14" i="6"/>
  <c r="AC14" i="6" s="1"/>
  <c r="U14" i="6"/>
  <c r="AD14" i="6" s="1"/>
  <c r="V14" i="6"/>
  <c r="AE14" i="6" s="1"/>
  <c r="Q15" i="6"/>
  <c r="Z15" i="6" s="1"/>
  <c r="R15" i="6"/>
  <c r="AA15" i="6" s="1"/>
  <c r="S15" i="6"/>
  <c r="AB15" i="6" s="1"/>
  <c r="T15" i="6"/>
  <c r="AC15" i="6" s="1"/>
  <c r="U15" i="6"/>
  <c r="AD15" i="6" s="1"/>
  <c r="V15" i="6"/>
  <c r="AE15" i="6" s="1"/>
  <c r="Q16" i="6"/>
  <c r="Z16" i="6" s="1"/>
  <c r="R16" i="6"/>
  <c r="S16" i="6"/>
  <c r="AB16" i="6" s="1"/>
  <c r="T16" i="6"/>
  <c r="AC16" i="6" s="1"/>
  <c r="U16" i="6"/>
  <c r="AD16" i="6" s="1"/>
  <c r="V16" i="6"/>
  <c r="AE16" i="6" s="1"/>
  <c r="Q17" i="6"/>
  <c r="R17" i="6"/>
  <c r="S17" i="6"/>
  <c r="AB17" i="6" s="1"/>
  <c r="T17" i="6"/>
  <c r="AC17" i="6" s="1"/>
  <c r="U17" i="6"/>
  <c r="AD17" i="6" s="1"/>
  <c r="V17" i="6"/>
  <c r="AE17" i="6" s="1"/>
  <c r="Q18" i="6"/>
  <c r="Z18" i="6" s="1"/>
  <c r="R18" i="6"/>
  <c r="AA18" i="6" s="1"/>
  <c r="S18" i="6"/>
  <c r="AB18" i="6" s="1"/>
  <c r="T18" i="6"/>
  <c r="AC18" i="6" s="1"/>
  <c r="U18" i="6"/>
  <c r="AD18" i="6" s="1"/>
  <c r="V18" i="6"/>
  <c r="AE18" i="6" s="1"/>
  <c r="Q19" i="6"/>
  <c r="Z19" i="6" s="1"/>
  <c r="R19" i="6"/>
  <c r="AA19" i="6" s="1"/>
  <c r="S19" i="6"/>
  <c r="AB19" i="6" s="1"/>
  <c r="T19" i="6"/>
  <c r="AC19" i="6" s="1"/>
  <c r="U19" i="6"/>
  <c r="AD19" i="6" s="1"/>
  <c r="V19" i="6"/>
  <c r="AE19" i="6" s="1"/>
  <c r="Q20" i="6"/>
  <c r="R20" i="6"/>
  <c r="S20" i="6"/>
  <c r="AB20" i="6" s="1"/>
  <c r="T20" i="6"/>
  <c r="AC20" i="6" s="1"/>
  <c r="U20" i="6"/>
  <c r="AD20" i="6" s="1"/>
  <c r="V20" i="6"/>
  <c r="AE20" i="6" s="1"/>
  <c r="Q21" i="6"/>
  <c r="R21" i="6"/>
  <c r="AA21" i="6" s="1"/>
  <c r="S21" i="6"/>
  <c r="AB21" i="6" s="1"/>
  <c r="T21" i="6"/>
  <c r="AC21" i="6" s="1"/>
  <c r="U21" i="6"/>
  <c r="AD21" i="6" s="1"/>
  <c r="V21" i="6"/>
  <c r="AE21" i="6" s="1"/>
  <c r="Q22" i="6"/>
  <c r="Z22" i="6" s="1"/>
  <c r="R22" i="6"/>
  <c r="AA22" i="6" s="1"/>
  <c r="S22" i="6"/>
  <c r="AB22" i="6" s="1"/>
  <c r="T22" i="6"/>
  <c r="AC22" i="6" s="1"/>
  <c r="U22" i="6"/>
  <c r="AD22" i="6" s="1"/>
  <c r="V22" i="6"/>
  <c r="AE22" i="6" s="1"/>
  <c r="Q23" i="6"/>
  <c r="R23" i="6"/>
  <c r="AA23" i="6" s="1"/>
  <c r="S23" i="6"/>
  <c r="AB23" i="6" s="1"/>
  <c r="T23" i="6"/>
  <c r="AC23" i="6" s="1"/>
  <c r="U23" i="6"/>
  <c r="AD23" i="6" s="1"/>
  <c r="V23" i="6"/>
  <c r="Q24" i="6"/>
  <c r="Z24" i="6" s="1"/>
  <c r="R24" i="6"/>
  <c r="AA24" i="6" s="1"/>
  <c r="S24" i="6"/>
  <c r="AB24" i="6" s="1"/>
  <c r="T24" i="6"/>
  <c r="AC24" i="6" s="1"/>
  <c r="U24" i="6"/>
  <c r="AD24" i="6" s="1"/>
  <c r="V24" i="6"/>
  <c r="AE24" i="6" s="1"/>
  <c r="Q25" i="6"/>
  <c r="Z25" i="6" s="1"/>
  <c r="R25" i="6"/>
  <c r="S25" i="6"/>
  <c r="AB25" i="6" s="1"/>
  <c r="T25" i="6"/>
  <c r="AC25" i="6" s="1"/>
  <c r="U25" i="6"/>
  <c r="AD25" i="6" s="1"/>
  <c r="V25" i="6"/>
  <c r="AE25" i="6" s="1"/>
  <c r="Q26" i="6"/>
  <c r="Z26" i="6" s="1"/>
  <c r="R26" i="6"/>
  <c r="AA26" i="6" s="1"/>
  <c r="S26" i="6"/>
  <c r="AB26" i="6" s="1"/>
  <c r="T26" i="6"/>
  <c r="AC26" i="6" s="1"/>
  <c r="U26" i="6"/>
  <c r="AD26" i="6" s="1"/>
  <c r="V26" i="6"/>
  <c r="Q27" i="6"/>
  <c r="R27" i="6"/>
  <c r="AA27" i="6" s="1"/>
  <c r="S27" i="6"/>
  <c r="AB27" i="6" s="1"/>
  <c r="T27" i="6"/>
  <c r="AC27" i="6" s="1"/>
  <c r="U27" i="6"/>
  <c r="AD27" i="6" s="1"/>
  <c r="V27" i="6"/>
  <c r="AE27" i="6" s="1"/>
  <c r="Q28" i="6"/>
  <c r="Z28" i="6" s="1"/>
  <c r="R28" i="6"/>
  <c r="S28" i="6"/>
  <c r="AB28" i="6" s="1"/>
  <c r="T28" i="6"/>
  <c r="AC28" i="6" s="1"/>
  <c r="U28" i="6"/>
  <c r="AD28" i="6" s="1"/>
  <c r="V28" i="6"/>
  <c r="AE28" i="6" s="1"/>
  <c r="Q29" i="6"/>
  <c r="R29" i="6"/>
  <c r="S29" i="6"/>
  <c r="AB29" i="6" s="1"/>
  <c r="T29" i="6"/>
  <c r="AC29" i="6" s="1"/>
  <c r="U29" i="6"/>
  <c r="AD29" i="6" s="1"/>
  <c r="V29" i="6"/>
  <c r="AE29" i="6" s="1"/>
  <c r="Q30" i="6"/>
  <c r="Z30" i="6" s="1"/>
  <c r="R30" i="6"/>
  <c r="AA30" i="6" s="1"/>
  <c r="S30" i="6"/>
  <c r="AB30" i="6" s="1"/>
  <c r="T30" i="6"/>
  <c r="AC30" i="6" s="1"/>
  <c r="U30" i="6"/>
  <c r="AD30" i="6" s="1"/>
  <c r="V30" i="6"/>
  <c r="AE30" i="6" s="1"/>
  <c r="Q31" i="6"/>
  <c r="Z31" i="6" s="1"/>
  <c r="R31" i="6"/>
  <c r="AA31" i="6" s="1"/>
  <c r="S31" i="6"/>
  <c r="AB31" i="6" s="1"/>
  <c r="T31" i="6"/>
  <c r="AC31" i="6" s="1"/>
  <c r="U31" i="6"/>
  <c r="AD31" i="6" s="1"/>
  <c r="V31" i="6"/>
  <c r="Q32" i="6"/>
  <c r="R32" i="6"/>
  <c r="S32" i="6"/>
  <c r="AB32" i="6" s="1"/>
  <c r="T32" i="6"/>
  <c r="AC32" i="6" s="1"/>
  <c r="U32" i="6"/>
  <c r="AD32" i="6" s="1"/>
  <c r="V32" i="6"/>
  <c r="AE32" i="6" s="1"/>
  <c r="Q33" i="6"/>
  <c r="Z33" i="6" s="1"/>
  <c r="R33" i="6"/>
  <c r="AA33" i="6" s="1"/>
  <c r="S33" i="6"/>
  <c r="AB33" i="6" s="1"/>
  <c r="T33" i="6"/>
  <c r="AC33" i="6" s="1"/>
  <c r="U33" i="6"/>
  <c r="AD33" i="6" s="1"/>
  <c r="V33" i="6"/>
  <c r="AE33" i="6" s="1"/>
  <c r="Q34" i="6"/>
  <c r="Z34" i="6" s="1"/>
  <c r="R34" i="6"/>
  <c r="AA34" i="6" s="1"/>
  <c r="S34" i="6"/>
  <c r="AB34" i="6" s="1"/>
  <c r="T34" i="6"/>
  <c r="AC34" i="6" s="1"/>
  <c r="U34" i="6"/>
  <c r="AD34" i="6" s="1"/>
  <c r="V34" i="6"/>
  <c r="Q35" i="6"/>
  <c r="R35" i="6"/>
  <c r="AA35" i="6" s="1"/>
  <c r="S35" i="6"/>
  <c r="AB35" i="6" s="1"/>
  <c r="T35" i="6"/>
  <c r="AC35" i="6" s="1"/>
  <c r="U35" i="6"/>
  <c r="AD35" i="6" s="1"/>
  <c r="V35" i="6"/>
  <c r="Q36" i="6"/>
  <c r="Z36" i="6" s="1"/>
  <c r="R36" i="6"/>
  <c r="AA36" i="6" s="1"/>
  <c r="S36" i="6"/>
  <c r="AB36" i="6" s="1"/>
  <c r="T36" i="6"/>
  <c r="AC36" i="6" s="1"/>
  <c r="U36" i="6"/>
  <c r="AD36" i="6" s="1"/>
  <c r="V36" i="6"/>
  <c r="AE36" i="6" s="1"/>
  <c r="Q37" i="6"/>
  <c r="Z37" i="6" s="1"/>
  <c r="R37" i="6"/>
  <c r="S37" i="6"/>
  <c r="AB37" i="6" s="1"/>
  <c r="T37" i="6"/>
  <c r="AC37" i="6" s="1"/>
  <c r="U37" i="6"/>
  <c r="AD37" i="6" s="1"/>
  <c r="V37" i="6"/>
  <c r="AE37" i="6" s="1"/>
  <c r="Q38" i="6"/>
  <c r="Z38" i="6" s="1"/>
  <c r="R38" i="6"/>
  <c r="AA38" i="6" s="1"/>
  <c r="S38" i="6"/>
  <c r="AB38" i="6" s="1"/>
  <c r="T38" i="6"/>
  <c r="AC38" i="6" s="1"/>
  <c r="U38" i="6"/>
  <c r="AD38" i="6" s="1"/>
  <c r="V38" i="6"/>
  <c r="Q39" i="6"/>
  <c r="Z39" i="6" s="1"/>
  <c r="R39" i="6"/>
  <c r="AA39" i="6" s="1"/>
  <c r="S39" i="6"/>
  <c r="AB39" i="6" s="1"/>
  <c r="T39" i="6"/>
  <c r="AC39" i="6" s="1"/>
  <c r="U39" i="6"/>
  <c r="AD39" i="6" s="1"/>
  <c r="V39" i="6"/>
  <c r="AE39" i="6" s="1"/>
  <c r="Q40" i="6"/>
  <c r="Z40" i="6" s="1"/>
  <c r="R40" i="6"/>
  <c r="S40" i="6"/>
  <c r="AB40" i="6" s="1"/>
  <c r="T40" i="6"/>
  <c r="AC40" i="6" s="1"/>
  <c r="U40" i="6"/>
  <c r="AD40" i="6" s="1"/>
  <c r="V40" i="6"/>
  <c r="AE40" i="6" s="1"/>
  <c r="Q41" i="6"/>
  <c r="R41" i="6"/>
  <c r="S41" i="6"/>
  <c r="AB41" i="6" s="1"/>
  <c r="T41" i="6"/>
  <c r="AC41" i="6" s="1"/>
  <c r="U41" i="6"/>
  <c r="AD41" i="6" s="1"/>
  <c r="V41" i="6"/>
  <c r="AE41" i="6" s="1"/>
  <c r="Q42" i="6"/>
  <c r="Z42" i="6" s="1"/>
  <c r="R42" i="6"/>
  <c r="AA42" i="6" s="1"/>
  <c r="S42" i="6"/>
  <c r="AB42" i="6" s="1"/>
  <c r="T42" i="6"/>
  <c r="AC42" i="6" s="1"/>
  <c r="U42" i="6"/>
  <c r="AD42" i="6" s="1"/>
  <c r="V42" i="6"/>
  <c r="AE42" i="6" s="1"/>
  <c r="Q43" i="6"/>
  <c r="Z43" i="6" s="1"/>
  <c r="R43" i="6"/>
  <c r="AA43" i="6" s="1"/>
  <c r="S43" i="6"/>
  <c r="AB43" i="6" s="1"/>
  <c r="T43" i="6"/>
  <c r="AC43" i="6" s="1"/>
  <c r="U43" i="6"/>
  <c r="AD43" i="6" s="1"/>
  <c r="V43" i="6"/>
  <c r="Q44" i="6"/>
  <c r="R44" i="6"/>
  <c r="S44" i="6"/>
  <c r="AB44" i="6" s="1"/>
  <c r="T44" i="6"/>
  <c r="AC44" i="6" s="1"/>
  <c r="U44" i="6"/>
  <c r="AD44" i="6" s="1"/>
  <c r="V44" i="6"/>
  <c r="AE44" i="6" s="1"/>
  <c r="Q45" i="6"/>
  <c r="Z45" i="6" s="1"/>
  <c r="R45" i="6"/>
  <c r="AA45" i="6" s="1"/>
  <c r="S45" i="6"/>
  <c r="AB45" i="6" s="1"/>
  <c r="T45" i="6"/>
  <c r="AC45" i="6" s="1"/>
  <c r="U45" i="6"/>
  <c r="AD45" i="6" s="1"/>
  <c r="V45" i="6"/>
  <c r="AE45" i="6" s="1"/>
  <c r="Q46" i="6"/>
  <c r="Z46" i="6" s="1"/>
  <c r="R46" i="6"/>
  <c r="AA46" i="6" s="1"/>
  <c r="S46" i="6"/>
  <c r="AB46" i="6" s="1"/>
  <c r="T46" i="6"/>
  <c r="AC46" i="6" s="1"/>
  <c r="U46" i="6"/>
  <c r="AD46" i="6" s="1"/>
  <c r="V46" i="6"/>
  <c r="Q47" i="6"/>
  <c r="R47" i="6"/>
  <c r="AA47" i="6" s="1"/>
  <c r="S47" i="6"/>
  <c r="AB47" i="6" s="1"/>
  <c r="T47" i="6"/>
  <c r="AC47" i="6" s="1"/>
  <c r="U47" i="6"/>
  <c r="AD47" i="6" s="1"/>
  <c r="V47" i="6"/>
  <c r="AE47" i="6" s="1"/>
  <c r="Q48" i="6"/>
  <c r="Z48" i="6" s="1"/>
  <c r="R48" i="6"/>
  <c r="AA48" i="6" s="1"/>
  <c r="S48" i="6"/>
  <c r="AB48" i="6" s="1"/>
  <c r="T48" i="6"/>
  <c r="AC48" i="6" s="1"/>
  <c r="U48" i="6"/>
  <c r="AD48" i="6" s="1"/>
  <c r="V48" i="6"/>
  <c r="AE48" i="6" s="1"/>
  <c r="Q49" i="6"/>
  <c r="R49" i="6"/>
  <c r="S49" i="6"/>
  <c r="AB49" i="6" s="1"/>
  <c r="T49" i="6"/>
  <c r="AC49" i="6" s="1"/>
  <c r="U49" i="6"/>
  <c r="AD49" i="6" s="1"/>
  <c r="V49" i="6"/>
  <c r="AE49" i="6" s="1"/>
  <c r="Q50" i="6"/>
  <c r="Z50" i="6" s="1"/>
  <c r="R50" i="6"/>
  <c r="AA50" i="6" s="1"/>
  <c r="S50" i="6"/>
  <c r="AB50" i="6" s="1"/>
  <c r="T50" i="6"/>
  <c r="AC50" i="6" s="1"/>
  <c r="U50" i="6"/>
  <c r="AD50" i="6" s="1"/>
  <c r="V50" i="6"/>
  <c r="Q51" i="6"/>
  <c r="Z51" i="6" s="1"/>
  <c r="R51" i="6"/>
  <c r="AA51" i="6" s="1"/>
  <c r="S51" i="6"/>
  <c r="AB51" i="6" s="1"/>
  <c r="T51" i="6"/>
  <c r="AC51" i="6" s="1"/>
  <c r="U51" i="6"/>
  <c r="AD51" i="6" s="1"/>
  <c r="V51" i="6"/>
  <c r="AE51" i="6" s="1"/>
  <c r="Q52" i="6"/>
  <c r="R52" i="6"/>
  <c r="S52" i="6"/>
  <c r="AB52" i="6" s="1"/>
  <c r="T52" i="6"/>
  <c r="AC52" i="6" s="1"/>
  <c r="U52" i="6"/>
  <c r="AD52" i="6" s="1"/>
  <c r="V52" i="6"/>
  <c r="AE52" i="6" s="1"/>
  <c r="Q53" i="6"/>
  <c r="R53" i="6"/>
  <c r="S53" i="6"/>
  <c r="AB53" i="6" s="1"/>
  <c r="T53" i="6"/>
  <c r="AC53" i="6" s="1"/>
  <c r="U53" i="6"/>
  <c r="AD53" i="6" s="1"/>
  <c r="V53" i="6"/>
  <c r="AE53" i="6" s="1"/>
  <c r="Q54" i="6"/>
  <c r="Z54" i="6" s="1"/>
  <c r="R54" i="6"/>
  <c r="AA54" i="6" s="1"/>
  <c r="S54" i="6"/>
  <c r="AB54" i="6" s="1"/>
  <c r="T54" i="6"/>
  <c r="AC54" i="6" s="1"/>
  <c r="U54" i="6"/>
  <c r="AD54" i="6" s="1"/>
  <c r="V54" i="6"/>
  <c r="AE54" i="6" s="1"/>
  <c r="Q55" i="6"/>
  <c r="Z55" i="6" s="1"/>
  <c r="R55" i="6"/>
  <c r="AA55" i="6" s="1"/>
  <c r="S55" i="6"/>
  <c r="AB55" i="6" s="1"/>
  <c r="T55" i="6"/>
  <c r="AC55" i="6" s="1"/>
  <c r="U55" i="6"/>
  <c r="AD55" i="6" s="1"/>
  <c r="V55" i="6"/>
  <c r="AE55" i="6" s="1"/>
  <c r="Q56" i="6"/>
  <c r="R56" i="6"/>
  <c r="S56" i="6"/>
  <c r="AB56" i="6" s="1"/>
  <c r="T56" i="6"/>
  <c r="AC56" i="6" s="1"/>
  <c r="U56" i="6"/>
  <c r="AD56" i="6" s="1"/>
  <c r="V56" i="6"/>
  <c r="AE56" i="6" s="1"/>
  <c r="Q57" i="6"/>
  <c r="Z57" i="6" s="1"/>
  <c r="R57" i="6"/>
  <c r="AA57" i="6" s="1"/>
  <c r="S57" i="6"/>
  <c r="AB57" i="6" s="1"/>
  <c r="T57" i="6"/>
  <c r="AC57" i="6" s="1"/>
  <c r="U57" i="6"/>
  <c r="AD57" i="6" s="1"/>
  <c r="V57" i="6"/>
  <c r="AE57" i="6" s="1"/>
  <c r="Q58" i="6"/>
  <c r="Z58" i="6" s="1"/>
  <c r="R58" i="6"/>
  <c r="AA58" i="6" s="1"/>
  <c r="S58" i="6"/>
  <c r="AB58" i="6" s="1"/>
  <c r="T58" i="6"/>
  <c r="AC58" i="6" s="1"/>
  <c r="U58" i="6"/>
  <c r="AD58" i="6" s="1"/>
  <c r="V58" i="6"/>
  <c r="AE58" i="6" s="1"/>
  <c r="Q59" i="6"/>
  <c r="Z59" i="6" s="1"/>
  <c r="R59" i="6"/>
  <c r="AA59" i="6" s="1"/>
  <c r="S59" i="6"/>
  <c r="AB59" i="6" s="1"/>
  <c r="T59" i="6"/>
  <c r="AC59" i="6" s="1"/>
  <c r="U59" i="6"/>
  <c r="AD59" i="6" s="1"/>
  <c r="V59" i="6"/>
  <c r="AE59" i="6" s="1"/>
  <c r="Q60" i="6"/>
  <c r="R60" i="6"/>
  <c r="AA60" i="6" s="1"/>
  <c r="S60" i="6"/>
  <c r="AB60" i="6" s="1"/>
  <c r="T60" i="6"/>
  <c r="AC60" i="6" s="1"/>
  <c r="U60" i="6"/>
  <c r="AD60" i="6" s="1"/>
  <c r="V60" i="6"/>
  <c r="AE60" i="6" s="1"/>
  <c r="Q61" i="6"/>
  <c r="Z61" i="6" s="1"/>
  <c r="R61" i="6"/>
  <c r="AA61" i="6" s="1"/>
  <c r="S61" i="6"/>
  <c r="AB61" i="6" s="1"/>
  <c r="T61" i="6"/>
  <c r="AC61" i="6" s="1"/>
  <c r="U61" i="6"/>
  <c r="AD61" i="6" s="1"/>
  <c r="V61" i="6"/>
  <c r="AE61" i="6" s="1"/>
  <c r="Q62" i="6"/>
  <c r="Z62" i="6" s="1"/>
  <c r="R62" i="6"/>
  <c r="AA62" i="6" s="1"/>
  <c r="S62" i="6"/>
  <c r="AB62" i="6" s="1"/>
  <c r="T62" i="6"/>
  <c r="AC62" i="6" s="1"/>
  <c r="U62" i="6"/>
  <c r="AD62" i="6" s="1"/>
  <c r="V62" i="6"/>
  <c r="Q63" i="6"/>
  <c r="R63" i="6"/>
  <c r="AA63" i="6" s="1"/>
  <c r="S63" i="6"/>
  <c r="AB63" i="6" s="1"/>
  <c r="T63" i="6"/>
  <c r="AC63" i="6" s="1"/>
  <c r="U63" i="6"/>
  <c r="AD63" i="6" s="1"/>
  <c r="V63" i="6"/>
  <c r="AE63" i="6" s="1"/>
  <c r="Q64" i="6"/>
  <c r="Z64" i="6" s="1"/>
  <c r="R64" i="6"/>
  <c r="AA64" i="6" s="1"/>
  <c r="S64" i="6"/>
  <c r="AB64" i="6" s="1"/>
  <c r="T64" i="6"/>
  <c r="AC64" i="6" s="1"/>
  <c r="U64" i="6"/>
  <c r="AD64" i="6" s="1"/>
  <c r="V64" i="6"/>
  <c r="AE64" i="6" s="1"/>
  <c r="Q65" i="6"/>
  <c r="Z65" i="6" s="1"/>
  <c r="R65" i="6"/>
  <c r="AA65" i="6" s="1"/>
  <c r="S65" i="6"/>
  <c r="AB65" i="6" s="1"/>
  <c r="T65" i="6"/>
  <c r="AC65" i="6" s="1"/>
  <c r="U65" i="6"/>
  <c r="AD65" i="6" s="1"/>
  <c r="V65" i="6"/>
  <c r="AE65" i="6" s="1"/>
  <c r="Q66" i="6"/>
  <c r="Z66" i="6" s="1"/>
  <c r="R66" i="6"/>
  <c r="AA66" i="6" s="1"/>
  <c r="S66" i="6"/>
  <c r="AB66" i="6" s="1"/>
  <c r="T66" i="6"/>
  <c r="AC66" i="6" s="1"/>
  <c r="U66" i="6"/>
  <c r="AD66" i="6" s="1"/>
  <c r="V66" i="6"/>
  <c r="Q67" i="6"/>
  <c r="R67" i="6"/>
  <c r="AA67" i="6" s="1"/>
  <c r="S67" i="6"/>
  <c r="AB67" i="6" s="1"/>
  <c r="T67" i="6"/>
  <c r="AC67" i="6" s="1"/>
  <c r="U67" i="6"/>
  <c r="AD67" i="6" s="1"/>
  <c r="V67" i="6"/>
  <c r="AE67" i="6" s="1"/>
  <c r="Q68" i="6"/>
  <c r="Z68" i="6" s="1"/>
  <c r="R68" i="6"/>
  <c r="AA68" i="6" s="1"/>
  <c r="S68" i="6"/>
  <c r="AB68" i="6" s="1"/>
  <c r="T68" i="6"/>
  <c r="AC68" i="6" s="1"/>
  <c r="U68" i="6"/>
  <c r="AD68" i="6" s="1"/>
  <c r="V68" i="6"/>
  <c r="AE68" i="6" s="1"/>
  <c r="Q69" i="6"/>
  <c r="Z69" i="6" s="1"/>
  <c r="R69" i="6"/>
  <c r="AA69" i="6" s="1"/>
  <c r="S69" i="6"/>
  <c r="AB69" i="6" s="1"/>
  <c r="T69" i="6"/>
  <c r="AC69" i="6" s="1"/>
  <c r="U69" i="6"/>
  <c r="AD69" i="6" s="1"/>
  <c r="V69" i="6"/>
  <c r="AE69" i="6" s="1"/>
  <c r="Q70" i="6"/>
  <c r="Z70" i="6" s="1"/>
  <c r="R70" i="6"/>
  <c r="AA70" i="6" s="1"/>
  <c r="S70" i="6"/>
  <c r="AB70" i="6" s="1"/>
  <c r="T70" i="6"/>
  <c r="AC70" i="6" s="1"/>
  <c r="U70" i="6"/>
  <c r="AD70" i="6" s="1"/>
  <c r="V70" i="6"/>
  <c r="Q71" i="6"/>
  <c r="Z71" i="6" s="1"/>
  <c r="R71" i="6"/>
  <c r="AA71" i="6" s="1"/>
  <c r="S71" i="6"/>
  <c r="AB71" i="6" s="1"/>
  <c r="T71" i="6"/>
  <c r="AC71" i="6" s="1"/>
  <c r="U71" i="6"/>
  <c r="AD71" i="6" s="1"/>
  <c r="V71" i="6"/>
  <c r="AE71" i="6" s="1"/>
  <c r="Q72" i="6"/>
  <c r="Z72" i="6" s="1"/>
  <c r="R72" i="6"/>
  <c r="AA72" i="6" s="1"/>
  <c r="S72" i="6"/>
  <c r="AB72" i="6" s="1"/>
  <c r="T72" i="6"/>
  <c r="AC72" i="6" s="1"/>
  <c r="U72" i="6"/>
  <c r="AD72" i="6" s="1"/>
  <c r="V72" i="6"/>
  <c r="AE72" i="6" s="1"/>
  <c r="Q73" i="6"/>
  <c r="R73" i="6"/>
  <c r="AA73" i="6" s="1"/>
  <c r="S73" i="6"/>
  <c r="AB73" i="6" s="1"/>
  <c r="T73" i="6"/>
  <c r="AC73" i="6" s="1"/>
  <c r="U73" i="6"/>
  <c r="AD73" i="6" s="1"/>
  <c r="V73" i="6"/>
  <c r="AE73" i="6" s="1"/>
  <c r="Q74" i="6"/>
  <c r="Z74" i="6" s="1"/>
  <c r="R74" i="6"/>
  <c r="AA74" i="6" s="1"/>
  <c r="S74" i="6"/>
  <c r="AB74" i="6" s="1"/>
  <c r="T74" i="6"/>
  <c r="AC74" i="6" s="1"/>
  <c r="U74" i="6"/>
  <c r="AD74" i="6" s="1"/>
  <c r="V74" i="6"/>
  <c r="Q75" i="6"/>
  <c r="Z75" i="6" s="1"/>
  <c r="R75" i="6"/>
  <c r="AA75" i="6" s="1"/>
  <c r="S75" i="6"/>
  <c r="AB75" i="6" s="1"/>
  <c r="T75" i="6"/>
  <c r="AC75" i="6" s="1"/>
  <c r="U75" i="6"/>
  <c r="AD75" i="6" s="1"/>
  <c r="V75" i="6"/>
  <c r="AE75" i="6" s="1"/>
  <c r="Q76" i="6"/>
  <c r="Z76" i="6" s="1"/>
  <c r="R76" i="6"/>
  <c r="S76" i="6"/>
  <c r="AB76" i="6" s="1"/>
  <c r="T76" i="6"/>
  <c r="AC76" i="6" s="1"/>
  <c r="U76" i="6"/>
  <c r="AD76" i="6" s="1"/>
  <c r="V76" i="6"/>
  <c r="AE76" i="6" s="1"/>
  <c r="Q77" i="6"/>
  <c r="R77" i="6"/>
  <c r="AA77" i="6" s="1"/>
  <c r="S77" i="6"/>
  <c r="AB77" i="6" s="1"/>
  <c r="T77" i="6"/>
  <c r="AC77" i="6" s="1"/>
  <c r="U77" i="6"/>
  <c r="AD77" i="6" s="1"/>
  <c r="V77" i="6"/>
  <c r="AE77" i="6" s="1"/>
  <c r="Q78" i="6"/>
  <c r="Z78" i="6" s="1"/>
  <c r="R78" i="6"/>
  <c r="AA78" i="6" s="1"/>
  <c r="S78" i="6"/>
  <c r="AB78" i="6" s="1"/>
  <c r="T78" i="6"/>
  <c r="AC78" i="6" s="1"/>
  <c r="U78" i="6"/>
  <c r="AD78" i="6" s="1"/>
  <c r="V78" i="6"/>
  <c r="AE78" i="6" s="1"/>
  <c r="P3" i="6"/>
  <c r="Y3" i="6" s="1"/>
  <c r="P4" i="6"/>
  <c r="Y4" i="6" s="1"/>
  <c r="P5" i="6"/>
  <c r="Y5" i="6" s="1"/>
  <c r="P6" i="6"/>
  <c r="Y6" i="6" s="1"/>
  <c r="P7" i="6"/>
  <c r="Y7" i="6" s="1"/>
  <c r="P8" i="6"/>
  <c r="Y8" i="6" s="1"/>
  <c r="P9" i="6"/>
  <c r="Y9" i="6" s="1"/>
  <c r="P10" i="6"/>
  <c r="Y10" i="6" s="1"/>
  <c r="P11" i="6"/>
  <c r="Y11" i="6" s="1"/>
  <c r="P12" i="6"/>
  <c r="Y12" i="6" s="1"/>
  <c r="P13" i="6"/>
  <c r="Y13" i="6" s="1"/>
  <c r="P14" i="6"/>
  <c r="Y14" i="6" s="1"/>
  <c r="P15" i="6"/>
  <c r="Y15" i="6" s="1"/>
  <c r="P16" i="6"/>
  <c r="Y16" i="6" s="1"/>
  <c r="P17" i="6"/>
  <c r="Y17" i="6" s="1"/>
  <c r="P18" i="6"/>
  <c r="Y18" i="6" s="1"/>
  <c r="P19" i="6"/>
  <c r="Y19" i="6" s="1"/>
  <c r="P20" i="6"/>
  <c r="Y20" i="6" s="1"/>
  <c r="P21" i="6"/>
  <c r="Y21" i="6" s="1"/>
  <c r="P22" i="6"/>
  <c r="Y22" i="6" s="1"/>
  <c r="P23" i="6"/>
  <c r="Y23" i="6" s="1"/>
  <c r="P24" i="6"/>
  <c r="Y24" i="6" s="1"/>
  <c r="P25" i="6"/>
  <c r="Y25" i="6" s="1"/>
  <c r="P26" i="6"/>
  <c r="Y26" i="6" s="1"/>
  <c r="P27" i="6"/>
  <c r="Y27" i="6" s="1"/>
  <c r="P28" i="6"/>
  <c r="Y28" i="6" s="1"/>
  <c r="P29" i="6"/>
  <c r="Y29" i="6" s="1"/>
  <c r="P30" i="6"/>
  <c r="Y30" i="6" s="1"/>
  <c r="P31" i="6"/>
  <c r="Y31" i="6" s="1"/>
  <c r="P32" i="6"/>
  <c r="Y32" i="6" s="1"/>
  <c r="P33" i="6"/>
  <c r="Y33" i="6" s="1"/>
  <c r="P34" i="6"/>
  <c r="Y34" i="6" s="1"/>
  <c r="P35" i="6"/>
  <c r="Y35" i="6" s="1"/>
  <c r="P36" i="6"/>
  <c r="Y36" i="6" s="1"/>
  <c r="P37" i="6"/>
  <c r="Y37" i="6" s="1"/>
  <c r="P38" i="6"/>
  <c r="Y38" i="6" s="1"/>
  <c r="P39" i="6"/>
  <c r="Y39" i="6" s="1"/>
  <c r="P40" i="6"/>
  <c r="Y40" i="6" s="1"/>
  <c r="P41" i="6"/>
  <c r="Y41" i="6" s="1"/>
  <c r="P42" i="6"/>
  <c r="Y42" i="6" s="1"/>
  <c r="P43" i="6"/>
  <c r="Y43" i="6" s="1"/>
  <c r="P44" i="6"/>
  <c r="Y44" i="6" s="1"/>
  <c r="P45" i="6"/>
  <c r="Y45" i="6" s="1"/>
  <c r="P46" i="6"/>
  <c r="Y46" i="6" s="1"/>
  <c r="P47" i="6"/>
  <c r="Y47" i="6" s="1"/>
  <c r="P48" i="6"/>
  <c r="Y48" i="6" s="1"/>
  <c r="P49" i="6"/>
  <c r="Y49" i="6" s="1"/>
  <c r="P50" i="6"/>
  <c r="Y50" i="6" s="1"/>
  <c r="P51" i="6"/>
  <c r="Y51" i="6" s="1"/>
  <c r="P52" i="6"/>
  <c r="Y52" i="6" s="1"/>
  <c r="P53" i="6"/>
  <c r="Y53" i="6" s="1"/>
  <c r="P54" i="6"/>
  <c r="Y54" i="6" s="1"/>
  <c r="P55" i="6"/>
  <c r="Y55" i="6" s="1"/>
  <c r="P56" i="6"/>
  <c r="Y56" i="6" s="1"/>
  <c r="P57" i="6"/>
  <c r="Y57" i="6" s="1"/>
  <c r="P58" i="6"/>
  <c r="Y58" i="6" s="1"/>
  <c r="P59" i="6"/>
  <c r="Y59" i="6" s="1"/>
  <c r="P60" i="6"/>
  <c r="Y60" i="6" s="1"/>
  <c r="P61" i="6"/>
  <c r="Y61" i="6" s="1"/>
  <c r="P62" i="6"/>
  <c r="Y62" i="6" s="1"/>
  <c r="P63" i="6"/>
  <c r="Y63" i="6" s="1"/>
  <c r="P64" i="6"/>
  <c r="Y64" i="6" s="1"/>
  <c r="P65" i="6"/>
  <c r="Y65" i="6" s="1"/>
  <c r="P66" i="6"/>
  <c r="Y66" i="6" s="1"/>
  <c r="P67" i="6"/>
  <c r="Y67" i="6" s="1"/>
  <c r="P68" i="6"/>
  <c r="Y68" i="6" s="1"/>
  <c r="P69" i="6"/>
  <c r="Y69" i="6" s="1"/>
  <c r="P70" i="6"/>
  <c r="Y70" i="6" s="1"/>
  <c r="P71" i="6"/>
  <c r="Y71" i="6" s="1"/>
  <c r="P72" i="6"/>
  <c r="Y72" i="6" s="1"/>
  <c r="P73" i="6"/>
  <c r="Y73" i="6" s="1"/>
  <c r="P74" i="6"/>
  <c r="Y74" i="6" s="1"/>
  <c r="P75" i="6"/>
  <c r="Y75" i="6" s="1"/>
  <c r="P76" i="6"/>
  <c r="Y76" i="6" s="1"/>
  <c r="P77" i="6"/>
  <c r="Y77" i="6" s="1"/>
  <c r="P78" i="6"/>
  <c r="Y78" i="6" s="1"/>
  <c r="V2" i="6"/>
  <c r="AE2" i="6" s="1"/>
  <c r="U2" i="6"/>
  <c r="AD2" i="6" s="1"/>
  <c r="T2" i="6"/>
  <c r="AC2" i="6" s="1"/>
  <c r="S2" i="6"/>
  <c r="AB2" i="6" s="1"/>
  <c r="R2" i="6"/>
  <c r="AA2" i="6" s="1"/>
  <c r="Q2" i="6"/>
  <c r="Z2" i="6" s="1"/>
  <c r="P2" i="6"/>
  <c r="Y2" i="6" s="1"/>
  <c r="O3" i="6"/>
  <c r="X3" i="6" s="1"/>
  <c r="O4" i="6"/>
  <c r="X4" i="6" s="1"/>
  <c r="O5" i="6"/>
  <c r="X5" i="6" s="1"/>
  <c r="O6" i="6"/>
  <c r="O7" i="6"/>
  <c r="X7" i="6" s="1"/>
  <c r="O8" i="6"/>
  <c r="X8" i="6" s="1"/>
  <c r="O9" i="6"/>
  <c r="X9" i="6" s="1"/>
  <c r="O10" i="6"/>
  <c r="X10" i="6" s="1"/>
  <c r="O11" i="6"/>
  <c r="X11" i="6" s="1"/>
  <c r="O12" i="6"/>
  <c r="X12" i="6" s="1"/>
  <c r="O13" i="6"/>
  <c r="X13" i="6" s="1"/>
  <c r="O14" i="6"/>
  <c r="X14" i="6" s="1"/>
  <c r="O15" i="6"/>
  <c r="X15" i="6" s="1"/>
  <c r="O16" i="6"/>
  <c r="X16" i="6" s="1"/>
  <c r="O17" i="6"/>
  <c r="X17" i="6" s="1"/>
  <c r="O18" i="6"/>
  <c r="X18" i="6" s="1"/>
  <c r="O19" i="6"/>
  <c r="X19" i="6" s="1"/>
  <c r="O20" i="6"/>
  <c r="O21" i="6"/>
  <c r="X21" i="6" s="1"/>
  <c r="O22" i="6"/>
  <c r="X22" i="6" s="1"/>
  <c r="O23" i="6"/>
  <c r="O24" i="6"/>
  <c r="X24" i="6" s="1"/>
  <c r="O25" i="6"/>
  <c r="X25" i="6" s="1"/>
  <c r="O26" i="6"/>
  <c r="X26" i="6" s="1"/>
  <c r="O27" i="6"/>
  <c r="X27" i="6" s="1"/>
  <c r="O28" i="6"/>
  <c r="X28" i="6" s="1"/>
  <c r="O29" i="6"/>
  <c r="X29" i="6" s="1"/>
  <c r="O30" i="6"/>
  <c r="X30" i="6" s="1"/>
  <c r="O31" i="6"/>
  <c r="X31" i="6" s="1"/>
  <c r="O32" i="6"/>
  <c r="X32" i="6" s="1"/>
  <c r="O33" i="6"/>
  <c r="X33" i="6" s="1"/>
  <c r="O34" i="6"/>
  <c r="X34" i="6" s="1"/>
  <c r="O35" i="6"/>
  <c r="X35" i="6" s="1"/>
  <c r="O36" i="6"/>
  <c r="X36" i="6" s="1"/>
  <c r="O37" i="6"/>
  <c r="X37" i="6" s="1"/>
  <c r="O38" i="6"/>
  <c r="O39" i="6"/>
  <c r="X39" i="6" s="1"/>
  <c r="O40" i="6"/>
  <c r="X40" i="6" s="1"/>
  <c r="O41" i="6"/>
  <c r="X41" i="6" s="1"/>
  <c r="O42" i="6"/>
  <c r="X42" i="6" s="1"/>
  <c r="O43" i="6"/>
  <c r="X43" i="6" s="1"/>
  <c r="O44" i="6"/>
  <c r="O45" i="6"/>
  <c r="X45" i="6" s="1"/>
  <c r="O46" i="6"/>
  <c r="X46" i="6" s="1"/>
  <c r="O47" i="6"/>
  <c r="O48" i="6"/>
  <c r="X48" i="6" s="1"/>
  <c r="O49" i="6"/>
  <c r="X49" i="6" s="1"/>
  <c r="O50" i="6"/>
  <c r="X50" i="6" s="1"/>
  <c r="O51" i="6"/>
  <c r="X51" i="6" s="1"/>
  <c r="O52" i="6"/>
  <c r="X52" i="6" s="1"/>
  <c r="O53" i="6"/>
  <c r="X53" i="6" s="1"/>
  <c r="O54" i="6"/>
  <c r="X54" i="6" s="1"/>
  <c r="O55" i="6"/>
  <c r="X55" i="6" s="1"/>
  <c r="O56" i="6"/>
  <c r="X56" i="6" s="1"/>
  <c r="O57" i="6"/>
  <c r="X57" i="6" s="1"/>
  <c r="O58" i="6"/>
  <c r="X58" i="6" s="1"/>
  <c r="O59" i="6"/>
  <c r="X59" i="6" s="1"/>
  <c r="O60" i="6"/>
  <c r="O61" i="6"/>
  <c r="X61" i="6" s="1"/>
  <c r="O62" i="6"/>
  <c r="X62" i="6" s="1"/>
  <c r="O63" i="6"/>
  <c r="O64" i="6"/>
  <c r="X64" i="6" s="1"/>
  <c r="O65" i="6"/>
  <c r="X65" i="6" s="1"/>
  <c r="O66" i="6"/>
  <c r="X66" i="6" s="1"/>
  <c r="O67" i="6"/>
  <c r="X67" i="6" s="1"/>
  <c r="O68" i="6"/>
  <c r="X68" i="6" s="1"/>
  <c r="O69" i="6"/>
  <c r="X69" i="6" s="1"/>
  <c r="O70" i="6"/>
  <c r="O71" i="6"/>
  <c r="O72" i="6"/>
  <c r="X72" i="6" s="1"/>
  <c r="O73" i="6"/>
  <c r="X73" i="6" s="1"/>
  <c r="O74" i="6"/>
  <c r="X74" i="6" s="1"/>
  <c r="O75" i="6"/>
  <c r="X75" i="6" s="1"/>
  <c r="O76" i="6"/>
  <c r="X76" i="6" s="1"/>
  <c r="O77" i="6"/>
  <c r="X77" i="6" s="1"/>
  <c r="O78" i="6"/>
  <c r="O2" i="6"/>
  <c r="X2" i="6" s="1"/>
  <c r="O2" i="1"/>
  <c r="V3" i="1"/>
  <c r="AE3" i="1" s="1"/>
  <c r="V4" i="1"/>
  <c r="AE4" i="1" s="1"/>
  <c r="V5" i="1"/>
  <c r="AE5" i="1" s="1"/>
  <c r="V6" i="1"/>
  <c r="AE6" i="1" s="1"/>
  <c r="V7" i="1"/>
  <c r="AE7" i="1" s="1"/>
  <c r="V8" i="1"/>
  <c r="AE8" i="1" s="1"/>
  <c r="V9" i="1"/>
  <c r="AE9" i="1" s="1"/>
  <c r="V10" i="1"/>
  <c r="AE10" i="1" s="1"/>
  <c r="V11" i="1"/>
  <c r="AE11" i="1" s="1"/>
  <c r="V12" i="1"/>
  <c r="AE12" i="1" s="1"/>
  <c r="V13" i="1"/>
  <c r="AE13" i="1" s="1"/>
  <c r="V14" i="1"/>
  <c r="AE14" i="1" s="1"/>
  <c r="V15" i="1"/>
  <c r="AE15" i="1" s="1"/>
  <c r="V16" i="1"/>
  <c r="AE16" i="1" s="1"/>
  <c r="V17" i="1"/>
  <c r="AE17" i="1" s="1"/>
  <c r="V18" i="1"/>
  <c r="AE18" i="1" s="1"/>
  <c r="V19" i="1"/>
  <c r="AE19" i="1" s="1"/>
  <c r="V20" i="1"/>
  <c r="AE20" i="1" s="1"/>
  <c r="V21" i="1"/>
  <c r="AE21" i="1" s="1"/>
  <c r="V22" i="1"/>
  <c r="AE22" i="1" s="1"/>
  <c r="V23" i="1"/>
  <c r="AE23" i="1" s="1"/>
  <c r="V24" i="1"/>
  <c r="AE24" i="1" s="1"/>
  <c r="V25" i="1"/>
  <c r="AE25" i="1" s="1"/>
  <c r="V26" i="1"/>
  <c r="AE26" i="1" s="1"/>
  <c r="V27" i="1"/>
  <c r="AE27" i="1" s="1"/>
  <c r="V28" i="1"/>
  <c r="AE28" i="1" s="1"/>
  <c r="V29" i="1"/>
  <c r="AE29" i="1" s="1"/>
  <c r="V30" i="1"/>
  <c r="AE30" i="1" s="1"/>
  <c r="V31" i="1"/>
  <c r="AE31" i="1" s="1"/>
  <c r="V32" i="1"/>
  <c r="AE32" i="1" s="1"/>
  <c r="V33" i="1"/>
  <c r="AE33" i="1" s="1"/>
  <c r="V34" i="1"/>
  <c r="AE34" i="1" s="1"/>
  <c r="V35" i="1"/>
  <c r="AE35" i="1" s="1"/>
  <c r="V36" i="1"/>
  <c r="AE36" i="1" s="1"/>
  <c r="V37" i="1"/>
  <c r="AE37" i="1" s="1"/>
  <c r="V38" i="1"/>
  <c r="AE38" i="1" s="1"/>
  <c r="V39" i="1"/>
  <c r="AE39" i="1" s="1"/>
  <c r="V40" i="1"/>
  <c r="AE40" i="1" s="1"/>
  <c r="V41" i="1"/>
  <c r="AE41" i="1" s="1"/>
  <c r="V42" i="1"/>
  <c r="AE42" i="1" s="1"/>
  <c r="V43" i="1"/>
  <c r="AE43" i="1" s="1"/>
  <c r="V44" i="1"/>
  <c r="AE44" i="1" s="1"/>
  <c r="V45" i="1"/>
  <c r="AE45" i="1" s="1"/>
  <c r="V46" i="1"/>
  <c r="AE46" i="1" s="1"/>
  <c r="V47" i="1"/>
  <c r="AE47" i="1" s="1"/>
  <c r="V48" i="1"/>
  <c r="AE48" i="1" s="1"/>
  <c r="V49" i="1"/>
  <c r="AE49" i="1" s="1"/>
  <c r="V50" i="1"/>
  <c r="AE50" i="1" s="1"/>
  <c r="V51" i="1"/>
  <c r="AE51" i="1" s="1"/>
  <c r="V52" i="1"/>
  <c r="AE52" i="1" s="1"/>
  <c r="V53" i="1"/>
  <c r="AE53" i="1" s="1"/>
  <c r="V54" i="1"/>
  <c r="AE54" i="1" s="1"/>
  <c r="V55" i="1"/>
  <c r="AE55" i="1" s="1"/>
  <c r="V56" i="1"/>
  <c r="AE56" i="1" s="1"/>
  <c r="V57" i="1"/>
  <c r="AE57" i="1" s="1"/>
  <c r="V58" i="1"/>
  <c r="AE58" i="1" s="1"/>
  <c r="V59" i="1"/>
  <c r="AE59" i="1" s="1"/>
  <c r="V60" i="1"/>
  <c r="AE60" i="1" s="1"/>
  <c r="V61" i="1"/>
  <c r="AE61" i="1" s="1"/>
  <c r="V62" i="1"/>
  <c r="AE62" i="1" s="1"/>
  <c r="V63" i="1"/>
  <c r="AE63" i="1" s="1"/>
  <c r="V64" i="1"/>
  <c r="AE64" i="1" s="1"/>
  <c r="V65" i="1"/>
  <c r="AE65" i="1" s="1"/>
  <c r="V66" i="1"/>
  <c r="AE66" i="1" s="1"/>
  <c r="V67" i="1"/>
  <c r="AE67" i="1" s="1"/>
  <c r="V68" i="1"/>
  <c r="AE68" i="1" s="1"/>
  <c r="V69" i="1"/>
  <c r="AE69" i="1" s="1"/>
  <c r="V70" i="1"/>
  <c r="AE70" i="1" s="1"/>
  <c r="V71" i="1"/>
  <c r="AE71" i="1" s="1"/>
  <c r="V72" i="1"/>
  <c r="AE72" i="1" s="1"/>
  <c r="V73" i="1"/>
  <c r="AE73" i="1" s="1"/>
  <c r="V74" i="1"/>
  <c r="AE74" i="1" s="1"/>
  <c r="V75" i="1"/>
  <c r="AE75" i="1" s="1"/>
  <c r="V76" i="1"/>
  <c r="AE76" i="1" s="1"/>
  <c r="V77" i="1"/>
  <c r="AE77" i="1" s="1"/>
  <c r="V78" i="1"/>
  <c r="AE78" i="1" s="1"/>
  <c r="V2" i="1"/>
  <c r="AE2" i="1" s="1"/>
  <c r="U3" i="1"/>
  <c r="AD3" i="1" s="1"/>
  <c r="U4" i="1"/>
  <c r="AD4" i="1" s="1"/>
  <c r="U5" i="1"/>
  <c r="AD5" i="1" s="1"/>
  <c r="U6" i="1"/>
  <c r="AD6" i="1" s="1"/>
  <c r="U7" i="1"/>
  <c r="AD7" i="1" s="1"/>
  <c r="U8" i="1"/>
  <c r="AD8" i="1" s="1"/>
  <c r="U9" i="1"/>
  <c r="AD9" i="1" s="1"/>
  <c r="U10" i="1"/>
  <c r="AD10" i="1" s="1"/>
  <c r="U11" i="1"/>
  <c r="AD11" i="1" s="1"/>
  <c r="U12" i="1"/>
  <c r="AD12" i="1" s="1"/>
  <c r="U13" i="1"/>
  <c r="AD13" i="1" s="1"/>
  <c r="U14" i="1"/>
  <c r="AD14" i="1" s="1"/>
  <c r="U15" i="1"/>
  <c r="AD15" i="1" s="1"/>
  <c r="U16" i="1"/>
  <c r="AD16" i="1" s="1"/>
  <c r="U17" i="1"/>
  <c r="AD17" i="1" s="1"/>
  <c r="U18" i="1"/>
  <c r="AD18" i="1" s="1"/>
  <c r="U19" i="1"/>
  <c r="AD19" i="1" s="1"/>
  <c r="U20" i="1"/>
  <c r="AD20" i="1" s="1"/>
  <c r="U21" i="1"/>
  <c r="AD21" i="1" s="1"/>
  <c r="U22" i="1"/>
  <c r="AD22" i="1" s="1"/>
  <c r="U23" i="1"/>
  <c r="AD23" i="1" s="1"/>
  <c r="U24" i="1"/>
  <c r="AD24" i="1" s="1"/>
  <c r="U25" i="1"/>
  <c r="AD25" i="1" s="1"/>
  <c r="U26" i="1"/>
  <c r="AD26" i="1" s="1"/>
  <c r="U27" i="1"/>
  <c r="AD27" i="1" s="1"/>
  <c r="U28" i="1"/>
  <c r="AD28" i="1" s="1"/>
  <c r="U29" i="1"/>
  <c r="AD29" i="1" s="1"/>
  <c r="U30" i="1"/>
  <c r="AD30" i="1" s="1"/>
  <c r="U31" i="1"/>
  <c r="AD31" i="1" s="1"/>
  <c r="U32" i="1"/>
  <c r="AD32" i="1" s="1"/>
  <c r="U33" i="1"/>
  <c r="AD33" i="1" s="1"/>
  <c r="U34" i="1"/>
  <c r="AD34" i="1" s="1"/>
  <c r="U35" i="1"/>
  <c r="AD35" i="1" s="1"/>
  <c r="U36" i="1"/>
  <c r="AD36" i="1" s="1"/>
  <c r="U37" i="1"/>
  <c r="AD37" i="1" s="1"/>
  <c r="U38" i="1"/>
  <c r="AD38" i="1" s="1"/>
  <c r="U39" i="1"/>
  <c r="AD39" i="1" s="1"/>
  <c r="U40" i="1"/>
  <c r="AD40" i="1" s="1"/>
  <c r="U41" i="1"/>
  <c r="AD41" i="1" s="1"/>
  <c r="U42" i="1"/>
  <c r="AD42" i="1" s="1"/>
  <c r="U43" i="1"/>
  <c r="AD43" i="1" s="1"/>
  <c r="U44" i="1"/>
  <c r="AD44" i="1" s="1"/>
  <c r="U45" i="1"/>
  <c r="AD45" i="1" s="1"/>
  <c r="U46" i="1"/>
  <c r="AD46" i="1" s="1"/>
  <c r="U47" i="1"/>
  <c r="AD47" i="1" s="1"/>
  <c r="U48" i="1"/>
  <c r="AD48" i="1" s="1"/>
  <c r="U49" i="1"/>
  <c r="AD49" i="1" s="1"/>
  <c r="U50" i="1"/>
  <c r="AD50" i="1" s="1"/>
  <c r="U51" i="1"/>
  <c r="AD51" i="1" s="1"/>
  <c r="U52" i="1"/>
  <c r="AD52" i="1" s="1"/>
  <c r="U53" i="1"/>
  <c r="AD53" i="1" s="1"/>
  <c r="U54" i="1"/>
  <c r="AD54" i="1" s="1"/>
  <c r="U55" i="1"/>
  <c r="AD55" i="1" s="1"/>
  <c r="U56" i="1"/>
  <c r="AD56" i="1" s="1"/>
  <c r="U57" i="1"/>
  <c r="AD57" i="1" s="1"/>
  <c r="U58" i="1"/>
  <c r="AD58" i="1" s="1"/>
  <c r="U59" i="1"/>
  <c r="AD59" i="1" s="1"/>
  <c r="U60" i="1"/>
  <c r="AD60" i="1" s="1"/>
  <c r="U61" i="1"/>
  <c r="AD61" i="1" s="1"/>
  <c r="U62" i="1"/>
  <c r="AD62" i="1" s="1"/>
  <c r="U63" i="1"/>
  <c r="AD63" i="1" s="1"/>
  <c r="U64" i="1"/>
  <c r="AD64" i="1" s="1"/>
  <c r="U65" i="1"/>
  <c r="AD65" i="1" s="1"/>
  <c r="U66" i="1"/>
  <c r="AD66" i="1" s="1"/>
  <c r="U67" i="1"/>
  <c r="AD67" i="1" s="1"/>
  <c r="U68" i="1"/>
  <c r="AD68" i="1" s="1"/>
  <c r="U69" i="1"/>
  <c r="AD69" i="1" s="1"/>
  <c r="U70" i="1"/>
  <c r="AD70" i="1" s="1"/>
  <c r="U71" i="1"/>
  <c r="AD71" i="1" s="1"/>
  <c r="U72" i="1"/>
  <c r="AD72" i="1" s="1"/>
  <c r="U73" i="1"/>
  <c r="AD73" i="1" s="1"/>
  <c r="U74" i="1"/>
  <c r="AD74" i="1" s="1"/>
  <c r="U75" i="1"/>
  <c r="AD75" i="1" s="1"/>
  <c r="U76" i="1"/>
  <c r="AD76" i="1" s="1"/>
  <c r="U77" i="1"/>
  <c r="AD77" i="1" s="1"/>
  <c r="U78" i="1"/>
  <c r="AD78" i="1" s="1"/>
  <c r="U2" i="1"/>
  <c r="AD2" i="1" s="1"/>
  <c r="T3" i="1"/>
  <c r="AC3" i="1" s="1"/>
  <c r="T4" i="1"/>
  <c r="AC4" i="1" s="1"/>
  <c r="T5" i="1"/>
  <c r="AC5" i="1" s="1"/>
  <c r="T6" i="1"/>
  <c r="AC6" i="1" s="1"/>
  <c r="T7" i="1"/>
  <c r="AC7" i="1" s="1"/>
  <c r="T8" i="1"/>
  <c r="AC8" i="1" s="1"/>
  <c r="T9" i="1"/>
  <c r="AC9" i="1" s="1"/>
  <c r="T10" i="1"/>
  <c r="AC10" i="1" s="1"/>
  <c r="T11" i="1"/>
  <c r="AC11" i="1" s="1"/>
  <c r="T12" i="1"/>
  <c r="AC12" i="1" s="1"/>
  <c r="T13" i="1"/>
  <c r="AC13" i="1" s="1"/>
  <c r="T14" i="1"/>
  <c r="AC14" i="1" s="1"/>
  <c r="T15" i="1"/>
  <c r="AC15" i="1" s="1"/>
  <c r="T16" i="1"/>
  <c r="AC16" i="1" s="1"/>
  <c r="T17" i="1"/>
  <c r="AC17" i="1" s="1"/>
  <c r="T18" i="1"/>
  <c r="AC18" i="1" s="1"/>
  <c r="T19" i="1"/>
  <c r="AC19" i="1" s="1"/>
  <c r="T20" i="1"/>
  <c r="AC20" i="1" s="1"/>
  <c r="T21" i="1"/>
  <c r="AC21" i="1" s="1"/>
  <c r="T22" i="1"/>
  <c r="AC22" i="1" s="1"/>
  <c r="T23" i="1"/>
  <c r="AC23" i="1" s="1"/>
  <c r="T24" i="1"/>
  <c r="AC24" i="1" s="1"/>
  <c r="T25" i="1"/>
  <c r="AC25" i="1" s="1"/>
  <c r="T26" i="1"/>
  <c r="AC26" i="1" s="1"/>
  <c r="T27" i="1"/>
  <c r="AC27" i="1" s="1"/>
  <c r="T28" i="1"/>
  <c r="AC28" i="1" s="1"/>
  <c r="T29" i="1"/>
  <c r="AC29" i="1" s="1"/>
  <c r="T30" i="1"/>
  <c r="AC30" i="1" s="1"/>
  <c r="T31" i="1"/>
  <c r="AC31" i="1" s="1"/>
  <c r="T32" i="1"/>
  <c r="AC32" i="1" s="1"/>
  <c r="T33" i="1"/>
  <c r="AC33" i="1" s="1"/>
  <c r="T34" i="1"/>
  <c r="AC34" i="1" s="1"/>
  <c r="T35" i="1"/>
  <c r="AC35" i="1" s="1"/>
  <c r="T36" i="1"/>
  <c r="AC36" i="1" s="1"/>
  <c r="T37" i="1"/>
  <c r="AC37" i="1" s="1"/>
  <c r="T38" i="1"/>
  <c r="AC38" i="1" s="1"/>
  <c r="T39" i="1"/>
  <c r="AC39" i="1" s="1"/>
  <c r="T40" i="1"/>
  <c r="AC40" i="1" s="1"/>
  <c r="T41" i="1"/>
  <c r="AC41" i="1" s="1"/>
  <c r="T42" i="1"/>
  <c r="AC42" i="1" s="1"/>
  <c r="T43" i="1"/>
  <c r="AC43" i="1" s="1"/>
  <c r="T44" i="1"/>
  <c r="AC44" i="1" s="1"/>
  <c r="T45" i="1"/>
  <c r="AC45" i="1" s="1"/>
  <c r="T46" i="1"/>
  <c r="AC46" i="1" s="1"/>
  <c r="T47" i="1"/>
  <c r="AC47" i="1" s="1"/>
  <c r="T48" i="1"/>
  <c r="AC48" i="1" s="1"/>
  <c r="T49" i="1"/>
  <c r="AC49" i="1" s="1"/>
  <c r="T50" i="1"/>
  <c r="AC50" i="1" s="1"/>
  <c r="T51" i="1"/>
  <c r="AC51" i="1" s="1"/>
  <c r="T52" i="1"/>
  <c r="AC52" i="1" s="1"/>
  <c r="T53" i="1"/>
  <c r="AC53" i="1" s="1"/>
  <c r="T54" i="1"/>
  <c r="AC54" i="1" s="1"/>
  <c r="T55" i="1"/>
  <c r="AC55" i="1" s="1"/>
  <c r="T56" i="1"/>
  <c r="AC56" i="1" s="1"/>
  <c r="T57" i="1"/>
  <c r="AC57" i="1" s="1"/>
  <c r="T58" i="1"/>
  <c r="AC58" i="1" s="1"/>
  <c r="T59" i="1"/>
  <c r="AC59" i="1" s="1"/>
  <c r="T60" i="1"/>
  <c r="AC60" i="1" s="1"/>
  <c r="T61" i="1"/>
  <c r="AC61" i="1" s="1"/>
  <c r="T62" i="1"/>
  <c r="AC62" i="1" s="1"/>
  <c r="T63" i="1"/>
  <c r="AC63" i="1" s="1"/>
  <c r="T64" i="1"/>
  <c r="AC64" i="1" s="1"/>
  <c r="T65" i="1"/>
  <c r="AC65" i="1" s="1"/>
  <c r="T66" i="1"/>
  <c r="AC66" i="1" s="1"/>
  <c r="T67" i="1"/>
  <c r="AC67" i="1" s="1"/>
  <c r="T68" i="1"/>
  <c r="AC68" i="1" s="1"/>
  <c r="T69" i="1"/>
  <c r="AC69" i="1" s="1"/>
  <c r="T70" i="1"/>
  <c r="AC70" i="1" s="1"/>
  <c r="T71" i="1"/>
  <c r="AC71" i="1" s="1"/>
  <c r="T72" i="1"/>
  <c r="AC72" i="1" s="1"/>
  <c r="T73" i="1"/>
  <c r="AC73" i="1" s="1"/>
  <c r="T74" i="1"/>
  <c r="AC74" i="1" s="1"/>
  <c r="T75" i="1"/>
  <c r="AC75" i="1" s="1"/>
  <c r="T76" i="1"/>
  <c r="AC76" i="1" s="1"/>
  <c r="T77" i="1"/>
  <c r="AC77" i="1" s="1"/>
  <c r="T78" i="1"/>
  <c r="AC78" i="1" s="1"/>
  <c r="T2" i="1"/>
  <c r="AC2" i="1" s="1"/>
  <c r="S3" i="1"/>
  <c r="AB3" i="1" s="1"/>
  <c r="S4" i="1"/>
  <c r="AB4" i="1" s="1"/>
  <c r="S5" i="1"/>
  <c r="AB5" i="1" s="1"/>
  <c r="S6" i="1"/>
  <c r="AB6" i="1" s="1"/>
  <c r="S7" i="1"/>
  <c r="AB7" i="1" s="1"/>
  <c r="S8" i="1"/>
  <c r="AB8" i="1" s="1"/>
  <c r="S9" i="1"/>
  <c r="AB9" i="1" s="1"/>
  <c r="S10" i="1"/>
  <c r="AB10" i="1" s="1"/>
  <c r="S11" i="1"/>
  <c r="AB11" i="1" s="1"/>
  <c r="S12" i="1"/>
  <c r="AB12" i="1" s="1"/>
  <c r="S13" i="1"/>
  <c r="AB13" i="1" s="1"/>
  <c r="S14" i="1"/>
  <c r="AB14" i="1" s="1"/>
  <c r="S15" i="1"/>
  <c r="AB15" i="1" s="1"/>
  <c r="S16" i="1"/>
  <c r="AB16" i="1" s="1"/>
  <c r="S17" i="1"/>
  <c r="AB17" i="1" s="1"/>
  <c r="S18" i="1"/>
  <c r="AB18" i="1" s="1"/>
  <c r="S19" i="1"/>
  <c r="AB19" i="1" s="1"/>
  <c r="S20" i="1"/>
  <c r="AB20" i="1" s="1"/>
  <c r="S21" i="1"/>
  <c r="AB21" i="1" s="1"/>
  <c r="S22" i="1"/>
  <c r="AB22" i="1" s="1"/>
  <c r="S23" i="1"/>
  <c r="AB23" i="1" s="1"/>
  <c r="S24" i="1"/>
  <c r="AB24" i="1" s="1"/>
  <c r="S25" i="1"/>
  <c r="AB25" i="1" s="1"/>
  <c r="S26" i="1"/>
  <c r="AB26" i="1" s="1"/>
  <c r="S27" i="1"/>
  <c r="AB27" i="1" s="1"/>
  <c r="S28" i="1"/>
  <c r="AB28" i="1" s="1"/>
  <c r="S29" i="1"/>
  <c r="AB29" i="1" s="1"/>
  <c r="S30" i="1"/>
  <c r="AB30" i="1" s="1"/>
  <c r="S31" i="1"/>
  <c r="AB31" i="1" s="1"/>
  <c r="S32" i="1"/>
  <c r="AB32" i="1" s="1"/>
  <c r="S33" i="1"/>
  <c r="AB33" i="1" s="1"/>
  <c r="S34" i="1"/>
  <c r="AB34" i="1" s="1"/>
  <c r="S35" i="1"/>
  <c r="AB35" i="1" s="1"/>
  <c r="S36" i="1"/>
  <c r="AB36" i="1" s="1"/>
  <c r="S37" i="1"/>
  <c r="AB37" i="1" s="1"/>
  <c r="S38" i="1"/>
  <c r="AB38" i="1" s="1"/>
  <c r="S39" i="1"/>
  <c r="AB39" i="1" s="1"/>
  <c r="S40" i="1"/>
  <c r="AB40" i="1" s="1"/>
  <c r="S41" i="1"/>
  <c r="AB41" i="1" s="1"/>
  <c r="S42" i="1"/>
  <c r="AB42" i="1" s="1"/>
  <c r="S43" i="1"/>
  <c r="AB43" i="1" s="1"/>
  <c r="S44" i="1"/>
  <c r="AB44" i="1" s="1"/>
  <c r="S45" i="1"/>
  <c r="AB45" i="1" s="1"/>
  <c r="S46" i="1"/>
  <c r="AB46" i="1" s="1"/>
  <c r="S47" i="1"/>
  <c r="AB47" i="1" s="1"/>
  <c r="S48" i="1"/>
  <c r="AB48" i="1" s="1"/>
  <c r="S49" i="1"/>
  <c r="AB49" i="1" s="1"/>
  <c r="S50" i="1"/>
  <c r="AB50" i="1" s="1"/>
  <c r="S51" i="1"/>
  <c r="AB51" i="1" s="1"/>
  <c r="S52" i="1"/>
  <c r="AB52" i="1" s="1"/>
  <c r="S53" i="1"/>
  <c r="AB53" i="1" s="1"/>
  <c r="S54" i="1"/>
  <c r="AB54" i="1" s="1"/>
  <c r="S55" i="1"/>
  <c r="AB55" i="1" s="1"/>
  <c r="S56" i="1"/>
  <c r="AB56" i="1" s="1"/>
  <c r="S57" i="1"/>
  <c r="AB57" i="1" s="1"/>
  <c r="S58" i="1"/>
  <c r="AB58" i="1" s="1"/>
  <c r="S59" i="1"/>
  <c r="AB59" i="1" s="1"/>
  <c r="S60" i="1"/>
  <c r="AB60" i="1" s="1"/>
  <c r="S61" i="1"/>
  <c r="AB61" i="1" s="1"/>
  <c r="S62" i="1"/>
  <c r="AB62" i="1" s="1"/>
  <c r="S63" i="1"/>
  <c r="AB63" i="1" s="1"/>
  <c r="S64" i="1"/>
  <c r="AB64" i="1" s="1"/>
  <c r="S65" i="1"/>
  <c r="AB65" i="1" s="1"/>
  <c r="S66" i="1"/>
  <c r="AB66" i="1" s="1"/>
  <c r="S67" i="1"/>
  <c r="AB67" i="1" s="1"/>
  <c r="S68" i="1"/>
  <c r="AB68" i="1" s="1"/>
  <c r="S69" i="1"/>
  <c r="AB69" i="1" s="1"/>
  <c r="S70" i="1"/>
  <c r="AB70" i="1" s="1"/>
  <c r="S71" i="1"/>
  <c r="AB71" i="1" s="1"/>
  <c r="S72" i="1"/>
  <c r="AB72" i="1" s="1"/>
  <c r="S73" i="1"/>
  <c r="AB73" i="1" s="1"/>
  <c r="S74" i="1"/>
  <c r="AB74" i="1" s="1"/>
  <c r="S75" i="1"/>
  <c r="AB75" i="1" s="1"/>
  <c r="S76" i="1"/>
  <c r="AB76" i="1" s="1"/>
  <c r="S77" i="1"/>
  <c r="AB77" i="1" s="1"/>
  <c r="S78" i="1"/>
  <c r="AB78" i="1" s="1"/>
  <c r="S2" i="1"/>
  <c r="AB2" i="1" s="1"/>
  <c r="R3" i="1"/>
  <c r="AA3" i="1" s="1"/>
  <c r="R4" i="1"/>
  <c r="AA4" i="1" s="1"/>
  <c r="R5" i="1"/>
  <c r="AA5" i="1" s="1"/>
  <c r="R6" i="1"/>
  <c r="AA6" i="1" s="1"/>
  <c r="R7" i="1"/>
  <c r="AA7" i="1" s="1"/>
  <c r="R8" i="1"/>
  <c r="AA8" i="1" s="1"/>
  <c r="R9" i="1"/>
  <c r="AA9" i="1" s="1"/>
  <c r="R10" i="1"/>
  <c r="AA10" i="1" s="1"/>
  <c r="R11" i="1"/>
  <c r="AA11" i="1" s="1"/>
  <c r="R12" i="1"/>
  <c r="AA12" i="1" s="1"/>
  <c r="R13" i="1"/>
  <c r="AA13" i="1" s="1"/>
  <c r="R14" i="1"/>
  <c r="AA14" i="1" s="1"/>
  <c r="R15" i="1"/>
  <c r="AA15" i="1" s="1"/>
  <c r="R16" i="1"/>
  <c r="AA16" i="1" s="1"/>
  <c r="R17" i="1"/>
  <c r="AA17" i="1" s="1"/>
  <c r="R18" i="1"/>
  <c r="AA18" i="1" s="1"/>
  <c r="R19" i="1"/>
  <c r="AA19" i="1" s="1"/>
  <c r="R20" i="1"/>
  <c r="AA20" i="1" s="1"/>
  <c r="R21" i="1"/>
  <c r="AA21" i="1" s="1"/>
  <c r="R22" i="1"/>
  <c r="AA22" i="1" s="1"/>
  <c r="R23" i="1"/>
  <c r="AA23" i="1" s="1"/>
  <c r="R24" i="1"/>
  <c r="AA24" i="1" s="1"/>
  <c r="R25" i="1"/>
  <c r="AA25" i="1" s="1"/>
  <c r="R26" i="1"/>
  <c r="AA26" i="1" s="1"/>
  <c r="R27" i="1"/>
  <c r="AA27" i="1" s="1"/>
  <c r="R28" i="1"/>
  <c r="AA28" i="1" s="1"/>
  <c r="R29" i="1"/>
  <c r="AA29" i="1" s="1"/>
  <c r="R30" i="1"/>
  <c r="AA30" i="1" s="1"/>
  <c r="R31" i="1"/>
  <c r="AA31" i="1" s="1"/>
  <c r="R32" i="1"/>
  <c r="AA32" i="1" s="1"/>
  <c r="R33" i="1"/>
  <c r="AA33" i="1" s="1"/>
  <c r="R34" i="1"/>
  <c r="AA34" i="1" s="1"/>
  <c r="R35" i="1"/>
  <c r="AA35" i="1" s="1"/>
  <c r="R36" i="1"/>
  <c r="AA36" i="1" s="1"/>
  <c r="R37" i="1"/>
  <c r="AA37" i="1" s="1"/>
  <c r="R38" i="1"/>
  <c r="AA38" i="1" s="1"/>
  <c r="R39" i="1"/>
  <c r="AA39" i="1" s="1"/>
  <c r="R40" i="1"/>
  <c r="AA40" i="1" s="1"/>
  <c r="R41" i="1"/>
  <c r="AA41" i="1" s="1"/>
  <c r="R42" i="1"/>
  <c r="AA42" i="1" s="1"/>
  <c r="R43" i="1"/>
  <c r="AA43" i="1" s="1"/>
  <c r="R44" i="1"/>
  <c r="AA44" i="1" s="1"/>
  <c r="R45" i="1"/>
  <c r="AA45" i="1" s="1"/>
  <c r="R46" i="1"/>
  <c r="AA46" i="1" s="1"/>
  <c r="R47" i="1"/>
  <c r="AA47" i="1" s="1"/>
  <c r="R48" i="1"/>
  <c r="AA48" i="1" s="1"/>
  <c r="R49" i="1"/>
  <c r="AA49" i="1" s="1"/>
  <c r="R50" i="1"/>
  <c r="AA50" i="1" s="1"/>
  <c r="R51" i="1"/>
  <c r="AA51" i="1" s="1"/>
  <c r="R52" i="1"/>
  <c r="AA52" i="1" s="1"/>
  <c r="R53" i="1"/>
  <c r="AA53" i="1" s="1"/>
  <c r="R54" i="1"/>
  <c r="AA54" i="1" s="1"/>
  <c r="R55" i="1"/>
  <c r="AA55" i="1" s="1"/>
  <c r="R56" i="1"/>
  <c r="AA56" i="1" s="1"/>
  <c r="R57" i="1"/>
  <c r="AA57" i="1" s="1"/>
  <c r="R58" i="1"/>
  <c r="AA58" i="1" s="1"/>
  <c r="R59" i="1"/>
  <c r="AA59" i="1" s="1"/>
  <c r="R60" i="1"/>
  <c r="AA60" i="1" s="1"/>
  <c r="R61" i="1"/>
  <c r="AA61" i="1" s="1"/>
  <c r="R62" i="1"/>
  <c r="AA62" i="1" s="1"/>
  <c r="R63" i="1"/>
  <c r="AA63" i="1" s="1"/>
  <c r="R64" i="1"/>
  <c r="AA64" i="1" s="1"/>
  <c r="R65" i="1"/>
  <c r="AA65" i="1" s="1"/>
  <c r="R66" i="1"/>
  <c r="AA66" i="1" s="1"/>
  <c r="R67" i="1"/>
  <c r="AA67" i="1" s="1"/>
  <c r="R68" i="1"/>
  <c r="AA68" i="1" s="1"/>
  <c r="R69" i="1"/>
  <c r="AA69" i="1" s="1"/>
  <c r="R70" i="1"/>
  <c r="AA70" i="1" s="1"/>
  <c r="R71" i="1"/>
  <c r="AA71" i="1" s="1"/>
  <c r="R72" i="1"/>
  <c r="AA72" i="1" s="1"/>
  <c r="R73" i="1"/>
  <c r="AA73" i="1" s="1"/>
  <c r="R74" i="1"/>
  <c r="AA74" i="1" s="1"/>
  <c r="R75" i="1"/>
  <c r="AA75" i="1" s="1"/>
  <c r="R76" i="1"/>
  <c r="AA76" i="1" s="1"/>
  <c r="R77" i="1"/>
  <c r="AA77" i="1" s="1"/>
  <c r="R78" i="1"/>
  <c r="AA78" i="1" s="1"/>
  <c r="R2" i="1"/>
  <c r="AA2" i="1" s="1"/>
  <c r="Q3" i="1"/>
  <c r="Z3" i="1" s="1"/>
  <c r="Q4" i="1"/>
  <c r="Z4" i="1" s="1"/>
  <c r="Q5" i="1"/>
  <c r="Z5" i="1" s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2" i="1"/>
  <c r="Z2" i="1" s="1"/>
  <c r="P3" i="1"/>
  <c r="Y3" i="1" s="1"/>
  <c r="P4" i="1"/>
  <c r="Y4" i="1" s="1"/>
  <c r="P5" i="1"/>
  <c r="Y5" i="1" s="1"/>
  <c r="P6" i="1"/>
  <c r="Y6" i="1" s="1"/>
  <c r="P7" i="1"/>
  <c r="Y7" i="1" s="1"/>
  <c r="P8" i="1"/>
  <c r="Y8" i="1" s="1"/>
  <c r="P9" i="1"/>
  <c r="Y9" i="1" s="1"/>
  <c r="P10" i="1"/>
  <c r="Y10" i="1" s="1"/>
  <c r="P11" i="1"/>
  <c r="Y11" i="1" s="1"/>
  <c r="P12" i="1"/>
  <c r="Y12" i="1" s="1"/>
  <c r="P13" i="1"/>
  <c r="Y13" i="1" s="1"/>
  <c r="P14" i="1"/>
  <c r="Y14" i="1" s="1"/>
  <c r="P15" i="1"/>
  <c r="Y15" i="1" s="1"/>
  <c r="P16" i="1"/>
  <c r="Y16" i="1" s="1"/>
  <c r="P17" i="1"/>
  <c r="Y17" i="1" s="1"/>
  <c r="P18" i="1"/>
  <c r="Y18" i="1" s="1"/>
  <c r="P19" i="1"/>
  <c r="Y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Y26" i="1" s="1"/>
  <c r="P27" i="1"/>
  <c r="Y27" i="1" s="1"/>
  <c r="P28" i="1"/>
  <c r="Y28" i="1" s="1"/>
  <c r="P29" i="1"/>
  <c r="Y29" i="1" s="1"/>
  <c r="P30" i="1"/>
  <c r="Y30" i="1" s="1"/>
  <c r="P31" i="1"/>
  <c r="Y31" i="1" s="1"/>
  <c r="P32" i="1"/>
  <c r="Y32" i="1" s="1"/>
  <c r="P33" i="1"/>
  <c r="Y33" i="1" s="1"/>
  <c r="P34" i="1"/>
  <c r="Y34" i="1" s="1"/>
  <c r="P35" i="1"/>
  <c r="Y35" i="1" s="1"/>
  <c r="P36" i="1"/>
  <c r="Y36" i="1" s="1"/>
  <c r="P37" i="1"/>
  <c r="Y37" i="1" s="1"/>
  <c r="P38" i="1"/>
  <c r="Y38" i="1" s="1"/>
  <c r="P39" i="1"/>
  <c r="Y39" i="1" s="1"/>
  <c r="P40" i="1"/>
  <c r="Y40" i="1" s="1"/>
  <c r="P41" i="1"/>
  <c r="Y41" i="1" s="1"/>
  <c r="P42" i="1"/>
  <c r="Y42" i="1" s="1"/>
  <c r="P43" i="1"/>
  <c r="Y43" i="1" s="1"/>
  <c r="P44" i="1"/>
  <c r="Y44" i="1" s="1"/>
  <c r="P45" i="1"/>
  <c r="Y45" i="1" s="1"/>
  <c r="P46" i="1"/>
  <c r="Y46" i="1" s="1"/>
  <c r="P47" i="1"/>
  <c r="Y47" i="1" s="1"/>
  <c r="P48" i="1"/>
  <c r="Y48" i="1" s="1"/>
  <c r="P49" i="1"/>
  <c r="Y49" i="1" s="1"/>
  <c r="P50" i="1"/>
  <c r="Y50" i="1" s="1"/>
  <c r="P51" i="1"/>
  <c r="Y51" i="1" s="1"/>
  <c r="P52" i="1"/>
  <c r="Y52" i="1" s="1"/>
  <c r="P53" i="1"/>
  <c r="Y53" i="1" s="1"/>
  <c r="P54" i="1"/>
  <c r="Y54" i="1" s="1"/>
  <c r="P55" i="1"/>
  <c r="Y55" i="1" s="1"/>
  <c r="P56" i="1"/>
  <c r="Y56" i="1" s="1"/>
  <c r="P57" i="1"/>
  <c r="Y57" i="1" s="1"/>
  <c r="P58" i="1"/>
  <c r="Y58" i="1" s="1"/>
  <c r="P59" i="1"/>
  <c r="Y59" i="1" s="1"/>
  <c r="P60" i="1"/>
  <c r="Y60" i="1" s="1"/>
  <c r="P61" i="1"/>
  <c r="Y61" i="1" s="1"/>
  <c r="P62" i="1"/>
  <c r="Y62" i="1" s="1"/>
  <c r="P63" i="1"/>
  <c r="Y63" i="1" s="1"/>
  <c r="P64" i="1"/>
  <c r="Y64" i="1" s="1"/>
  <c r="P65" i="1"/>
  <c r="Y65" i="1" s="1"/>
  <c r="P66" i="1"/>
  <c r="Y66" i="1" s="1"/>
  <c r="P67" i="1"/>
  <c r="Y67" i="1" s="1"/>
  <c r="P68" i="1"/>
  <c r="Y68" i="1" s="1"/>
  <c r="P69" i="1"/>
  <c r="Y69" i="1" s="1"/>
  <c r="P70" i="1"/>
  <c r="Y70" i="1" s="1"/>
  <c r="P71" i="1"/>
  <c r="Y71" i="1" s="1"/>
  <c r="P72" i="1"/>
  <c r="Y72" i="1" s="1"/>
  <c r="P73" i="1"/>
  <c r="Y73" i="1" s="1"/>
  <c r="P74" i="1"/>
  <c r="Y74" i="1" s="1"/>
  <c r="P75" i="1"/>
  <c r="Y75" i="1" s="1"/>
  <c r="P76" i="1"/>
  <c r="Y76" i="1" s="1"/>
  <c r="P77" i="1"/>
  <c r="Y77" i="1" s="1"/>
  <c r="P78" i="1"/>
  <c r="Y78" i="1" s="1"/>
  <c r="O3" i="1"/>
  <c r="X3" i="1" s="1"/>
  <c r="P2" i="1"/>
  <c r="Y2" i="1" s="1"/>
  <c r="O4" i="1"/>
  <c r="X4" i="1" s="1"/>
  <c r="O5" i="1"/>
  <c r="X5" i="1" s="1"/>
  <c r="O6" i="1"/>
  <c r="X6" i="1" s="1"/>
  <c r="O7" i="1"/>
  <c r="X7" i="1" s="1"/>
  <c r="O8" i="1"/>
  <c r="X8" i="1" s="1"/>
  <c r="O9" i="1"/>
  <c r="X9" i="1" s="1"/>
  <c r="O10" i="1"/>
  <c r="X10" i="1" s="1"/>
  <c r="O11" i="1"/>
  <c r="X11" i="1" s="1"/>
  <c r="O12" i="1"/>
  <c r="X12" i="1" s="1"/>
  <c r="O13" i="1"/>
  <c r="X13" i="1" s="1"/>
  <c r="O14" i="1"/>
  <c r="X14" i="1" s="1"/>
  <c r="O15" i="1"/>
  <c r="X15" i="1" s="1"/>
  <c r="O16" i="1"/>
  <c r="X16" i="1" s="1"/>
  <c r="O17" i="1"/>
  <c r="X17" i="1" s="1"/>
  <c r="O18" i="1"/>
  <c r="X18" i="1" s="1"/>
  <c r="O19" i="1"/>
  <c r="X19" i="1" s="1"/>
  <c r="O20" i="1"/>
  <c r="X20" i="1" s="1"/>
  <c r="O21" i="1"/>
  <c r="X21" i="1" s="1"/>
  <c r="O22" i="1"/>
  <c r="X22" i="1" s="1"/>
  <c r="O23" i="1"/>
  <c r="X23" i="1" s="1"/>
  <c r="O24" i="1"/>
  <c r="X24" i="1" s="1"/>
  <c r="O25" i="1"/>
  <c r="X25" i="1" s="1"/>
  <c r="O26" i="1"/>
  <c r="X26" i="1" s="1"/>
  <c r="O27" i="1"/>
  <c r="X27" i="1" s="1"/>
  <c r="O28" i="1"/>
  <c r="X28" i="1" s="1"/>
  <c r="O29" i="1"/>
  <c r="X29" i="1" s="1"/>
  <c r="O30" i="1"/>
  <c r="X30" i="1" s="1"/>
  <c r="O31" i="1"/>
  <c r="X31" i="1" s="1"/>
  <c r="O32" i="1"/>
  <c r="X32" i="1" s="1"/>
  <c r="O33" i="1"/>
  <c r="X33" i="1" s="1"/>
  <c r="O34" i="1"/>
  <c r="X34" i="1" s="1"/>
  <c r="O35" i="1"/>
  <c r="X35" i="1" s="1"/>
  <c r="O36" i="1"/>
  <c r="X36" i="1" s="1"/>
  <c r="O37" i="1"/>
  <c r="X37" i="1" s="1"/>
  <c r="O38" i="1"/>
  <c r="X38" i="1" s="1"/>
  <c r="O39" i="1"/>
  <c r="X39" i="1" s="1"/>
  <c r="O40" i="1"/>
  <c r="X40" i="1" s="1"/>
  <c r="O41" i="1"/>
  <c r="X41" i="1" s="1"/>
  <c r="O42" i="1"/>
  <c r="X42" i="1" s="1"/>
  <c r="O43" i="1"/>
  <c r="X43" i="1" s="1"/>
  <c r="O44" i="1"/>
  <c r="X44" i="1" s="1"/>
  <c r="O45" i="1"/>
  <c r="X45" i="1" s="1"/>
  <c r="O46" i="1"/>
  <c r="X46" i="1" s="1"/>
  <c r="O47" i="1"/>
  <c r="X47" i="1" s="1"/>
  <c r="O48" i="1"/>
  <c r="X48" i="1" s="1"/>
  <c r="O49" i="1"/>
  <c r="X49" i="1" s="1"/>
  <c r="O50" i="1"/>
  <c r="X50" i="1" s="1"/>
  <c r="O51" i="1"/>
  <c r="X51" i="1" s="1"/>
  <c r="O52" i="1"/>
  <c r="X52" i="1" s="1"/>
  <c r="O53" i="1"/>
  <c r="X53" i="1" s="1"/>
  <c r="O54" i="1"/>
  <c r="X54" i="1" s="1"/>
  <c r="O55" i="1"/>
  <c r="X55" i="1" s="1"/>
  <c r="O56" i="1"/>
  <c r="X56" i="1" s="1"/>
  <c r="O57" i="1"/>
  <c r="X57" i="1" s="1"/>
  <c r="O58" i="1"/>
  <c r="X58" i="1" s="1"/>
  <c r="O59" i="1"/>
  <c r="X59" i="1" s="1"/>
  <c r="O60" i="1"/>
  <c r="X60" i="1" s="1"/>
  <c r="O61" i="1"/>
  <c r="X61" i="1" s="1"/>
  <c r="O62" i="1"/>
  <c r="X62" i="1" s="1"/>
  <c r="O63" i="1"/>
  <c r="X63" i="1" s="1"/>
  <c r="O64" i="1"/>
  <c r="X64" i="1" s="1"/>
  <c r="O65" i="1"/>
  <c r="X65" i="1" s="1"/>
  <c r="O66" i="1"/>
  <c r="X66" i="1" s="1"/>
  <c r="O67" i="1"/>
  <c r="X67" i="1" s="1"/>
  <c r="O68" i="1"/>
  <c r="X68" i="1" s="1"/>
  <c r="O69" i="1"/>
  <c r="X69" i="1" s="1"/>
  <c r="O70" i="1"/>
  <c r="X70" i="1" s="1"/>
  <c r="O71" i="1"/>
  <c r="X71" i="1" s="1"/>
  <c r="O72" i="1"/>
  <c r="X72" i="1" s="1"/>
  <c r="O73" i="1"/>
  <c r="X73" i="1" s="1"/>
  <c r="O74" i="1"/>
  <c r="X74" i="1" s="1"/>
  <c r="O75" i="1"/>
  <c r="X75" i="1" s="1"/>
  <c r="O76" i="1"/>
  <c r="X76" i="1" s="1"/>
  <c r="O77" i="1"/>
  <c r="X77" i="1" s="1"/>
  <c r="O78" i="1"/>
  <c r="X78" i="1" s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F91E8-BDF7-B744-B5A3-525CCC94081A}" name="cereal" type="6" refreshedVersion="8" background="1" saveData="1">
    <textPr sourceFile="/Users/katarinatikka/Desktop/cereal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CA5275-E981-534B-87D6-03D976209366}" name="cereal1" type="6" refreshedVersion="8" background="1" saveData="1">
    <textPr sourceFile="/Users/katarinatikka/Desktop/cereal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2104EFC-D892-BF45-89A5-E7688DD1A84F}" name="cereal2" type="6" refreshedVersion="8" background="1" saveData="1">
    <textPr sourceFile="/Users/katarinatikka/Desktop/cereal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D4AB8C7F-1BFB-4A41-A552-6DBD7D66F630}" name="cereal3" type="6" refreshedVersion="8" background="1" saveData="1">
    <textPr sourceFile="/Users/katarinatikka/Desktop/cereal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030D4CD-FF5B-C24E-A11F-8DBD77A65514}" name="cereal31" type="6" refreshedVersion="8" background="1" saveData="1">
    <textPr sourceFile="/Users/katarinatikka/Desktop/cereal.csv" decimal=",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<sst xmlns="http://schemas.openxmlformats.org/spreadsheetml/2006/main" count="1245" uniqueCount="131">
  <si>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</si>
  <si>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</si>
  <si>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</si>
  <si>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</si>
  <si>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</si>
  <si>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</si>
  <si>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</si>
  <si>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</si>
  <si>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</si>
  <si>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</si>
  <si>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</si>
  <si>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cups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</si>
  <si>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</si>
  <si>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</si>
  <si>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</si>
  <si>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</si>
  <si>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</si>
  <si>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</si>
  <si>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</si>
  <si>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</si>
  <si>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</si>
  <si>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</si>
  <si>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</si>
  <si>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</si>
  <si>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</si>
  <si>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</si>
  <si>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</si>
  <si>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</si>
  <si>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</si>
  <si>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</si>
  <si>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</si>
  <si>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</si>
  <si>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</si>
  <si>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</si>
  <si>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</si>
  <si>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</si>
  <si>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</si>
  <si>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</si>
  <si>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</si>
  <si>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</si>
  <si>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</si>
  <si>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</si>
  <si>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</si>
  <si>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</si>
  <si>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</si>
  <si>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</si>
  <si>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</si>
  <si>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</si>
  <si>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</si>
  <si>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</si>
  <si>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</si>
  <si>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</si>
  <si>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</si>
  <si>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</si>
  <si>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</si>
  <si>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</si>
  <si>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</si>
  <si>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</si>
  <si>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</si>
  <si>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</si>
  <si>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</si>
  <si>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</si>
  <si>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</si>
  <si>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</si>
  <si>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</si>
  <si>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</si>
  <si>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</si>
  <si>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</si>
  <si>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</si>
  <si>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</si>
  <si>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</si>
  <si>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</si>
  <si>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</si>
  <si>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</si>
  <si>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</si>
  <si>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</si>
  <si>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</si>
  <si>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</si>
  <si>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</si>
  <si>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</si>
  <si>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</si>
  <si>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</si>
  <si>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</si>
  <si>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</si>
  <si>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</si>
  <si>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</si>
  <si>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</si>
  <si>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</si>
  <si>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</si>
  <si>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</si>
  <si>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</si>
  <si>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</si>
  <si>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</si>
  <si>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</si>
  <si>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</si>
  <si>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</si>
  <si>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</si>
  <si>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</si>
  <si>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cal / cup</t>
  </si>
  <si>
    <t>pro / cup</t>
  </si>
  <si>
    <t>fat / cup</t>
  </si>
  <si>
    <t>sod /cup</t>
  </si>
  <si>
    <t>fib / cup</t>
  </si>
  <si>
    <t>car / cup</t>
  </si>
  <si>
    <t>sug / cup</t>
  </si>
  <si>
    <t>pot / cup</t>
  </si>
  <si>
    <t>cal / 100ml</t>
  </si>
  <si>
    <t>pro / 100 ml</t>
  </si>
  <si>
    <t>fat / 100 ml</t>
  </si>
  <si>
    <t>sod / 100 ml</t>
  </si>
  <si>
    <t>fib / 100 ml</t>
  </si>
  <si>
    <t>car / 100 ml</t>
  </si>
  <si>
    <t>sug / 100 ml</t>
  </si>
  <si>
    <t>pot / 100 ml</t>
  </si>
  <si>
    <t>weight</t>
  </si>
  <si>
    <t>cal / once</t>
  </si>
  <si>
    <t>pro / ounce</t>
  </si>
  <si>
    <t>fat / ounce</t>
  </si>
  <si>
    <t>sod /ounce</t>
  </si>
  <si>
    <t>fib / ounce</t>
  </si>
  <si>
    <t>car / ounce</t>
  </si>
  <si>
    <t>sug / ounce</t>
  </si>
  <si>
    <t>pot / ounce</t>
  </si>
  <si>
    <t>cal / 100g</t>
  </si>
  <si>
    <t>pro / 100 g</t>
  </si>
  <si>
    <t>fat / 100 g</t>
  </si>
  <si>
    <t>sod / 100 g</t>
  </si>
  <si>
    <t>fib / 100 g</t>
  </si>
  <si>
    <t>car / 100 g</t>
  </si>
  <si>
    <t>sug / 100 g</t>
  </si>
  <si>
    <t>pot / 100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</si>
</sst>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al" connectionId="1" xr16:uid="{1EFB2250-AD3E-4540-95EF-1AB81B49858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al" connectionId="2" xr16:uid="{F8919BC3-A088-174F-9B73-4173F8386D5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al" connectionId="3" xr16:uid="{68571B3C-1B7A-484C-AE8D-823998415CB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al" connectionId="4" xr16:uid="{B7C48D99-8A3A-224C-AE0D-99BCF7DBBA5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real" connectionId="5" xr16:uid="{963C91F2-FDC2-194C-9939-8F34621F27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962D-7191-7044-BE5B-9F790E8ED785}">
  <dimension ref="A1:AE78"/>
  <sheetViews>
    <sheetView workbookViewId="0">
      <selection activeCell="M1" sqref="M1:M1048576"/>
    </sheetView>
  </sheetViews>
  <sheetFormatPr baseColWidth="10" defaultRowHeight="16" x14ac:dyDescent="0.2"/>
  <cols>
    <col min="1" max="1" width="32.33203125" bestFit="1" customWidth="1"/>
    <col min="2" max="2" width="3.83203125" bestFit="1" customWidth="1"/>
    <col min="3" max="3" width="4.6640625" bestFit="1" customWidth="1"/>
    <col min="4" max="4" width="7.83203125" style="1" bestFit="1" customWidth="1"/>
    <col min="5" max="5" width="7.1640625" style="1" bestFit="1" customWidth="1"/>
    <col min="6" max="6" width="5.6640625" style="1" bestFit="1" customWidth="1"/>
    <col min="7" max="7" width="7.6640625" style="1" bestFit="1" customWidth="1"/>
    <col min="8" max="10" width="6.6640625" style="1" bestFit="1" customWidth="1"/>
    <col min="11" max="11" width="7.6640625" style="1" bestFit="1" customWidth="1"/>
    <col min="12" max="12" width="6.6640625" style="1" bestFit="1" customWidth="1"/>
    <col min="13" max="13" width="6.6640625" style="1" customWidth="1"/>
    <col min="15" max="22" width="10.83203125" style="1"/>
    <col min="24" max="31" width="10.83203125" style="1"/>
  </cols>
  <sheetData>
    <row r="1" spans="1:3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</row>
    <row r="2" spans="1:31" x14ac:dyDescent="0.2">
      <c r="A2" t="s">
        <v>12</v>
      </c>
      <c r="B2" t="s">
        <v>13</v>
      </c>
      <c r="C2" t="s">
        <v>14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0.33</v>
      </c>
      <c r="O2" s="1">
        <f>D2/L2</f>
        <v>212.12121212121212</v>
      </c>
      <c r="P2" s="1">
        <f>E2/L2</f>
        <v>12.121212121212121</v>
      </c>
      <c r="Q2" s="1">
        <f>F2/L2</f>
        <v>3.0303030303030303</v>
      </c>
      <c r="R2" s="1">
        <f>G2/L2</f>
        <v>393.93939393939394</v>
      </c>
      <c r="S2" s="1">
        <f>H2/L2</f>
        <v>30.303030303030301</v>
      </c>
      <c r="T2" s="1">
        <f>I2/L2</f>
        <v>15.15151515151515</v>
      </c>
      <c r="U2" s="1">
        <f>J2/L2</f>
        <v>18.18181818181818</v>
      </c>
      <c r="V2" s="1">
        <f>K2/L2</f>
        <v>848.4848484848485</v>
      </c>
      <c r="X2" s="1">
        <f t="shared" ref="X2:AE2" si="0">O2/2.366</f>
        <v>89.653935807781963</v>
      </c>
      <c r="Y2" s="1">
        <f t="shared" si="0"/>
        <v>5.1230820461589692</v>
      </c>
      <c r="Z2" s="1">
        <f t="shared" si="0"/>
        <v>1.2807705115397423</v>
      </c>
      <c r="AA2" s="1">
        <f t="shared" si="0"/>
        <v>166.5001665001665</v>
      </c>
      <c r="AB2" s="1">
        <f t="shared" si="0"/>
        <v>12.807705115397422</v>
      </c>
      <c r="AC2" s="1">
        <f t="shared" si="0"/>
        <v>6.4038525576987109</v>
      </c>
      <c r="AD2" s="1">
        <f t="shared" si="0"/>
        <v>7.6846230692384525</v>
      </c>
      <c r="AE2" s="1">
        <f t="shared" si="0"/>
        <v>358.61574323112785</v>
      </c>
    </row>
    <row r="3" spans="1:31" x14ac:dyDescent="0.2">
      <c r="A3" t="s">
        <v>15</v>
      </c>
      <c r="B3" t="s">
        <v>16</v>
      </c>
      <c r="C3" t="s">
        <v>14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1</v>
      </c>
      <c r="O3" s="1">
        <f t="shared" ref="O3:O66" si="1">D3/L3</f>
        <v>120</v>
      </c>
      <c r="P3" s="1">
        <f t="shared" ref="P3:P66" si="2">E3/L3</f>
        <v>3</v>
      </c>
      <c r="Q3" s="1">
        <f t="shared" ref="Q3:Q66" si="3">F3/L3</f>
        <v>5</v>
      </c>
      <c r="R3" s="1">
        <f t="shared" ref="R3:R66" si="4">G3/L3</f>
        <v>15</v>
      </c>
      <c r="S3" s="1">
        <f t="shared" ref="S3:S66" si="5">H3/L3</f>
        <v>2</v>
      </c>
      <c r="T3" s="1">
        <f t="shared" ref="T3:T66" si="6">I3/L3</f>
        <v>8</v>
      </c>
      <c r="U3" s="1">
        <f t="shared" ref="U3:U66" si="7">J3/L3</f>
        <v>8</v>
      </c>
      <c r="V3" s="1">
        <f t="shared" ref="V3:V66" si="8">K3/L3</f>
        <v>135</v>
      </c>
      <c r="X3" s="1">
        <f t="shared" ref="X3:X66" si="9">O3/2.366</f>
        <v>50.718512256973796</v>
      </c>
      <c r="Y3" s="1">
        <f t="shared" ref="Y3:Y66" si="10">P3/2.366</f>
        <v>1.2679628064243449</v>
      </c>
      <c r="Z3" s="1">
        <f t="shared" ref="Z3:Z66" si="11">Q3/2.366</f>
        <v>2.1132713440405748</v>
      </c>
      <c r="AA3" s="1">
        <f t="shared" ref="AA3:AA66" si="12">R3/2.366</f>
        <v>6.3398140321217245</v>
      </c>
      <c r="AB3" s="1">
        <f t="shared" ref="AB3:AB66" si="13">S3/2.366</f>
        <v>0.84530853761622993</v>
      </c>
      <c r="AC3" s="1">
        <f t="shared" ref="AC3:AC66" si="14">T3/2.366</f>
        <v>3.3812341504649197</v>
      </c>
      <c r="AD3" s="1">
        <f t="shared" ref="AD3:AD66" si="15">U3/2.366</f>
        <v>3.3812341504649197</v>
      </c>
      <c r="AE3" s="1">
        <f t="shared" ref="AE3:AE66" si="16">V3/2.366</f>
        <v>57.058326289095518</v>
      </c>
    </row>
    <row r="4" spans="1:31" x14ac:dyDescent="0.2">
      <c r="A4" t="s">
        <v>17</v>
      </c>
      <c r="B4" t="s">
        <v>18</v>
      </c>
      <c r="C4" t="s">
        <v>14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0.33</v>
      </c>
      <c r="O4" s="1">
        <f t="shared" si="1"/>
        <v>212.12121212121212</v>
      </c>
      <c r="P4" s="1">
        <f t="shared" si="2"/>
        <v>12.121212121212121</v>
      </c>
      <c r="Q4" s="1">
        <f t="shared" si="3"/>
        <v>3.0303030303030303</v>
      </c>
      <c r="R4" s="1">
        <f t="shared" si="4"/>
        <v>787.87878787878788</v>
      </c>
      <c r="S4" s="1">
        <f t="shared" si="5"/>
        <v>27.27272727272727</v>
      </c>
      <c r="T4" s="1">
        <f t="shared" si="6"/>
        <v>21.212121212121211</v>
      </c>
      <c r="U4" s="1">
        <f t="shared" si="7"/>
        <v>15.15151515151515</v>
      </c>
      <c r="V4" s="1">
        <f t="shared" si="8"/>
        <v>969.69696969696963</v>
      </c>
      <c r="X4" s="1">
        <f t="shared" si="9"/>
        <v>89.653935807781963</v>
      </c>
      <c r="Y4" s="1">
        <f t="shared" si="10"/>
        <v>5.1230820461589692</v>
      </c>
      <c r="Z4" s="1">
        <f t="shared" si="11"/>
        <v>1.2807705115397423</v>
      </c>
      <c r="AA4" s="1">
        <f t="shared" si="12"/>
        <v>333.000333000333</v>
      </c>
      <c r="AB4" s="1">
        <f t="shared" si="13"/>
        <v>11.526934603857679</v>
      </c>
      <c r="AC4" s="1">
        <f t="shared" si="14"/>
        <v>8.9653935807781959</v>
      </c>
      <c r="AD4" s="1">
        <f t="shared" si="15"/>
        <v>6.4038525576987109</v>
      </c>
      <c r="AE4" s="1">
        <f t="shared" si="16"/>
        <v>409.8465636927175</v>
      </c>
    </row>
    <row r="5" spans="1:31" x14ac:dyDescent="0.2">
      <c r="A5" t="s">
        <v>19</v>
      </c>
      <c r="B5" t="s">
        <v>18</v>
      </c>
      <c r="C5" t="s">
        <v>14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0.5</v>
      </c>
      <c r="O5" s="1">
        <f t="shared" si="1"/>
        <v>100</v>
      </c>
      <c r="P5" s="1">
        <f t="shared" si="2"/>
        <v>8</v>
      </c>
      <c r="Q5" s="1">
        <f t="shared" si="3"/>
        <v>0</v>
      </c>
      <c r="R5" s="1">
        <f t="shared" si="4"/>
        <v>280</v>
      </c>
      <c r="S5" s="1">
        <f t="shared" si="5"/>
        <v>28</v>
      </c>
      <c r="T5" s="1">
        <f t="shared" si="6"/>
        <v>16</v>
      </c>
      <c r="U5" s="1">
        <f t="shared" si="7"/>
        <v>0</v>
      </c>
      <c r="V5" s="1">
        <f t="shared" si="8"/>
        <v>660</v>
      </c>
      <c r="X5" s="1">
        <f t="shared" si="9"/>
        <v>42.265426880811496</v>
      </c>
      <c r="Y5" s="1">
        <f t="shared" si="10"/>
        <v>3.3812341504649197</v>
      </c>
      <c r="Z5" s="1">
        <f t="shared" si="11"/>
        <v>0</v>
      </c>
      <c r="AA5" s="1">
        <f t="shared" si="12"/>
        <v>118.34319526627219</v>
      </c>
      <c r="AB5" s="1">
        <f t="shared" si="13"/>
        <v>11.834319526627219</v>
      </c>
      <c r="AC5" s="1">
        <f t="shared" si="14"/>
        <v>6.7624683009298394</v>
      </c>
      <c r="AD5" s="1">
        <f t="shared" si="15"/>
        <v>0</v>
      </c>
      <c r="AE5" s="1">
        <f t="shared" si="16"/>
        <v>278.95181741335585</v>
      </c>
    </row>
    <row r="6" spans="1:31" x14ac:dyDescent="0.2">
      <c r="A6" t="s">
        <v>20</v>
      </c>
      <c r="B6" t="s">
        <v>21</v>
      </c>
      <c r="C6" t="s">
        <v>14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0.75</v>
      </c>
      <c r="O6" s="1">
        <f t="shared" si="1"/>
        <v>146.66666666666666</v>
      </c>
      <c r="P6" s="1">
        <f t="shared" si="2"/>
        <v>2.6666666666666665</v>
      </c>
      <c r="Q6" s="1">
        <f t="shared" si="3"/>
        <v>2.6666666666666665</v>
      </c>
      <c r="R6" s="1">
        <f t="shared" si="4"/>
        <v>266.66666666666669</v>
      </c>
      <c r="S6" s="1">
        <f t="shared" si="5"/>
        <v>1.3333333333333333</v>
      </c>
      <c r="T6" s="1">
        <f t="shared" si="6"/>
        <v>18.666666666666668</v>
      </c>
      <c r="U6" s="1">
        <f t="shared" si="7"/>
        <v>10.666666666666666</v>
      </c>
      <c r="V6" s="1">
        <f t="shared" si="8"/>
        <v>-1.3333333333333333</v>
      </c>
      <c r="X6" s="1">
        <f t="shared" si="9"/>
        <v>61.989292758523519</v>
      </c>
      <c r="Y6" s="1">
        <f t="shared" si="10"/>
        <v>1.1270780501549731</v>
      </c>
      <c r="Z6" s="1">
        <f t="shared" si="11"/>
        <v>1.1270780501549731</v>
      </c>
      <c r="AA6" s="1">
        <f t="shared" si="12"/>
        <v>112.70780501549733</v>
      </c>
      <c r="AB6" s="1">
        <f t="shared" si="13"/>
        <v>0.56353902507748654</v>
      </c>
      <c r="AC6" s="1">
        <f t="shared" si="14"/>
        <v>7.8895463510848129</v>
      </c>
      <c r="AD6" s="1">
        <f t="shared" si="15"/>
        <v>4.5083122006198924</v>
      </c>
      <c r="AE6" s="1">
        <f t="shared" si="16"/>
        <v>-0.56353902507748654</v>
      </c>
    </row>
    <row r="7" spans="1:31" x14ac:dyDescent="0.2">
      <c r="A7" t="s">
        <v>22</v>
      </c>
      <c r="B7" t="s">
        <v>23</v>
      </c>
      <c r="C7" t="s">
        <v>14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0.75</v>
      </c>
      <c r="O7" s="1">
        <f t="shared" si="1"/>
        <v>146.66666666666666</v>
      </c>
      <c r="P7" s="1">
        <f t="shared" si="2"/>
        <v>2.6666666666666665</v>
      </c>
      <c r="Q7" s="1">
        <f t="shared" si="3"/>
        <v>2.6666666666666665</v>
      </c>
      <c r="R7" s="1">
        <f t="shared" si="4"/>
        <v>240</v>
      </c>
      <c r="S7" s="1">
        <f t="shared" si="5"/>
        <v>2</v>
      </c>
      <c r="T7" s="1">
        <f t="shared" si="6"/>
        <v>14</v>
      </c>
      <c r="U7" s="1">
        <f t="shared" si="7"/>
        <v>13.333333333333334</v>
      </c>
      <c r="V7" s="1">
        <f t="shared" si="8"/>
        <v>93.333333333333329</v>
      </c>
      <c r="X7" s="1">
        <f t="shared" si="9"/>
        <v>61.989292758523519</v>
      </c>
      <c r="Y7" s="1">
        <f t="shared" si="10"/>
        <v>1.1270780501549731</v>
      </c>
      <c r="Z7" s="1">
        <f t="shared" si="11"/>
        <v>1.1270780501549731</v>
      </c>
      <c r="AA7" s="1">
        <f t="shared" si="12"/>
        <v>101.43702451394759</v>
      </c>
      <c r="AB7" s="1">
        <f t="shared" si="13"/>
        <v>0.84530853761622993</v>
      </c>
      <c r="AC7" s="1">
        <f t="shared" si="14"/>
        <v>5.9171597633136095</v>
      </c>
      <c r="AD7" s="1">
        <f t="shared" si="15"/>
        <v>5.6353902507748659</v>
      </c>
      <c r="AE7" s="1">
        <f t="shared" si="16"/>
        <v>39.447731755424059</v>
      </c>
    </row>
    <row r="8" spans="1:31" x14ac:dyDescent="0.2">
      <c r="A8" t="s">
        <v>24</v>
      </c>
      <c r="B8" t="s">
        <v>18</v>
      </c>
      <c r="C8" t="s">
        <v>14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1</v>
      </c>
      <c r="O8" s="1">
        <f t="shared" si="1"/>
        <v>110</v>
      </c>
      <c r="P8" s="1">
        <f t="shared" si="2"/>
        <v>2</v>
      </c>
      <c r="Q8" s="1">
        <f t="shared" si="3"/>
        <v>0</v>
      </c>
      <c r="R8" s="1">
        <f t="shared" si="4"/>
        <v>125</v>
      </c>
      <c r="S8" s="1">
        <f t="shared" si="5"/>
        <v>1</v>
      </c>
      <c r="T8" s="1">
        <f t="shared" si="6"/>
        <v>11</v>
      </c>
      <c r="U8" s="1">
        <f t="shared" si="7"/>
        <v>14</v>
      </c>
      <c r="V8" s="1">
        <f t="shared" si="8"/>
        <v>30</v>
      </c>
      <c r="X8" s="1">
        <f t="shared" si="9"/>
        <v>46.491969568892642</v>
      </c>
      <c r="Y8" s="1">
        <f t="shared" si="10"/>
        <v>0.84530853761622993</v>
      </c>
      <c r="Z8" s="1">
        <f t="shared" si="11"/>
        <v>0</v>
      </c>
      <c r="AA8" s="1">
        <f t="shared" si="12"/>
        <v>52.831783601014365</v>
      </c>
      <c r="AB8" s="1">
        <f t="shared" si="13"/>
        <v>0.42265426880811496</v>
      </c>
      <c r="AC8" s="1">
        <f t="shared" si="14"/>
        <v>4.6491969568892646</v>
      </c>
      <c r="AD8" s="1">
        <f t="shared" si="15"/>
        <v>5.9171597633136095</v>
      </c>
      <c r="AE8" s="1">
        <f t="shared" si="16"/>
        <v>12.679628064243449</v>
      </c>
    </row>
    <row r="9" spans="1:31" x14ac:dyDescent="0.2">
      <c r="A9" t="s">
        <v>25</v>
      </c>
      <c r="B9" t="s">
        <v>23</v>
      </c>
      <c r="C9" t="s">
        <v>14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0.75</v>
      </c>
      <c r="O9" s="1">
        <f t="shared" si="1"/>
        <v>173.33333333333334</v>
      </c>
      <c r="P9" s="1">
        <f t="shared" si="2"/>
        <v>4</v>
      </c>
      <c r="Q9" s="1">
        <f t="shared" si="3"/>
        <v>2.6666666666666665</v>
      </c>
      <c r="R9" s="1">
        <f t="shared" si="4"/>
        <v>280</v>
      </c>
      <c r="S9" s="1">
        <f t="shared" si="5"/>
        <v>2.6666666666666665</v>
      </c>
      <c r="T9" s="1">
        <f t="shared" si="6"/>
        <v>24</v>
      </c>
      <c r="U9" s="1">
        <f t="shared" si="7"/>
        <v>10.666666666666666</v>
      </c>
      <c r="V9" s="1">
        <f t="shared" si="8"/>
        <v>133.33333333333334</v>
      </c>
      <c r="X9" s="1">
        <f t="shared" si="9"/>
        <v>73.260073260073256</v>
      </c>
      <c r="Y9" s="1">
        <f t="shared" si="10"/>
        <v>1.6906170752324599</v>
      </c>
      <c r="Z9" s="1">
        <f t="shared" si="11"/>
        <v>1.1270780501549731</v>
      </c>
      <c r="AA9" s="1">
        <f t="shared" si="12"/>
        <v>118.34319526627219</v>
      </c>
      <c r="AB9" s="1">
        <f t="shared" si="13"/>
        <v>1.1270780501549731</v>
      </c>
      <c r="AC9" s="1">
        <f t="shared" si="14"/>
        <v>10.143702451394759</v>
      </c>
      <c r="AD9" s="1">
        <f t="shared" si="15"/>
        <v>4.5083122006198924</v>
      </c>
      <c r="AE9" s="1">
        <f t="shared" si="16"/>
        <v>56.353902507748664</v>
      </c>
    </row>
    <row r="10" spans="1:31" x14ac:dyDescent="0.2">
      <c r="A10" t="s">
        <v>26</v>
      </c>
      <c r="B10" t="s">
        <v>21</v>
      </c>
      <c r="C10" t="s">
        <v>14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0.67</v>
      </c>
      <c r="O10" s="1">
        <f t="shared" si="1"/>
        <v>134.32835820895522</v>
      </c>
      <c r="P10" s="1">
        <f t="shared" si="2"/>
        <v>2.9850746268656714</v>
      </c>
      <c r="Q10" s="1">
        <f t="shared" si="3"/>
        <v>1.4925373134328357</v>
      </c>
      <c r="R10" s="1">
        <f t="shared" si="4"/>
        <v>298.50746268656712</v>
      </c>
      <c r="S10" s="1">
        <f t="shared" si="5"/>
        <v>5.9701492537313428</v>
      </c>
      <c r="T10" s="1">
        <f t="shared" si="6"/>
        <v>22.388059701492537</v>
      </c>
      <c r="U10" s="1">
        <f t="shared" si="7"/>
        <v>8.9552238805970141</v>
      </c>
      <c r="V10" s="1">
        <f t="shared" si="8"/>
        <v>186.56716417910448</v>
      </c>
      <c r="X10" s="1">
        <f t="shared" si="9"/>
        <v>56.774454019000515</v>
      </c>
      <c r="Y10" s="1">
        <f t="shared" si="10"/>
        <v>1.2616545337555669</v>
      </c>
      <c r="Z10" s="1">
        <f t="shared" si="11"/>
        <v>0.63082726687778345</v>
      </c>
      <c r="AA10" s="1">
        <f t="shared" si="12"/>
        <v>126.16545337555668</v>
      </c>
      <c r="AB10" s="1">
        <f t="shared" si="13"/>
        <v>2.5233090675111338</v>
      </c>
      <c r="AC10" s="1">
        <f t="shared" si="14"/>
        <v>9.4624090031667532</v>
      </c>
      <c r="AD10" s="1">
        <f t="shared" si="15"/>
        <v>3.7849636012667007</v>
      </c>
      <c r="AE10" s="1">
        <f t="shared" si="16"/>
        <v>78.853408359722934</v>
      </c>
    </row>
    <row r="11" spans="1:31" x14ac:dyDescent="0.2">
      <c r="A11" t="s">
        <v>27</v>
      </c>
      <c r="B11" t="s">
        <v>28</v>
      </c>
      <c r="C11" t="s">
        <v>14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0.67</v>
      </c>
      <c r="O11" s="1">
        <f t="shared" si="1"/>
        <v>134.32835820895522</v>
      </c>
      <c r="P11" s="1">
        <f t="shared" si="2"/>
        <v>4.4776119402985071</v>
      </c>
      <c r="Q11" s="1">
        <f t="shared" si="3"/>
        <v>0</v>
      </c>
      <c r="R11" s="1">
        <f t="shared" si="4"/>
        <v>313.43283582089549</v>
      </c>
      <c r="S11" s="1">
        <f t="shared" si="5"/>
        <v>7.4626865671641784</v>
      </c>
      <c r="T11" s="1">
        <f t="shared" si="6"/>
        <v>19.402985074626866</v>
      </c>
      <c r="U11" s="1">
        <f t="shared" si="7"/>
        <v>7.4626865671641784</v>
      </c>
      <c r="V11" s="1">
        <f t="shared" si="8"/>
        <v>283.58208955223881</v>
      </c>
      <c r="X11" s="1">
        <f t="shared" si="9"/>
        <v>56.774454019000515</v>
      </c>
      <c r="Y11" s="1">
        <f t="shared" si="10"/>
        <v>1.8924818006333504</v>
      </c>
      <c r="Z11" s="1">
        <f t="shared" si="11"/>
        <v>0</v>
      </c>
      <c r="AA11" s="1">
        <f t="shared" si="12"/>
        <v>132.47372604433451</v>
      </c>
      <c r="AB11" s="1">
        <f t="shared" si="13"/>
        <v>3.1541363343889173</v>
      </c>
      <c r="AC11" s="1">
        <f t="shared" si="14"/>
        <v>8.2007544694111854</v>
      </c>
      <c r="AD11" s="1">
        <f t="shared" si="15"/>
        <v>3.1541363343889173</v>
      </c>
      <c r="AE11" s="1">
        <f t="shared" si="16"/>
        <v>119.85718070677886</v>
      </c>
    </row>
    <row r="12" spans="1:31" x14ac:dyDescent="0.2">
      <c r="A12" t="s">
        <v>29</v>
      </c>
      <c r="B12" t="s">
        <v>16</v>
      </c>
      <c r="C12" t="s">
        <v>14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0.75</v>
      </c>
      <c r="O12" s="1">
        <f t="shared" si="1"/>
        <v>160</v>
      </c>
      <c r="P12" s="1">
        <f t="shared" si="2"/>
        <v>1.3333333333333333</v>
      </c>
      <c r="Q12" s="1">
        <f t="shared" si="3"/>
        <v>2.6666666666666665</v>
      </c>
      <c r="R12" s="1">
        <f t="shared" si="4"/>
        <v>293.33333333333331</v>
      </c>
      <c r="S12" s="1">
        <f t="shared" si="5"/>
        <v>0</v>
      </c>
      <c r="T12" s="1">
        <f t="shared" si="6"/>
        <v>16</v>
      </c>
      <c r="U12" s="1">
        <f t="shared" si="7"/>
        <v>16</v>
      </c>
      <c r="V12" s="1">
        <f t="shared" si="8"/>
        <v>46.666666666666664</v>
      </c>
      <c r="X12" s="1">
        <f t="shared" si="9"/>
        <v>67.624683009298394</v>
      </c>
      <c r="Y12" s="1">
        <f t="shared" si="10"/>
        <v>0.56353902507748654</v>
      </c>
      <c r="Z12" s="1">
        <f t="shared" si="11"/>
        <v>1.1270780501549731</v>
      </c>
      <c r="AA12" s="1">
        <f t="shared" si="12"/>
        <v>123.97858551704704</v>
      </c>
      <c r="AB12" s="1">
        <f t="shared" si="13"/>
        <v>0</v>
      </c>
      <c r="AC12" s="1">
        <f t="shared" si="14"/>
        <v>6.7624683009298394</v>
      </c>
      <c r="AD12" s="1">
        <f t="shared" si="15"/>
        <v>6.7624683009298394</v>
      </c>
      <c r="AE12" s="1">
        <f t="shared" si="16"/>
        <v>19.723865877712029</v>
      </c>
    </row>
    <row r="13" spans="1:31" x14ac:dyDescent="0.2">
      <c r="A13" t="s">
        <v>30</v>
      </c>
      <c r="B13" t="s">
        <v>23</v>
      </c>
      <c r="C13" t="s">
        <v>14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1.25</v>
      </c>
      <c r="O13" s="1">
        <f t="shared" si="1"/>
        <v>88</v>
      </c>
      <c r="P13" s="1">
        <f t="shared" si="2"/>
        <v>4.8</v>
      </c>
      <c r="Q13" s="1">
        <f t="shared" si="3"/>
        <v>1.6</v>
      </c>
      <c r="R13" s="1">
        <f t="shared" si="4"/>
        <v>232</v>
      </c>
      <c r="S13" s="1">
        <f t="shared" si="5"/>
        <v>1.6</v>
      </c>
      <c r="T13" s="1">
        <f t="shared" si="6"/>
        <v>13.6</v>
      </c>
      <c r="U13" s="1">
        <f t="shared" si="7"/>
        <v>0.8</v>
      </c>
      <c r="V13" s="1">
        <f t="shared" si="8"/>
        <v>84</v>
      </c>
      <c r="X13" s="1">
        <f t="shared" si="9"/>
        <v>37.193575655114117</v>
      </c>
      <c r="Y13" s="1">
        <f t="shared" si="10"/>
        <v>2.0287404902789516</v>
      </c>
      <c r="Z13" s="1">
        <f t="shared" si="11"/>
        <v>0.67624683009298392</v>
      </c>
      <c r="AA13" s="1">
        <f t="shared" si="12"/>
        <v>98.055790363482672</v>
      </c>
      <c r="AB13" s="1">
        <f t="shared" si="13"/>
        <v>0.67624683009298392</v>
      </c>
      <c r="AC13" s="1">
        <f t="shared" si="14"/>
        <v>5.7480980557903631</v>
      </c>
      <c r="AD13" s="1">
        <f t="shared" si="15"/>
        <v>0.33812341504649196</v>
      </c>
      <c r="AE13" s="1">
        <f t="shared" si="16"/>
        <v>35.502958579881657</v>
      </c>
    </row>
    <row r="14" spans="1:31" x14ac:dyDescent="0.2">
      <c r="A14" t="s">
        <v>31</v>
      </c>
      <c r="B14" t="s">
        <v>23</v>
      </c>
      <c r="C14" t="s">
        <v>14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0.75</v>
      </c>
      <c r="O14" s="1">
        <f t="shared" si="1"/>
        <v>160</v>
      </c>
      <c r="P14" s="1">
        <f t="shared" si="2"/>
        <v>1.3333333333333333</v>
      </c>
      <c r="Q14" s="1">
        <f t="shared" si="3"/>
        <v>4</v>
      </c>
      <c r="R14" s="1">
        <f t="shared" si="4"/>
        <v>280</v>
      </c>
      <c r="S14" s="1">
        <f t="shared" si="5"/>
        <v>0</v>
      </c>
      <c r="T14" s="1">
        <f t="shared" si="6"/>
        <v>17.333333333333332</v>
      </c>
      <c r="U14" s="1">
        <f t="shared" si="7"/>
        <v>12</v>
      </c>
      <c r="V14" s="1">
        <f t="shared" si="8"/>
        <v>60</v>
      </c>
      <c r="X14" s="1">
        <f t="shared" si="9"/>
        <v>67.624683009298394</v>
      </c>
      <c r="Y14" s="1">
        <f t="shared" si="10"/>
        <v>0.56353902507748654</v>
      </c>
      <c r="Z14" s="1">
        <f t="shared" si="11"/>
        <v>1.6906170752324599</v>
      </c>
      <c r="AA14" s="1">
        <f t="shared" si="12"/>
        <v>118.34319526627219</v>
      </c>
      <c r="AB14" s="1">
        <f t="shared" si="13"/>
        <v>0</v>
      </c>
      <c r="AC14" s="1">
        <f t="shared" si="14"/>
        <v>7.3260073260073248</v>
      </c>
      <c r="AD14" s="1">
        <f t="shared" si="15"/>
        <v>5.0718512256973796</v>
      </c>
      <c r="AE14" s="1">
        <f t="shared" si="16"/>
        <v>25.359256128486898</v>
      </c>
    </row>
    <row r="15" spans="1:31" x14ac:dyDescent="0.2">
      <c r="A15" t="s">
        <v>32</v>
      </c>
      <c r="B15" t="s">
        <v>23</v>
      </c>
      <c r="C15" t="s">
        <v>14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0.5</v>
      </c>
      <c r="O15" s="1">
        <f t="shared" si="1"/>
        <v>220</v>
      </c>
      <c r="P15" s="1">
        <f t="shared" si="2"/>
        <v>6</v>
      </c>
      <c r="Q15" s="1">
        <f t="shared" si="3"/>
        <v>4</v>
      </c>
      <c r="R15" s="1">
        <f t="shared" si="4"/>
        <v>280</v>
      </c>
      <c r="S15" s="1">
        <f t="shared" si="5"/>
        <v>4</v>
      </c>
      <c r="T15" s="1">
        <f t="shared" si="6"/>
        <v>26</v>
      </c>
      <c r="U15" s="1">
        <f t="shared" si="7"/>
        <v>14</v>
      </c>
      <c r="V15" s="1">
        <f t="shared" si="8"/>
        <v>210</v>
      </c>
      <c r="X15" s="1">
        <f t="shared" si="9"/>
        <v>92.983939137785285</v>
      </c>
      <c r="Y15" s="1">
        <f t="shared" si="10"/>
        <v>2.5359256128486898</v>
      </c>
      <c r="Z15" s="1">
        <f t="shared" si="11"/>
        <v>1.6906170752324599</v>
      </c>
      <c r="AA15" s="1">
        <f t="shared" si="12"/>
        <v>118.34319526627219</v>
      </c>
      <c r="AB15" s="1">
        <f t="shared" si="13"/>
        <v>1.6906170752324599</v>
      </c>
      <c r="AC15" s="1">
        <f t="shared" si="14"/>
        <v>10.989010989010989</v>
      </c>
      <c r="AD15" s="1">
        <f t="shared" si="15"/>
        <v>5.9171597633136095</v>
      </c>
      <c r="AE15" s="1">
        <f t="shared" si="16"/>
        <v>88.757396449704132</v>
      </c>
    </row>
    <row r="16" spans="1:31" x14ac:dyDescent="0.2">
      <c r="A16" t="s">
        <v>33</v>
      </c>
      <c r="B16" t="s">
        <v>23</v>
      </c>
      <c r="C16" t="s">
        <v>14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1</v>
      </c>
      <c r="O16" s="1">
        <f t="shared" si="1"/>
        <v>110</v>
      </c>
      <c r="P16" s="1">
        <f t="shared" si="2"/>
        <v>1</v>
      </c>
      <c r="Q16" s="1">
        <f t="shared" si="3"/>
        <v>1</v>
      </c>
      <c r="R16" s="1">
        <f t="shared" si="4"/>
        <v>180</v>
      </c>
      <c r="S16" s="1">
        <f t="shared" si="5"/>
        <v>0</v>
      </c>
      <c r="T16" s="1">
        <f t="shared" si="6"/>
        <v>12</v>
      </c>
      <c r="U16" s="1">
        <f t="shared" si="7"/>
        <v>13</v>
      </c>
      <c r="V16" s="1">
        <f t="shared" si="8"/>
        <v>55</v>
      </c>
      <c r="X16" s="1">
        <f t="shared" si="9"/>
        <v>46.491969568892642</v>
      </c>
      <c r="Y16" s="1">
        <f t="shared" si="10"/>
        <v>0.42265426880811496</v>
      </c>
      <c r="Z16" s="1">
        <f t="shared" si="11"/>
        <v>0.42265426880811496</v>
      </c>
      <c r="AA16" s="1">
        <f t="shared" si="12"/>
        <v>76.077768385460686</v>
      </c>
      <c r="AB16" s="1">
        <f t="shared" si="13"/>
        <v>0</v>
      </c>
      <c r="AC16" s="1">
        <f t="shared" si="14"/>
        <v>5.0718512256973796</v>
      </c>
      <c r="AD16" s="1">
        <f t="shared" si="15"/>
        <v>5.4945054945054945</v>
      </c>
      <c r="AE16" s="1">
        <f t="shared" si="16"/>
        <v>23.245984784446321</v>
      </c>
    </row>
    <row r="17" spans="1:31" x14ac:dyDescent="0.2">
      <c r="A17" t="s">
        <v>34</v>
      </c>
      <c r="B17" t="s">
        <v>21</v>
      </c>
      <c r="C17" t="s">
        <v>14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1</v>
      </c>
      <c r="O17" s="1">
        <f t="shared" si="1"/>
        <v>110</v>
      </c>
      <c r="P17" s="1">
        <f t="shared" si="2"/>
        <v>2</v>
      </c>
      <c r="Q17" s="1">
        <f t="shared" si="3"/>
        <v>0</v>
      </c>
      <c r="R17" s="1">
        <f t="shared" si="4"/>
        <v>280</v>
      </c>
      <c r="S17" s="1">
        <f t="shared" si="5"/>
        <v>0</v>
      </c>
      <c r="T17" s="1">
        <f t="shared" si="6"/>
        <v>22</v>
      </c>
      <c r="U17" s="1">
        <f t="shared" si="7"/>
        <v>3</v>
      </c>
      <c r="V17" s="1">
        <f t="shared" si="8"/>
        <v>25</v>
      </c>
      <c r="X17" s="1">
        <f t="shared" si="9"/>
        <v>46.491969568892642</v>
      </c>
      <c r="Y17" s="1">
        <f t="shared" si="10"/>
        <v>0.84530853761622993</v>
      </c>
      <c r="Z17" s="1">
        <f t="shared" si="11"/>
        <v>0</v>
      </c>
      <c r="AA17" s="1">
        <f t="shared" si="12"/>
        <v>118.34319526627219</v>
      </c>
      <c r="AB17" s="1">
        <f t="shared" si="13"/>
        <v>0</v>
      </c>
      <c r="AC17" s="1">
        <f t="shared" si="14"/>
        <v>9.2983939137785292</v>
      </c>
      <c r="AD17" s="1">
        <f t="shared" si="15"/>
        <v>1.2679628064243449</v>
      </c>
      <c r="AE17" s="1">
        <f t="shared" si="16"/>
        <v>10.566356720202874</v>
      </c>
    </row>
    <row r="18" spans="1:31" x14ac:dyDescent="0.2">
      <c r="A18" t="s">
        <v>35</v>
      </c>
      <c r="B18" t="s">
        <v>18</v>
      </c>
      <c r="C18" t="s">
        <v>14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1</v>
      </c>
      <c r="O18" s="1">
        <f t="shared" si="1"/>
        <v>100</v>
      </c>
      <c r="P18" s="1">
        <f t="shared" si="2"/>
        <v>2</v>
      </c>
      <c r="Q18" s="1">
        <f t="shared" si="3"/>
        <v>0</v>
      </c>
      <c r="R18" s="1">
        <f t="shared" si="4"/>
        <v>290</v>
      </c>
      <c r="S18" s="1">
        <f t="shared" si="5"/>
        <v>1</v>
      </c>
      <c r="T18" s="1">
        <f t="shared" si="6"/>
        <v>21</v>
      </c>
      <c r="U18" s="1">
        <f t="shared" si="7"/>
        <v>2</v>
      </c>
      <c r="V18" s="1">
        <f t="shared" si="8"/>
        <v>35</v>
      </c>
      <c r="X18" s="1">
        <f t="shared" si="9"/>
        <v>42.265426880811496</v>
      </c>
      <c r="Y18" s="1">
        <f t="shared" si="10"/>
        <v>0.84530853761622993</v>
      </c>
      <c r="Z18" s="1">
        <f t="shared" si="11"/>
        <v>0</v>
      </c>
      <c r="AA18" s="1">
        <f t="shared" si="12"/>
        <v>122.56973795435333</v>
      </c>
      <c r="AB18" s="1">
        <f t="shared" si="13"/>
        <v>0.42265426880811496</v>
      </c>
      <c r="AC18" s="1">
        <f t="shared" si="14"/>
        <v>8.8757396449704142</v>
      </c>
      <c r="AD18" s="1">
        <f t="shared" si="15"/>
        <v>0.84530853761622993</v>
      </c>
      <c r="AE18" s="1">
        <f t="shared" si="16"/>
        <v>14.792899408284024</v>
      </c>
    </row>
    <row r="19" spans="1:31" x14ac:dyDescent="0.2">
      <c r="A19" t="s">
        <v>36</v>
      </c>
      <c r="B19" t="s">
        <v>18</v>
      </c>
      <c r="C19" t="s">
        <v>14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1</v>
      </c>
      <c r="O19" s="1">
        <f t="shared" si="1"/>
        <v>110</v>
      </c>
      <c r="P19" s="1">
        <f t="shared" si="2"/>
        <v>1</v>
      </c>
      <c r="Q19" s="1">
        <f t="shared" si="3"/>
        <v>0</v>
      </c>
      <c r="R19" s="1">
        <f t="shared" si="4"/>
        <v>90</v>
      </c>
      <c r="S19" s="1">
        <f t="shared" si="5"/>
        <v>1</v>
      </c>
      <c r="T19" s="1">
        <f t="shared" si="6"/>
        <v>13</v>
      </c>
      <c r="U19" s="1">
        <f t="shared" si="7"/>
        <v>12</v>
      </c>
      <c r="V19" s="1">
        <f t="shared" si="8"/>
        <v>20</v>
      </c>
      <c r="X19" s="1">
        <f t="shared" si="9"/>
        <v>46.491969568892642</v>
      </c>
      <c r="Y19" s="1">
        <f t="shared" si="10"/>
        <v>0.42265426880811496</v>
      </c>
      <c r="Z19" s="1">
        <f t="shared" si="11"/>
        <v>0</v>
      </c>
      <c r="AA19" s="1">
        <f t="shared" si="12"/>
        <v>38.038884192730343</v>
      </c>
      <c r="AB19" s="1">
        <f t="shared" si="13"/>
        <v>0.42265426880811496</v>
      </c>
      <c r="AC19" s="1">
        <f t="shared" si="14"/>
        <v>5.4945054945054945</v>
      </c>
      <c r="AD19" s="1">
        <f t="shared" si="15"/>
        <v>5.0718512256973796</v>
      </c>
      <c r="AE19" s="1">
        <f t="shared" si="16"/>
        <v>8.4530853761622993</v>
      </c>
    </row>
    <row r="20" spans="1:31" x14ac:dyDescent="0.2">
      <c r="A20" t="s">
        <v>37</v>
      </c>
      <c r="B20" t="s">
        <v>23</v>
      </c>
      <c r="C20" t="s">
        <v>14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1</v>
      </c>
      <c r="O20" s="1">
        <f t="shared" si="1"/>
        <v>110</v>
      </c>
      <c r="P20" s="1">
        <f t="shared" si="2"/>
        <v>1</v>
      </c>
      <c r="Q20" s="1">
        <f t="shared" si="3"/>
        <v>1</v>
      </c>
      <c r="R20" s="1">
        <f t="shared" si="4"/>
        <v>180</v>
      </c>
      <c r="S20" s="1">
        <f t="shared" si="5"/>
        <v>0</v>
      </c>
      <c r="T20" s="1">
        <f t="shared" si="6"/>
        <v>12</v>
      </c>
      <c r="U20" s="1">
        <f t="shared" si="7"/>
        <v>13</v>
      </c>
      <c r="V20" s="1">
        <f t="shared" si="8"/>
        <v>65</v>
      </c>
      <c r="X20" s="1">
        <f t="shared" si="9"/>
        <v>46.491969568892642</v>
      </c>
      <c r="Y20" s="1">
        <f t="shared" si="10"/>
        <v>0.42265426880811496</v>
      </c>
      <c r="Z20" s="1">
        <f t="shared" si="11"/>
        <v>0.42265426880811496</v>
      </c>
      <c r="AA20" s="1">
        <f t="shared" si="12"/>
        <v>76.077768385460686</v>
      </c>
      <c r="AB20" s="1">
        <f t="shared" si="13"/>
        <v>0</v>
      </c>
      <c r="AC20" s="1">
        <f t="shared" si="14"/>
        <v>5.0718512256973796</v>
      </c>
      <c r="AD20" s="1">
        <f t="shared" si="15"/>
        <v>5.4945054945054945</v>
      </c>
      <c r="AE20" s="1">
        <f t="shared" si="16"/>
        <v>27.472527472527471</v>
      </c>
    </row>
    <row r="21" spans="1:31" x14ac:dyDescent="0.2">
      <c r="A21" t="s">
        <v>38</v>
      </c>
      <c r="B21" t="s">
        <v>18</v>
      </c>
      <c r="C21" t="s">
        <v>14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0.5</v>
      </c>
      <c r="O21" s="1">
        <f t="shared" si="1"/>
        <v>220</v>
      </c>
      <c r="P21" s="1">
        <f t="shared" si="2"/>
        <v>6</v>
      </c>
      <c r="Q21" s="1">
        <f t="shared" si="3"/>
        <v>6</v>
      </c>
      <c r="R21" s="1">
        <f t="shared" si="4"/>
        <v>280</v>
      </c>
      <c r="S21" s="1">
        <f t="shared" si="5"/>
        <v>8</v>
      </c>
      <c r="T21" s="1">
        <f t="shared" si="6"/>
        <v>20</v>
      </c>
      <c r="U21" s="1">
        <f t="shared" si="7"/>
        <v>14</v>
      </c>
      <c r="V21" s="1">
        <f t="shared" si="8"/>
        <v>320</v>
      </c>
      <c r="X21" s="1">
        <f t="shared" si="9"/>
        <v>92.983939137785285</v>
      </c>
      <c r="Y21" s="1">
        <f t="shared" si="10"/>
        <v>2.5359256128486898</v>
      </c>
      <c r="Z21" s="1">
        <f t="shared" si="11"/>
        <v>2.5359256128486898</v>
      </c>
      <c r="AA21" s="1">
        <f t="shared" si="12"/>
        <v>118.34319526627219</v>
      </c>
      <c r="AB21" s="1">
        <f t="shared" si="13"/>
        <v>3.3812341504649197</v>
      </c>
      <c r="AC21" s="1">
        <f t="shared" si="14"/>
        <v>8.4530853761622993</v>
      </c>
      <c r="AD21" s="1">
        <f t="shared" si="15"/>
        <v>5.9171597633136095</v>
      </c>
      <c r="AE21" s="1">
        <f t="shared" si="16"/>
        <v>135.24936601859679</v>
      </c>
    </row>
    <row r="22" spans="1:31" x14ac:dyDescent="0.2">
      <c r="A22" t="s">
        <v>39</v>
      </c>
      <c r="B22" t="s">
        <v>13</v>
      </c>
      <c r="C22" t="s">
        <v>40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1</v>
      </c>
      <c r="O22" s="1">
        <f t="shared" si="1"/>
        <v>100</v>
      </c>
      <c r="P22" s="1">
        <f t="shared" si="2"/>
        <v>3</v>
      </c>
      <c r="Q22" s="1">
        <f t="shared" si="3"/>
        <v>0</v>
      </c>
      <c r="R22" s="1">
        <f t="shared" si="4"/>
        <v>80</v>
      </c>
      <c r="S22" s="1">
        <f t="shared" si="5"/>
        <v>1</v>
      </c>
      <c r="T22" s="1">
        <f t="shared" si="6"/>
        <v>21</v>
      </c>
      <c r="U22" s="1">
        <f t="shared" si="7"/>
        <v>0</v>
      </c>
      <c r="V22" s="1">
        <f t="shared" si="8"/>
        <v>-1</v>
      </c>
      <c r="X22" s="1">
        <f t="shared" si="9"/>
        <v>42.265426880811496</v>
      </c>
      <c r="Y22" s="1">
        <f t="shared" si="10"/>
        <v>1.2679628064243449</v>
      </c>
      <c r="Z22" s="1">
        <f t="shared" si="11"/>
        <v>0</v>
      </c>
      <c r="AA22" s="1">
        <f t="shared" si="12"/>
        <v>33.812341504649197</v>
      </c>
      <c r="AB22" s="1">
        <f t="shared" si="13"/>
        <v>0.42265426880811496</v>
      </c>
      <c r="AC22" s="1">
        <f t="shared" si="14"/>
        <v>8.8757396449704142</v>
      </c>
      <c r="AD22" s="1">
        <f t="shared" si="15"/>
        <v>0</v>
      </c>
      <c r="AE22" s="1">
        <f t="shared" si="16"/>
        <v>-0.42265426880811496</v>
      </c>
    </row>
    <row r="23" spans="1:31" x14ac:dyDescent="0.2">
      <c r="A23" t="s">
        <v>41</v>
      </c>
      <c r="B23" t="s">
        <v>18</v>
      </c>
      <c r="C23" t="s">
        <v>14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1</v>
      </c>
      <c r="O23" s="1">
        <f t="shared" si="1"/>
        <v>110</v>
      </c>
      <c r="P23" s="1">
        <f t="shared" si="2"/>
        <v>2</v>
      </c>
      <c r="Q23" s="1">
        <f t="shared" si="3"/>
        <v>0</v>
      </c>
      <c r="R23" s="1">
        <f t="shared" si="4"/>
        <v>220</v>
      </c>
      <c r="S23" s="1">
        <f t="shared" si="5"/>
        <v>1</v>
      </c>
      <c r="T23" s="1">
        <f t="shared" si="6"/>
        <v>21</v>
      </c>
      <c r="U23" s="1">
        <f t="shared" si="7"/>
        <v>3</v>
      </c>
      <c r="V23" s="1">
        <f t="shared" si="8"/>
        <v>30</v>
      </c>
      <c r="X23" s="1">
        <f t="shared" si="9"/>
        <v>46.491969568892642</v>
      </c>
      <c r="Y23" s="1">
        <f t="shared" si="10"/>
        <v>0.84530853761622993</v>
      </c>
      <c r="Z23" s="1">
        <f t="shared" si="11"/>
        <v>0</v>
      </c>
      <c r="AA23" s="1">
        <f t="shared" si="12"/>
        <v>92.983939137785285</v>
      </c>
      <c r="AB23" s="1">
        <f t="shared" si="13"/>
        <v>0.42265426880811496</v>
      </c>
      <c r="AC23" s="1">
        <f t="shared" si="14"/>
        <v>8.8757396449704142</v>
      </c>
      <c r="AD23" s="1">
        <f t="shared" si="15"/>
        <v>1.2679628064243449</v>
      </c>
      <c r="AE23" s="1">
        <f t="shared" si="16"/>
        <v>12.679628064243449</v>
      </c>
    </row>
    <row r="24" spans="1:31" x14ac:dyDescent="0.2">
      <c r="A24" t="s">
        <v>42</v>
      </c>
      <c r="B24" t="s">
        <v>23</v>
      </c>
      <c r="C24" t="s">
        <v>14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0.75</v>
      </c>
      <c r="O24" s="1">
        <f t="shared" si="1"/>
        <v>133.33333333333334</v>
      </c>
      <c r="P24" s="1">
        <f t="shared" si="2"/>
        <v>2.6666666666666665</v>
      </c>
      <c r="Q24" s="1">
        <f t="shared" si="3"/>
        <v>1.3333333333333333</v>
      </c>
      <c r="R24" s="1">
        <f t="shared" si="4"/>
        <v>186.66666666666666</v>
      </c>
      <c r="S24" s="1">
        <f t="shared" si="5"/>
        <v>2.6666666666666665</v>
      </c>
      <c r="T24" s="1">
        <f t="shared" si="6"/>
        <v>14.666666666666666</v>
      </c>
      <c r="U24" s="1">
        <f t="shared" si="7"/>
        <v>13.333333333333334</v>
      </c>
      <c r="V24" s="1">
        <f t="shared" si="8"/>
        <v>160</v>
      </c>
      <c r="X24" s="1">
        <f t="shared" si="9"/>
        <v>56.353902507748664</v>
      </c>
      <c r="Y24" s="1">
        <f t="shared" si="10"/>
        <v>1.1270780501549731</v>
      </c>
      <c r="Z24" s="1">
        <f t="shared" si="11"/>
        <v>0.56353902507748654</v>
      </c>
      <c r="AA24" s="1">
        <f t="shared" si="12"/>
        <v>78.895463510848117</v>
      </c>
      <c r="AB24" s="1">
        <f t="shared" si="13"/>
        <v>1.1270780501549731</v>
      </c>
      <c r="AC24" s="1">
        <f t="shared" si="14"/>
        <v>6.1989292758523522</v>
      </c>
      <c r="AD24" s="1">
        <f t="shared" si="15"/>
        <v>5.6353902507748659</v>
      </c>
      <c r="AE24" s="1">
        <f t="shared" si="16"/>
        <v>67.624683009298394</v>
      </c>
    </row>
    <row r="25" spans="1:31" x14ac:dyDescent="0.2">
      <c r="A25" t="s">
        <v>43</v>
      </c>
      <c r="B25" t="s">
        <v>21</v>
      </c>
      <c r="C25" t="s">
        <v>14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0.75</v>
      </c>
      <c r="O25" s="1">
        <f t="shared" si="1"/>
        <v>133.33333333333334</v>
      </c>
      <c r="P25" s="1">
        <f t="shared" si="2"/>
        <v>2.6666666666666665</v>
      </c>
      <c r="Q25" s="1">
        <f t="shared" si="3"/>
        <v>0</v>
      </c>
      <c r="R25" s="1">
        <f t="shared" si="4"/>
        <v>253.33333333333334</v>
      </c>
      <c r="S25" s="1">
        <f t="shared" si="5"/>
        <v>1.3333333333333333</v>
      </c>
      <c r="T25" s="1">
        <f t="shared" si="6"/>
        <v>24</v>
      </c>
      <c r="U25" s="1">
        <f t="shared" si="7"/>
        <v>6.666666666666667</v>
      </c>
      <c r="V25" s="1">
        <f t="shared" si="8"/>
        <v>106.66666666666667</v>
      </c>
      <c r="X25" s="1">
        <f t="shared" si="9"/>
        <v>56.353902507748664</v>
      </c>
      <c r="Y25" s="1">
        <f t="shared" si="10"/>
        <v>1.1270780501549731</v>
      </c>
      <c r="Z25" s="1">
        <f t="shared" si="11"/>
        <v>0</v>
      </c>
      <c r="AA25" s="1">
        <f t="shared" si="12"/>
        <v>107.07241476472245</v>
      </c>
      <c r="AB25" s="1">
        <f t="shared" si="13"/>
        <v>0.56353902507748654</v>
      </c>
      <c r="AC25" s="1">
        <f t="shared" si="14"/>
        <v>10.143702451394759</v>
      </c>
      <c r="AD25" s="1">
        <f t="shared" si="15"/>
        <v>2.8176951253874329</v>
      </c>
      <c r="AE25" s="1">
        <f t="shared" si="16"/>
        <v>45.083122006198927</v>
      </c>
    </row>
    <row r="26" spans="1:31" x14ac:dyDescent="0.2">
      <c r="A26" t="s">
        <v>44</v>
      </c>
      <c r="B26" t="s">
        <v>18</v>
      </c>
      <c r="C26" t="s">
        <v>14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1</v>
      </c>
      <c r="O26" s="1">
        <f t="shared" si="1"/>
        <v>110</v>
      </c>
      <c r="P26" s="1">
        <f t="shared" si="2"/>
        <v>2</v>
      </c>
      <c r="Q26" s="1">
        <f t="shared" si="3"/>
        <v>1</v>
      </c>
      <c r="R26" s="1">
        <f t="shared" si="4"/>
        <v>125</v>
      </c>
      <c r="S26" s="1">
        <f t="shared" si="5"/>
        <v>1</v>
      </c>
      <c r="T26" s="1">
        <f t="shared" si="6"/>
        <v>11</v>
      </c>
      <c r="U26" s="1">
        <f t="shared" si="7"/>
        <v>13</v>
      </c>
      <c r="V26" s="1">
        <f t="shared" si="8"/>
        <v>30</v>
      </c>
      <c r="X26" s="1">
        <f t="shared" si="9"/>
        <v>46.491969568892642</v>
      </c>
      <c r="Y26" s="1">
        <f t="shared" si="10"/>
        <v>0.84530853761622993</v>
      </c>
      <c r="Z26" s="1">
        <f t="shared" si="11"/>
        <v>0.42265426880811496</v>
      </c>
      <c r="AA26" s="1">
        <f t="shared" si="12"/>
        <v>52.831783601014365</v>
      </c>
      <c r="AB26" s="1">
        <f t="shared" si="13"/>
        <v>0.42265426880811496</v>
      </c>
      <c r="AC26" s="1">
        <f t="shared" si="14"/>
        <v>4.6491969568892646</v>
      </c>
      <c r="AD26" s="1">
        <f t="shared" si="15"/>
        <v>5.4945054945054945</v>
      </c>
      <c r="AE26" s="1">
        <f t="shared" si="16"/>
        <v>12.679628064243449</v>
      </c>
    </row>
    <row r="27" spans="1:31" x14ac:dyDescent="0.2">
      <c r="A27" t="s">
        <v>45</v>
      </c>
      <c r="B27" t="s">
        <v>18</v>
      </c>
      <c r="C27" t="s">
        <v>14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0.75</v>
      </c>
      <c r="O27" s="1">
        <f t="shared" si="1"/>
        <v>146.66666666666666</v>
      </c>
      <c r="P27" s="1">
        <f t="shared" si="2"/>
        <v>1.3333333333333333</v>
      </c>
      <c r="Q27" s="1">
        <f t="shared" si="3"/>
        <v>0</v>
      </c>
      <c r="R27" s="1">
        <f t="shared" si="4"/>
        <v>266.66666666666669</v>
      </c>
      <c r="S27" s="1">
        <f t="shared" si="5"/>
        <v>1.3333333333333333</v>
      </c>
      <c r="T27" s="1">
        <f t="shared" si="6"/>
        <v>18.666666666666668</v>
      </c>
      <c r="U27" s="1">
        <f t="shared" si="7"/>
        <v>14.666666666666666</v>
      </c>
      <c r="V27" s="1">
        <f t="shared" si="8"/>
        <v>33.333333333333336</v>
      </c>
      <c r="X27" s="1">
        <f t="shared" si="9"/>
        <v>61.989292758523519</v>
      </c>
      <c r="Y27" s="1">
        <f t="shared" si="10"/>
        <v>0.56353902507748654</v>
      </c>
      <c r="Z27" s="1">
        <f t="shared" si="11"/>
        <v>0</v>
      </c>
      <c r="AA27" s="1">
        <f t="shared" si="12"/>
        <v>112.70780501549733</v>
      </c>
      <c r="AB27" s="1">
        <f t="shared" si="13"/>
        <v>0.56353902507748654</v>
      </c>
      <c r="AC27" s="1">
        <f t="shared" si="14"/>
        <v>7.8895463510848129</v>
      </c>
      <c r="AD27" s="1">
        <f t="shared" si="15"/>
        <v>6.1989292758523522</v>
      </c>
      <c r="AE27" s="1">
        <f t="shared" si="16"/>
        <v>14.088475626937166</v>
      </c>
    </row>
    <row r="28" spans="1:31" x14ac:dyDescent="0.2">
      <c r="A28" t="s">
        <v>46</v>
      </c>
      <c r="B28" t="s">
        <v>18</v>
      </c>
      <c r="C28" t="s">
        <v>14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0.8</v>
      </c>
      <c r="O28" s="1">
        <f t="shared" si="1"/>
        <v>125</v>
      </c>
      <c r="P28" s="1">
        <f t="shared" si="2"/>
        <v>3.75</v>
      </c>
      <c r="Q28" s="1">
        <f t="shared" si="3"/>
        <v>0</v>
      </c>
      <c r="R28" s="1">
        <f t="shared" si="4"/>
        <v>0</v>
      </c>
      <c r="S28" s="1">
        <f t="shared" si="5"/>
        <v>3.75</v>
      </c>
      <c r="T28" s="1">
        <f t="shared" si="6"/>
        <v>17.5</v>
      </c>
      <c r="U28" s="1">
        <f t="shared" si="7"/>
        <v>8.75</v>
      </c>
      <c r="V28" s="1">
        <f t="shared" si="8"/>
        <v>125</v>
      </c>
      <c r="X28" s="1">
        <f t="shared" si="9"/>
        <v>52.831783601014365</v>
      </c>
      <c r="Y28" s="1">
        <f t="shared" si="10"/>
        <v>1.5849535080304311</v>
      </c>
      <c r="Z28" s="1">
        <f t="shared" si="11"/>
        <v>0</v>
      </c>
      <c r="AA28" s="1">
        <f t="shared" si="12"/>
        <v>0</v>
      </c>
      <c r="AB28" s="1">
        <f t="shared" si="13"/>
        <v>1.5849535080304311</v>
      </c>
      <c r="AC28" s="1">
        <f t="shared" si="14"/>
        <v>7.3964497041420119</v>
      </c>
      <c r="AD28" s="1">
        <f t="shared" si="15"/>
        <v>3.6982248520710059</v>
      </c>
      <c r="AE28" s="1">
        <f t="shared" si="16"/>
        <v>52.831783601014365</v>
      </c>
    </row>
    <row r="29" spans="1:31" x14ac:dyDescent="0.2">
      <c r="A29" t="s">
        <v>47</v>
      </c>
      <c r="B29" t="s">
        <v>28</v>
      </c>
      <c r="C29" t="s">
        <v>14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0.67</v>
      </c>
      <c r="O29" s="1">
        <f t="shared" si="1"/>
        <v>179.1044776119403</v>
      </c>
      <c r="P29" s="1">
        <f t="shared" si="2"/>
        <v>4.4776119402985071</v>
      </c>
      <c r="Q29" s="1">
        <f t="shared" si="3"/>
        <v>2.9850746268656714</v>
      </c>
      <c r="R29" s="1">
        <f t="shared" si="4"/>
        <v>238.80597014925371</v>
      </c>
      <c r="S29" s="1">
        <f t="shared" si="5"/>
        <v>7.4626865671641784</v>
      </c>
      <c r="T29" s="1">
        <f t="shared" si="6"/>
        <v>17.910447761194028</v>
      </c>
      <c r="U29" s="1">
        <f t="shared" si="7"/>
        <v>14.925373134328357</v>
      </c>
      <c r="V29" s="1">
        <f t="shared" si="8"/>
        <v>298.50746268656712</v>
      </c>
      <c r="X29" s="1">
        <f t="shared" si="9"/>
        <v>75.699272025334025</v>
      </c>
      <c r="Y29" s="1">
        <f t="shared" si="10"/>
        <v>1.8924818006333504</v>
      </c>
      <c r="Z29" s="1">
        <f t="shared" si="11"/>
        <v>1.2616545337555669</v>
      </c>
      <c r="AA29" s="1">
        <f t="shared" si="12"/>
        <v>100.93236270044535</v>
      </c>
      <c r="AB29" s="1">
        <f t="shared" si="13"/>
        <v>3.1541363343889173</v>
      </c>
      <c r="AC29" s="1">
        <f t="shared" si="14"/>
        <v>7.5699272025334015</v>
      </c>
      <c r="AD29" s="1">
        <f t="shared" si="15"/>
        <v>6.3082726687778345</v>
      </c>
      <c r="AE29" s="1">
        <f t="shared" si="16"/>
        <v>126.16545337555668</v>
      </c>
    </row>
    <row r="30" spans="1:31" x14ac:dyDescent="0.2">
      <c r="A30" t="s">
        <v>48</v>
      </c>
      <c r="B30" t="s">
        <v>18</v>
      </c>
      <c r="C30" t="s">
        <v>14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0.67</v>
      </c>
      <c r="O30" s="1">
        <f t="shared" si="1"/>
        <v>179.1044776119403</v>
      </c>
      <c r="P30" s="1">
        <f t="shared" si="2"/>
        <v>4.4776119402985071</v>
      </c>
      <c r="Q30" s="1">
        <f t="shared" si="3"/>
        <v>0</v>
      </c>
      <c r="R30" s="1">
        <f t="shared" si="4"/>
        <v>358.20895522388059</v>
      </c>
      <c r="S30" s="1">
        <f t="shared" si="5"/>
        <v>7.4626865671641784</v>
      </c>
      <c r="T30" s="1">
        <f t="shared" si="6"/>
        <v>20.8955223880597</v>
      </c>
      <c r="U30" s="1">
        <f t="shared" si="7"/>
        <v>17.910447761194028</v>
      </c>
      <c r="V30" s="1">
        <f t="shared" si="8"/>
        <v>283.58208955223881</v>
      </c>
      <c r="X30" s="1">
        <f t="shared" si="9"/>
        <v>75.699272025334025</v>
      </c>
      <c r="Y30" s="1">
        <f t="shared" si="10"/>
        <v>1.8924818006333504</v>
      </c>
      <c r="Z30" s="1">
        <f t="shared" si="11"/>
        <v>0</v>
      </c>
      <c r="AA30" s="1">
        <f t="shared" si="12"/>
        <v>151.39854405066805</v>
      </c>
      <c r="AB30" s="1">
        <f t="shared" si="13"/>
        <v>3.1541363343889173</v>
      </c>
      <c r="AC30" s="1">
        <f t="shared" si="14"/>
        <v>8.8315817362889675</v>
      </c>
      <c r="AD30" s="1">
        <f t="shared" si="15"/>
        <v>7.5699272025334015</v>
      </c>
      <c r="AE30" s="1">
        <f t="shared" si="16"/>
        <v>119.85718070677886</v>
      </c>
    </row>
    <row r="31" spans="1:31" x14ac:dyDescent="0.2">
      <c r="A31" t="s">
        <v>49</v>
      </c>
      <c r="B31" t="s">
        <v>28</v>
      </c>
      <c r="C31" t="s">
        <v>14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0.75</v>
      </c>
      <c r="O31" s="1">
        <f t="shared" si="1"/>
        <v>146.66666666666666</v>
      </c>
      <c r="P31" s="1">
        <f t="shared" si="2"/>
        <v>1.3333333333333333</v>
      </c>
      <c r="Q31" s="1">
        <f t="shared" si="3"/>
        <v>1.3333333333333333</v>
      </c>
      <c r="R31" s="1">
        <f t="shared" si="4"/>
        <v>180</v>
      </c>
      <c r="S31" s="1">
        <f t="shared" si="5"/>
        <v>0</v>
      </c>
      <c r="T31" s="1">
        <f t="shared" si="6"/>
        <v>17.333333333333332</v>
      </c>
      <c r="U31" s="1">
        <f t="shared" si="7"/>
        <v>16</v>
      </c>
      <c r="V31" s="1">
        <f t="shared" si="8"/>
        <v>33.333333333333336</v>
      </c>
      <c r="X31" s="1">
        <f t="shared" si="9"/>
        <v>61.989292758523519</v>
      </c>
      <c r="Y31" s="1">
        <f t="shared" si="10"/>
        <v>0.56353902507748654</v>
      </c>
      <c r="Z31" s="1">
        <f t="shared" si="11"/>
        <v>0.56353902507748654</v>
      </c>
      <c r="AA31" s="1">
        <f t="shared" si="12"/>
        <v>76.077768385460686</v>
      </c>
      <c r="AB31" s="1">
        <f t="shared" si="13"/>
        <v>0</v>
      </c>
      <c r="AC31" s="1">
        <f t="shared" si="14"/>
        <v>7.3260073260073248</v>
      </c>
      <c r="AD31" s="1">
        <f t="shared" si="15"/>
        <v>6.7624683009298394</v>
      </c>
      <c r="AE31" s="1">
        <f t="shared" si="16"/>
        <v>14.088475626937166</v>
      </c>
    </row>
    <row r="32" spans="1:31" x14ac:dyDescent="0.2">
      <c r="A32" t="s">
        <v>50</v>
      </c>
      <c r="B32" t="s">
        <v>28</v>
      </c>
      <c r="C32" t="s">
        <v>14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0.88</v>
      </c>
      <c r="O32" s="1">
        <f t="shared" si="1"/>
        <v>113.63636363636364</v>
      </c>
      <c r="P32" s="1">
        <f t="shared" si="2"/>
        <v>2.2727272727272729</v>
      </c>
      <c r="Q32" s="1">
        <f t="shared" si="3"/>
        <v>0</v>
      </c>
      <c r="R32" s="1">
        <f t="shared" si="4"/>
        <v>51.136363636363633</v>
      </c>
      <c r="S32" s="1">
        <f t="shared" si="5"/>
        <v>0</v>
      </c>
      <c r="T32" s="1">
        <f t="shared" si="6"/>
        <v>12.5</v>
      </c>
      <c r="U32" s="1">
        <f t="shared" si="7"/>
        <v>17.045454545454547</v>
      </c>
      <c r="V32" s="1">
        <f t="shared" si="8"/>
        <v>45.454545454545453</v>
      </c>
      <c r="X32" s="1">
        <f t="shared" si="9"/>
        <v>48.028894182740338</v>
      </c>
      <c r="Y32" s="1">
        <f t="shared" si="10"/>
        <v>0.96057788365480679</v>
      </c>
      <c r="Z32" s="1">
        <f t="shared" si="11"/>
        <v>0</v>
      </c>
      <c r="AA32" s="1">
        <f t="shared" si="12"/>
        <v>21.613002382233148</v>
      </c>
      <c r="AB32" s="1">
        <f t="shared" si="13"/>
        <v>0</v>
      </c>
      <c r="AC32" s="1">
        <f t="shared" si="14"/>
        <v>5.283178360101437</v>
      </c>
      <c r="AD32" s="1">
        <f t="shared" si="15"/>
        <v>7.2043341274110508</v>
      </c>
      <c r="AE32" s="1">
        <f t="shared" si="16"/>
        <v>19.211557673096134</v>
      </c>
    </row>
    <row r="33" spans="1:31" x14ac:dyDescent="0.2">
      <c r="A33" t="s">
        <v>51</v>
      </c>
      <c r="B33" t="s">
        <v>23</v>
      </c>
      <c r="C33" t="s">
        <v>14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0.75</v>
      </c>
      <c r="O33" s="1">
        <f t="shared" si="1"/>
        <v>146.66666666666666</v>
      </c>
      <c r="P33" s="1">
        <f t="shared" si="2"/>
        <v>1.3333333333333333</v>
      </c>
      <c r="Q33" s="1">
        <f t="shared" si="3"/>
        <v>1.3333333333333333</v>
      </c>
      <c r="R33" s="1">
        <f t="shared" si="4"/>
        <v>373.33333333333331</v>
      </c>
      <c r="S33" s="1">
        <f t="shared" si="5"/>
        <v>0</v>
      </c>
      <c r="T33" s="1">
        <f t="shared" si="6"/>
        <v>20</v>
      </c>
      <c r="U33" s="1">
        <f t="shared" si="7"/>
        <v>12</v>
      </c>
      <c r="V33" s="1">
        <f t="shared" si="8"/>
        <v>60</v>
      </c>
      <c r="X33" s="1">
        <f t="shared" si="9"/>
        <v>61.989292758523519</v>
      </c>
      <c r="Y33" s="1">
        <f t="shared" si="10"/>
        <v>0.56353902507748654</v>
      </c>
      <c r="Z33" s="1">
        <f t="shared" si="11"/>
        <v>0.56353902507748654</v>
      </c>
      <c r="AA33" s="1">
        <f t="shared" si="12"/>
        <v>157.79092702169623</v>
      </c>
      <c r="AB33" s="1">
        <f t="shared" si="13"/>
        <v>0</v>
      </c>
      <c r="AC33" s="1">
        <f t="shared" si="14"/>
        <v>8.4530853761622993</v>
      </c>
      <c r="AD33" s="1">
        <f t="shared" si="15"/>
        <v>5.0718512256973796</v>
      </c>
      <c r="AE33" s="1">
        <f t="shared" si="16"/>
        <v>25.359256128486898</v>
      </c>
    </row>
    <row r="34" spans="1:31" x14ac:dyDescent="0.2">
      <c r="A34" t="s">
        <v>52</v>
      </c>
      <c r="B34" t="s">
        <v>28</v>
      </c>
      <c r="C34" t="s">
        <v>14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0.88</v>
      </c>
      <c r="O34" s="1">
        <f t="shared" si="1"/>
        <v>113.63636363636364</v>
      </c>
      <c r="P34" s="1">
        <f t="shared" si="2"/>
        <v>3.4090909090909092</v>
      </c>
      <c r="Q34" s="1">
        <f t="shared" si="3"/>
        <v>1.1363636363636365</v>
      </c>
      <c r="R34" s="1">
        <f t="shared" si="4"/>
        <v>159.09090909090909</v>
      </c>
      <c r="S34" s="1">
        <f t="shared" si="5"/>
        <v>3.4090909090909092</v>
      </c>
      <c r="T34" s="1">
        <f t="shared" si="6"/>
        <v>17.045454545454547</v>
      </c>
      <c r="U34" s="1">
        <f t="shared" si="7"/>
        <v>5.6818181818181817</v>
      </c>
      <c r="V34" s="1">
        <f t="shared" si="8"/>
        <v>96.590909090909093</v>
      </c>
      <c r="X34" s="1">
        <f t="shared" si="9"/>
        <v>48.028894182740338</v>
      </c>
      <c r="Y34" s="1">
        <f t="shared" si="10"/>
        <v>1.4408668254822101</v>
      </c>
      <c r="Z34" s="1">
        <f t="shared" si="11"/>
        <v>0.48028894182740339</v>
      </c>
      <c r="AA34" s="1">
        <f t="shared" si="12"/>
        <v>67.240451855836469</v>
      </c>
      <c r="AB34" s="1">
        <f t="shared" si="13"/>
        <v>1.4408668254822101</v>
      </c>
      <c r="AC34" s="1">
        <f t="shared" si="14"/>
        <v>7.2043341274110508</v>
      </c>
      <c r="AD34" s="1">
        <f t="shared" si="15"/>
        <v>2.4014447091370168</v>
      </c>
      <c r="AE34" s="1">
        <f t="shared" si="16"/>
        <v>40.824560055329286</v>
      </c>
    </row>
    <row r="35" spans="1:31" x14ac:dyDescent="0.2">
      <c r="A35" t="s">
        <v>53</v>
      </c>
      <c r="B35" t="s">
        <v>28</v>
      </c>
      <c r="C35" t="s">
        <v>14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0.25</v>
      </c>
      <c r="O35" s="1">
        <f t="shared" si="1"/>
        <v>440</v>
      </c>
      <c r="P35" s="1">
        <f t="shared" si="2"/>
        <v>12</v>
      </c>
      <c r="Q35" s="1">
        <f t="shared" si="3"/>
        <v>0</v>
      </c>
      <c r="R35" s="1">
        <f t="shared" si="4"/>
        <v>680</v>
      </c>
      <c r="S35" s="1">
        <f t="shared" si="5"/>
        <v>12</v>
      </c>
      <c r="T35" s="1">
        <f t="shared" si="6"/>
        <v>68</v>
      </c>
      <c r="U35" s="1">
        <f t="shared" si="7"/>
        <v>12</v>
      </c>
      <c r="V35" s="1">
        <f t="shared" si="8"/>
        <v>360</v>
      </c>
      <c r="X35" s="1">
        <f t="shared" si="9"/>
        <v>185.96787827557057</v>
      </c>
      <c r="Y35" s="1">
        <f t="shared" si="10"/>
        <v>5.0718512256973796</v>
      </c>
      <c r="Z35" s="1">
        <f t="shared" si="11"/>
        <v>0</v>
      </c>
      <c r="AA35" s="1">
        <f t="shared" si="12"/>
        <v>287.40490278951819</v>
      </c>
      <c r="AB35" s="1">
        <f t="shared" si="13"/>
        <v>5.0718512256973796</v>
      </c>
      <c r="AC35" s="1">
        <f t="shared" si="14"/>
        <v>28.740490278951818</v>
      </c>
      <c r="AD35" s="1">
        <f t="shared" si="15"/>
        <v>5.0718512256973796</v>
      </c>
      <c r="AE35" s="1">
        <f t="shared" si="16"/>
        <v>152.15553677092137</v>
      </c>
    </row>
    <row r="36" spans="1:31" x14ac:dyDescent="0.2">
      <c r="A36" t="s">
        <v>54</v>
      </c>
      <c r="B36" t="s">
        <v>28</v>
      </c>
      <c r="C36" t="s">
        <v>14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0.33</v>
      </c>
      <c r="O36" s="1">
        <f t="shared" si="1"/>
        <v>363.63636363636363</v>
      </c>
      <c r="P36" s="1">
        <f t="shared" si="2"/>
        <v>9.0909090909090899</v>
      </c>
      <c r="Q36" s="1">
        <f t="shared" si="3"/>
        <v>9.0909090909090899</v>
      </c>
      <c r="R36" s="1">
        <f t="shared" si="4"/>
        <v>227.27272727272725</v>
      </c>
      <c r="S36" s="1">
        <f t="shared" si="5"/>
        <v>9.0909090909090899</v>
      </c>
      <c r="T36" s="1">
        <f t="shared" si="6"/>
        <v>39.393939393939391</v>
      </c>
      <c r="U36" s="1">
        <f t="shared" si="7"/>
        <v>12.121212121212121</v>
      </c>
      <c r="V36" s="1">
        <f t="shared" si="8"/>
        <v>303.030303030303</v>
      </c>
      <c r="X36" s="1">
        <f t="shared" si="9"/>
        <v>153.69246138476908</v>
      </c>
      <c r="Y36" s="1">
        <f t="shared" si="10"/>
        <v>3.8423115346192263</v>
      </c>
      <c r="Z36" s="1">
        <f t="shared" si="11"/>
        <v>3.8423115346192263</v>
      </c>
      <c r="AA36" s="1">
        <f t="shared" si="12"/>
        <v>96.057788365480661</v>
      </c>
      <c r="AB36" s="1">
        <f t="shared" si="13"/>
        <v>3.8423115346192263</v>
      </c>
      <c r="AC36" s="1">
        <f t="shared" si="14"/>
        <v>16.650016650016649</v>
      </c>
      <c r="AD36" s="1">
        <f t="shared" si="15"/>
        <v>5.1230820461589692</v>
      </c>
      <c r="AE36" s="1">
        <f t="shared" si="16"/>
        <v>128.07705115397422</v>
      </c>
    </row>
    <row r="37" spans="1:31" x14ac:dyDescent="0.2">
      <c r="A37" t="s">
        <v>55</v>
      </c>
      <c r="B37" t="s">
        <v>16</v>
      </c>
      <c r="C37" t="s">
        <v>14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1</v>
      </c>
      <c r="O37" s="1">
        <f t="shared" si="1"/>
        <v>120</v>
      </c>
      <c r="P37" s="1">
        <f t="shared" si="2"/>
        <v>1</v>
      </c>
      <c r="Q37" s="1">
        <f t="shared" si="3"/>
        <v>2</v>
      </c>
      <c r="R37" s="1">
        <f t="shared" si="4"/>
        <v>220</v>
      </c>
      <c r="S37" s="1">
        <f t="shared" si="5"/>
        <v>1</v>
      </c>
      <c r="T37" s="1">
        <f t="shared" si="6"/>
        <v>12</v>
      </c>
      <c r="U37" s="1">
        <f t="shared" si="7"/>
        <v>11</v>
      </c>
      <c r="V37" s="1">
        <f t="shared" si="8"/>
        <v>45</v>
      </c>
      <c r="X37" s="1">
        <f t="shared" si="9"/>
        <v>50.718512256973796</v>
      </c>
      <c r="Y37" s="1">
        <f t="shared" si="10"/>
        <v>0.42265426880811496</v>
      </c>
      <c r="Z37" s="1">
        <f t="shared" si="11"/>
        <v>0.84530853761622993</v>
      </c>
      <c r="AA37" s="1">
        <f t="shared" si="12"/>
        <v>92.983939137785285</v>
      </c>
      <c r="AB37" s="1">
        <f t="shared" si="13"/>
        <v>0.42265426880811496</v>
      </c>
      <c r="AC37" s="1">
        <f t="shared" si="14"/>
        <v>5.0718512256973796</v>
      </c>
      <c r="AD37" s="1">
        <f t="shared" si="15"/>
        <v>4.6491969568892646</v>
      </c>
      <c r="AE37" s="1">
        <f t="shared" si="16"/>
        <v>19.019442096365172</v>
      </c>
    </row>
    <row r="38" spans="1:31" x14ac:dyDescent="0.2">
      <c r="A38" t="s">
        <v>56</v>
      </c>
      <c r="B38" t="s">
        <v>23</v>
      </c>
      <c r="C38" t="s">
        <v>14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0.75</v>
      </c>
      <c r="O38" s="1">
        <f t="shared" si="1"/>
        <v>146.66666666666666</v>
      </c>
      <c r="P38" s="1">
        <f t="shared" si="2"/>
        <v>4</v>
      </c>
      <c r="Q38" s="1">
        <f t="shared" si="3"/>
        <v>1.3333333333333333</v>
      </c>
      <c r="R38" s="1">
        <f t="shared" si="4"/>
        <v>333.33333333333331</v>
      </c>
      <c r="S38" s="1">
        <f t="shared" si="5"/>
        <v>2</v>
      </c>
      <c r="T38" s="1">
        <f t="shared" si="6"/>
        <v>15.333333333333334</v>
      </c>
      <c r="U38" s="1">
        <f t="shared" si="7"/>
        <v>13.333333333333334</v>
      </c>
      <c r="V38" s="1">
        <f t="shared" si="8"/>
        <v>120</v>
      </c>
      <c r="X38" s="1">
        <f t="shared" si="9"/>
        <v>61.989292758523519</v>
      </c>
      <c r="Y38" s="1">
        <f t="shared" si="10"/>
        <v>1.6906170752324599</v>
      </c>
      <c r="Z38" s="1">
        <f t="shared" si="11"/>
        <v>0.56353902507748654</v>
      </c>
      <c r="AA38" s="1">
        <f t="shared" si="12"/>
        <v>140.88475626937165</v>
      </c>
      <c r="AB38" s="1">
        <f t="shared" si="13"/>
        <v>0.84530853761622993</v>
      </c>
      <c r="AC38" s="1">
        <f t="shared" si="14"/>
        <v>6.4806987883910958</v>
      </c>
      <c r="AD38" s="1">
        <f t="shared" si="15"/>
        <v>5.6353902507748659</v>
      </c>
      <c r="AE38" s="1">
        <f t="shared" si="16"/>
        <v>50.718512256973796</v>
      </c>
    </row>
    <row r="39" spans="1:31" x14ac:dyDescent="0.2">
      <c r="A39" t="s">
        <v>57</v>
      </c>
      <c r="B39" t="s">
        <v>28</v>
      </c>
      <c r="C39" t="s">
        <v>14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1.33</v>
      </c>
      <c r="O39" s="1">
        <f t="shared" si="1"/>
        <v>82.706766917293223</v>
      </c>
      <c r="P39" s="1">
        <f t="shared" si="2"/>
        <v>0.75187969924812026</v>
      </c>
      <c r="Q39" s="1">
        <f t="shared" si="3"/>
        <v>0</v>
      </c>
      <c r="R39" s="1">
        <f t="shared" si="4"/>
        <v>135.33834586466165</v>
      </c>
      <c r="S39" s="1">
        <f t="shared" si="5"/>
        <v>0</v>
      </c>
      <c r="T39" s="1">
        <f t="shared" si="6"/>
        <v>10.526315789473683</v>
      </c>
      <c r="U39" s="1">
        <f t="shared" si="7"/>
        <v>8.2706766917293226</v>
      </c>
      <c r="V39" s="1">
        <f t="shared" si="8"/>
        <v>26.315789473684209</v>
      </c>
      <c r="X39" s="1">
        <f t="shared" si="9"/>
        <v>34.95636809691176</v>
      </c>
      <c r="Y39" s="1">
        <f t="shared" si="10"/>
        <v>0.31778516451737965</v>
      </c>
      <c r="Z39" s="1">
        <f t="shared" si="11"/>
        <v>0</v>
      </c>
      <c r="AA39" s="1">
        <f t="shared" si="12"/>
        <v>57.201329613128337</v>
      </c>
      <c r="AB39" s="1">
        <f t="shared" si="13"/>
        <v>0</v>
      </c>
      <c r="AC39" s="1">
        <f t="shared" si="14"/>
        <v>4.4489923032433145</v>
      </c>
      <c r="AD39" s="1">
        <f t="shared" si="15"/>
        <v>3.4956368096911761</v>
      </c>
      <c r="AE39" s="1">
        <f t="shared" si="16"/>
        <v>11.122480758108287</v>
      </c>
    </row>
    <row r="40" spans="1:31" x14ac:dyDescent="0.2">
      <c r="A40" t="s">
        <v>58</v>
      </c>
      <c r="B40" t="s">
        <v>18</v>
      </c>
      <c r="C40" t="s">
        <v>14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</v>
      </c>
      <c r="O40" s="1">
        <f t="shared" si="1"/>
        <v>110</v>
      </c>
      <c r="P40" s="1">
        <f t="shared" si="2"/>
        <v>2</v>
      </c>
      <c r="Q40" s="1">
        <f t="shared" si="3"/>
        <v>1</v>
      </c>
      <c r="R40" s="1">
        <f t="shared" si="4"/>
        <v>170</v>
      </c>
      <c r="S40" s="1">
        <f t="shared" si="5"/>
        <v>1</v>
      </c>
      <c r="T40" s="1">
        <f t="shared" si="6"/>
        <v>17</v>
      </c>
      <c r="U40" s="1">
        <f t="shared" si="7"/>
        <v>6</v>
      </c>
      <c r="V40" s="1">
        <f t="shared" si="8"/>
        <v>60</v>
      </c>
      <c r="X40" s="1">
        <f t="shared" si="9"/>
        <v>46.491969568892642</v>
      </c>
      <c r="Y40" s="1">
        <f t="shared" si="10"/>
        <v>0.84530853761622993</v>
      </c>
      <c r="Z40" s="1">
        <f t="shared" si="11"/>
        <v>0.42265426880811496</v>
      </c>
      <c r="AA40" s="1">
        <f t="shared" si="12"/>
        <v>71.851225697379547</v>
      </c>
      <c r="AB40" s="1">
        <f t="shared" si="13"/>
        <v>0.42265426880811496</v>
      </c>
      <c r="AC40" s="1">
        <f t="shared" si="14"/>
        <v>7.1851225697379544</v>
      </c>
      <c r="AD40" s="1">
        <f t="shared" si="15"/>
        <v>2.5359256128486898</v>
      </c>
      <c r="AE40" s="1">
        <f t="shared" si="16"/>
        <v>25.359256128486898</v>
      </c>
    </row>
    <row r="41" spans="1:31" x14ac:dyDescent="0.2">
      <c r="A41" t="s">
        <v>59</v>
      </c>
      <c r="B41" t="s">
        <v>18</v>
      </c>
      <c r="C41" t="s">
        <v>14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0.75</v>
      </c>
      <c r="O41" s="1">
        <f t="shared" si="1"/>
        <v>186.66666666666666</v>
      </c>
      <c r="P41" s="1">
        <f t="shared" si="2"/>
        <v>4</v>
      </c>
      <c r="Q41" s="1">
        <f t="shared" si="3"/>
        <v>1.3333333333333333</v>
      </c>
      <c r="R41" s="1">
        <f t="shared" si="4"/>
        <v>226.66666666666666</v>
      </c>
      <c r="S41" s="1">
        <f t="shared" si="5"/>
        <v>2.6666666666666665</v>
      </c>
      <c r="T41" s="1">
        <f t="shared" si="6"/>
        <v>26.666666666666668</v>
      </c>
      <c r="U41" s="1">
        <f t="shared" si="7"/>
        <v>12</v>
      </c>
      <c r="V41" s="1">
        <f t="shared" si="8"/>
        <v>126.66666666666667</v>
      </c>
      <c r="X41" s="1">
        <f t="shared" si="9"/>
        <v>78.895463510848117</v>
      </c>
      <c r="Y41" s="1">
        <f t="shared" si="10"/>
        <v>1.6906170752324599</v>
      </c>
      <c r="Z41" s="1">
        <f t="shared" si="11"/>
        <v>0.56353902507748654</v>
      </c>
      <c r="AA41" s="1">
        <f t="shared" si="12"/>
        <v>95.801634263172716</v>
      </c>
      <c r="AB41" s="1">
        <f t="shared" si="13"/>
        <v>1.1270780501549731</v>
      </c>
      <c r="AC41" s="1">
        <f t="shared" si="14"/>
        <v>11.270780501549732</v>
      </c>
      <c r="AD41" s="1">
        <f t="shared" si="15"/>
        <v>5.0718512256973796</v>
      </c>
      <c r="AE41" s="1">
        <f t="shared" si="16"/>
        <v>53.536207382361226</v>
      </c>
    </row>
    <row r="42" spans="1:31" x14ac:dyDescent="0.2">
      <c r="A42" t="s">
        <v>60</v>
      </c>
      <c r="B42" t="s">
        <v>23</v>
      </c>
      <c r="C42" t="s">
        <v>14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1.5</v>
      </c>
      <c r="O42" s="1">
        <f t="shared" si="1"/>
        <v>73.333333333333329</v>
      </c>
      <c r="P42" s="1">
        <f t="shared" si="2"/>
        <v>1.3333333333333333</v>
      </c>
      <c r="Q42" s="1">
        <f t="shared" si="3"/>
        <v>0.66666666666666663</v>
      </c>
      <c r="R42" s="1">
        <f t="shared" si="4"/>
        <v>173.33333333333334</v>
      </c>
      <c r="S42" s="1">
        <f t="shared" si="5"/>
        <v>0</v>
      </c>
      <c r="T42" s="1">
        <f t="shared" si="6"/>
        <v>14</v>
      </c>
      <c r="U42" s="1">
        <f t="shared" si="7"/>
        <v>2</v>
      </c>
      <c r="V42" s="1">
        <f t="shared" si="8"/>
        <v>26.666666666666668</v>
      </c>
      <c r="X42" s="1">
        <f t="shared" si="9"/>
        <v>30.994646379261759</v>
      </c>
      <c r="Y42" s="1">
        <f t="shared" si="10"/>
        <v>0.56353902507748654</v>
      </c>
      <c r="Z42" s="1">
        <f t="shared" si="11"/>
        <v>0.28176951253874327</v>
      </c>
      <c r="AA42" s="1">
        <f t="shared" si="12"/>
        <v>73.260073260073256</v>
      </c>
      <c r="AB42" s="1">
        <f t="shared" si="13"/>
        <v>0</v>
      </c>
      <c r="AC42" s="1">
        <f t="shared" si="14"/>
        <v>5.9171597633136095</v>
      </c>
      <c r="AD42" s="1">
        <f t="shared" si="15"/>
        <v>0.84530853761622993</v>
      </c>
      <c r="AE42" s="1">
        <f t="shared" si="16"/>
        <v>11.270780501549732</v>
      </c>
    </row>
    <row r="43" spans="1:31" x14ac:dyDescent="0.2">
      <c r="A43" t="s">
        <v>61</v>
      </c>
      <c r="B43" t="s">
        <v>16</v>
      </c>
      <c r="C43" t="s">
        <v>14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0.67</v>
      </c>
      <c r="O43" s="1">
        <f t="shared" si="1"/>
        <v>149.25373134328356</v>
      </c>
      <c r="P43" s="1">
        <f t="shared" si="2"/>
        <v>5.9701492537313428</v>
      </c>
      <c r="Q43" s="1">
        <f t="shared" si="3"/>
        <v>2.9850746268656714</v>
      </c>
      <c r="R43" s="1">
        <f t="shared" si="4"/>
        <v>223.88059701492537</v>
      </c>
      <c r="S43" s="1">
        <f t="shared" si="5"/>
        <v>2.9850746268656714</v>
      </c>
      <c r="T43" s="1">
        <f t="shared" si="6"/>
        <v>17.910447761194028</v>
      </c>
      <c r="U43" s="1">
        <f t="shared" si="7"/>
        <v>8.9552238805970141</v>
      </c>
      <c r="V43" s="1">
        <f t="shared" si="8"/>
        <v>141.79104477611941</v>
      </c>
      <c r="X43" s="1">
        <f t="shared" si="9"/>
        <v>63.08272668777834</v>
      </c>
      <c r="Y43" s="1">
        <f t="shared" si="10"/>
        <v>2.5233090675111338</v>
      </c>
      <c r="Z43" s="1">
        <f t="shared" si="11"/>
        <v>1.2616545337555669</v>
      </c>
      <c r="AA43" s="1">
        <f t="shared" si="12"/>
        <v>94.624090031667521</v>
      </c>
      <c r="AB43" s="1">
        <f t="shared" si="13"/>
        <v>1.2616545337555669</v>
      </c>
      <c r="AC43" s="1">
        <f t="shared" si="14"/>
        <v>7.5699272025334015</v>
      </c>
      <c r="AD43" s="1">
        <f t="shared" si="15"/>
        <v>3.7849636012667007</v>
      </c>
      <c r="AE43" s="1">
        <f t="shared" si="16"/>
        <v>59.928590353389431</v>
      </c>
    </row>
    <row r="44" spans="1:31" x14ac:dyDescent="0.2">
      <c r="A44" t="s">
        <v>62</v>
      </c>
      <c r="B44" t="s">
        <v>23</v>
      </c>
      <c r="C44" t="s">
        <v>14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1</v>
      </c>
      <c r="O44" s="1">
        <f t="shared" si="1"/>
        <v>110</v>
      </c>
      <c r="P44" s="1">
        <f t="shared" si="2"/>
        <v>2</v>
      </c>
      <c r="Q44" s="1">
        <f t="shared" si="3"/>
        <v>1</v>
      </c>
      <c r="R44" s="1">
        <f t="shared" si="4"/>
        <v>180</v>
      </c>
      <c r="S44" s="1">
        <f t="shared" si="5"/>
        <v>0</v>
      </c>
      <c r="T44" s="1">
        <f t="shared" si="6"/>
        <v>12</v>
      </c>
      <c r="U44" s="1">
        <f t="shared" si="7"/>
        <v>12</v>
      </c>
      <c r="V44" s="1">
        <f t="shared" si="8"/>
        <v>55</v>
      </c>
      <c r="X44" s="1">
        <f t="shared" si="9"/>
        <v>46.491969568892642</v>
      </c>
      <c r="Y44" s="1">
        <f t="shared" si="10"/>
        <v>0.84530853761622993</v>
      </c>
      <c r="Z44" s="1">
        <f t="shared" si="11"/>
        <v>0.42265426880811496</v>
      </c>
      <c r="AA44" s="1">
        <f t="shared" si="12"/>
        <v>76.077768385460686</v>
      </c>
      <c r="AB44" s="1">
        <f t="shared" si="13"/>
        <v>0</v>
      </c>
      <c r="AC44" s="1">
        <f t="shared" si="14"/>
        <v>5.0718512256973796</v>
      </c>
      <c r="AD44" s="1">
        <f t="shared" si="15"/>
        <v>5.0718512256973796</v>
      </c>
      <c r="AE44" s="1">
        <f t="shared" si="16"/>
        <v>23.245984784446321</v>
      </c>
    </row>
    <row r="45" spans="1:31" x14ac:dyDescent="0.2">
      <c r="A45" t="s">
        <v>63</v>
      </c>
      <c r="B45" t="s">
        <v>64</v>
      </c>
      <c r="C45" t="s">
        <v>40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1</v>
      </c>
      <c r="O45" s="1">
        <f t="shared" si="1"/>
        <v>100</v>
      </c>
      <c r="P45" s="1">
        <f t="shared" si="2"/>
        <v>4</v>
      </c>
      <c r="Q45" s="1">
        <f t="shared" si="3"/>
        <v>1</v>
      </c>
      <c r="R45" s="1">
        <f t="shared" si="4"/>
        <v>0</v>
      </c>
      <c r="S45" s="1">
        <f t="shared" si="5"/>
        <v>0</v>
      </c>
      <c r="T45" s="1">
        <f t="shared" si="6"/>
        <v>16</v>
      </c>
      <c r="U45" s="1">
        <f t="shared" si="7"/>
        <v>3</v>
      </c>
      <c r="V45" s="1">
        <f t="shared" si="8"/>
        <v>95</v>
      </c>
      <c r="X45" s="1">
        <f t="shared" si="9"/>
        <v>42.265426880811496</v>
      </c>
      <c r="Y45" s="1">
        <f t="shared" si="10"/>
        <v>1.6906170752324599</v>
      </c>
      <c r="Z45" s="1">
        <f t="shared" si="11"/>
        <v>0.42265426880811496</v>
      </c>
      <c r="AA45" s="1">
        <f t="shared" si="12"/>
        <v>0</v>
      </c>
      <c r="AB45" s="1">
        <f t="shared" si="13"/>
        <v>0</v>
      </c>
      <c r="AC45" s="1">
        <f t="shared" si="14"/>
        <v>6.7624683009298394</v>
      </c>
      <c r="AD45" s="1">
        <f t="shared" si="15"/>
        <v>1.2679628064243449</v>
      </c>
      <c r="AE45" s="1">
        <f t="shared" si="16"/>
        <v>40.15215553677092</v>
      </c>
    </row>
    <row r="46" spans="1:31" x14ac:dyDescent="0.2">
      <c r="A46" t="s">
        <v>65</v>
      </c>
      <c r="B46" t="s">
        <v>21</v>
      </c>
      <c r="C46" t="s">
        <v>14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1</v>
      </c>
      <c r="O46" s="1">
        <f t="shared" si="1"/>
        <v>150</v>
      </c>
      <c r="P46" s="1">
        <f t="shared" si="2"/>
        <v>4</v>
      </c>
      <c r="Q46" s="1">
        <f t="shared" si="3"/>
        <v>3</v>
      </c>
      <c r="R46" s="1">
        <f t="shared" si="4"/>
        <v>95</v>
      </c>
      <c r="S46" s="1">
        <f t="shared" si="5"/>
        <v>3</v>
      </c>
      <c r="T46" s="1">
        <f t="shared" si="6"/>
        <v>16</v>
      </c>
      <c r="U46" s="1">
        <f t="shared" si="7"/>
        <v>11</v>
      </c>
      <c r="V46" s="1">
        <f t="shared" si="8"/>
        <v>170</v>
      </c>
      <c r="X46" s="1">
        <f t="shared" si="9"/>
        <v>63.398140321217241</v>
      </c>
      <c r="Y46" s="1">
        <f t="shared" si="10"/>
        <v>1.6906170752324599</v>
      </c>
      <c r="Z46" s="1">
        <f t="shared" si="11"/>
        <v>1.2679628064243449</v>
      </c>
      <c r="AA46" s="1">
        <f t="shared" si="12"/>
        <v>40.15215553677092</v>
      </c>
      <c r="AB46" s="1">
        <f t="shared" si="13"/>
        <v>1.2679628064243449</v>
      </c>
      <c r="AC46" s="1">
        <f t="shared" si="14"/>
        <v>6.7624683009298394</v>
      </c>
      <c r="AD46" s="1">
        <f t="shared" si="15"/>
        <v>4.6491969568892646</v>
      </c>
      <c r="AE46" s="1">
        <f t="shared" si="16"/>
        <v>71.851225697379547</v>
      </c>
    </row>
    <row r="47" spans="1:31" x14ac:dyDescent="0.2">
      <c r="A47" t="s">
        <v>66</v>
      </c>
      <c r="B47" t="s">
        <v>21</v>
      </c>
      <c r="C47" t="s">
        <v>14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1</v>
      </c>
      <c r="O47" s="1">
        <f t="shared" si="1"/>
        <v>150</v>
      </c>
      <c r="P47" s="1">
        <f t="shared" si="2"/>
        <v>4</v>
      </c>
      <c r="Q47" s="1">
        <f t="shared" si="3"/>
        <v>3</v>
      </c>
      <c r="R47" s="1">
        <f t="shared" si="4"/>
        <v>150</v>
      </c>
      <c r="S47" s="1">
        <f t="shared" si="5"/>
        <v>3</v>
      </c>
      <c r="T47" s="1">
        <f t="shared" si="6"/>
        <v>16</v>
      </c>
      <c r="U47" s="1">
        <f t="shared" si="7"/>
        <v>11</v>
      </c>
      <c r="V47" s="1">
        <f t="shared" si="8"/>
        <v>170</v>
      </c>
      <c r="X47" s="1">
        <f t="shared" si="9"/>
        <v>63.398140321217241</v>
      </c>
      <c r="Y47" s="1">
        <f t="shared" si="10"/>
        <v>1.6906170752324599</v>
      </c>
      <c r="Z47" s="1">
        <f t="shared" si="11"/>
        <v>1.2679628064243449</v>
      </c>
      <c r="AA47" s="1">
        <f t="shared" si="12"/>
        <v>63.398140321217241</v>
      </c>
      <c r="AB47" s="1">
        <f t="shared" si="13"/>
        <v>1.2679628064243449</v>
      </c>
      <c r="AC47" s="1">
        <f t="shared" si="14"/>
        <v>6.7624683009298394</v>
      </c>
      <c r="AD47" s="1">
        <f t="shared" si="15"/>
        <v>4.6491969568892646</v>
      </c>
      <c r="AE47" s="1">
        <f t="shared" si="16"/>
        <v>71.851225697379547</v>
      </c>
    </row>
    <row r="48" spans="1:31" x14ac:dyDescent="0.2">
      <c r="A48" t="s">
        <v>67</v>
      </c>
      <c r="B48" t="s">
        <v>18</v>
      </c>
      <c r="C48" t="s">
        <v>14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0.67</v>
      </c>
      <c r="O48" s="1">
        <f t="shared" si="1"/>
        <v>238.80597014925371</v>
      </c>
      <c r="P48" s="1">
        <f t="shared" si="2"/>
        <v>4.4776119402985071</v>
      </c>
      <c r="Q48" s="1">
        <f t="shared" si="3"/>
        <v>2.9850746268656714</v>
      </c>
      <c r="R48" s="1">
        <f t="shared" si="4"/>
        <v>223.88059701492537</v>
      </c>
      <c r="S48" s="1">
        <f t="shared" si="5"/>
        <v>4.4776119402985071</v>
      </c>
      <c r="T48" s="1">
        <f t="shared" si="6"/>
        <v>25.373134328358208</v>
      </c>
      <c r="U48" s="1">
        <f t="shared" si="7"/>
        <v>19.402985074626866</v>
      </c>
      <c r="V48" s="1">
        <f t="shared" si="8"/>
        <v>238.80597014925371</v>
      </c>
      <c r="X48" s="1">
        <f t="shared" si="9"/>
        <v>100.93236270044535</v>
      </c>
      <c r="Y48" s="1">
        <f t="shared" si="10"/>
        <v>1.8924818006333504</v>
      </c>
      <c r="Z48" s="1">
        <f t="shared" si="11"/>
        <v>1.2616545337555669</v>
      </c>
      <c r="AA48" s="1">
        <f t="shared" si="12"/>
        <v>94.624090031667521</v>
      </c>
      <c r="AB48" s="1">
        <f t="shared" si="13"/>
        <v>1.8924818006333504</v>
      </c>
      <c r="AC48" s="1">
        <f t="shared" si="14"/>
        <v>10.724063536922319</v>
      </c>
      <c r="AD48" s="1">
        <f t="shared" si="15"/>
        <v>8.2007544694111854</v>
      </c>
      <c r="AE48" s="1">
        <f t="shared" si="16"/>
        <v>100.93236270044535</v>
      </c>
    </row>
    <row r="49" spans="1:31" x14ac:dyDescent="0.2">
      <c r="A49" t="s">
        <v>68</v>
      </c>
      <c r="B49" t="s">
        <v>23</v>
      </c>
      <c r="C49" t="s">
        <v>14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1</v>
      </c>
      <c r="O49" s="1">
        <f t="shared" si="1"/>
        <v>100</v>
      </c>
      <c r="P49" s="1">
        <f t="shared" si="2"/>
        <v>2</v>
      </c>
      <c r="Q49" s="1">
        <f t="shared" si="3"/>
        <v>1</v>
      </c>
      <c r="R49" s="1">
        <f t="shared" si="4"/>
        <v>220</v>
      </c>
      <c r="S49" s="1">
        <f t="shared" si="5"/>
        <v>2</v>
      </c>
      <c r="T49" s="1">
        <f t="shared" si="6"/>
        <v>15</v>
      </c>
      <c r="U49" s="1">
        <f t="shared" si="7"/>
        <v>6</v>
      </c>
      <c r="V49" s="1">
        <f t="shared" si="8"/>
        <v>90</v>
      </c>
      <c r="X49" s="1">
        <f t="shared" si="9"/>
        <v>42.265426880811496</v>
      </c>
      <c r="Y49" s="1">
        <f t="shared" si="10"/>
        <v>0.84530853761622993</v>
      </c>
      <c r="Z49" s="1">
        <f t="shared" si="11"/>
        <v>0.42265426880811496</v>
      </c>
      <c r="AA49" s="1">
        <f t="shared" si="12"/>
        <v>92.983939137785285</v>
      </c>
      <c r="AB49" s="1">
        <f t="shared" si="13"/>
        <v>0.84530853761622993</v>
      </c>
      <c r="AC49" s="1">
        <f t="shared" si="14"/>
        <v>6.3398140321217245</v>
      </c>
      <c r="AD49" s="1">
        <f t="shared" si="15"/>
        <v>2.5359256128486898</v>
      </c>
      <c r="AE49" s="1">
        <f t="shared" si="16"/>
        <v>38.038884192730343</v>
      </c>
    </row>
    <row r="50" spans="1:31" x14ac:dyDescent="0.2">
      <c r="A50" t="s">
        <v>69</v>
      </c>
      <c r="B50" t="s">
        <v>18</v>
      </c>
      <c r="C50" t="s">
        <v>14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0.67</v>
      </c>
      <c r="O50" s="1">
        <f t="shared" si="1"/>
        <v>179.1044776119403</v>
      </c>
      <c r="P50" s="1">
        <f t="shared" si="2"/>
        <v>2.9850746268656714</v>
      </c>
      <c r="Q50" s="1">
        <f t="shared" si="3"/>
        <v>1.4925373134328357</v>
      </c>
      <c r="R50" s="1">
        <f t="shared" si="4"/>
        <v>283.58208955223881</v>
      </c>
      <c r="S50" s="1">
        <f t="shared" si="5"/>
        <v>0</v>
      </c>
      <c r="T50" s="1">
        <f t="shared" si="6"/>
        <v>22.388059701492537</v>
      </c>
      <c r="U50" s="1">
        <f t="shared" si="7"/>
        <v>13.432835820895521</v>
      </c>
      <c r="V50" s="1">
        <f t="shared" si="8"/>
        <v>59.701492537313428</v>
      </c>
      <c r="X50" s="1">
        <f t="shared" si="9"/>
        <v>75.699272025334025</v>
      </c>
      <c r="Y50" s="1">
        <f t="shared" si="10"/>
        <v>1.2616545337555669</v>
      </c>
      <c r="Z50" s="1">
        <f t="shared" si="11"/>
        <v>0.63082726687778345</v>
      </c>
      <c r="AA50" s="1">
        <f t="shared" si="12"/>
        <v>119.85718070677886</v>
      </c>
      <c r="AB50" s="1">
        <f t="shared" si="13"/>
        <v>0</v>
      </c>
      <c r="AC50" s="1">
        <f t="shared" si="14"/>
        <v>9.4624090031667532</v>
      </c>
      <c r="AD50" s="1">
        <f t="shared" si="15"/>
        <v>5.6774454019000506</v>
      </c>
      <c r="AE50" s="1">
        <f t="shared" si="16"/>
        <v>25.233090675111338</v>
      </c>
    </row>
    <row r="51" spans="1:31" x14ac:dyDescent="0.2">
      <c r="A51" t="s">
        <v>70</v>
      </c>
      <c r="B51" t="s">
        <v>18</v>
      </c>
      <c r="C51" t="s">
        <v>14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0.67</v>
      </c>
      <c r="O51" s="1">
        <f t="shared" si="1"/>
        <v>208.955223880597</v>
      </c>
      <c r="P51" s="1">
        <f t="shared" si="2"/>
        <v>4.4776119402985071</v>
      </c>
      <c r="Q51" s="1">
        <f t="shared" si="3"/>
        <v>2.9850746268656714</v>
      </c>
      <c r="R51" s="1">
        <f t="shared" si="4"/>
        <v>328.35820895522386</v>
      </c>
      <c r="S51" s="1">
        <f t="shared" si="5"/>
        <v>4.4776119402985071</v>
      </c>
      <c r="T51" s="1">
        <f t="shared" si="6"/>
        <v>31.343283582089551</v>
      </c>
      <c r="U51" s="1">
        <f t="shared" si="7"/>
        <v>10.44776119402985</v>
      </c>
      <c r="V51" s="1">
        <f t="shared" si="8"/>
        <v>194.02985074626864</v>
      </c>
      <c r="X51" s="1">
        <f t="shared" si="9"/>
        <v>88.315817362889689</v>
      </c>
      <c r="Y51" s="1">
        <f t="shared" si="10"/>
        <v>1.8924818006333504</v>
      </c>
      <c r="Z51" s="1">
        <f t="shared" si="11"/>
        <v>1.2616545337555669</v>
      </c>
      <c r="AA51" s="1">
        <f t="shared" si="12"/>
        <v>138.78199871311236</v>
      </c>
      <c r="AB51" s="1">
        <f t="shared" si="13"/>
        <v>1.8924818006333504</v>
      </c>
      <c r="AC51" s="1">
        <f t="shared" si="14"/>
        <v>13.247372604433453</v>
      </c>
      <c r="AD51" s="1">
        <f t="shared" si="15"/>
        <v>4.4157908681444837</v>
      </c>
      <c r="AE51" s="1">
        <f t="shared" si="16"/>
        <v>82.007544694111843</v>
      </c>
    </row>
    <row r="52" spans="1:31" x14ac:dyDescent="0.2">
      <c r="A52" t="s">
        <v>71</v>
      </c>
      <c r="B52" t="s">
        <v>18</v>
      </c>
      <c r="C52" t="s">
        <v>14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1</v>
      </c>
      <c r="O52" s="1">
        <f t="shared" si="1"/>
        <v>90</v>
      </c>
      <c r="P52" s="1">
        <f t="shared" si="2"/>
        <v>3</v>
      </c>
      <c r="Q52" s="1">
        <f t="shared" si="3"/>
        <v>0</v>
      </c>
      <c r="R52" s="1">
        <f t="shared" si="4"/>
        <v>170</v>
      </c>
      <c r="S52" s="1">
        <f t="shared" si="5"/>
        <v>3</v>
      </c>
      <c r="T52" s="1">
        <f t="shared" si="6"/>
        <v>18</v>
      </c>
      <c r="U52" s="1">
        <f t="shared" si="7"/>
        <v>2</v>
      </c>
      <c r="V52" s="1">
        <f t="shared" si="8"/>
        <v>90</v>
      </c>
      <c r="X52" s="1">
        <f t="shared" si="9"/>
        <v>38.038884192730343</v>
      </c>
      <c r="Y52" s="1">
        <f t="shared" si="10"/>
        <v>1.2679628064243449</v>
      </c>
      <c r="Z52" s="1">
        <f t="shared" si="11"/>
        <v>0</v>
      </c>
      <c r="AA52" s="1">
        <f t="shared" si="12"/>
        <v>71.851225697379547</v>
      </c>
      <c r="AB52" s="1">
        <f t="shared" si="13"/>
        <v>1.2679628064243449</v>
      </c>
      <c r="AC52" s="1">
        <f t="shared" si="14"/>
        <v>7.6077768385460693</v>
      </c>
      <c r="AD52" s="1">
        <f t="shared" si="15"/>
        <v>0.84530853761622993</v>
      </c>
      <c r="AE52" s="1">
        <f t="shared" si="16"/>
        <v>38.038884192730343</v>
      </c>
    </row>
    <row r="53" spans="1:31" x14ac:dyDescent="0.2">
      <c r="A53" t="s">
        <v>72</v>
      </c>
      <c r="B53" t="s">
        <v>23</v>
      </c>
      <c r="C53" t="s">
        <v>14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0.5</v>
      </c>
      <c r="O53" s="1">
        <f t="shared" si="1"/>
        <v>260</v>
      </c>
      <c r="P53" s="1">
        <f t="shared" si="2"/>
        <v>6</v>
      </c>
      <c r="Q53" s="1">
        <f t="shared" si="3"/>
        <v>4</v>
      </c>
      <c r="R53" s="1">
        <f t="shared" si="4"/>
        <v>340</v>
      </c>
      <c r="S53" s="1">
        <f t="shared" si="5"/>
        <v>3</v>
      </c>
      <c r="T53" s="1">
        <f t="shared" si="6"/>
        <v>27</v>
      </c>
      <c r="U53" s="1">
        <f t="shared" si="7"/>
        <v>20</v>
      </c>
      <c r="V53" s="1">
        <f t="shared" si="8"/>
        <v>240</v>
      </c>
      <c r="X53" s="1">
        <f t="shared" si="9"/>
        <v>109.89010989010988</v>
      </c>
      <c r="Y53" s="1">
        <f t="shared" si="10"/>
        <v>2.5359256128486898</v>
      </c>
      <c r="Z53" s="1">
        <f t="shared" si="11"/>
        <v>1.6906170752324599</v>
      </c>
      <c r="AA53" s="1">
        <f t="shared" si="12"/>
        <v>143.70245139475909</v>
      </c>
      <c r="AB53" s="1">
        <f t="shared" si="13"/>
        <v>1.2679628064243449</v>
      </c>
      <c r="AC53" s="1">
        <f t="shared" si="14"/>
        <v>11.411665257819104</v>
      </c>
      <c r="AD53" s="1">
        <f t="shared" si="15"/>
        <v>8.4530853761622993</v>
      </c>
      <c r="AE53" s="1">
        <f t="shared" si="16"/>
        <v>101.43702451394759</v>
      </c>
    </row>
    <row r="54" spans="1:31" x14ac:dyDescent="0.2">
      <c r="A54" t="s">
        <v>73</v>
      </c>
      <c r="B54" t="s">
        <v>28</v>
      </c>
      <c r="C54" t="s">
        <v>14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0.67</v>
      </c>
      <c r="O54" s="1">
        <f t="shared" si="1"/>
        <v>179.1044776119403</v>
      </c>
      <c r="P54" s="1">
        <f t="shared" si="2"/>
        <v>4.4776119402985071</v>
      </c>
      <c r="Q54" s="1">
        <f t="shared" si="3"/>
        <v>1.4925373134328357</v>
      </c>
      <c r="R54" s="1">
        <f t="shared" si="4"/>
        <v>298.50746268656712</v>
      </c>
      <c r="S54" s="1">
        <f t="shared" si="5"/>
        <v>8.9552238805970141</v>
      </c>
      <c r="T54" s="1">
        <f t="shared" si="6"/>
        <v>16.417910447761194</v>
      </c>
      <c r="U54" s="1">
        <f t="shared" si="7"/>
        <v>20.8955223880597</v>
      </c>
      <c r="V54" s="1">
        <f t="shared" si="8"/>
        <v>388.05970149253727</v>
      </c>
      <c r="X54" s="1">
        <f t="shared" si="9"/>
        <v>75.699272025334025</v>
      </c>
      <c r="Y54" s="1">
        <f t="shared" si="10"/>
        <v>1.8924818006333504</v>
      </c>
      <c r="Z54" s="1">
        <f t="shared" si="11"/>
        <v>0.63082726687778345</v>
      </c>
      <c r="AA54" s="1">
        <f t="shared" si="12"/>
        <v>126.16545337555668</v>
      </c>
      <c r="AB54" s="1">
        <f t="shared" si="13"/>
        <v>3.7849636012667007</v>
      </c>
      <c r="AC54" s="1">
        <f t="shared" si="14"/>
        <v>6.9390999356556184</v>
      </c>
      <c r="AD54" s="1">
        <f t="shared" si="15"/>
        <v>8.8315817362889675</v>
      </c>
      <c r="AE54" s="1">
        <f t="shared" si="16"/>
        <v>164.01508938822369</v>
      </c>
    </row>
    <row r="55" spans="1:31" x14ac:dyDescent="0.2">
      <c r="A55" t="s">
        <v>74</v>
      </c>
      <c r="B55" t="s">
        <v>18</v>
      </c>
      <c r="C55" t="s">
        <v>14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</v>
      </c>
      <c r="O55" s="1">
        <f t="shared" si="1"/>
        <v>100</v>
      </c>
      <c r="P55" s="1">
        <f t="shared" si="2"/>
        <v>3</v>
      </c>
      <c r="Q55" s="1">
        <f t="shared" si="3"/>
        <v>0</v>
      </c>
      <c r="R55" s="1">
        <f t="shared" si="4"/>
        <v>320</v>
      </c>
      <c r="S55" s="1">
        <f t="shared" si="5"/>
        <v>1</v>
      </c>
      <c r="T55" s="1">
        <f t="shared" si="6"/>
        <v>20</v>
      </c>
      <c r="U55" s="1">
        <f t="shared" si="7"/>
        <v>3</v>
      </c>
      <c r="V55" s="1">
        <f t="shared" si="8"/>
        <v>45</v>
      </c>
      <c r="X55" s="1">
        <f t="shared" si="9"/>
        <v>42.265426880811496</v>
      </c>
      <c r="Y55" s="1">
        <f t="shared" si="10"/>
        <v>1.2679628064243449</v>
      </c>
      <c r="Z55" s="1">
        <f t="shared" si="11"/>
        <v>0</v>
      </c>
      <c r="AA55" s="1">
        <f t="shared" si="12"/>
        <v>135.24936601859679</v>
      </c>
      <c r="AB55" s="1">
        <f t="shared" si="13"/>
        <v>0.42265426880811496</v>
      </c>
      <c r="AC55" s="1">
        <f t="shared" si="14"/>
        <v>8.4530853761622993</v>
      </c>
      <c r="AD55" s="1">
        <f t="shared" si="15"/>
        <v>1.2679628064243449</v>
      </c>
      <c r="AE55" s="1">
        <f t="shared" si="16"/>
        <v>19.019442096365172</v>
      </c>
    </row>
    <row r="56" spans="1:31" x14ac:dyDescent="0.2">
      <c r="A56" t="s">
        <v>75</v>
      </c>
      <c r="B56" t="s">
        <v>16</v>
      </c>
      <c r="C56" t="s">
        <v>14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1</v>
      </c>
      <c r="O56" s="1">
        <f t="shared" si="1"/>
        <v>50</v>
      </c>
      <c r="P56" s="1">
        <f t="shared" si="2"/>
        <v>1</v>
      </c>
      <c r="Q56" s="1">
        <f t="shared" si="3"/>
        <v>0</v>
      </c>
      <c r="R56" s="1">
        <f t="shared" si="4"/>
        <v>0</v>
      </c>
      <c r="S56" s="1">
        <f t="shared" si="5"/>
        <v>0</v>
      </c>
      <c r="T56" s="1">
        <f t="shared" si="6"/>
        <v>13</v>
      </c>
      <c r="U56" s="1">
        <f t="shared" si="7"/>
        <v>0</v>
      </c>
      <c r="V56" s="1">
        <f t="shared" si="8"/>
        <v>15</v>
      </c>
      <c r="X56" s="1">
        <f t="shared" si="9"/>
        <v>21.132713440405748</v>
      </c>
      <c r="Y56" s="1">
        <f t="shared" si="10"/>
        <v>0.42265426880811496</v>
      </c>
      <c r="Z56" s="1">
        <f t="shared" si="11"/>
        <v>0</v>
      </c>
      <c r="AA56" s="1">
        <f t="shared" si="12"/>
        <v>0</v>
      </c>
      <c r="AB56" s="1">
        <f t="shared" si="13"/>
        <v>0</v>
      </c>
      <c r="AC56" s="1">
        <f t="shared" si="14"/>
        <v>5.4945054945054945</v>
      </c>
      <c r="AD56" s="1">
        <f t="shared" si="15"/>
        <v>0</v>
      </c>
      <c r="AE56" s="1">
        <f t="shared" si="16"/>
        <v>6.3398140321217245</v>
      </c>
    </row>
    <row r="57" spans="1:31" x14ac:dyDescent="0.2">
      <c r="A57" t="s">
        <v>76</v>
      </c>
      <c r="B57" t="s">
        <v>16</v>
      </c>
      <c r="C57" t="s">
        <v>14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1</v>
      </c>
      <c r="O57" s="1">
        <f t="shared" si="1"/>
        <v>50</v>
      </c>
      <c r="P57" s="1">
        <f t="shared" si="2"/>
        <v>2</v>
      </c>
      <c r="Q57" s="1">
        <f t="shared" si="3"/>
        <v>0</v>
      </c>
      <c r="R57" s="1">
        <f t="shared" si="4"/>
        <v>0</v>
      </c>
      <c r="S57" s="1">
        <f t="shared" si="5"/>
        <v>1</v>
      </c>
      <c r="T57" s="1">
        <f t="shared" si="6"/>
        <v>10</v>
      </c>
      <c r="U57" s="1">
        <f t="shared" si="7"/>
        <v>0</v>
      </c>
      <c r="V57" s="1">
        <f t="shared" si="8"/>
        <v>50</v>
      </c>
      <c r="X57" s="1">
        <f t="shared" si="9"/>
        <v>21.132713440405748</v>
      </c>
      <c r="Y57" s="1">
        <f t="shared" si="10"/>
        <v>0.84530853761622993</v>
      </c>
      <c r="Z57" s="1">
        <f t="shared" si="11"/>
        <v>0</v>
      </c>
      <c r="AA57" s="1">
        <f t="shared" si="12"/>
        <v>0</v>
      </c>
      <c r="AB57" s="1">
        <f t="shared" si="13"/>
        <v>0.42265426880811496</v>
      </c>
      <c r="AC57" s="1">
        <f t="shared" si="14"/>
        <v>4.2265426880811496</v>
      </c>
      <c r="AD57" s="1">
        <f t="shared" si="15"/>
        <v>0</v>
      </c>
      <c r="AE57" s="1">
        <f t="shared" si="16"/>
        <v>21.132713440405748</v>
      </c>
    </row>
    <row r="58" spans="1:31" x14ac:dyDescent="0.2">
      <c r="A58" t="s">
        <v>77</v>
      </c>
      <c r="B58" t="s">
        <v>16</v>
      </c>
      <c r="C58" t="s">
        <v>14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0.5</v>
      </c>
      <c r="O58" s="1">
        <f t="shared" si="1"/>
        <v>200</v>
      </c>
      <c r="P58" s="1">
        <f t="shared" si="2"/>
        <v>8</v>
      </c>
      <c r="Q58" s="1">
        <f t="shared" si="3"/>
        <v>2</v>
      </c>
      <c r="R58" s="1">
        <f t="shared" si="4"/>
        <v>270</v>
      </c>
      <c r="S58" s="1">
        <f t="shared" si="5"/>
        <v>4</v>
      </c>
      <c r="T58" s="1">
        <f t="shared" si="6"/>
        <v>28</v>
      </c>
      <c r="U58" s="1">
        <f t="shared" si="7"/>
        <v>12</v>
      </c>
      <c r="V58" s="1">
        <f t="shared" si="8"/>
        <v>220</v>
      </c>
      <c r="X58" s="1">
        <f t="shared" si="9"/>
        <v>84.530853761622993</v>
      </c>
      <c r="Y58" s="1">
        <f t="shared" si="10"/>
        <v>3.3812341504649197</v>
      </c>
      <c r="Z58" s="1">
        <f t="shared" si="11"/>
        <v>0.84530853761622993</v>
      </c>
      <c r="AA58" s="1">
        <f t="shared" si="12"/>
        <v>114.11665257819104</v>
      </c>
      <c r="AB58" s="1">
        <f t="shared" si="13"/>
        <v>1.6906170752324599</v>
      </c>
      <c r="AC58" s="1">
        <f t="shared" si="14"/>
        <v>11.834319526627219</v>
      </c>
      <c r="AD58" s="1">
        <f t="shared" si="15"/>
        <v>5.0718512256973796</v>
      </c>
      <c r="AE58" s="1">
        <f t="shared" si="16"/>
        <v>92.983939137785285</v>
      </c>
    </row>
    <row r="59" spans="1:31" x14ac:dyDescent="0.2">
      <c r="A59" t="s">
        <v>78</v>
      </c>
      <c r="B59" t="s">
        <v>16</v>
      </c>
      <c r="C59" t="s">
        <v>40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0.67</v>
      </c>
      <c r="O59" s="1">
        <f t="shared" si="1"/>
        <v>149.25373134328356</v>
      </c>
      <c r="P59" s="1">
        <f t="shared" si="2"/>
        <v>7.4626865671641784</v>
      </c>
      <c r="Q59" s="1">
        <f t="shared" si="3"/>
        <v>2.9850746268656714</v>
      </c>
      <c r="R59" s="1">
        <f t="shared" si="4"/>
        <v>0</v>
      </c>
      <c r="S59" s="1">
        <f t="shared" si="5"/>
        <v>4.0298507462686564</v>
      </c>
      <c r="T59" s="1">
        <f t="shared" si="6"/>
        <v>-1.4925373134328357</v>
      </c>
      <c r="U59" s="1">
        <f t="shared" si="7"/>
        <v>-1.4925373134328357</v>
      </c>
      <c r="V59" s="1">
        <f t="shared" si="8"/>
        <v>164.17910447761193</v>
      </c>
      <c r="X59" s="1">
        <f t="shared" si="9"/>
        <v>63.08272668777834</v>
      </c>
      <c r="Y59" s="1">
        <f t="shared" si="10"/>
        <v>3.1541363343889173</v>
      </c>
      <c r="Z59" s="1">
        <f t="shared" si="11"/>
        <v>1.2616545337555669</v>
      </c>
      <c r="AA59" s="1">
        <f t="shared" si="12"/>
        <v>0</v>
      </c>
      <c r="AB59" s="1">
        <f t="shared" si="13"/>
        <v>1.7032336205700154</v>
      </c>
      <c r="AC59" s="1">
        <f t="shared" si="14"/>
        <v>-0.63082726687778345</v>
      </c>
      <c r="AD59" s="1">
        <f t="shared" si="15"/>
        <v>-0.63082726687778345</v>
      </c>
      <c r="AE59" s="1">
        <f t="shared" si="16"/>
        <v>69.390999356556179</v>
      </c>
    </row>
    <row r="60" spans="1:31" x14ac:dyDescent="0.2">
      <c r="A60" t="s">
        <v>79</v>
      </c>
      <c r="B60" t="s">
        <v>18</v>
      </c>
      <c r="C60" t="s">
        <v>14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0.75</v>
      </c>
      <c r="O60" s="1">
        <f t="shared" si="1"/>
        <v>160</v>
      </c>
      <c r="P60" s="1">
        <f t="shared" si="2"/>
        <v>4</v>
      </c>
      <c r="Q60" s="1">
        <f t="shared" si="3"/>
        <v>1.3333333333333333</v>
      </c>
      <c r="R60" s="1">
        <f t="shared" si="4"/>
        <v>280</v>
      </c>
      <c r="S60" s="1">
        <f t="shared" si="5"/>
        <v>6.666666666666667</v>
      </c>
      <c r="T60" s="1">
        <f t="shared" si="6"/>
        <v>18.666666666666668</v>
      </c>
      <c r="U60" s="1">
        <f t="shared" si="7"/>
        <v>16</v>
      </c>
      <c r="V60" s="1">
        <f t="shared" si="8"/>
        <v>320</v>
      </c>
      <c r="X60" s="1">
        <f t="shared" si="9"/>
        <v>67.624683009298394</v>
      </c>
      <c r="Y60" s="1">
        <f t="shared" si="10"/>
        <v>1.6906170752324599</v>
      </c>
      <c r="Z60" s="1">
        <f t="shared" si="11"/>
        <v>0.56353902507748654</v>
      </c>
      <c r="AA60" s="1">
        <f t="shared" si="12"/>
        <v>118.34319526627219</v>
      </c>
      <c r="AB60" s="1">
        <f t="shared" si="13"/>
        <v>2.8176951253874329</v>
      </c>
      <c r="AC60" s="1">
        <f t="shared" si="14"/>
        <v>7.8895463510848129</v>
      </c>
      <c r="AD60" s="1">
        <f t="shared" si="15"/>
        <v>6.7624683009298394</v>
      </c>
      <c r="AE60" s="1">
        <f t="shared" si="16"/>
        <v>135.24936601859679</v>
      </c>
    </row>
    <row r="61" spans="1:31" x14ac:dyDescent="0.2">
      <c r="A61" t="s">
        <v>80</v>
      </c>
      <c r="B61" t="s">
        <v>23</v>
      </c>
      <c r="C61" t="s">
        <v>14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0.5</v>
      </c>
      <c r="O61" s="1">
        <f t="shared" si="1"/>
        <v>200</v>
      </c>
      <c r="P61" s="1">
        <f t="shared" si="2"/>
        <v>6</v>
      </c>
      <c r="Q61" s="1">
        <f t="shared" si="3"/>
        <v>4</v>
      </c>
      <c r="R61" s="1">
        <f t="shared" si="4"/>
        <v>280</v>
      </c>
      <c r="S61" s="1">
        <f t="shared" si="5"/>
        <v>5</v>
      </c>
      <c r="T61" s="1">
        <f t="shared" si="6"/>
        <v>21</v>
      </c>
      <c r="U61" s="1">
        <f t="shared" si="7"/>
        <v>16</v>
      </c>
      <c r="V61" s="1">
        <f t="shared" si="8"/>
        <v>280</v>
      </c>
      <c r="X61" s="1">
        <f t="shared" si="9"/>
        <v>84.530853761622993</v>
      </c>
      <c r="Y61" s="1">
        <f t="shared" si="10"/>
        <v>2.5359256128486898</v>
      </c>
      <c r="Z61" s="1">
        <f t="shared" si="11"/>
        <v>1.6906170752324599</v>
      </c>
      <c r="AA61" s="1">
        <f t="shared" si="12"/>
        <v>118.34319526627219</v>
      </c>
      <c r="AB61" s="1">
        <f t="shared" si="13"/>
        <v>2.1132713440405748</v>
      </c>
      <c r="AC61" s="1">
        <f t="shared" si="14"/>
        <v>8.8757396449704142</v>
      </c>
      <c r="AD61" s="1">
        <f t="shared" si="15"/>
        <v>6.7624683009298394</v>
      </c>
      <c r="AE61" s="1">
        <f t="shared" si="16"/>
        <v>118.34319526627219</v>
      </c>
    </row>
    <row r="62" spans="1:31" x14ac:dyDescent="0.2">
      <c r="A62" t="s">
        <v>81</v>
      </c>
      <c r="B62" t="s">
        <v>18</v>
      </c>
      <c r="C62" t="s">
        <v>14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0.5</v>
      </c>
      <c r="O62" s="1">
        <f t="shared" si="1"/>
        <v>180</v>
      </c>
      <c r="P62" s="1">
        <f t="shared" si="2"/>
        <v>4</v>
      </c>
      <c r="Q62" s="1">
        <f t="shared" si="3"/>
        <v>0</v>
      </c>
      <c r="R62" s="1">
        <f t="shared" si="4"/>
        <v>0</v>
      </c>
      <c r="S62" s="1">
        <f t="shared" si="5"/>
        <v>4</v>
      </c>
      <c r="T62" s="1">
        <f t="shared" si="6"/>
        <v>30</v>
      </c>
      <c r="U62" s="1">
        <f t="shared" si="7"/>
        <v>12</v>
      </c>
      <c r="V62" s="1">
        <f t="shared" si="8"/>
        <v>220</v>
      </c>
      <c r="X62" s="1">
        <f t="shared" si="9"/>
        <v>76.077768385460686</v>
      </c>
      <c r="Y62" s="1">
        <f t="shared" si="10"/>
        <v>1.6906170752324599</v>
      </c>
      <c r="Z62" s="1">
        <f t="shared" si="11"/>
        <v>0</v>
      </c>
      <c r="AA62" s="1">
        <f t="shared" si="12"/>
        <v>0</v>
      </c>
      <c r="AB62" s="1">
        <f t="shared" si="13"/>
        <v>1.6906170752324599</v>
      </c>
      <c r="AC62" s="1">
        <f t="shared" si="14"/>
        <v>12.679628064243449</v>
      </c>
      <c r="AD62" s="1">
        <f t="shared" si="15"/>
        <v>5.0718512256973796</v>
      </c>
      <c r="AE62" s="1">
        <f t="shared" si="16"/>
        <v>92.983939137785285</v>
      </c>
    </row>
    <row r="63" spans="1:31" x14ac:dyDescent="0.2">
      <c r="A63" t="s">
        <v>82</v>
      </c>
      <c r="B63" t="s">
        <v>21</v>
      </c>
      <c r="C63" t="s">
        <v>14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1.1299999999999999</v>
      </c>
      <c r="O63" s="1">
        <f t="shared" si="1"/>
        <v>97.345132743362839</v>
      </c>
      <c r="P63" s="1">
        <f t="shared" si="2"/>
        <v>0.88495575221238942</v>
      </c>
      <c r="Q63" s="1">
        <f t="shared" si="3"/>
        <v>0</v>
      </c>
      <c r="R63" s="1">
        <f t="shared" si="4"/>
        <v>212.38938053097348</v>
      </c>
      <c r="S63" s="1">
        <f t="shared" si="5"/>
        <v>0</v>
      </c>
      <c r="T63" s="1">
        <f t="shared" si="6"/>
        <v>20.353982300884958</v>
      </c>
      <c r="U63" s="1">
        <f t="shared" si="7"/>
        <v>1.7699115044247788</v>
      </c>
      <c r="V63" s="1">
        <f t="shared" si="8"/>
        <v>26.548672566371685</v>
      </c>
      <c r="X63" s="1">
        <f t="shared" si="9"/>
        <v>41.143335901674909</v>
      </c>
      <c r="Y63" s="1">
        <f t="shared" si="10"/>
        <v>0.3740303263788628</v>
      </c>
      <c r="Z63" s="1">
        <f t="shared" si="11"/>
        <v>0</v>
      </c>
      <c r="AA63" s="1">
        <f t="shared" si="12"/>
        <v>89.767278330927084</v>
      </c>
      <c r="AB63" s="1">
        <f t="shared" si="13"/>
        <v>0</v>
      </c>
      <c r="AC63" s="1">
        <f t="shared" si="14"/>
        <v>8.6026975067138451</v>
      </c>
      <c r="AD63" s="1">
        <f t="shared" si="15"/>
        <v>0.7480606527577256</v>
      </c>
      <c r="AE63" s="1">
        <f t="shared" si="16"/>
        <v>11.220909791365886</v>
      </c>
    </row>
    <row r="64" spans="1:31" x14ac:dyDescent="0.2">
      <c r="A64" t="s">
        <v>83</v>
      </c>
      <c r="B64" t="s">
        <v>18</v>
      </c>
      <c r="C64" t="s">
        <v>14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1</v>
      </c>
      <c r="O64" s="1">
        <f t="shared" si="1"/>
        <v>110</v>
      </c>
      <c r="P64" s="1">
        <f t="shared" si="2"/>
        <v>2</v>
      </c>
      <c r="Q64" s="1">
        <f t="shared" si="3"/>
        <v>0</v>
      </c>
      <c r="R64" s="1">
        <f t="shared" si="4"/>
        <v>290</v>
      </c>
      <c r="S64" s="1">
        <f t="shared" si="5"/>
        <v>0</v>
      </c>
      <c r="T64" s="1">
        <f t="shared" si="6"/>
        <v>22</v>
      </c>
      <c r="U64" s="1">
        <f t="shared" si="7"/>
        <v>3</v>
      </c>
      <c r="V64" s="1">
        <f t="shared" si="8"/>
        <v>35</v>
      </c>
      <c r="X64" s="1">
        <f t="shared" si="9"/>
        <v>46.491969568892642</v>
      </c>
      <c r="Y64" s="1">
        <f t="shared" si="10"/>
        <v>0.84530853761622993</v>
      </c>
      <c r="Z64" s="1">
        <f t="shared" si="11"/>
        <v>0</v>
      </c>
      <c r="AA64" s="1">
        <f t="shared" si="12"/>
        <v>122.56973795435333</v>
      </c>
      <c r="AB64" s="1">
        <f t="shared" si="13"/>
        <v>0</v>
      </c>
      <c r="AC64" s="1">
        <f t="shared" si="14"/>
        <v>9.2983939137785292</v>
      </c>
      <c r="AD64" s="1">
        <f t="shared" si="15"/>
        <v>1.2679628064243449</v>
      </c>
      <c r="AE64" s="1">
        <f t="shared" si="16"/>
        <v>14.792899408284024</v>
      </c>
    </row>
    <row r="65" spans="1:31" x14ac:dyDescent="0.2">
      <c r="A65" t="s">
        <v>84</v>
      </c>
      <c r="B65" t="s">
        <v>13</v>
      </c>
      <c r="C65" t="s">
        <v>14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1</v>
      </c>
      <c r="O65" s="1">
        <f t="shared" si="1"/>
        <v>80</v>
      </c>
      <c r="P65" s="1">
        <f t="shared" si="2"/>
        <v>2</v>
      </c>
      <c r="Q65" s="1">
        <f t="shared" si="3"/>
        <v>0</v>
      </c>
      <c r="R65" s="1">
        <f t="shared" si="4"/>
        <v>0</v>
      </c>
      <c r="S65" s="1">
        <f t="shared" si="5"/>
        <v>3</v>
      </c>
      <c r="T65" s="1">
        <f t="shared" si="6"/>
        <v>16</v>
      </c>
      <c r="U65" s="1">
        <f t="shared" si="7"/>
        <v>0</v>
      </c>
      <c r="V65" s="1">
        <f t="shared" si="8"/>
        <v>95</v>
      </c>
      <c r="X65" s="1">
        <f t="shared" si="9"/>
        <v>33.812341504649197</v>
      </c>
      <c r="Y65" s="1">
        <f t="shared" si="10"/>
        <v>0.84530853761622993</v>
      </c>
      <c r="Z65" s="1">
        <f t="shared" si="11"/>
        <v>0</v>
      </c>
      <c r="AA65" s="1">
        <f t="shared" si="12"/>
        <v>0</v>
      </c>
      <c r="AB65" s="1">
        <f t="shared" si="13"/>
        <v>1.2679628064243449</v>
      </c>
      <c r="AC65" s="1">
        <f t="shared" si="14"/>
        <v>6.7624683009298394</v>
      </c>
      <c r="AD65" s="1">
        <f t="shared" si="15"/>
        <v>0</v>
      </c>
      <c r="AE65" s="1">
        <f t="shared" si="16"/>
        <v>40.15215553677092</v>
      </c>
    </row>
    <row r="66" spans="1:31" x14ac:dyDescent="0.2">
      <c r="A66" t="s">
        <v>85</v>
      </c>
      <c r="B66" t="s">
        <v>13</v>
      </c>
      <c r="C66" t="s">
        <v>14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0.67</v>
      </c>
      <c r="O66" s="1">
        <f t="shared" si="1"/>
        <v>134.32835820895522</v>
      </c>
      <c r="P66" s="1">
        <f t="shared" si="2"/>
        <v>4.4776119402985071</v>
      </c>
      <c r="Q66" s="1">
        <f t="shared" si="3"/>
        <v>0</v>
      </c>
      <c r="R66" s="1">
        <f t="shared" si="4"/>
        <v>0</v>
      </c>
      <c r="S66" s="1">
        <f t="shared" si="5"/>
        <v>5.9701492537313428</v>
      </c>
      <c r="T66" s="1">
        <f t="shared" si="6"/>
        <v>28.35820895522388</v>
      </c>
      <c r="U66" s="1">
        <f t="shared" si="7"/>
        <v>0</v>
      </c>
      <c r="V66" s="1">
        <f t="shared" si="8"/>
        <v>208.955223880597</v>
      </c>
      <c r="X66" s="1">
        <f t="shared" si="9"/>
        <v>56.774454019000515</v>
      </c>
      <c r="Y66" s="1">
        <f t="shared" si="10"/>
        <v>1.8924818006333504</v>
      </c>
      <c r="Z66" s="1">
        <f t="shared" si="11"/>
        <v>0</v>
      </c>
      <c r="AA66" s="1">
        <f t="shared" si="12"/>
        <v>0</v>
      </c>
      <c r="AB66" s="1">
        <f t="shared" si="13"/>
        <v>2.5233090675111338</v>
      </c>
      <c r="AC66" s="1">
        <f t="shared" si="14"/>
        <v>11.985718070677887</v>
      </c>
      <c r="AD66" s="1">
        <f t="shared" si="15"/>
        <v>0</v>
      </c>
      <c r="AE66" s="1">
        <f t="shared" si="16"/>
        <v>88.315817362889689</v>
      </c>
    </row>
    <row r="67" spans="1:31" x14ac:dyDescent="0.2">
      <c r="A67" t="s">
        <v>86</v>
      </c>
      <c r="B67" t="s">
        <v>13</v>
      </c>
      <c r="C67" t="s">
        <v>14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0.67</v>
      </c>
      <c r="O67" s="1">
        <f t="shared" ref="O67:O78" si="17">D67/L67</f>
        <v>134.32835820895522</v>
      </c>
      <c r="P67" s="1">
        <f t="shared" ref="P67:P78" si="18">E67/L67</f>
        <v>4.4776119402985071</v>
      </c>
      <c r="Q67" s="1">
        <f t="shared" ref="Q67:Q78" si="19">F67/L67</f>
        <v>0</v>
      </c>
      <c r="R67" s="1">
        <f t="shared" ref="R67:R78" si="20">G67/L67</f>
        <v>0</v>
      </c>
      <c r="S67" s="1">
        <f t="shared" ref="S67:S78" si="21">H67/L67</f>
        <v>4.4776119402985071</v>
      </c>
      <c r="T67" s="1">
        <f t="shared" ref="T67:T78" si="22">I67/L67</f>
        <v>29.850746268656714</v>
      </c>
      <c r="U67" s="1">
        <f t="shared" ref="U67:U78" si="23">J67/L67</f>
        <v>0</v>
      </c>
      <c r="V67" s="1">
        <f t="shared" ref="V67:V78" si="24">K67/L67</f>
        <v>179.1044776119403</v>
      </c>
      <c r="X67" s="1">
        <f t="shared" ref="X67:X78" si="25">O67/2.366</f>
        <v>56.774454019000515</v>
      </c>
      <c r="Y67" s="1">
        <f t="shared" ref="Y67:Y78" si="26">P67/2.366</f>
        <v>1.8924818006333504</v>
      </c>
      <c r="Z67" s="1">
        <f t="shared" ref="Z67:Z78" si="27">Q67/2.366</f>
        <v>0</v>
      </c>
      <c r="AA67" s="1">
        <f t="shared" ref="AA67:AA78" si="28">R67/2.366</f>
        <v>0</v>
      </c>
      <c r="AB67" s="1">
        <f t="shared" ref="AB67:AB78" si="29">S67/2.366</f>
        <v>1.8924818006333504</v>
      </c>
      <c r="AC67" s="1">
        <f t="shared" ref="AC67:AC78" si="30">T67/2.366</f>
        <v>12.616545337555669</v>
      </c>
      <c r="AD67" s="1">
        <f t="shared" ref="AD67:AD78" si="31">U67/2.366</f>
        <v>0</v>
      </c>
      <c r="AE67" s="1">
        <f t="shared" ref="AE67:AE78" si="32">V67/2.366</f>
        <v>75.699272025334025</v>
      </c>
    </row>
    <row r="68" spans="1:31" x14ac:dyDescent="0.2">
      <c r="A68" t="s">
        <v>87</v>
      </c>
      <c r="B68" t="s">
        <v>18</v>
      </c>
      <c r="C68" t="s">
        <v>14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0.75</v>
      </c>
      <c r="O68" s="1">
        <f t="shared" si="17"/>
        <v>146.66666666666666</v>
      </c>
      <c r="P68" s="1">
        <f t="shared" si="18"/>
        <v>2.6666666666666665</v>
      </c>
      <c r="Q68" s="1">
        <f t="shared" si="19"/>
        <v>1.3333333333333333</v>
      </c>
      <c r="R68" s="1">
        <f t="shared" si="20"/>
        <v>93.333333333333329</v>
      </c>
      <c r="S68" s="1">
        <f t="shared" si="21"/>
        <v>1.3333333333333333</v>
      </c>
      <c r="T68" s="1">
        <f t="shared" si="22"/>
        <v>12</v>
      </c>
      <c r="U68" s="1">
        <f t="shared" si="23"/>
        <v>20</v>
      </c>
      <c r="V68" s="1">
        <f t="shared" si="24"/>
        <v>53.333333333333336</v>
      </c>
      <c r="X68" s="1">
        <f t="shared" si="25"/>
        <v>61.989292758523519</v>
      </c>
      <c r="Y68" s="1">
        <f t="shared" si="26"/>
        <v>1.1270780501549731</v>
      </c>
      <c r="Z68" s="1">
        <f t="shared" si="27"/>
        <v>0.56353902507748654</v>
      </c>
      <c r="AA68" s="1">
        <f t="shared" si="28"/>
        <v>39.447731755424059</v>
      </c>
      <c r="AB68" s="1">
        <f t="shared" si="29"/>
        <v>0.56353902507748654</v>
      </c>
      <c r="AC68" s="1">
        <f t="shared" si="30"/>
        <v>5.0718512256973796</v>
      </c>
      <c r="AD68" s="1">
        <f t="shared" si="31"/>
        <v>8.4530853761622993</v>
      </c>
      <c r="AE68" s="1">
        <f t="shared" si="32"/>
        <v>22.541561003099464</v>
      </c>
    </row>
    <row r="69" spans="1:31" x14ac:dyDescent="0.2">
      <c r="A69" t="s">
        <v>88</v>
      </c>
      <c r="B69" t="s">
        <v>18</v>
      </c>
      <c r="C69" t="s">
        <v>14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1</v>
      </c>
      <c r="O69" s="1">
        <f t="shared" si="17"/>
        <v>110</v>
      </c>
      <c r="P69" s="1">
        <f t="shared" si="18"/>
        <v>6</v>
      </c>
      <c r="Q69" s="1">
        <f t="shared" si="19"/>
        <v>0</v>
      </c>
      <c r="R69" s="1">
        <f t="shared" si="20"/>
        <v>230</v>
      </c>
      <c r="S69" s="1">
        <f t="shared" si="21"/>
        <v>1</v>
      </c>
      <c r="T69" s="1">
        <f t="shared" si="22"/>
        <v>16</v>
      </c>
      <c r="U69" s="1">
        <f t="shared" si="23"/>
        <v>3</v>
      </c>
      <c r="V69" s="1">
        <f t="shared" si="24"/>
        <v>55</v>
      </c>
      <c r="X69" s="1">
        <f t="shared" si="25"/>
        <v>46.491969568892642</v>
      </c>
      <c r="Y69" s="1">
        <f t="shared" si="26"/>
        <v>2.5359256128486898</v>
      </c>
      <c r="Z69" s="1">
        <f t="shared" si="27"/>
        <v>0</v>
      </c>
      <c r="AA69" s="1">
        <f t="shared" si="28"/>
        <v>97.210481825866438</v>
      </c>
      <c r="AB69" s="1">
        <f t="shared" si="29"/>
        <v>0.42265426880811496</v>
      </c>
      <c r="AC69" s="1">
        <f t="shared" si="30"/>
        <v>6.7624683009298394</v>
      </c>
      <c r="AD69" s="1">
        <f t="shared" si="31"/>
        <v>1.2679628064243449</v>
      </c>
      <c r="AE69" s="1">
        <f t="shared" si="32"/>
        <v>23.245984784446321</v>
      </c>
    </row>
    <row r="70" spans="1:31" x14ac:dyDescent="0.2">
      <c r="A70" t="s">
        <v>89</v>
      </c>
      <c r="B70" t="s">
        <v>13</v>
      </c>
      <c r="C70" t="s">
        <v>14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1</v>
      </c>
      <c r="O70" s="1">
        <f t="shared" si="17"/>
        <v>90</v>
      </c>
      <c r="P70" s="1">
        <f t="shared" si="18"/>
        <v>2</v>
      </c>
      <c r="Q70" s="1">
        <f t="shared" si="19"/>
        <v>0</v>
      </c>
      <c r="R70" s="1">
        <f t="shared" si="20"/>
        <v>15</v>
      </c>
      <c r="S70" s="1">
        <f t="shared" si="21"/>
        <v>3</v>
      </c>
      <c r="T70" s="1">
        <f t="shared" si="22"/>
        <v>15</v>
      </c>
      <c r="U70" s="1">
        <f t="shared" si="23"/>
        <v>5</v>
      </c>
      <c r="V70" s="1">
        <f t="shared" si="24"/>
        <v>90</v>
      </c>
      <c r="X70" s="1">
        <f t="shared" si="25"/>
        <v>38.038884192730343</v>
      </c>
      <c r="Y70" s="1">
        <f t="shared" si="26"/>
        <v>0.84530853761622993</v>
      </c>
      <c r="Z70" s="1">
        <f t="shared" si="27"/>
        <v>0</v>
      </c>
      <c r="AA70" s="1">
        <f t="shared" si="28"/>
        <v>6.3398140321217245</v>
      </c>
      <c r="AB70" s="1">
        <f t="shared" si="29"/>
        <v>1.2679628064243449</v>
      </c>
      <c r="AC70" s="1">
        <f t="shared" si="30"/>
        <v>6.3398140321217245</v>
      </c>
      <c r="AD70" s="1">
        <f t="shared" si="31"/>
        <v>2.1132713440405748</v>
      </c>
      <c r="AE70" s="1">
        <f t="shared" si="32"/>
        <v>38.038884192730343</v>
      </c>
    </row>
    <row r="71" spans="1:31" x14ac:dyDescent="0.2">
      <c r="A71" t="s">
        <v>90</v>
      </c>
      <c r="B71" t="s">
        <v>23</v>
      </c>
      <c r="C71" t="s">
        <v>14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</v>
      </c>
      <c r="O71" s="1">
        <f t="shared" si="17"/>
        <v>110</v>
      </c>
      <c r="P71" s="1">
        <f t="shared" si="18"/>
        <v>2</v>
      </c>
      <c r="Q71" s="1">
        <f t="shared" si="19"/>
        <v>1</v>
      </c>
      <c r="R71" s="1">
        <f t="shared" si="20"/>
        <v>200</v>
      </c>
      <c r="S71" s="1">
        <f t="shared" si="21"/>
        <v>0</v>
      </c>
      <c r="T71" s="1">
        <f t="shared" si="22"/>
        <v>21</v>
      </c>
      <c r="U71" s="1">
        <f t="shared" si="23"/>
        <v>3</v>
      </c>
      <c r="V71" s="1">
        <f t="shared" si="24"/>
        <v>35</v>
      </c>
      <c r="X71" s="1">
        <f t="shared" si="25"/>
        <v>46.491969568892642</v>
      </c>
      <c r="Y71" s="1">
        <f t="shared" si="26"/>
        <v>0.84530853761622993</v>
      </c>
      <c r="Z71" s="1">
        <f t="shared" si="27"/>
        <v>0.42265426880811496</v>
      </c>
      <c r="AA71" s="1">
        <f t="shared" si="28"/>
        <v>84.530853761622993</v>
      </c>
      <c r="AB71" s="1">
        <f t="shared" si="29"/>
        <v>0</v>
      </c>
      <c r="AC71" s="1">
        <f t="shared" si="30"/>
        <v>8.8757396449704142</v>
      </c>
      <c r="AD71" s="1">
        <f t="shared" si="31"/>
        <v>1.2679628064243449</v>
      </c>
      <c r="AE71" s="1">
        <f t="shared" si="32"/>
        <v>14.792899408284024</v>
      </c>
    </row>
    <row r="72" spans="1:31" x14ac:dyDescent="0.2">
      <c r="A72" t="s">
        <v>91</v>
      </c>
      <c r="B72" t="s">
        <v>23</v>
      </c>
      <c r="C72" t="s">
        <v>14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</v>
      </c>
      <c r="O72" s="1">
        <f t="shared" si="17"/>
        <v>140</v>
      </c>
      <c r="P72" s="1">
        <f t="shared" si="18"/>
        <v>3</v>
      </c>
      <c r="Q72" s="1">
        <f t="shared" si="19"/>
        <v>1</v>
      </c>
      <c r="R72" s="1">
        <f t="shared" si="20"/>
        <v>190</v>
      </c>
      <c r="S72" s="1">
        <f t="shared" si="21"/>
        <v>4</v>
      </c>
      <c r="T72" s="1">
        <f t="shared" si="22"/>
        <v>15</v>
      </c>
      <c r="U72" s="1">
        <f t="shared" si="23"/>
        <v>14</v>
      </c>
      <c r="V72" s="1">
        <f t="shared" si="24"/>
        <v>230</v>
      </c>
      <c r="X72" s="1">
        <f t="shared" si="25"/>
        <v>59.171597633136095</v>
      </c>
      <c r="Y72" s="1">
        <f t="shared" si="26"/>
        <v>1.2679628064243449</v>
      </c>
      <c r="Z72" s="1">
        <f t="shared" si="27"/>
        <v>0.42265426880811496</v>
      </c>
      <c r="AA72" s="1">
        <f t="shared" si="28"/>
        <v>80.30431107354184</v>
      </c>
      <c r="AB72" s="1">
        <f t="shared" si="29"/>
        <v>1.6906170752324599</v>
      </c>
      <c r="AC72" s="1">
        <f t="shared" si="30"/>
        <v>6.3398140321217245</v>
      </c>
      <c r="AD72" s="1">
        <f t="shared" si="31"/>
        <v>5.9171597633136095</v>
      </c>
      <c r="AE72" s="1">
        <f t="shared" si="32"/>
        <v>97.210481825866438</v>
      </c>
    </row>
    <row r="73" spans="1:31" x14ac:dyDescent="0.2">
      <c r="A73" t="s">
        <v>92</v>
      </c>
      <c r="B73" t="s">
        <v>23</v>
      </c>
      <c r="C73" t="s">
        <v>14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</v>
      </c>
      <c r="O73" s="1">
        <f t="shared" si="17"/>
        <v>100</v>
      </c>
      <c r="P73" s="1">
        <f t="shared" si="18"/>
        <v>3</v>
      </c>
      <c r="Q73" s="1">
        <f t="shared" si="19"/>
        <v>1</v>
      </c>
      <c r="R73" s="1">
        <f t="shared" si="20"/>
        <v>200</v>
      </c>
      <c r="S73" s="1">
        <f t="shared" si="21"/>
        <v>3</v>
      </c>
      <c r="T73" s="1">
        <f t="shared" si="22"/>
        <v>16</v>
      </c>
      <c r="U73" s="1">
        <f t="shared" si="23"/>
        <v>3</v>
      </c>
      <c r="V73" s="1">
        <f t="shared" si="24"/>
        <v>110</v>
      </c>
      <c r="X73" s="1">
        <f t="shared" si="25"/>
        <v>42.265426880811496</v>
      </c>
      <c r="Y73" s="1">
        <f t="shared" si="26"/>
        <v>1.2679628064243449</v>
      </c>
      <c r="Z73" s="1">
        <f t="shared" si="27"/>
        <v>0.42265426880811496</v>
      </c>
      <c r="AA73" s="1">
        <f t="shared" si="28"/>
        <v>84.530853761622993</v>
      </c>
      <c r="AB73" s="1">
        <f t="shared" si="29"/>
        <v>1.2679628064243449</v>
      </c>
      <c r="AC73" s="1">
        <f t="shared" si="30"/>
        <v>6.7624683009298394</v>
      </c>
      <c r="AD73" s="1">
        <f t="shared" si="31"/>
        <v>1.2679628064243449</v>
      </c>
      <c r="AE73" s="1">
        <f t="shared" si="32"/>
        <v>46.491969568892642</v>
      </c>
    </row>
    <row r="74" spans="1:31" x14ac:dyDescent="0.2">
      <c r="A74" t="s">
        <v>93</v>
      </c>
      <c r="B74" t="s">
        <v>23</v>
      </c>
      <c r="C74" t="s">
        <v>14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0.75</v>
      </c>
      <c r="O74" s="1">
        <f t="shared" si="17"/>
        <v>146.66666666666666</v>
      </c>
      <c r="P74" s="1">
        <f t="shared" si="18"/>
        <v>2.6666666666666665</v>
      </c>
      <c r="Q74" s="1">
        <f t="shared" si="19"/>
        <v>1.3333333333333333</v>
      </c>
      <c r="R74" s="1">
        <f t="shared" si="20"/>
        <v>333.33333333333331</v>
      </c>
      <c r="S74" s="1">
        <f t="shared" si="21"/>
        <v>0</v>
      </c>
      <c r="T74" s="1">
        <f t="shared" si="22"/>
        <v>28</v>
      </c>
      <c r="U74" s="1">
        <f t="shared" si="23"/>
        <v>4</v>
      </c>
      <c r="V74" s="1">
        <f t="shared" si="24"/>
        <v>80</v>
      </c>
      <c r="X74" s="1">
        <f t="shared" si="25"/>
        <v>61.989292758523519</v>
      </c>
      <c r="Y74" s="1">
        <f t="shared" si="26"/>
        <v>1.1270780501549731</v>
      </c>
      <c r="Z74" s="1">
        <f t="shared" si="27"/>
        <v>0.56353902507748654</v>
      </c>
      <c r="AA74" s="1">
        <f t="shared" si="28"/>
        <v>140.88475626937165</v>
      </c>
      <c r="AB74" s="1">
        <f t="shared" si="29"/>
        <v>0</v>
      </c>
      <c r="AC74" s="1">
        <f t="shared" si="30"/>
        <v>11.834319526627219</v>
      </c>
      <c r="AD74" s="1">
        <f t="shared" si="31"/>
        <v>1.6906170752324599</v>
      </c>
      <c r="AE74" s="1">
        <f t="shared" si="32"/>
        <v>33.812341504649197</v>
      </c>
    </row>
    <row r="75" spans="1:31" x14ac:dyDescent="0.2">
      <c r="A75" t="s">
        <v>94</v>
      </c>
      <c r="B75" t="s">
        <v>23</v>
      </c>
      <c r="C75" t="s">
        <v>14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1</v>
      </c>
      <c r="O75" s="1">
        <f t="shared" si="17"/>
        <v>110</v>
      </c>
      <c r="P75" s="1">
        <f t="shared" si="18"/>
        <v>1</v>
      </c>
      <c r="Q75" s="1">
        <f t="shared" si="19"/>
        <v>1</v>
      </c>
      <c r="R75" s="1">
        <f t="shared" si="20"/>
        <v>140</v>
      </c>
      <c r="S75" s="1">
        <f t="shared" si="21"/>
        <v>0</v>
      </c>
      <c r="T75" s="1">
        <f t="shared" si="22"/>
        <v>13</v>
      </c>
      <c r="U75" s="1">
        <f t="shared" si="23"/>
        <v>12</v>
      </c>
      <c r="V75" s="1">
        <f t="shared" si="24"/>
        <v>25</v>
      </c>
      <c r="X75" s="1">
        <f t="shared" si="25"/>
        <v>46.491969568892642</v>
      </c>
      <c r="Y75" s="1">
        <f t="shared" si="26"/>
        <v>0.42265426880811496</v>
      </c>
      <c r="Z75" s="1">
        <f t="shared" si="27"/>
        <v>0.42265426880811496</v>
      </c>
      <c r="AA75" s="1">
        <f t="shared" si="28"/>
        <v>59.171597633136095</v>
      </c>
      <c r="AB75" s="1">
        <f t="shared" si="29"/>
        <v>0</v>
      </c>
      <c r="AC75" s="1">
        <f t="shared" si="30"/>
        <v>5.4945054945054945</v>
      </c>
      <c r="AD75" s="1">
        <f t="shared" si="31"/>
        <v>5.0718512256973796</v>
      </c>
      <c r="AE75" s="1">
        <f t="shared" si="32"/>
        <v>10.566356720202874</v>
      </c>
    </row>
    <row r="76" spans="1:31" x14ac:dyDescent="0.2">
      <c r="A76" t="s">
        <v>95</v>
      </c>
      <c r="B76" t="s">
        <v>21</v>
      </c>
      <c r="C76" t="s">
        <v>14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0.67</v>
      </c>
      <c r="O76" s="1">
        <f t="shared" si="17"/>
        <v>149.25373134328356</v>
      </c>
      <c r="P76" s="1">
        <f t="shared" si="18"/>
        <v>4.4776119402985071</v>
      </c>
      <c r="Q76" s="1">
        <f t="shared" si="19"/>
        <v>1.4925373134328357</v>
      </c>
      <c r="R76" s="1">
        <f t="shared" si="20"/>
        <v>343.28358208955223</v>
      </c>
      <c r="S76" s="1">
        <f t="shared" si="21"/>
        <v>4.4776119402985071</v>
      </c>
      <c r="T76" s="1">
        <f t="shared" si="22"/>
        <v>25.373134328358208</v>
      </c>
      <c r="U76" s="1">
        <f t="shared" si="23"/>
        <v>4.4776119402985071</v>
      </c>
      <c r="V76" s="1">
        <f t="shared" si="24"/>
        <v>171.64179104477611</v>
      </c>
      <c r="X76" s="1">
        <f t="shared" si="25"/>
        <v>63.08272668777834</v>
      </c>
      <c r="Y76" s="1">
        <f t="shared" si="26"/>
        <v>1.8924818006333504</v>
      </c>
      <c r="Z76" s="1">
        <f t="shared" si="27"/>
        <v>0.63082726687778345</v>
      </c>
      <c r="AA76" s="1">
        <f t="shared" si="28"/>
        <v>145.0902713818902</v>
      </c>
      <c r="AB76" s="1">
        <f t="shared" si="29"/>
        <v>1.8924818006333504</v>
      </c>
      <c r="AC76" s="1">
        <f t="shared" si="30"/>
        <v>10.724063536922319</v>
      </c>
      <c r="AD76" s="1">
        <f t="shared" si="31"/>
        <v>1.8924818006333504</v>
      </c>
      <c r="AE76" s="1">
        <f t="shared" si="32"/>
        <v>72.545135690945102</v>
      </c>
    </row>
    <row r="77" spans="1:31" x14ac:dyDescent="0.2">
      <c r="A77" t="s">
        <v>96</v>
      </c>
      <c r="B77" t="s">
        <v>23</v>
      </c>
      <c r="C77" t="s">
        <v>14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1</v>
      </c>
      <c r="O77" s="1">
        <f t="shared" si="17"/>
        <v>100</v>
      </c>
      <c r="P77" s="1">
        <f t="shared" si="18"/>
        <v>3</v>
      </c>
      <c r="Q77" s="1">
        <f t="shared" si="19"/>
        <v>1</v>
      </c>
      <c r="R77" s="1">
        <f t="shared" si="20"/>
        <v>200</v>
      </c>
      <c r="S77" s="1">
        <f t="shared" si="21"/>
        <v>3</v>
      </c>
      <c r="T77" s="1">
        <f t="shared" si="22"/>
        <v>17</v>
      </c>
      <c r="U77" s="1">
        <f t="shared" si="23"/>
        <v>3</v>
      </c>
      <c r="V77" s="1">
        <f t="shared" si="24"/>
        <v>110</v>
      </c>
      <c r="X77" s="1">
        <f t="shared" si="25"/>
        <v>42.265426880811496</v>
      </c>
      <c r="Y77" s="1">
        <f t="shared" si="26"/>
        <v>1.2679628064243449</v>
      </c>
      <c r="Z77" s="1">
        <f t="shared" si="27"/>
        <v>0.42265426880811496</v>
      </c>
      <c r="AA77" s="1">
        <f t="shared" si="28"/>
        <v>84.530853761622993</v>
      </c>
      <c r="AB77" s="1">
        <f t="shared" si="29"/>
        <v>1.2679628064243449</v>
      </c>
      <c r="AC77" s="1">
        <f t="shared" si="30"/>
        <v>7.1851225697379544</v>
      </c>
      <c r="AD77" s="1">
        <f t="shared" si="31"/>
        <v>1.2679628064243449</v>
      </c>
      <c r="AE77" s="1">
        <f t="shared" si="32"/>
        <v>46.491969568892642</v>
      </c>
    </row>
    <row r="78" spans="1:31" x14ac:dyDescent="0.2">
      <c r="A78" t="s">
        <v>97</v>
      </c>
      <c r="B78" t="s">
        <v>23</v>
      </c>
      <c r="C78" t="s">
        <v>14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0.75</v>
      </c>
      <c r="O78" s="1">
        <f t="shared" si="17"/>
        <v>146.66666666666666</v>
      </c>
      <c r="P78" s="1">
        <f t="shared" si="18"/>
        <v>2.6666666666666665</v>
      </c>
      <c r="Q78" s="1">
        <f t="shared" si="19"/>
        <v>1.3333333333333333</v>
      </c>
      <c r="R78" s="1">
        <f t="shared" si="20"/>
        <v>266.66666666666669</v>
      </c>
      <c r="S78" s="1">
        <f t="shared" si="21"/>
        <v>1.3333333333333333</v>
      </c>
      <c r="T78" s="1">
        <f t="shared" si="22"/>
        <v>21.333333333333332</v>
      </c>
      <c r="U78" s="1">
        <f t="shared" si="23"/>
        <v>10.666666666666666</v>
      </c>
      <c r="V78" s="1">
        <f t="shared" si="24"/>
        <v>80</v>
      </c>
      <c r="X78" s="1">
        <f t="shared" si="25"/>
        <v>61.989292758523519</v>
      </c>
      <c r="Y78" s="1">
        <f t="shared" si="26"/>
        <v>1.1270780501549731</v>
      </c>
      <c r="Z78" s="1">
        <f t="shared" si="27"/>
        <v>0.56353902507748654</v>
      </c>
      <c r="AA78" s="1">
        <f t="shared" si="28"/>
        <v>112.70780501549733</v>
      </c>
      <c r="AB78" s="1">
        <f t="shared" si="29"/>
        <v>0.56353902507748654</v>
      </c>
      <c r="AC78" s="1">
        <f t="shared" si="30"/>
        <v>9.0166244012397847</v>
      </c>
      <c r="AD78" s="1">
        <f t="shared" si="31"/>
        <v>4.5083122006198924</v>
      </c>
      <c r="AE78" s="1">
        <f t="shared" si="32"/>
        <v>33.812341504649197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6E24-200A-7947-8727-BE8785474895}">
  <dimension ref="A1:AC78"/>
  <sheetViews>
    <sheetView workbookViewId="0">
      <selection activeCell="N12" sqref="N12"/>
    </sheetView>
  </sheetViews>
  <sheetFormatPr baseColWidth="10" defaultRowHeight="16" x14ac:dyDescent="0.2"/>
  <cols>
    <col min="1" max="1" width="32.33203125" bestFit="1" customWidth="1"/>
    <col min="2" max="2" width="3.83203125" bestFit="1" customWidth="1"/>
    <col min="3" max="3" width="4.6640625" bestFit="1" customWidth="1"/>
    <col min="4" max="4" width="7.83203125" style="1" bestFit="1" customWidth="1"/>
    <col min="5" max="5" width="7.1640625" style="1" bestFit="1" customWidth="1"/>
    <col min="6" max="6" width="5.6640625" style="1" bestFit="1" customWidth="1"/>
    <col min="7" max="7" width="7.6640625" style="1" bestFit="1" customWidth="1"/>
    <col min="8" max="10" width="6.6640625" style="1" bestFit="1" customWidth="1"/>
    <col min="11" max="11" width="7.6640625" style="1" bestFit="1" customWidth="1"/>
    <col min="13" max="20" width="10.83203125" style="1"/>
    <col min="22" max="29" width="10.83203125" style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12</v>
      </c>
      <c r="B2" t="s">
        <v>13</v>
      </c>
      <c r="C2" t="s">
        <v>14</v>
      </c>
      <c r="D2" s="1">
        <v>212.12121212121212</v>
      </c>
      <c r="E2" s="1">
        <v>12.121212121212121</v>
      </c>
      <c r="F2" s="1">
        <v>3.0303030303030303</v>
      </c>
      <c r="G2" s="1">
        <v>393.93939393939394</v>
      </c>
      <c r="H2" s="1">
        <v>30.303030303030301</v>
      </c>
      <c r="I2" s="1">
        <v>15.15151515151515</v>
      </c>
      <c r="J2" s="1">
        <v>18.18181818181818</v>
      </c>
      <c r="K2" s="1">
        <v>848.4848484848485</v>
      </c>
    </row>
    <row r="3" spans="1:11" x14ac:dyDescent="0.2">
      <c r="A3" t="s">
        <v>15</v>
      </c>
      <c r="B3" t="s">
        <v>16</v>
      </c>
      <c r="C3" t="s">
        <v>14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</row>
    <row r="4" spans="1:11" x14ac:dyDescent="0.2">
      <c r="A4" t="s">
        <v>17</v>
      </c>
      <c r="B4" t="s">
        <v>18</v>
      </c>
      <c r="C4" t="s">
        <v>14</v>
      </c>
      <c r="D4" s="1">
        <v>212.12121212121212</v>
      </c>
      <c r="E4" s="1">
        <v>12.121212121212121</v>
      </c>
      <c r="F4" s="1">
        <v>3.0303030303030303</v>
      </c>
      <c r="G4" s="1">
        <v>787.87878787878788</v>
      </c>
      <c r="H4" s="1">
        <v>27.27272727272727</v>
      </c>
      <c r="I4" s="1">
        <v>21.212121212121211</v>
      </c>
      <c r="J4" s="1">
        <v>15.15151515151515</v>
      </c>
      <c r="K4" s="1">
        <v>969.69696969696963</v>
      </c>
    </row>
    <row r="5" spans="1:11" x14ac:dyDescent="0.2">
      <c r="A5" t="s">
        <v>19</v>
      </c>
      <c r="B5" t="s">
        <v>18</v>
      </c>
      <c r="C5" t="s">
        <v>14</v>
      </c>
      <c r="D5" s="1">
        <v>100</v>
      </c>
      <c r="E5" s="1">
        <v>8</v>
      </c>
      <c r="F5" s="1">
        <v>0</v>
      </c>
      <c r="G5" s="1">
        <v>280</v>
      </c>
      <c r="H5" s="1">
        <v>28</v>
      </c>
      <c r="I5" s="1">
        <v>16</v>
      </c>
      <c r="J5" s="1">
        <v>0</v>
      </c>
      <c r="K5" s="1">
        <v>660</v>
      </c>
    </row>
    <row r="6" spans="1:11" x14ac:dyDescent="0.2">
      <c r="A6" t="s">
        <v>20</v>
      </c>
      <c r="B6" t="s">
        <v>21</v>
      </c>
      <c r="C6" t="s">
        <v>14</v>
      </c>
      <c r="D6" s="1">
        <v>146.66666666666666</v>
      </c>
      <c r="E6" s="1">
        <v>2.6666666666666665</v>
      </c>
      <c r="F6" s="1">
        <v>2.6666666666666665</v>
      </c>
      <c r="G6" s="1">
        <v>266.66666666666669</v>
      </c>
      <c r="H6" s="1">
        <v>1.3333333333333333</v>
      </c>
      <c r="I6" s="1">
        <v>18.666666666666668</v>
      </c>
      <c r="J6" s="1">
        <v>10.666666666666666</v>
      </c>
      <c r="K6" s="1">
        <v>-1.3333333333333333</v>
      </c>
    </row>
    <row r="7" spans="1:11" x14ac:dyDescent="0.2">
      <c r="A7" t="s">
        <v>22</v>
      </c>
      <c r="B7" t="s">
        <v>23</v>
      </c>
      <c r="C7" t="s">
        <v>14</v>
      </c>
      <c r="D7" s="1">
        <v>146.66666666666666</v>
      </c>
      <c r="E7" s="1">
        <v>2.6666666666666665</v>
      </c>
      <c r="F7" s="1">
        <v>2.6666666666666665</v>
      </c>
      <c r="G7" s="1">
        <v>240</v>
      </c>
      <c r="H7" s="1">
        <v>2</v>
      </c>
      <c r="I7" s="1">
        <v>14</v>
      </c>
      <c r="J7" s="1">
        <v>13.333333333333334</v>
      </c>
      <c r="K7" s="1">
        <v>93.333333333333329</v>
      </c>
    </row>
    <row r="8" spans="1:11" x14ac:dyDescent="0.2">
      <c r="A8" t="s">
        <v>24</v>
      </c>
      <c r="B8" t="s">
        <v>18</v>
      </c>
      <c r="C8" t="s">
        <v>14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</row>
    <row r="9" spans="1:11" x14ac:dyDescent="0.2">
      <c r="A9" t="s">
        <v>25</v>
      </c>
      <c r="B9" t="s">
        <v>23</v>
      </c>
      <c r="C9" t="s">
        <v>14</v>
      </c>
      <c r="D9" s="1">
        <v>173.33333333333334</v>
      </c>
      <c r="E9" s="1">
        <v>4</v>
      </c>
      <c r="F9" s="1">
        <v>2.6666666666666665</v>
      </c>
      <c r="G9" s="1">
        <v>280</v>
      </c>
      <c r="H9" s="1">
        <v>2.6666666666666665</v>
      </c>
      <c r="I9" s="1">
        <v>24</v>
      </c>
      <c r="J9" s="1">
        <v>10.666666666666666</v>
      </c>
      <c r="K9" s="1">
        <v>133.33333333333334</v>
      </c>
    </row>
    <row r="10" spans="1:11" x14ac:dyDescent="0.2">
      <c r="A10" t="s">
        <v>26</v>
      </c>
      <c r="B10" t="s">
        <v>21</v>
      </c>
      <c r="C10" t="s">
        <v>14</v>
      </c>
      <c r="D10" s="1">
        <v>134.32835820895522</v>
      </c>
      <c r="E10" s="1">
        <v>2.9850746268656714</v>
      </c>
      <c r="F10" s="1">
        <v>1.4925373134328357</v>
      </c>
      <c r="G10" s="1">
        <v>298.50746268656712</v>
      </c>
      <c r="H10" s="1">
        <v>5.9701492537313428</v>
      </c>
      <c r="I10" s="1">
        <v>22.388059701492537</v>
      </c>
      <c r="J10" s="1">
        <v>8.9552238805970141</v>
      </c>
      <c r="K10" s="1">
        <v>186.56716417910448</v>
      </c>
    </row>
    <row r="11" spans="1:11" x14ac:dyDescent="0.2">
      <c r="A11" t="s">
        <v>27</v>
      </c>
      <c r="B11" t="s">
        <v>28</v>
      </c>
      <c r="C11" t="s">
        <v>14</v>
      </c>
      <c r="D11" s="1">
        <v>134.32835820895522</v>
      </c>
      <c r="E11" s="1">
        <v>4.4776119402985071</v>
      </c>
      <c r="F11" s="1">
        <v>0</v>
      </c>
      <c r="G11" s="1">
        <v>313.43283582089549</v>
      </c>
      <c r="H11" s="1">
        <v>7.4626865671641784</v>
      </c>
      <c r="I11" s="1">
        <v>19.402985074626866</v>
      </c>
      <c r="J11" s="1">
        <v>7.4626865671641784</v>
      </c>
      <c r="K11" s="1">
        <v>283.58208955223881</v>
      </c>
    </row>
    <row r="12" spans="1:11" x14ac:dyDescent="0.2">
      <c r="A12" t="s">
        <v>29</v>
      </c>
      <c r="B12" t="s">
        <v>16</v>
      </c>
      <c r="C12" t="s">
        <v>14</v>
      </c>
      <c r="D12" s="1">
        <v>160</v>
      </c>
      <c r="E12" s="1">
        <v>1.3333333333333333</v>
      </c>
      <c r="F12" s="1">
        <v>2.6666666666666665</v>
      </c>
      <c r="G12" s="1">
        <v>293.33333333333331</v>
      </c>
      <c r="H12" s="1">
        <v>0</v>
      </c>
      <c r="I12" s="1">
        <v>16</v>
      </c>
      <c r="J12" s="1">
        <v>16</v>
      </c>
      <c r="K12" s="1">
        <v>46.666666666666664</v>
      </c>
    </row>
    <row r="13" spans="1:11" x14ac:dyDescent="0.2">
      <c r="A13" t="s">
        <v>30</v>
      </c>
      <c r="B13" t="s">
        <v>23</v>
      </c>
      <c r="C13" t="s">
        <v>14</v>
      </c>
      <c r="D13" s="1">
        <v>88</v>
      </c>
      <c r="E13" s="1">
        <v>4.8</v>
      </c>
      <c r="F13" s="1">
        <v>1.6</v>
      </c>
      <c r="G13" s="1">
        <v>232</v>
      </c>
      <c r="H13" s="1">
        <v>1.6</v>
      </c>
      <c r="I13" s="1">
        <v>13.6</v>
      </c>
      <c r="J13" s="1">
        <v>0.8</v>
      </c>
      <c r="K13" s="1">
        <v>84</v>
      </c>
    </row>
    <row r="14" spans="1:11" x14ac:dyDescent="0.2">
      <c r="A14" t="s">
        <v>31</v>
      </c>
      <c r="B14" t="s">
        <v>23</v>
      </c>
      <c r="C14" t="s">
        <v>14</v>
      </c>
      <c r="D14" s="1">
        <v>160</v>
      </c>
      <c r="E14" s="1">
        <v>1.3333333333333333</v>
      </c>
      <c r="F14" s="1">
        <v>4</v>
      </c>
      <c r="G14" s="1">
        <v>280</v>
      </c>
      <c r="H14" s="1">
        <v>0</v>
      </c>
      <c r="I14" s="1">
        <v>17.333333333333332</v>
      </c>
      <c r="J14" s="1">
        <v>12</v>
      </c>
      <c r="K14" s="1">
        <v>60</v>
      </c>
    </row>
    <row r="15" spans="1:11" x14ac:dyDescent="0.2">
      <c r="A15" t="s">
        <v>32</v>
      </c>
      <c r="B15" t="s">
        <v>23</v>
      </c>
      <c r="C15" t="s">
        <v>14</v>
      </c>
      <c r="D15" s="1">
        <v>220</v>
      </c>
      <c r="E15" s="1">
        <v>6</v>
      </c>
      <c r="F15" s="1">
        <v>4</v>
      </c>
      <c r="G15" s="1">
        <v>280</v>
      </c>
      <c r="H15" s="1">
        <v>4</v>
      </c>
      <c r="I15" s="1">
        <v>26</v>
      </c>
      <c r="J15" s="1">
        <v>14</v>
      </c>
      <c r="K15" s="1">
        <v>210</v>
      </c>
    </row>
    <row r="16" spans="1:11" x14ac:dyDescent="0.2">
      <c r="A16" t="s">
        <v>33</v>
      </c>
      <c r="B16" t="s">
        <v>23</v>
      </c>
      <c r="C16" t="s">
        <v>14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</row>
    <row r="17" spans="1:11" x14ac:dyDescent="0.2">
      <c r="A17" t="s">
        <v>34</v>
      </c>
      <c r="B17" t="s">
        <v>21</v>
      </c>
      <c r="C17" t="s">
        <v>14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</row>
    <row r="18" spans="1:11" x14ac:dyDescent="0.2">
      <c r="A18" t="s">
        <v>35</v>
      </c>
      <c r="B18" t="s">
        <v>18</v>
      </c>
      <c r="C18" t="s">
        <v>14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</row>
    <row r="19" spans="1:11" x14ac:dyDescent="0.2">
      <c r="A19" t="s">
        <v>36</v>
      </c>
      <c r="B19" t="s">
        <v>18</v>
      </c>
      <c r="C19" t="s">
        <v>14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</row>
    <row r="20" spans="1:11" x14ac:dyDescent="0.2">
      <c r="A20" t="s">
        <v>37</v>
      </c>
      <c r="B20" t="s">
        <v>23</v>
      </c>
      <c r="C20" t="s">
        <v>14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</row>
    <row r="21" spans="1:11" x14ac:dyDescent="0.2">
      <c r="A21" t="s">
        <v>38</v>
      </c>
      <c r="B21" t="s">
        <v>18</v>
      </c>
      <c r="C21" t="s">
        <v>14</v>
      </c>
      <c r="D21" s="1">
        <v>220</v>
      </c>
      <c r="E21" s="1">
        <v>6</v>
      </c>
      <c r="F21" s="1">
        <v>6</v>
      </c>
      <c r="G21" s="1">
        <v>280</v>
      </c>
      <c r="H21" s="1">
        <v>8</v>
      </c>
      <c r="I21" s="1">
        <v>20</v>
      </c>
      <c r="J21" s="1">
        <v>14</v>
      </c>
      <c r="K21" s="1">
        <v>320</v>
      </c>
    </row>
    <row r="22" spans="1:11" x14ac:dyDescent="0.2">
      <c r="A22" t="s">
        <v>39</v>
      </c>
      <c r="B22" t="s">
        <v>13</v>
      </c>
      <c r="C22" t="s">
        <v>40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</row>
    <row r="23" spans="1:11" x14ac:dyDescent="0.2">
      <c r="A23" t="s">
        <v>41</v>
      </c>
      <c r="B23" t="s">
        <v>18</v>
      </c>
      <c r="C23" t="s">
        <v>14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</row>
    <row r="24" spans="1:11" x14ac:dyDescent="0.2">
      <c r="A24" t="s">
        <v>42</v>
      </c>
      <c r="B24" t="s">
        <v>23</v>
      </c>
      <c r="C24" t="s">
        <v>14</v>
      </c>
      <c r="D24" s="1">
        <v>133.33333333333334</v>
      </c>
      <c r="E24" s="1">
        <v>2.6666666666666665</v>
      </c>
      <c r="F24" s="1">
        <v>1.3333333333333333</v>
      </c>
      <c r="G24" s="1">
        <v>186.66666666666666</v>
      </c>
      <c r="H24" s="1">
        <v>2.6666666666666665</v>
      </c>
      <c r="I24" s="1">
        <v>14.666666666666666</v>
      </c>
      <c r="J24" s="1">
        <v>13.333333333333334</v>
      </c>
      <c r="K24" s="1">
        <v>160</v>
      </c>
    </row>
    <row r="25" spans="1:11" x14ac:dyDescent="0.2">
      <c r="A25" t="s">
        <v>43</v>
      </c>
      <c r="B25" t="s">
        <v>21</v>
      </c>
      <c r="C25" t="s">
        <v>14</v>
      </c>
      <c r="D25" s="1">
        <v>133.33333333333334</v>
      </c>
      <c r="E25" s="1">
        <v>2.6666666666666665</v>
      </c>
      <c r="F25" s="1">
        <v>0</v>
      </c>
      <c r="G25" s="1">
        <v>253.33333333333334</v>
      </c>
      <c r="H25" s="1">
        <v>1.3333333333333333</v>
      </c>
      <c r="I25" s="1">
        <v>24</v>
      </c>
      <c r="J25" s="1">
        <v>6.666666666666667</v>
      </c>
      <c r="K25" s="1">
        <v>106.66666666666667</v>
      </c>
    </row>
    <row r="26" spans="1:11" x14ac:dyDescent="0.2">
      <c r="A26" t="s">
        <v>44</v>
      </c>
      <c r="B26" t="s">
        <v>18</v>
      </c>
      <c r="C26" t="s">
        <v>14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</row>
    <row r="27" spans="1:11" x14ac:dyDescent="0.2">
      <c r="A27" t="s">
        <v>45</v>
      </c>
      <c r="B27" t="s">
        <v>18</v>
      </c>
      <c r="C27" t="s">
        <v>14</v>
      </c>
      <c r="D27" s="1">
        <v>146.66666666666666</v>
      </c>
      <c r="E27" s="1">
        <v>1.3333333333333333</v>
      </c>
      <c r="F27" s="1">
        <v>0</v>
      </c>
      <c r="G27" s="1">
        <v>266.66666666666669</v>
      </c>
      <c r="H27" s="1">
        <v>1.3333333333333333</v>
      </c>
      <c r="I27" s="1">
        <v>18.666666666666668</v>
      </c>
      <c r="J27" s="1">
        <v>14.666666666666666</v>
      </c>
      <c r="K27" s="1">
        <v>33.333333333333336</v>
      </c>
    </row>
    <row r="28" spans="1:11" x14ac:dyDescent="0.2">
      <c r="A28" t="s">
        <v>46</v>
      </c>
      <c r="B28" t="s">
        <v>18</v>
      </c>
      <c r="C28" t="s">
        <v>14</v>
      </c>
      <c r="D28" s="1">
        <v>125</v>
      </c>
      <c r="E28" s="1">
        <v>3.75</v>
      </c>
      <c r="F28" s="1">
        <v>0</v>
      </c>
      <c r="G28" s="1">
        <v>0</v>
      </c>
      <c r="H28" s="1">
        <v>3.75</v>
      </c>
      <c r="I28" s="1">
        <v>17.5</v>
      </c>
      <c r="J28" s="1">
        <v>8.75</v>
      </c>
      <c r="K28" s="1">
        <v>125</v>
      </c>
    </row>
    <row r="29" spans="1:11" x14ac:dyDescent="0.2">
      <c r="A29" t="s">
        <v>47</v>
      </c>
      <c r="B29" t="s">
        <v>28</v>
      </c>
      <c r="C29" t="s">
        <v>14</v>
      </c>
      <c r="D29" s="1">
        <v>179.1044776119403</v>
      </c>
      <c r="E29" s="1">
        <v>4.4776119402985071</v>
      </c>
      <c r="F29" s="1">
        <v>2.9850746268656714</v>
      </c>
      <c r="G29" s="1">
        <v>238.80597014925371</v>
      </c>
      <c r="H29" s="1">
        <v>7.4626865671641784</v>
      </c>
      <c r="I29" s="1">
        <v>17.910447761194028</v>
      </c>
      <c r="J29" s="1">
        <v>14.925373134328357</v>
      </c>
      <c r="K29" s="1">
        <v>298.50746268656712</v>
      </c>
    </row>
    <row r="30" spans="1:11" x14ac:dyDescent="0.2">
      <c r="A30" t="s">
        <v>48</v>
      </c>
      <c r="B30" t="s">
        <v>18</v>
      </c>
      <c r="C30" t="s">
        <v>14</v>
      </c>
      <c r="D30" s="1">
        <v>179.1044776119403</v>
      </c>
      <c r="E30" s="1">
        <v>4.4776119402985071</v>
      </c>
      <c r="F30" s="1">
        <v>0</v>
      </c>
      <c r="G30" s="1">
        <v>358.20895522388059</v>
      </c>
      <c r="H30" s="1">
        <v>7.4626865671641784</v>
      </c>
      <c r="I30" s="1">
        <v>20.8955223880597</v>
      </c>
      <c r="J30" s="1">
        <v>17.910447761194028</v>
      </c>
      <c r="K30" s="1">
        <v>283.58208955223881</v>
      </c>
    </row>
    <row r="31" spans="1:11" x14ac:dyDescent="0.2">
      <c r="A31" t="s">
        <v>49</v>
      </c>
      <c r="B31" t="s">
        <v>28</v>
      </c>
      <c r="C31" t="s">
        <v>14</v>
      </c>
      <c r="D31" s="1">
        <v>146.66666666666666</v>
      </c>
      <c r="E31" s="1">
        <v>1.3333333333333333</v>
      </c>
      <c r="F31" s="1">
        <v>1.3333333333333333</v>
      </c>
      <c r="G31" s="1">
        <v>180</v>
      </c>
      <c r="H31" s="1">
        <v>0</v>
      </c>
      <c r="I31" s="1">
        <v>17.333333333333332</v>
      </c>
      <c r="J31" s="1">
        <v>16</v>
      </c>
      <c r="K31" s="1">
        <v>33.333333333333336</v>
      </c>
    </row>
    <row r="32" spans="1:11" x14ac:dyDescent="0.2">
      <c r="A32" t="s">
        <v>50</v>
      </c>
      <c r="B32" t="s">
        <v>28</v>
      </c>
      <c r="C32" t="s">
        <v>14</v>
      </c>
      <c r="D32" s="1">
        <v>113.63636363636364</v>
      </c>
      <c r="E32" s="1">
        <v>2.2727272727272729</v>
      </c>
      <c r="F32" s="1">
        <v>0</v>
      </c>
      <c r="G32" s="1">
        <v>51.136363636363633</v>
      </c>
      <c r="H32" s="1">
        <v>0</v>
      </c>
      <c r="I32" s="1">
        <v>12.5</v>
      </c>
      <c r="J32" s="1">
        <v>17.045454545454547</v>
      </c>
      <c r="K32" s="1">
        <v>45.454545454545453</v>
      </c>
    </row>
    <row r="33" spans="1:11" x14ac:dyDescent="0.2">
      <c r="A33" t="s">
        <v>51</v>
      </c>
      <c r="B33" t="s">
        <v>23</v>
      </c>
      <c r="C33" t="s">
        <v>14</v>
      </c>
      <c r="D33" s="1">
        <v>146.66666666666666</v>
      </c>
      <c r="E33" s="1">
        <v>1.3333333333333333</v>
      </c>
      <c r="F33" s="1">
        <v>1.3333333333333333</v>
      </c>
      <c r="G33" s="1">
        <v>373.33333333333331</v>
      </c>
      <c r="H33" s="1">
        <v>0</v>
      </c>
      <c r="I33" s="1">
        <v>20</v>
      </c>
      <c r="J33" s="1">
        <v>12</v>
      </c>
      <c r="K33" s="1">
        <v>60</v>
      </c>
    </row>
    <row r="34" spans="1:11" x14ac:dyDescent="0.2">
      <c r="A34" t="s">
        <v>52</v>
      </c>
      <c r="B34" t="s">
        <v>28</v>
      </c>
      <c r="C34" t="s">
        <v>14</v>
      </c>
      <c r="D34" s="1">
        <v>113.63636363636364</v>
      </c>
      <c r="E34" s="1">
        <v>3.4090909090909092</v>
      </c>
      <c r="F34" s="1">
        <v>1.1363636363636365</v>
      </c>
      <c r="G34" s="1">
        <v>159.09090909090909</v>
      </c>
      <c r="H34" s="1">
        <v>3.4090909090909092</v>
      </c>
      <c r="I34" s="1">
        <v>17.045454545454547</v>
      </c>
      <c r="J34" s="1">
        <v>5.6818181818181817</v>
      </c>
      <c r="K34" s="1">
        <v>96.590909090909093</v>
      </c>
    </row>
    <row r="35" spans="1:11" x14ac:dyDescent="0.2">
      <c r="A35" t="s">
        <v>53</v>
      </c>
      <c r="B35" t="s">
        <v>28</v>
      </c>
      <c r="C35" t="s">
        <v>14</v>
      </c>
      <c r="D35" s="1">
        <v>440</v>
      </c>
      <c r="E35" s="1">
        <v>12</v>
      </c>
      <c r="F35" s="1">
        <v>0</v>
      </c>
      <c r="G35" s="1">
        <v>680</v>
      </c>
      <c r="H35" s="1">
        <v>12</v>
      </c>
      <c r="I35" s="1">
        <v>68</v>
      </c>
      <c r="J35" s="1">
        <v>12</v>
      </c>
      <c r="K35" s="1">
        <v>360</v>
      </c>
    </row>
    <row r="36" spans="1:11" x14ac:dyDescent="0.2">
      <c r="A36" t="s">
        <v>54</v>
      </c>
      <c r="B36" t="s">
        <v>28</v>
      </c>
      <c r="C36" t="s">
        <v>14</v>
      </c>
      <c r="D36" s="1">
        <v>363.63636363636363</v>
      </c>
      <c r="E36" s="1">
        <v>9.0909090909090899</v>
      </c>
      <c r="F36" s="1">
        <v>9.0909090909090899</v>
      </c>
      <c r="G36" s="1">
        <v>227.27272727272725</v>
      </c>
      <c r="H36" s="1">
        <v>9.0909090909090899</v>
      </c>
      <c r="I36" s="1">
        <v>39.393939393939391</v>
      </c>
      <c r="J36" s="1">
        <v>12.121212121212121</v>
      </c>
      <c r="K36" s="1">
        <v>303.030303030303</v>
      </c>
    </row>
    <row r="37" spans="1:11" x14ac:dyDescent="0.2">
      <c r="A37" t="s">
        <v>55</v>
      </c>
      <c r="B37" t="s">
        <v>16</v>
      </c>
      <c r="C37" t="s">
        <v>14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</row>
    <row r="38" spans="1:11" x14ac:dyDescent="0.2">
      <c r="A38" t="s">
        <v>56</v>
      </c>
      <c r="B38" t="s">
        <v>23</v>
      </c>
      <c r="C38" t="s">
        <v>14</v>
      </c>
      <c r="D38" s="1">
        <v>146.66666666666666</v>
      </c>
      <c r="E38" s="1">
        <v>4</v>
      </c>
      <c r="F38" s="1">
        <v>1.3333333333333333</v>
      </c>
      <c r="G38" s="1">
        <v>333.33333333333331</v>
      </c>
      <c r="H38" s="1">
        <v>2</v>
      </c>
      <c r="I38" s="1">
        <v>15.333333333333334</v>
      </c>
      <c r="J38" s="1">
        <v>13.333333333333334</v>
      </c>
      <c r="K38" s="1">
        <v>120</v>
      </c>
    </row>
    <row r="39" spans="1:11" x14ac:dyDescent="0.2">
      <c r="A39" t="s">
        <v>57</v>
      </c>
      <c r="B39" t="s">
        <v>28</v>
      </c>
      <c r="C39" t="s">
        <v>14</v>
      </c>
      <c r="D39" s="1">
        <v>82.706766917293223</v>
      </c>
      <c r="E39" s="1">
        <v>0.75187969924812026</v>
      </c>
      <c r="F39" s="1">
        <v>0</v>
      </c>
      <c r="G39" s="1">
        <v>135.33834586466165</v>
      </c>
      <c r="H39" s="1">
        <v>0</v>
      </c>
      <c r="I39" s="1">
        <v>10.526315789473683</v>
      </c>
      <c r="J39" s="1">
        <v>8.2706766917293226</v>
      </c>
      <c r="K39" s="1">
        <v>26.315789473684209</v>
      </c>
    </row>
    <row r="40" spans="1:11" x14ac:dyDescent="0.2">
      <c r="A40" t="s">
        <v>58</v>
      </c>
      <c r="B40" t="s">
        <v>18</v>
      </c>
      <c r="C40" t="s">
        <v>14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</row>
    <row r="41" spans="1:11" x14ac:dyDescent="0.2">
      <c r="A41" t="s">
        <v>59</v>
      </c>
      <c r="B41" t="s">
        <v>18</v>
      </c>
      <c r="C41" t="s">
        <v>14</v>
      </c>
      <c r="D41" s="1">
        <v>186.66666666666666</v>
      </c>
      <c r="E41" s="1">
        <v>4</v>
      </c>
      <c r="F41" s="1">
        <v>1.3333333333333333</v>
      </c>
      <c r="G41" s="1">
        <v>226.66666666666666</v>
      </c>
      <c r="H41" s="1">
        <v>2.6666666666666665</v>
      </c>
      <c r="I41" s="1">
        <v>26.666666666666668</v>
      </c>
      <c r="J41" s="1">
        <v>12</v>
      </c>
      <c r="K41" s="1">
        <v>126.66666666666667</v>
      </c>
    </row>
    <row r="42" spans="1:11" x14ac:dyDescent="0.2">
      <c r="A42" t="s">
        <v>60</v>
      </c>
      <c r="B42" t="s">
        <v>23</v>
      </c>
      <c r="C42" t="s">
        <v>14</v>
      </c>
      <c r="D42" s="1">
        <v>73.333333333333329</v>
      </c>
      <c r="E42" s="1">
        <v>1.3333333333333333</v>
      </c>
      <c r="F42" s="1">
        <v>0.66666666666666663</v>
      </c>
      <c r="G42" s="1">
        <v>173.33333333333334</v>
      </c>
      <c r="H42" s="1">
        <v>0</v>
      </c>
      <c r="I42" s="1">
        <v>14</v>
      </c>
      <c r="J42" s="1">
        <v>2</v>
      </c>
      <c r="K42" s="1">
        <v>26.666666666666668</v>
      </c>
    </row>
    <row r="43" spans="1:11" x14ac:dyDescent="0.2">
      <c r="A43" t="s">
        <v>61</v>
      </c>
      <c r="B43" t="s">
        <v>16</v>
      </c>
      <c r="C43" t="s">
        <v>14</v>
      </c>
      <c r="D43" s="1">
        <v>149.25373134328356</v>
      </c>
      <c r="E43" s="1">
        <v>5.9701492537313428</v>
      </c>
      <c r="F43" s="1">
        <v>2.9850746268656714</v>
      </c>
      <c r="G43" s="1">
        <v>223.88059701492537</v>
      </c>
      <c r="H43" s="1">
        <v>2.9850746268656714</v>
      </c>
      <c r="I43" s="1">
        <v>17.910447761194028</v>
      </c>
      <c r="J43" s="1">
        <v>8.9552238805970141</v>
      </c>
      <c r="K43" s="1">
        <v>141.79104477611941</v>
      </c>
    </row>
    <row r="44" spans="1:11" x14ac:dyDescent="0.2">
      <c r="A44" t="s">
        <v>62</v>
      </c>
      <c r="B44" t="s">
        <v>23</v>
      </c>
      <c r="C44" t="s">
        <v>14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</row>
    <row r="45" spans="1:11" x14ac:dyDescent="0.2">
      <c r="A45" t="s">
        <v>63</v>
      </c>
      <c r="B45" t="s">
        <v>64</v>
      </c>
      <c r="C45" t="s">
        <v>40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</row>
    <row r="46" spans="1:11" x14ac:dyDescent="0.2">
      <c r="A46" t="s">
        <v>65</v>
      </c>
      <c r="B46" t="s">
        <v>21</v>
      </c>
      <c r="C46" t="s">
        <v>14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</row>
    <row r="47" spans="1:11" x14ac:dyDescent="0.2">
      <c r="A47" t="s">
        <v>66</v>
      </c>
      <c r="B47" t="s">
        <v>21</v>
      </c>
      <c r="C47" t="s">
        <v>14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</row>
    <row r="48" spans="1:11" x14ac:dyDescent="0.2">
      <c r="A48" t="s">
        <v>67</v>
      </c>
      <c r="B48" t="s">
        <v>18</v>
      </c>
      <c r="C48" t="s">
        <v>14</v>
      </c>
      <c r="D48" s="1">
        <v>238.80597014925371</v>
      </c>
      <c r="E48" s="1">
        <v>4.4776119402985071</v>
      </c>
      <c r="F48" s="1">
        <v>2.9850746268656714</v>
      </c>
      <c r="G48" s="1">
        <v>223.88059701492537</v>
      </c>
      <c r="H48" s="1">
        <v>4.4776119402985071</v>
      </c>
      <c r="I48" s="1">
        <v>25.373134328358208</v>
      </c>
      <c r="J48" s="1">
        <v>19.402985074626866</v>
      </c>
      <c r="K48" s="1">
        <v>238.80597014925371</v>
      </c>
    </row>
    <row r="49" spans="1:11" x14ac:dyDescent="0.2">
      <c r="A49" t="s">
        <v>68</v>
      </c>
      <c r="B49" t="s">
        <v>23</v>
      </c>
      <c r="C49" t="s">
        <v>14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</row>
    <row r="50" spans="1:11" x14ac:dyDescent="0.2">
      <c r="A50" t="s">
        <v>69</v>
      </c>
      <c r="B50" t="s">
        <v>18</v>
      </c>
      <c r="C50" t="s">
        <v>14</v>
      </c>
      <c r="D50" s="1">
        <v>179.1044776119403</v>
      </c>
      <c r="E50" s="1">
        <v>2.9850746268656714</v>
      </c>
      <c r="F50" s="1">
        <v>1.4925373134328357</v>
      </c>
      <c r="G50" s="1">
        <v>283.58208955223881</v>
      </c>
      <c r="H50" s="1">
        <v>0</v>
      </c>
      <c r="I50" s="1">
        <v>22.388059701492537</v>
      </c>
      <c r="J50" s="1">
        <v>13.432835820895521</v>
      </c>
      <c r="K50" s="1">
        <v>59.701492537313428</v>
      </c>
    </row>
    <row r="51" spans="1:11" x14ac:dyDescent="0.2">
      <c r="A51" t="s">
        <v>70</v>
      </c>
      <c r="B51" t="s">
        <v>18</v>
      </c>
      <c r="C51" t="s">
        <v>14</v>
      </c>
      <c r="D51" s="1">
        <v>208.955223880597</v>
      </c>
      <c r="E51" s="1">
        <v>4.4776119402985071</v>
      </c>
      <c r="F51" s="1">
        <v>2.9850746268656714</v>
      </c>
      <c r="G51" s="1">
        <v>328.35820895522386</v>
      </c>
      <c r="H51" s="1">
        <v>4.4776119402985071</v>
      </c>
      <c r="I51" s="1">
        <v>31.343283582089551</v>
      </c>
      <c r="J51" s="1">
        <v>10.44776119402985</v>
      </c>
      <c r="K51" s="1">
        <v>194.02985074626864</v>
      </c>
    </row>
    <row r="52" spans="1:11" x14ac:dyDescent="0.2">
      <c r="A52" t="s">
        <v>71</v>
      </c>
      <c r="B52" t="s">
        <v>18</v>
      </c>
      <c r="C52" t="s">
        <v>14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</row>
    <row r="53" spans="1:11" x14ac:dyDescent="0.2">
      <c r="A53" t="s">
        <v>72</v>
      </c>
      <c r="B53" t="s">
        <v>23</v>
      </c>
      <c r="C53" t="s">
        <v>14</v>
      </c>
      <c r="D53" s="1">
        <v>260</v>
      </c>
      <c r="E53" s="1">
        <v>6</v>
      </c>
      <c r="F53" s="1">
        <v>4</v>
      </c>
      <c r="G53" s="1">
        <v>340</v>
      </c>
      <c r="H53" s="1">
        <v>3</v>
      </c>
      <c r="I53" s="1">
        <v>27</v>
      </c>
      <c r="J53" s="1">
        <v>20</v>
      </c>
      <c r="K53" s="1">
        <v>240</v>
      </c>
    </row>
    <row r="54" spans="1:11" x14ac:dyDescent="0.2">
      <c r="A54" t="s">
        <v>73</v>
      </c>
      <c r="B54" t="s">
        <v>28</v>
      </c>
      <c r="C54" t="s">
        <v>14</v>
      </c>
      <c r="D54" s="1">
        <v>179.1044776119403</v>
      </c>
      <c r="E54" s="1">
        <v>4.4776119402985071</v>
      </c>
      <c r="F54" s="1">
        <v>1.4925373134328357</v>
      </c>
      <c r="G54" s="1">
        <v>298.50746268656712</v>
      </c>
      <c r="H54" s="1">
        <v>8.9552238805970141</v>
      </c>
      <c r="I54" s="1">
        <v>16.417910447761194</v>
      </c>
      <c r="J54" s="1">
        <v>20.8955223880597</v>
      </c>
      <c r="K54" s="1">
        <v>388.05970149253727</v>
      </c>
    </row>
    <row r="55" spans="1:11" x14ac:dyDescent="0.2">
      <c r="A55" t="s">
        <v>74</v>
      </c>
      <c r="B55" t="s">
        <v>18</v>
      </c>
      <c r="C55" t="s">
        <v>14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</row>
    <row r="56" spans="1:11" x14ac:dyDescent="0.2">
      <c r="A56" t="s">
        <v>75</v>
      </c>
      <c r="B56" t="s">
        <v>16</v>
      </c>
      <c r="C56" t="s">
        <v>14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</row>
    <row r="57" spans="1:11" x14ac:dyDescent="0.2">
      <c r="A57" t="s">
        <v>76</v>
      </c>
      <c r="B57" t="s">
        <v>16</v>
      </c>
      <c r="C57" t="s">
        <v>14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</row>
    <row r="58" spans="1:11" x14ac:dyDescent="0.2">
      <c r="A58" t="s">
        <v>77</v>
      </c>
      <c r="B58" t="s">
        <v>16</v>
      </c>
      <c r="C58" t="s">
        <v>14</v>
      </c>
      <c r="D58" s="1">
        <v>200</v>
      </c>
      <c r="E58" s="1">
        <v>8</v>
      </c>
      <c r="F58" s="1">
        <v>2</v>
      </c>
      <c r="G58" s="1">
        <v>270</v>
      </c>
      <c r="H58" s="1">
        <v>4</v>
      </c>
      <c r="I58" s="1">
        <v>28</v>
      </c>
      <c r="J58" s="1">
        <v>12</v>
      </c>
      <c r="K58" s="1">
        <v>220</v>
      </c>
    </row>
    <row r="59" spans="1:11" x14ac:dyDescent="0.2">
      <c r="A59" t="s">
        <v>78</v>
      </c>
      <c r="B59" t="s">
        <v>16</v>
      </c>
      <c r="C59" t="s">
        <v>40</v>
      </c>
      <c r="D59" s="1">
        <v>149.25373134328356</v>
      </c>
      <c r="E59" s="1">
        <v>7.4626865671641784</v>
      </c>
      <c r="F59" s="1">
        <v>2.9850746268656714</v>
      </c>
      <c r="G59" s="1">
        <v>0</v>
      </c>
      <c r="H59" s="1">
        <v>4.0298507462686564</v>
      </c>
      <c r="I59" s="1">
        <v>-1.4925373134328357</v>
      </c>
      <c r="J59" s="1">
        <v>-1.4925373134328357</v>
      </c>
      <c r="K59" s="1">
        <v>164.17910447761193</v>
      </c>
    </row>
    <row r="60" spans="1:11" x14ac:dyDescent="0.2">
      <c r="A60" t="s">
        <v>79</v>
      </c>
      <c r="B60" t="s">
        <v>18</v>
      </c>
      <c r="C60" t="s">
        <v>14</v>
      </c>
      <c r="D60" s="1">
        <v>160</v>
      </c>
      <c r="E60" s="1">
        <v>4</v>
      </c>
      <c r="F60" s="1">
        <v>1.3333333333333333</v>
      </c>
      <c r="G60" s="1">
        <v>280</v>
      </c>
      <c r="H60" s="1">
        <v>6.666666666666667</v>
      </c>
      <c r="I60" s="1">
        <v>18.666666666666668</v>
      </c>
      <c r="J60" s="1">
        <v>16</v>
      </c>
      <c r="K60" s="1">
        <v>320</v>
      </c>
    </row>
    <row r="61" spans="1:11" x14ac:dyDescent="0.2">
      <c r="A61" t="s">
        <v>80</v>
      </c>
      <c r="B61" t="s">
        <v>23</v>
      </c>
      <c r="C61" t="s">
        <v>14</v>
      </c>
      <c r="D61" s="1">
        <v>200</v>
      </c>
      <c r="E61" s="1">
        <v>6</v>
      </c>
      <c r="F61" s="1">
        <v>4</v>
      </c>
      <c r="G61" s="1">
        <v>280</v>
      </c>
      <c r="H61" s="1">
        <v>5</v>
      </c>
      <c r="I61" s="1">
        <v>21</v>
      </c>
      <c r="J61" s="1">
        <v>16</v>
      </c>
      <c r="K61" s="1">
        <v>280</v>
      </c>
    </row>
    <row r="62" spans="1:11" x14ac:dyDescent="0.2">
      <c r="A62" t="s">
        <v>81</v>
      </c>
      <c r="B62" t="s">
        <v>18</v>
      </c>
      <c r="C62" t="s">
        <v>14</v>
      </c>
      <c r="D62" s="1">
        <v>180</v>
      </c>
      <c r="E62" s="1">
        <v>4</v>
      </c>
      <c r="F62" s="1">
        <v>0</v>
      </c>
      <c r="G62" s="1">
        <v>0</v>
      </c>
      <c r="H62" s="1">
        <v>4</v>
      </c>
      <c r="I62" s="1">
        <v>30</v>
      </c>
      <c r="J62" s="1">
        <v>12</v>
      </c>
      <c r="K62" s="1">
        <v>220</v>
      </c>
    </row>
    <row r="63" spans="1:11" x14ac:dyDescent="0.2">
      <c r="A63" t="s">
        <v>82</v>
      </c>
      <c r="B63" t="s">
        <v>21</v>
      </c>
      <c r="C63" t="s">
        <v>14</v>
      </c>
      <c r="D63" s="1">
        <v>97.345132743362839</v>
      </c>
      <c r="E63" s="1">
        <v>0.88495575221238942</v>
      </c>
      <c r="F63" s="1">
        <v>0</v>
      </c>
      <c r="G63" s="1">
        <v>212.38938053097348</v>
      </c>
      <c r="H63" s="1">
        <v>0</v>
      </c>
      <c r="I63" s="1">
        <v>20.353982300884958</v>
      </c>
      <c r="J63" s="1">
        <v>1.7699115044247788</v>
      </c>
      <c r="K63" s="1">
        <v>26.548672566371685</v>
      </c>
    </row>
    <row r="64" spans="1:11" x14ac:dyDescent="0.2">
      <c r="A64" t="s">
        <v>83</v>
      </c>
      <c r="B64" t="s">
        <v>18</v>
      </c>
      <c r="C64" t="s">
        <v>14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</row>
    <row r="65" spans="1:11" x14ac:dyDescent="0.2">
      <c r="A65" t="s">
        <v>84</v>
      </c>
      <c r="B65" t="s">
        <v>13</v>
      </c>
      <c r="C65" t="s">
        <v>14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</row>
    <row r="66" spans="1:11" x14ac:dyDescent="0.2">
      <c r="A66" t="s">
        <v>85</v>
      </c>
      <c r="B66" t="s">
        <v>13</v>
      </c>
      <c r="C66" t="s">
        <v>14</v>
      </c>
      <c r="D66" s="1">
        <v>134.32835820895522</v>
      </c>
      <c r="E66" s="1">
        <v>4.4776119402985071</v>
      </c>
      <c r="F66" s="1">
        <v>0</v>
      </c>
      <c r="G66" s="1">
        <v>0</v>
      </c>
      <c r="H66" s="1">
        <v>5.9701492537313428</v>
      </c>
      <c r="I66" s="1">
        <v>28.35820895522388</v>
      </c>
      <c r="J66" s="1">
        <v>0</v>
      </c>
      <c r="K66" s="1">
        <v>208.955223880597</v>
      </c>
    </row>
    <row r="67" spans="1:11" x14ac:dyDescent="0.2">
      <c r="A67" t="s">
        <v>86</v>
      </c>
      <c r="B67" t="s">
        <v>13</v>
      </c>
      <c r="C67" t="s">
        <v>14</v>
      </c>
      <c r="D67" s="1">
        <v>134.32835820895522</v>
      </c>
      <c r="E67" s="1">
        <v>4.4776119402985071</v>
      </c>
      <c r="F67" s="1">
        <v>0</v>
      </c>
      <c r="G67" s="1">
        <v>0</v>
      </c>
      <c r="H67" s="1">
        <v>4.4776119402985071</v>
      </c>
      <c r="I67" s="1">
        <v>29.850746268656714</v>
      </c>
      <c r="J67" s="1">
        <v>0</v>
      </c>
      <c r="K67" s="1">
        <v>179.1044776119403</v>
      </c>
    </row>
    <row r="68" spans="1:11" x14ac:dyDescent="0.2">
      <c r="A68" t="s">
        <v>87</v>
      </c>
      <c r="B68" t="s">
        <v>18</v>
      </c>
      <c r="C68" t="s">
        <v>14</v>
      </c>
      <c r="D68" s="1">
        <v>146.66666666666666</v>
      </c>
      <c r="E68" s="1">
        <v>2.6666666666666665</v>
      </c>
      <c r="F68" s="1">
        <v>1.3333333333333333</v>
      </c>
      <c r="G68" s="1">
        <v>93.333333333333329</v>
      </c>
      <c r="H68" s="1">
        <v>1.3333333333333333</v>
      </c>
      <c r="I68" s="1">
        <v>12</v>
      </c>
      <c r="J68" s="1">
        <v>20</v>
      </c>
      <c r="K68" s="1">
        <v>53.333333333333336</v>
      </c>
    </row>
    <row r="69" spans="1:11" x14ac:dyDescent="0.2">
      <c r="A69" t="s">
        <v>88</v>
      </c>
      <c r="B69" t="s">
        <v>18</v>
      </c>
      <c r="C69" t="s">
        <v>14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</row>
    <row r="70" spans="1:11" x14ac:dyDescent="0.2">
      <c r="A70" t="s">
        <v>89</v>
      </c>
      <c r="B70" t="s">
        <v>13</v>
      </c>
      <c r="C70" t="s">
        <v>14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</row>
    <row r="71" spans="1:11" x14ac:dyDescent="0.2">
      <c r="A71" t="s">
        <v>90</v>
      </c>
      <c r="B71" t="s">
        <v>23</v>
      </c>
      <c r="C71" t="s">
        <v>14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</row>
    <row r="72" spans="1:11" x14ac:dyDescent="0.2">
      <c r="A72" t="s">
        <v>91</v>
      </c>
      <c r="B72" t="s">
        <v>23</v>
      </c>
      <c r="C72" t="s">
        <v>14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</row>
    <row r="73" spans="1:11" x14ac:dyDescent="0.2">
      <c r="A73" t="s">
        <v>92</v>
      </c>
      <c r="B73" t="s">
        <v>23</v>
      </c>
      <c r="C73" t="s">
        <v>14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</row>
    <row r="74" spans="1:11" x14ac:dyDescent="0.2">
      <c r="A74" t="s">
        <v>93</v>
      </c>
      <c r="B74" t="s">
        <v>23</v>
      </c>
      <c r="C74" t="s">
        <v>14</v>
      </c>
      <c r="D74" s="1">
        <v>146.66666666666666</v>
      </c>
      <c r="E74" s="1">
        <v>2.6666666666666665</v>
      </c>
      <c r="F74" s="1">
        <v>1.3333333333333333</v>
      </c>
      <c r="G74" s="1">
        <v>333.33333333333331</v>
      </c>
      <c r="H74" s="1">
        <v>0</v>
      </c>
      <c r="I74" s="1">
        <v>28</v>
      </c>
      <c r="J74" s="1">
        <v>4</v>
      </c>
      <c r="K74" s="1">
        <v>80</v>
      </c>
    </row>
    <row r="75" spans="1:11" x14ac:dyDescent="0.2">
      <c r="A75" t="s">
        <v>94</v>
      </c>
      <c r="B75" t="s">
        <v>23</v>
      </c>
      <c r="C75" t="s">
        <v>14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</row>
    <row r="76" spans="1:11" x14ac:dyDescent="0.2">
      <c r="A76" t="s">
        <v>95</v>
      </c>
      <c r="B76" t="s">
        <v>21</v>
      </c>
      <c r="C76" t="s">
        <v>14</v>
      </c>
      <c r="D76" s="1">
        <v>149.25373134328356</v>
      </c>
      <c r="E76" s="1">
        <v>4.4776119402985071</v>
      </c>
      <c r="F76" s="1">
        <v>1.4925373134328357</v>
      </c>
      <c r="G76" s="1">
        <v>343.28358208955223</v>
      </c>
      <c r="H76" s="1">
        <v>4.4776119402985071</v>
      </c>
      <c r="I76" s="1">
        <v>25.373134328358208</v>
      </c>
      <c r="J76" s="1">
        <v>4.4776119402985071</v>
      </c>
      <c r="K76" s="1">
        <v>171.64179104477611</v>
      </c>
    </row>
    <row r="77" spans="1:11" x14ac:dyDescent="0.2">
      <c r="A77" t="s">
        <v>96</v>
      </c>
      <c r="B77" t="s">
        <v>23</v>
      </c>
      <c r="C77" t="s">
        <v>14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</row>
    <row r="78" spans="1:11" x14ac:dyDescent="0.2">
      <c r="A78" t="s">
        <v>97</v>
      </c>
      <c r="B78" t="s">
        <v>23</v>
      </c>
      <c r="C78" t="s">
        <v>14</v>
      </c>
      <c r="D78" s="1">
        <v>146.66666666666666</v>
      </c>
      <c r="E78" s="1">
        <v>2.6666666666666665</v>
      </c>
      <c r="F78" s="1">
        <v>1.3333333333333333</v>
      </c>
      <c r="G78" s="1">
        <v>266.66666666666669</v>
      </c>
      <c r="H78" s="1">
        <v>1.3333333333333333</v>
      </c>
      <c r="I78" s="1">
        <v>21.333333333333332</v>
      </c>
      <c r="J78" s="1">
        <v>10.666666666666666</v>
      </c>
      <c r="K78" s="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FDC7-ADBB-F245-B354-417FC871FD3F}">
  <dimension ref="A1:AD78"/>
  <sheetViews>
    <sheetView workbookViewId="0">
      <selection activeCell="V11" sqref="V11"/>
    </sheetView>
  </sheetViews>
  <sheetFormatPr baseColWidth="10" defaultRowHeight="16" x14ac:dyDescent="0.2"/>
  <cols>
    <col min="1" max="1" width="32.33203125" bestFit="1" customWidth="1"/>
    <col min="2" max="2" width="3.83203125" bestFit="1" customWidth="1"/>
    <col min="3" max="3" width="4.6640625" bestFit="1" customWidth="1"/>
    <col min="4" max="4" width="7.83203125" style="1" bestFit="1" customWidth="1"/>
    <col min="5" max="5" width="7.1640625" style="1" bestFit="1" customWidth="1"/>
    <col min="6" max="6" width="5.6640625" style="1" bestFit="1" customWidth="1"/>
    <col min="7" max="7" width="7.6640625" style="1" bestFit="1" customWidth="1"/>
    <col min="8" max="10" width="6.6640625" style="1" bestFit="1" customWidth="1"/>
    <col min="11" max="11" width="7.6640625" style="1" bestFit="1" customWidth="1"/>
    <col min="12" max="12" width="6.6640625" style="1" bestFit="1" customWidth="1"/>
    <col min="14" max="21" width="10.83203125" style="1"/>
    <col min="23" max="30" width="10.83203125" style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12</v>
      </c>
      <c r="B2" t="s">
        <v>13</v>
      </c>
      <c r="C2" t="s">
        <v>14</v>
      </c>
      <c r="D2" s="1">
        <v>89.653935807781963</v>
      </c>
      <c r="E2" s="1">
        <v>5.1230820461589692</v>
      </c>
      <c r="F2" s="1">
        <v>1.2807705115397423</v>
      </c>
      <c r="G2" s="1">
        <v>166.5001665001665</v>
      </c>
      <c r="H2" s="1">
        <v>12.807705115397422</v>
      </c>
      <c r="I2" s="1">
        <v>6.4038525576987109</v>
      </c>
      <c r="J2" s="1">
        <v>7.6846230692384525</v>
      </c>
      <c r="K2" s="1">
        <v>358.61574323112785</v>
      </c>
    </row>
    <row r="3" spans="1:11" x14ac:dyDescent="0.2">
      <c r="A3" t="s">
        <v>15</v>
      </c>
      <c r="B3" t="s">
        <v>16</v>
      </c>
      <c r="C3" t="s">
        <v>14</v>
      </c>
      <c r="D3" s="1">
        <v>50.718512256973796</v>
      </c>
      <c r="E3" s="1">
        <v>1.2679628064243449</v>
      </c>
      <c r="F3" s="1">
        <v>2.1132713440405748</v>
      </c>
      <c r="G3" s="1">
        <v>6.3398140321217245</v>
      </c>
      <c r="H3" s="1">
        <v>0.84530853761622993</v>
      </c>
      <c r="I3" s="1">
        <v>3.3812341504649197</v>
      </c>
      <c r="J3" s="1">
        <v>3.3812341504649197</v>
      </c>
      <c r="K3" s="1">
        <v>57.058326289095518</v>
      </c>
    </row>
    <row r="4" spans="1:11" x14ac:dyDescent="0.2">
      <c r="A4" t="s">
        <v>17</v>
      </c>
      <c r="B4" t="s">
        <v>18</v>
      </c>
      <c r="C4" t="s">
        <v>14</v>
      </c>
      <c r="D4" s="1">
        <v>89.653935807781963</v>
      </c>
      <c r="E4" s="1">
        <v>5.1230820461589692</v>
      </c>
      <c r="F4" s="1">
        <v>1.2807705115397423</v>
      </c>
      <c r="G4" s="1">
        <v>333.000333000333</v>
      </c>
      <c r="H4" s="1">
        <v>11.526934603857679</v>
      </c>
      <c r="I4" s="1">
        <v>8.9653935807781959</v>
      </c>
      <c r="J4" s="1">
        <v>6.4038525576987109</v>
      </c>
      <c r="K4" s="1">
        <v>409.8465636927175</v>
      </c>
    </row>
    <row r="5" spans="1:11" x14ac:dyDescent="0.2">
      <c r="A5" t="s">
        <v>19</v>
      </c>
      <c r="B5" t="s">
        <v>18</v>
      </c>
      <c r="C5" t="s">
        <v>14</v>
      </c>
      <c r="D5" s="1">
        <v>42.265426880811496</v>
      </c>
      <c r="E5" s="1">
        <v>3.3812341504649197</v>
      </c>
      <c r="F5" s="1">
        <v>0</v>
      </c>
      <c r="G5" s="1">
        <v>118.34319526627219</v>
      </c>
      <c r="H5" s="1">
        <v>11.834319526627219</v>
      </c>
      <c r="I5" s="1">
        <v>6.7624683009298394</v>
      </c>
      <c r="J5" s="1">
        <v>0</v>
      </c>
      <c r="K5" s="1">
        <v>278.95181741335585</v>
      </c>
    </row>
    <row r="6" spans="1:11" x14ac:dyDescent="0.2">
      <c r="A6" t="s">
        <v>20</v>
      </c>
      <c r="B6" t="s">
        <v>21</v>
      </c>
      <c r="C6" t="s">
        <v>14</v>
      </c>
      <c r="D6" s="1">
        <v>61.989292758523519</v>
      </c>
      <c r="E6" s="1">
        <v>1.1270780501549731</v>
      </c>
      <c r="F6" s="1">
        <v>1.1270780501549731</v>
      </c>
      <c r="G6" s="1">
        <v>112.70780501549733</v>
      </c>
      <c r="H6" s="1">
        <v>0.56353902507748654</v>
      </c>
      <c r="I6" s="1">
        <v>7.8895463510848129</v>
      </c>
      <c r="J6" s="1">
        <v>4.5083122006198924</v>
      </c>
      <c r="K6" s="1">
        <v>-0.56353902507748654</v>
      </c>
    </row>
    <row r="7" spans="1:11" x14ac:dyDescent="0.2">
      <c r="A7" t="s">
        <v>22</v>
      </c>
      <c r="B7" t="s">
        <v>23</v>
      </c>
      <c r="C7" t="s">
        <v>14</v>
      </c>
      <c r="D7" s="1">
        <v>61.989292758523519</v>
      </c>
      <c r="E7" s="1">
        <v>1.1270780501549731</v>
      </c>
      <c r="F7" s="1">
        <v>1.1270780501549731</v>
      </c>
      <c r="G7" s="1">
        <v>101.43702451394759</v>
      </c>
      <c r="H7" s="1">
        <v>0.84530853761622993</v>
      </c>
      <c r="I7" s="1">
        <v>5.9171597633136095</v>
      </c>
      <c r="J7" s="1">
        <v>5.6353902507748659</v>
      </c>
      <c r="K7" s="1">
        <v>39.447731755424059</v>
      </c>
    </row>
    <row r="8" spans="1:11" x14ac:dyDescent="0.2">
      <c r="A8" t="s">
        <v>24</v>
      </c>
      <c r="B8" t="s">
        <v>18</v>
      </c>
      <c r="C8" t="s">
        <v>14</v>
      </c>
      <c r="D8" s="1">
        <v>46.491969568892642</v>
      </c>
      <c r="E8" s="1">
        <v>0.84530853761622993</v>
      </c>
      <c r="F8" s="1">
        <v>0</v>
      </c>
      <c r="G8" s="1">
        <v>52.831783601014365</v>
      </c>
      <c r="H8" s="1">
        <v>0.42265426880811496</v>
      </c>
      <c r="I8" s="1">
        <v>4.6491969568892646</v>
      </c>
      <c r="J8" s="1">
        <v>5.9171597633136095</v>
      </c>
      <c r="K8" s="1">
        <v>12.679628064243449</v>
      </c>
    </row>
    <row r="9" spans="1:11" x14ac:dyDescent="0.2">
      <c r="A9" t="s">
        <v>25</v>
      </c>
      <c r="B9" t="s">
        <v>23</v>
      </c>
      <c r="C9" t="s">
        <v>14</v>
      </c>
      <c r="D9" s="1">
        <v>73.260073260073256</v>
      </c>
      <c r="E9" s="1">
        <v>1.6906170752324599</v>
      </c>
      <c r="F9" s="1">
        <v>1.1270780501549731</v>
      </c>
      <c r="G9" s="1">
        <v>118.34319526627219</v>
      </c>
      <c r="H9" s="1">
        <v>1.1270780501549731</v>
      </c>
      <c r="I9" s="1">
        <v>10.143702451394759</v>
      </c>
      <c r="J9" s="1">
        <v>4.5083122006198924</v>
      </c>
      <c r="K9" s="1">
        <v>56.353902507748664</v>
      </c>
    </row>
    <row r="10" spans="1:11" x14ac:dyDescent="0.2">
      <c r="A10" t="s">
        <v>26</v>
      </c>
      <c r="B10" t="s">
        <v>21</v>
      </c>
      <c r="C10" t="s">
        <v>14</v>
      </c>
      <c r="D10" s="1">
        <v>56.774454019000515</v>
      </c>
      <c r="E10" s="1">
        <v>1.2616545337555669</v>
      </c>
      <c r="F10" s="1">
        <v>0.63082726687778345</v>
      </c>
      <c r="G10" s="1">
        <v>126.16545337555668</v>
      </c>
      <c r="H10" s="1">
        <v>2.5233090675111338</v>
      </c>
      <c r="I10" s="1">
        <v>9.4624090031667532</v>
      </c>
      <c r="J10" s="1">
        <v>3.7849636012667007</v>
      </c>
      <c r="K10" s="1">
        <v>78.853408359722934</v>
      </c>
    </row>
    <row r="11" spans="1:11" x14ac:dyDescent="0.2">
      <c r="A11" t="s">
        <v>27</v>
      </c>
      <c r="B11" t="s">
        <v>28</v>
      </c>
      <c r="C11" t="s">
        <v>14</v>
      </c>
      <c r="D11" s="1">
        <v>56.774454019000515</v>
      </c>
      <c r="E11" s="1">
        <v>1.8924818006333504</v>
      </c>
      <c r="F11" s="1">
        <v>0</v>
      </c>
      <c r="G11" s="1">
        <v>132.47372604433451</v>
      </c>
      <c r="H11" s="1">
        <v>3.1541363343889173</v>
      </c>
      <c r="I11" s="1">
        <v>8.2007544694111854</v>
      </c>
      <c r="J11" s="1">
        <v>3.1541363343889173</v>
      </c>
      <c r="K11" s="1">
        <v>119.85718070677886</v>
      </c>
    </row>
    <row r="12" spans="1:11" x14ac:dyDescent="0.2">
      <c r="A12" t="s">
        <v>29</v>
      </c>
      <c r="B12" t="s">
        <v>16</v>
      </c>
      <c r="C12" t="s">
        <v>14</v>
      </c>
      <c r="D12" s="1">
        <v>67.624683009298394</v>
      </c>
      <c r="E12" s="1">
        <v>0.56353902507748654</v>
      </c>
      <c r="F12" s="1">
        <v>1.1270780501549731</v>
      </c>
      <c r="G12" s="1">
        <v>123.97858551704704</v>
      </c>
      <c r="H12" s="1">
        <v>0</v>
      </c>
      <c r="I12" s="1">
        <v>6.7624683009298394</v>
      </c>
      <c r="J12" s="1">
        <v>6.7624683009298394</v>
      </c>
      <c r="K12" s="1">
        <v>19.723865877712029</v>
      </c>
    </row>
    <row r="13" spans="1:11" x14ac:dyDescent="0.2">
      <c r="A13" t="s">
        <v>30</v>
      </c>
      <c r="B13" t="s">
        <v>23</v>
      </c>
      <c r="C13" t="s">
        <v>14</v>
      </c>
      <c r="D13" s="1">
        <v>37.193575655114117</v>
      </c>
      <c r="E13" s="1">
        <v>2.0287404902789516</v>
      </c>
      <c r="F13" s="1">
        <v>0.67624683009298392</v>
      </c>
      <c r="G13" s="1">
        <v>98.055790363482672</v>
      </c>
      <c r="H13" s="1">
        <v>0.67624683009298392</v>
      </c>
      <c r="I13" s="1">
        <v>5.7480980557903631</v>
      </c>
      <c r="J13" s="1">
        <v>0.33812341504649196</v>
      </c>
      <c r="K13" s="1">
        <v>35.502958579881657</v>
      </c>
    </row>
    <row r="14" spans="1:11" x14ac:dyDescent="0.2">
      <c r="A14" t="s">
        <v>31</v>
      </c>
      <c r="B14" t="s">
        <v>23</v>
      </c>
      <c r="C14" t="s">
        <v>14</v>
      </c>
      <c r="D14" s="1">
        <v>67.624683009298394</v>
      </c>
      <c r="E14" s="1">
        <v>0.56353902507748654</v>
      </c>
      <c r="F14" s="1">
        <v>1.6906170752324599</v>
      </c>
      <c r="G14" s="1">
        <v>118.34319526627219</v>
      </c>
      <c r="H14" s="1">
        <v>0</v>
      </c>
      <c r="I14" s="1">
        <v>7.3260073260073248</v>
      </c>
      <c r="J14" s="1">
        <v>5.0718512256973796</v>
      </c>
      <c r="K14" s="1">
        <v>25.359256128486898</v>
      </c>
    </row>
    <row r="15" spans="1:11" x14ac:dyDescent="0.2">
      <c r="A15" t="s">
        <v>32</v>
      </c>
      <c r="B15" t="s">
        <v>23</v>
      </c>
      <c r="C15" t="s">
        <v>14</v>
      </c>
      <c r="D15" s="1">
        <v>92.983939137785285</v>
      </c>
      <c r="E15" s="1">
        <v>2.5359256128486898</v>
      </c>
      <c r="F15" s="1">
        <v>1.6906170752324599</v>
      </c>
      <c r="G15" s="1">
        <v>118.34319526627219</v>
      </c>
      <c r="H15" s="1">
        <v>1.6906170752324599</v>
      </c>
      <c r="I15" s="1">
        <v>10.989010989010989</v>
      </c>
      <c r="J15" s="1">
        <v>5.9171597633136095</v>
      </c>
      <c r="K15" s="1">
        <v>88.757396449704132</v>
      </c>
    </row>
    <row r="16" spans="1:11" x14ac:dyDescent="0.2">
      <c r="A16" t="s">
        <v>33</v>
      </c>
      <c r="B16" t="s">
        <v>23</v>
      </c>
      <c r="C16" t="s">
        <v>14</v>
      </c>
      <c r="D16" s="1">
        <v>46.491969568892642</v>
      </c>
      <c r="E16" s="1">
        <v>0.42265426880811496</v>
      </c>
      <c r="F16" s="1">
        <v>0.42265426880811496</v>
      </c>
      <c r="G16" s="1">
        <v>76.077768385460686</v>
      </c>
      <c r="H16" s="1">
        <v>0</v>
      </c>
      <c r="I16" s="1">
        <v>5.0718512256973796</v>
      </c>
      <c r="J16" s="1">
        <v>5.4945054945054945</v>
      </c>
      <c r="K16" s="1">
        <v>23.245984784446321</v>
      </c>
    </row>
    <row r="17" spans="1:11" x14ac:dyDescent="0.2">
      <c r="A17" t="s">
        <v>34</v>
      </c>
      <c r="B17" t="s">
        <v>21</v>
      </c>
      <c r="C17" t="s">
        <v>14</v>
      </c>
      <c r="D17" s="1">
        <v>46.491969568892642</v>
      </c>
      <c r="E17" s="1">
        <v>0.84530853761622993</v>
      </c>
      <c r="F17" s="1">
        <v>0</v>
      </c>
      <c r="G17" s="1">
        <v>118.34319526627219</v>
      </c>
      <c r="H17" s="1">
        <v>0</v>
      </c>
      <c r="I17" s="1">
        <v>9.2983939137785292</v>
      </c>
      <c r="J17" s="1">
        <v>1.2679628064243449</v>
      </c>
      <c r="K17" s="1">
        <v>10.566356720202874</v>
      </c>
    </row>
    <row r="18" spans="1:11" x14ac:dyDescent="0.2">
      <c r="A18" t="s">
        <v>35</v>
      </c>
      <c r="B18" t="s">
        <v>18</v>
      </c>
      <c r="C18" t="s">
        <v>14</v>
      </c>
      <c r="D18" s="1">
        <v>42.265426880811496</v>
      </c>
      <c r="E18" s="1">
        <v>0.84530853761622993</v>
      </c>
      <c r="F18" s="1">
        <v>0</v>
      </c>
      <c r="G18" s="1">
        <v>122.56973795435333</v>
      </c>
      <c r="H18" s="1">
        <v>0.42265426880811496</v>
      </c>
      <c r="I18" s="1">
        <v>8.8757396449704142</v>
      </c>
      <c r="J18" s="1">
        <v>0.84530853761622993</v>
      </c>
      <c r="K18" s="1">
        <v>14.792899408284024</v>
      </c>
    </row>
    <row r="19" spans="1:11" x14ac:dyDescent="0.2">
      <c r="A19" t="s">
        <v>36</v>
      </c>
      <c r="B19" t="s">
        <v>18</v>
      </c>
      <c r="C19" t="s">
        <v>14</v>
      </c>
      <c r="D19" s="1">
        <v>46.491969568892642</v>
      </c>
      <c r="E19" s="1">
        <v>0.42265426880811496</v>
      </c>
      <c r="F19" s="1">
        <v>0</v>
      </c>
      <c r="G19" s="1">
        <v>38.038884192730343</v>
      </c>
      <c r="H19" s="1">
        <v>0.42265426880811496</v>
      </c>
      <c r="I19" s="1">
        <v>5.4945054945054945</v>
      </c>
      <c r="J19" s="1">
        <v>5.0718512256973796</v>
      </c>
      <c r="K19" s="1">
        <v>8.4530853761622993</v>
      </c>
    </row>
    <row r="20" spans="1:11" x14ac:dyDescent="0.2">
      <c r="A20" t="s">
        <v>37</v>
      </c>
      <c r="B20" t="s">
        <v>23</v>
      </c>
      <c r="C20" t="s">
        <v>14</v>
      </c>
      <c r="D20" s="1">
        <v>46.491969568892642</v>
      </c>
      <c r="E20" s="1">
        <v>0.42265426880811496</v>
      </c>
      <c r="F20" s="1">
        <v>0.42265426880811496</v>
      </c>
      <c r="G20" s="1">
        <v>76.077768385460686</v>
      </c>
      <c r="H20" s="1">
        <v>0</v>
      </c>
      <c r="I20" s="1">
        <v>5.0718512256973796</v>
      </c>
      <c r="J20" s="1">
        <v>5.4945054945054945</v>
      </c>
      <c r="K20" s="1">
        <v>27.472527472527471</v>
      </c>
    </row>
    <row r="21" spans="1:11" x14ac:dyDescent="0.2">
      <c r="A21" t="s">
        <v>38</v>
      </c>
      <c r="B21" t="s">
        <v>18</v>
      </c>
      <c r="C21" t="s">
        <v>14</v>
      </c>
      <c r="D21" s="1">
        <v>92.983939137785285</v>
      </c>
      <c r="E21" s="1">
        <v>2.5359256128486898</v>
      </c>
      <c r="F21" s="1">
        <v>2.5359256128486898</v>
      </c>
      <c r="G21" s="1">
        <v>118.34319526627219</v>
      </c>
      <c r="H21" s="1">
        <v>3.3812341504649197</v>
      </c>
      <c r="I21" s="1">
        <v>8.4530853761622993</v>
      </c>
      <c r="J21" s="1">
        <v>5.9171597633136095</v>
      </c>
      <c r="K21" s="1">
        <v>135.24936601859679</v>
      </c>
    </row>
    <row r="22" spans="1:11" x14ac:dyDescent="0.2">
      <c r="A22" t="s">
        <v>39</v>
      </c>
      <c r="B22" t="s">
        <v>13</v>
      </c>
      <c r="C22" t="s">
        <v>40</v>
      </c>
      <c r="D22" s="1">
        <v>42.265426880811496</v>
      </c>
      <c r="E22" s="1">
        <v>1.2679628064243449</v>
      </c>
      <c r="F22" s="1">
        <v>0</v>
      </c>
      <c r="G22" s="1">
        <v>33.812341504649197</v>
      </c>
      <c r="H22" s="1">
        <v>0.42265426880811496</v>
      </c>
      <c r="I22" s="1">
        <v>8.8757396449704142</v>
      </c>
      <c r="J22" s="1">
        <v>0</v>
      </c>
      <c r="K22" s="1">
        <v>-0.42265426880811496</v>
      </c>
    </row>
    <row r="23" spans="1:11" x14ac:dyDescent="0.2">
      <c r="A23" t="s">
        <v>41</v>
      </c>
      <c r="B23" t="s">
        <v>18</v>
      </c>
      <c r="C23" t="s">
        <v>14</v>
      </c>
      <c r="D23" s="1">
        <v>46.491969568892642</v>
      </c>
      <c r="E23" s="1">
        <v>0.84530853761622993</v>
      </c>
      <c r="F23" s="1">
        <v>0</v>
      </c>
      <c r="G23" s="1">
        <v>92.983939137785285</v>
      </c>
      <c r="H23" s="1">
        <v>0.42265426880811496</v>
      </c>
      <c r="I23" s="1">
        <v>8.8757396449704142</v>
      </c>
      <c r="J23" s="1">
        <v>1.2679628064243449</v>
      </c>
      <c r="K23" s="1">
        <v>12.679628064243449</v>
      </c>
    </row>
    <row r="24" spans="1:11" x14ac:dyDescent="0.2">
      <c r="A24" t="s">
        <v>42</v>
      </c>
      <c r="B24" t="s">
        <v>23</v>
      </c>
      <c r="C24" t="s">
        <v>14</v>
      </c>
      <c r="D24" s="1">
        <v>56.353902507748664</v>
      </c>
      <c r="E24" s="1">
        <v>1.1270780501549731</v>
      </c>
      <c r="F24" s="1">
        <v>0.56353902507748654</v>
      </c>
      <c r="G24" s="1">
        <v>78.895463510848117</v>
      </c>
      <c r="H24" s="1">
        <v>1.1270780501549731</v>
      </c>
      <c r="I24" s="1">
        <v>6.1989292758523522</v>
      </c>
      <c r="J24" s="1">
        <v>5.6353902507748659</v>
      </c>
      <c r="K24" s="1">
        <v>67.624683009298394</v>
      </c>
    </row>
    <row r="25" spans="1:11" x14ac:dyDescent="0.2">
      <c r="A25" t="s">
        <v>43</v>
      </c>
      <c r="B25" t="s">
        <v>21</v>
      </c>
      <c r="C25" t="s">
        <v>14</v>
      </c>
      <c r="D25" s="1">
        <v>56.353902507748664</v>
      </c>
      <c r="E25" s="1">
        <v>1.1270780501549731</v>
      </c>
      <c r="F25" s="1">
        <v>0</v>
      </c>
      <c r="G25" s="1">
        <v>107.07241476472245</v>
      </c>
      <c r="H25" s="1">
        <v>0.56353902507748654</v>
      </c>
      <c r="I25" s="1">
        <v>10.143702451394759</v>
      </c>
      <c r="J25" s="1">
        <v>2.8176951253874329</v>
      </c>
      <c r="K25" s="1">
        <v>45.083122006198927</v>
      </c>
    </row>
    <row r="26" spans="1:11" x14ac:dyDescent="0.2">
      <c r="A26" t="s">
        <v>44</v>
      </c>
      <c r="B26" t="s">
        <v>18</v>
      </c>
      <c r="C26" t="s">
        <v>14</v>
      </c>
      <c r="D26" s="1">
        <v>46.491969568892642</v>
      </c>
      <c r="E26" s="1">
        <v>0.84530853761622993</v>
      </c>
      <c r="F26" s="1">
        <v>0.42265426880811496</v>
      </c>
      <c r="G26" s="1">
        <v>52.831783601014365</v>
      </c>
      <c r="H26" s="1">
        <v>0.42265426880811496</v>
      </c>
      <c r="I26" s="1">
        <v>4.6491969568892646</v>
      </c>
      <c r="J26" s="1">
        <v>5.4945054945054945</v>
      </c>
      <c r="K26" s="1">
        <v>12.679628064243449</v>
      </c>
    </row>
    <row r="27" spans="1:11" x14ac:dyDescent="0.2">
      <c r="A27" t="s">
        <v>45</v>
      </c>
      <c r="B27" t="s">
        <v>18</v>
      </c>
      <c r="C27" t="s">
        <v>14</v>
      </c>
      <c r="D27" s="1">
        <v>61.989292758523519</v>
      </c>
      <c r="E27" s="1">
        <v>0.56353902507748654</v>
      </c>
      <c r="F27" s="1">
        <v>0</v>
      </c>
      <c r="G27" s="1">
        <v>112.70780501549733</v>
      </c>
      <c r="H27" s="1">
        <v>0.56353902507748654</v>
      </c>
      <c r="I27" s="1">
        <v>7.8895463510848129</v>
      </c>
      <c r="J27" s="1">
        <v>6.1989292758523522</v>
      </c>
      <c r="K27" s="1">
        <v>14.088475626937166</v>
      </c>
    </row>
    <row r="28" spans="1:11" x14ac:dyDescent="0.2">
      <c r="A28" t="s">
        <v>46</v>
      </c>
      <c r="B28" t="s">
        <v>18</v>
      </c>
      <c r="C28" t="s">
        <v>14</v>
      </c>
      <c r="D28" s="1">
        <v>52.831783601014365</v>
      </c>
      <c r="E28" s="1">
        <v>1.5849535080304311</v>
      </c>
      <c r="F28" s="1">
        <v>0</v>
      </c>
      <c r="G28" s="1">
        <v>0</v>
      </c>
      <c r="H28" s="1">
        <v>1.5849535080304311</v>
      </c>
      <c r="I28" s="1">
        <v>7.3964497041420119</v>
      </c>
      <c r="J28" s="1">
        <v>3.6982248520710059</v>
      </c>
      <c r="K28" s="1">
        <v>52.831783601014365</v>
      </c>
    </row>
    <row r="29" spans="1:11" x14ac:dyDescent="0.2">
      <c r="A29" t="s">
        <v>47</v>
      </c>
      <c r="B29" t="s">
        <v>28</v>
      </c>
      <c r="C29" t="s">
        <v>14</v>
      </c>
      <c r="D29" s="1">
        <v>75.699272025334025</v>
      </c>
      <c r="E29" s="1">
        <v>1.8924818006333504</v>
      </c>
      <c r="F29" s="1">
        <v>1.2616545337555669</v>
      </c>
      <c r="G29" s="1">
        <v>100.93236270044535</v>
      </c>
      <c r="H29" s="1">
        <v>3.1541363343889173</v>
      </c>
      <c r="I29" s="1">
        <v>7.5699272025334015</v>
      </c>
      <c r="J29" s="1">
        <v>6.3082726687778345</v>
      </c>
      <c r="K29" s="1">
        <v>126.16545337555668</v>
      </c>
    </row>
    <row r="30" spans="1:11" x14ac:dyDescent="0.2">
      <c r="A30" t="s">
        <v>48</v>
      </c>
      <c r="B30" t="s">
        <v>18</v>
      </c>
      <c r="C30" t="s">
        <v>14</v>
      </c>
      <c r="D30" s="1">
        <v>75.699272025334025</v>
      </c>
      <c r="E30" s="1">
        <v>1.8924818006333504</v>
      </c>
      <c r="F30" s="1">
        <v>0</v>
      </c>
      <c r="G30" s="1">
        <v>151.39854405066805</v>
      </c>
      <c r="H30" s="1">
        <v>3.1541363343889173</v>
      </c>
      <c r="I30" s="1">
        <v>8.8315817362889675</v>
      </c>
      <c r="J30" s="1">
        <v>7.5699272025334015</v>
      </c>
      <c r="K30" s="1">
        <v>119.85718070677886</v>
      </c>
    </row>
    <row r="31" spans="1:11" x14ac:dyDescent="0.2">
      <c r="A31" t="s">
        <v>49</v>
      </c>
      <c r="B31" t="s">
        <v>28</v>
      </c>
      <c r="C31" t="s">
        <v>14</v>
      </c>
      <c r="D31" s="1">
        <v>61.989292758523519</v>
      </c>
      <c r="E31" s="1">
        <v>0.56353902507748654</v>
      </c>
      <c r="F31" s="1">
        <v>0.56353902507748654</v>
      </c>
      <c r="G31" s="1">
        <v>76.077768385460686</v>
      </c>
      <c r="H31" s="1">
        <v>0</v>
      </c>
      <c r="I31" s="1">
        <v>7.3260073260073248</v>
      </c>
      <c r="J31" s="1">
        <v>6.7624683009298394</v>
      </c>
      <c r="K31" s="1">
        <v>14.088475626937166</v>
      </c>
    </row>
    <row r="32" spans="1:11" x14ac:dyDescent="0.2">
      <c r="A32" t="s">
        <v>50</v>
      </c>
      <c r="B32" t="s">
        <v>28</v>
      </c>
      <c r="C32" t="s">
        <v>14</v>
      </c>
      <c r="D32" s="1">
        <v>48.028894182740338</v>
      </c>
      <c r="E32" s="1">
        <v>0.96057788365480679</v>
      </c>
      <c r="F32" s="1">
        <v>0</v>
      </c>
      <c r="G32" s="1">
        <v>21.613002382233148</v>
      </c>
      <c r="H32" s="1">
        <v>0</v>
      </c>
      <c r="I32" s="1">
        <v>5.283178360101437</v>
      </c>
      <c r="J32" s="1">
        <v>7.2043341274110508</v>
      </c>
      <c r="K32" s="1">
        <v>19.211557673096134</v>
      </c>
    </row>
    <row r="33" spans="1:11" x14ac:dyDescent="0.2">
      <c r="A33" t="s">
        <v>51</v>
      </c>
      <c r="B33" t="s">
        <v>23</v>
      </c>
      <c r="C33" t="s">
        <v>14</v>
      </c>
      <c r="D33" s="1">
        <v>61.989292758523519</v>
      </c>
      <c r="E33" s="1">
        <v>0.56353902507748654</v>
      </c>
      <c r="F33" s="1">
        <v>0.56353902507748654</v>
      </c>
      <c r="G33" s="1">
        <v>157.79092702169623</v>
      </c>
      <c r="H33" s="1">
        <v>0</v>
      </c>
      <c r="I33" s="1">
        <v>8.4530853761622993</v>
      </c>
      <c r="J33" s="1">
        <v>5.0718512256973796</v>
      </c>
      <c r="K33" s="1">
        <v>25.359256128486898</v>
      </c>
    </row>
    <row r="34" spans="1:11" x14ac:dyDescent="0.2">
      <c r="A34" t="s">
        <v>52</v>
      </c>
      <c r="B34" t="s">
        <v>28</v>
      </c>
      <c r="C34" t="s">
        <v>14</v>
      </c>
      <c r="D34" s="1">
        <v>48.028894182740338</v>
      </c>
      <c r="E34" s="1">
        <v>1.4408668254822101</v>
      </c>
      <c r="F34" s="1">
        <v>0.48028894182740339</v>
      </c>
      <c r="G34" s="1">
        <v>67.240451855836469</v>
      </c>
      <c r="H34" s="1">
        <v>1.4408668254822101</v>
      </c>
      <c r="I34" s="1">
        <v>7.2043341274110508</v>
      </c>
      <c r="J34" s="1">
        <v>2.4014447091370168</v>
      </c>
      <c r="K34" s="1">
        <v>40.824560055329286</v>
      </c>
    </row>
    <row r="35" spans="1:11" x14ac:dyDescent="0.2">
      <c r="A35" t="s">
        <v>53</v>
      </c>
      <c r="B35" t="s">
        <v>28</v>
      </c>
      <c r="C35" t="s">
        <v>14</v>
      </c>
      <c r="D35" s="1">
        <v>185.96787827557057</v>
      </c>
      <c r="E35" s="1">
        <v>5.0718512256973796</v>
      </c>
      <c r="F35" s="1">
        <v>0</v>
      </c>
      <c r="G35" s="1">
        <v>287.40490278951819</v>
      </c>
      <c r="H35" s="1">
        <v>5.0718512256973796</v>
      </c>
      <c r="I35" s="1">
        <v>28.740490278951818</v>
      </c>
      <c r="J35" s="1">
        <v>5.0718512256973796</v>
      </c>
      <c r="K35" s="1">
        <v>152.15553677092137</v>
      </c>
    </row>
    <row r="36" spans="1:11" x14ac:dyDescent="0.2">
      <c r="A36" t="s">
        <v>54</v>
      </c>
      <c r="B36" t="s">
        <v>28</v>
      </c>
      <c r="C36" t="s">
        <v>14</v>
      </c>
      <c r="D36" s="1">
        <v>153.69246138476908</v>
      </c>
      <c r="E36" s="1">
        <v>3.8423115346192263</v>
      </c>
      <c r="F36" s="1">
        <v>3.8423115346192263</v>
      </c>
      <c r="G36" s="1">
        <v>96.057788365480661</v>
      </c>
      <c r="H36" s="1">
        <v>3.8423115346192263</v>
      </c>
      <c r="I36" s="1">
        <v>16.650016650016649</v>
      </c>
      <c r="J36" s="1">
        <v>5.1230820461589692</v>
      </c>
      <c r="K36" s="1">
        <v>128.07705115397422</v>
      </c>
    </row>
    <row r="37" spans="1:11" x14ac:dyDescent="0.2">
      <c r="A37" t="s">
        <v>55</v>
      </c>
      <c r="B37" t="s">
        <v>16</v>
      </c>
      <c r="C37" t="s">
        <v>14</v>
      </c>
      <c r="D37" s="1">
        <v>50.718512256973796</v>
      </c>
      <c r="E37" s="1">
        <v>0.42265426880811496</v>
      </c>
      <c r="F37" s="1">
        <v>0.84530853761622993</v>
      </c>
      <c r="G37" s="1">
        <v>92.983939137785285</v>
      </c>
      <c r="H37" s="1">
        <v>0.42265426880811496</v>
      </c>
      <c r="I37" s="1">
        <v>5.0718512256973796</v>
      </c>
      <c r="J37" s="1">
        <v>4.6491969568892646</v>
      </c>
      <c r="K37" s="1">
        <v>19.019442096365172</v>
      </c>
    </row>
    <row r="38" spans="1:11" x14ac:dyDescent="0.2">
      <c r="A38" t="s">
        <v>56</v>
      </c>
      <c r="B38" t="s">
        <v>23</v>
      </c>
      <c r="C38" t="s">
        <v>14</v>
      </c>
      <c r="D38" s="1">
        <v>61.989292758523519</v>
      </c>
      <c r="E38" s="1">
        <v>1.6906170752324599</v>
      </c>
      <c r="F38" s="1">
        <v>0.56353902507748654</v>
      </c>
      <c r="G38" s="1">
        <v>140.88475626937165</v>
      </c>
      <c r="H38" s="1">
        <v>0.84530853761622993</v>
      </c>
      <c r="I38" s="1">
        <v>6.4806987883910958</v>
      </c>
      <c r="J38" s="1">
        <v>5.6353902507748659</v>
      </c>
      <c r="K38" s="1">
        <v>50.718512256973796</v>
      </c>
    </row>
    <row r="39" spans="1:11" x14ac:dyDescent="0.2">
      <c r="A39" t="s">
        <v>57</v>
      </c>
      <c r="B39" t="s">
        <v>28</v>
      </c>
      <c r="C39" t="s">
        <v>14</v>
      </c>
      <c r="D39" s="1">
        <v>34.95636809691176</v>
      </c>
      <c r="E39" s="1">
        <v>0.31778516451737965</v>
      </c>
      <c r="F39" s="1">
        <v>0</v>
      </c>
      <c r="G39" s="1">
        <v>57.201329613128337</v>
      </c>
      <c r="H39" s="1">
        <v>0</v>
      </c>
      <c r="I39" s="1">
        <v>4.4489923032433145</v>
      </c>
      <c r="J39" s="1">
        <v>3.4956368096911761</v>
      </c>
      <c r="K39" s="1">
        <v>11.122480758108287</v>
      </c>
    </row>
    <row r="40" spans="1:11" x14ac:dyDescent="0.2">
      <c r="A40" t="s">
        <v>58</v>
      </c>
      <c r="B40" t="s">
        <v>18</v>
      </c>
      <c r="C40" t="s">
        <v>14</v>
      </c>
      <c r="D40" s="1">
        <v>46.491969568892642</v>
      </c>
      <c r="E40" s="1">
        <v>0.84530853761622993</v>
      </c>
      <c r="F40" s="1">
        <v>0.42265426880811496</v>
      </c>
      <c r="G40" s="1">
        <v>71.851225697379547</v>
      </c>
      <c r="H40" s="1">
        <v>0.42265426880811496</v>
      </c>
      <c r="I40" s="1">
        <v>7.1851225697379544</v>
      </c>
      <c r="J40" s="1">
        <v>2.5359256128486898</v>
      </c>
      <c r="K40" s="1">
        <v>25.359256128486898</v>
      </c>
    </row>
    <row r="41" spans="1:11" x14ac:dyDescent="0.2">
      <c r="A41" t="s">
        <v>59</v>
      </c>
      <c r="B41" t="s">
        <v>18</v>
      </c>
      <c r="C41" t="s">
        <v>14</v>
      </c>
      <c r="D41" s="1">
        <v>78.895463510848117</v>
      </c>
      <c r="E41" s="1">
        <v>1.6906170752324599</v>
      </c>
      <c r="F41" s="1">
        <v>0.56353902507748654</v>
      </c>
      <c r="G41" s="1">
        <v>95.801634263172716</v>
      </c>
      <c r="H41" s="1">
        <v>1.1270780501549731</v>
      </c>
      <c r="I41" s="1">
        <v>11.270780501549732</v>
      </c>
      <c r="J41" s="1">
        <v>5.0718512256973796</v>
      </c>
      <c r="K41" s="1">
        <v>53.536207382361226</v>
      </c>
    </row>
    <row r="42" spans="1:11" x14ac:dyDescent="0.2">
      <c r="A42" t="s">
        <v>60</v>
      </c>
      <c r="B42" t="s">
        <v>23</v>
      </c>
      <c r="C42" t="s">
        <v>14</v>
      </c>
      <c r="D42" s="1">
        <v>30.994646379261759</v>
      </c>
      <c r="E42" s="1">
        <v>0.56353902507748654</v>
      </c>
      <c r="F42" s="1">
        <v>0.28176951253874327</v>
      </c>
      <c r="G42" s="1">
        <v>73.260073260073256</v>
      </c>
      <c r="H42" s="1">
        <v>0</v>
      </c>
      <c r="I42" s="1">
        <v>5.9171597633136095</v>
      </c>
      <c r="J42" s="1">
        <v>0.84530853761622993</v>
      </c>
      <c r="K42" s="1">
        <v>11.270780501549732</v>
      </c>
    </row>
    <row r="43" spans="1:11" x14ac:dyDescent="0.2">
      <c r="A43" t="s">
        <v>61</v>
      </c>
      <c r="B43" t="s">
        <v>16</v>
      </c>
      <c r="C43" t="s">
        <v>14</v>
      </c>
      <c r="D43" s="1">
        <v>63.08272668777834</v>
      </c>
      <c r="E43" s="1">
        <v>2.5233090675111338</v>
      </c>
      <c r="F43" s="1">
        <v>1.2616545337555669</v>
      </c>
      <c r="G43" s="1">
        <v>94.624090031667521</v>
      </c>
      <c r="H43" s="1">
        <v>1.2616545337555669</v>
      </c>
      <c r="I43" s="1">
        <v>7.5699272025334015</v>
      </c>
      <c r="J43" s="1">
        <v>3.7849636012667007</v>
      </c>
      <c r="K43" s="1">
        <v>59.928590353389431</v>
      </c>
    </row>
    <row r="44" spans="1:11" x14ac:dyDescent="0.2">
      <c r="A44" t="s">
        <v>62</v>
      </c>
      <c r="B44" t="s">
        <v>23</v>
      </c>
      <c r="C44" t="s">
        <v>14</v>
      </c>
      <c r="D44" s="1">
        <v>46.491969568892642</v>
      </c>
      <c r="E44" s="1">
        <v>0.84530853761622993</v>
      </c>
      <c r="F44" s="1">
        <v>0.42265426880811496</v>
      </c>
      <c r="G44" s="1">
        <v>76.077768385460686</v>
      </c>
      <c r="H44" s="1">
        <v>0</v>
      </c>
      <c r="I44" s="1">
        <v>5.0718512256973796</v>
      </c>
      <c r="J44" s="1">
        <v>5.0718512256973796</v>
      </c>
      <c r="K44" s="1">
        <v>23.245984784446321</v>
      </c>
    </row>
    <row r="45" spans="1:11" x14ac:dyDescent="0.2">
      <c r="A45" t="s">
        <v>63</v>
      </c>
      <c r="B45" t="s">
        <v>64</v>
      </c>
      <c r="C45" t="s">
        <v>40</v>
      </c>
      <c r="D45" s="1">
        <v>42.265426880811496</v>
      </c>
      <c r="E45" s="1">
        <v>1.6906170752324599</v>
      </c>
      <c r="F45" s="1">
        <v>0.42265426880811496</v>
      </c>
      <c r="G45" s="1">
        <v>0</v>
      </c>
      <c r="H45" s="1">
        <v>0</v>
      </c>
      <c r="I45" s="1">
        <v>6.7624683009298394</v>
      </c>
      <c r="J45" s="1">
        <v>1.2679628064243449</v>
      </c>
      <c r="K45" s="1">
        <v>40.15215553677092</v>
      </c>
    </row>
    <row r="46" spans="1:11" x14ac:dyDescent="0.2">
      <c r="A46" t="s">
        <v>65</v>
      </c>
      <c r="B46" t="s">
        <v>21</v>
      </c>
      <c r="C46" t="s">
        <v>14</v>
      </c>
      <c r="D46" s="1">
        <v>63.398140321217241</v>
      </c>
      <c r="E46" s="1">
        <v>1.6906170752324599</v>
      </c>
      <c r="F46" s="1">
        <v>1.2679628064243449</v>
      </c>
      <c r="G46" s="1">
        <v>40.15215553677092</v>
      </c>
      <c r="H46" s="1">
        <v>1.2679628064243449</v>
      </c>
      <c r="I46" s="1">
        <v>6.7624683009298394</v>
      </c>
      <c r="J46" s="1">
        <v>4.6491969568892646</v>
      </c>
      <c r="K46" s="1">
        <v>71.851225697379547</v>
      </c>
    </row>
    <row r="47" spans="1:11" x14ac:dyDescent="0.2">
      <c r="A47" t="s">
        <v>66</v>
      </c>
      <c r="B47" t="s">
        <v>21</v>
      </c>
      <c r="C47" t="s">
        <v>14</v>
      </c>
      <c r="D47" s="1">
        <v>63.398140321217241</v>
      </c>
      <c r="E47" s="1">
        <v>1.6906170752324599</v>
      </c>
      <c r="F47" s="1">
        <v>1.2679628064243449</v>
      </c>
      <c r="G47" s="1">
        <v>63.398140321217241</v>
      </c>
      <c r="H47" s="1">
        <v>1.2679628064243449</v>
      </c>
      <c r="I47" s="1">
        <v>6.7624683009298394</v>
      </c>
      <c r="J47" s="1">
        <v>4.6491969568892646</v>
      </c>
      <c r="K47" s="1">
        <v>71.851225697379547</v>
      </c>
    </row>
    <row r="48" spans="1:11" x14ac:dyDescent="0.2">
      <c r="A48" t="s">
        <v>67</v>
      </c>
      <c r="B48" t="s">
        <v>18</v>
      </c>
      <c r="C48" t="s">
        <v>14</v>
      </c>
      <c r="D48" s="1">
        <v>100.93236270044535</v>
      </c>
      <c r="E48" s="1">
        <v>1.8924818006333504</v>
      </c>
      <c r="F48" s="1">
        <v>1.2616545337555669</v>
      </c>
      <c r="G48" s="1">
        <v>94.624090031667521</v>
      </c>
      <c r="H48" s="1">
        <v>1.8924818006333504</v>
      </c>
      <c r="I48" s="1">
        <v>10.724063536922319</v>
      </c>
      <c r="J48" s="1">
        <v>8.2007544694111854</v>
      </c>
      <c r="K48" s="1">
        <v>100.93236270044535</v>
      </c>
    </row>
    <row r="49" spans="1:11" x14ac:dyDescent="0.2">
      <c r="A49" t="s">
        <v>68</v>
      </c>
      <c r="B49" t="s">
        <v>23</v>
      </c>
      <c r="C49" t="s">
        <v>14</v>
      </c>
      <c r="D49" s="1">
        <v>42.265426880811496</v>
      </c>
      <c r="E49" s="1">
        <v>0.84530853761622993</v>
      </c>
      <c r="F49" s="1">
        <v>0.42265426880811496</v>
      </c>
      <c r="G49" s="1">
        <v>92.983939137785285</v>
      </c>
      <c r="H49" s="1">
        <v>0.84530853761622993</v>
      </c>
      <c r="I49" s="1">
        <v>6.3398140321217245</v>
      </c>
      <c r="J49" s="1">
        <v>2.5359256128486898</v>
      </c>
      <c r="K49" s="1">
        <v>38.038884192730343</v>
      </c>
    </row>
    <row r="50" spans="1:11" x14ac:dyDescent="0.2">
      <c r="A50" t="s">
        <v>69</v>
      </c>
      <c r="B50" t="s">
        <v>18</v>
      </c>
      <c r="C50" t="s">
        <v>14</v>
      </c>
      <c r="D50" s="1">
        <v>75.699272025334025</v>
      </c>
      <c r="E50" s="1">
        <v>1.2616545337555669</v>
      </c>
      <c r="F50" s="1">
        <v>0.63082726687778345</v>
      </c>
      <c r="G50" s="1">
        <v>119.85718070677886</v>
      </c>
      <c r="H50" s="1">
        <v>0</v>
      </c>
      <c r="I50" s="1">
        <v>9.4624090031667532</v>
      </c>
      <c r="J50" s="1">
        <v>5.6774454019000506</v>
      </c>
      <c r="K50" s="1">
        <v>25.233090675111338</v>
      </c>
    </row>
    <row r="51" spans="1:11" x14ac:dyDescent="0.2">
      <c r="A51" t="s">
        <v>70</v>
      </c>
      <c r="B51" t="s">
        <v>18</v>
      </c>
      <c r="C51" t="s">
        <v>14</v>
      </c>
      <c r="D51" s="1">
        <v>88.315817362889689</v>
      </c>
      <c r="E51" s="1">
        <v>1.8924818006333504</v>
      </c>
      <c r="F51" s="1">
        <v>1.2616545337555669</v>
      </c>
      <c r="G51" s="1">
        <v>138.78199871311236</v>
      </c>
      <c r="H51" s="1">
        <v>1.8924818006333504</v>
      </c>
      <c r="I51" s="1">
        <v>13.247372604433453</v>
      </c>
      <c r="J51" s="1">
        <v>4.4157908681444837</v>
      </c>
      <c r="K51" s="1">
        <v>82.007544694111843</v>
      </c>
    </row>
    <row r="52" spans="1:11" x14ac:dyDescent="0.2">
      <c r="A52" t="s">
        <v>71</v>
      </c>
      <c r="B52" t="s">
        <v>18</v>
      </c>
      <c r="C52" t="s">
        <v>14</v>
      </c>
      <c r="D52" s="1">
        <v>38.038884192730343</v>
      </c>
      <c r="E52" s="1">
        <v>1.2679628064243449</v>
      </c>
      <c r="F52" s="1">
        <v>0</v>
      </c>
      <c r="G52" s="1">
        <v>71.851225697379547</v>
      </c>
      <c r="H52" s="1">
        <v>1.2679628064243449</v>
      </c>
      <c r="I52" s="1">
        <v>7.6077768385460693</v>
      </c>
      <c r="J52" s="1">
        <v>0.84530853761622993</v>
      </c>
      <c r="K52" s="1">
        <v>38.038884192730343</v>
      </c>
    </row>
    <row r="53" spans="1:11" x14ac:dyDescent="0.2">
      <c r="A53" t="s">
        <v>72</v>
      </c>
      <c r="B53" t="s">
        <v>23</v>
      </c>
      <c r="C53" t="s">
        <v>14</v>
      </c>
      <c r="D53" s="1">
        <v>109.89010989010988</v>
      </c>
      <c r="E53" s="1">
        <v>2.5359256128486898</v>
      </c>
      <c r="F53" s="1">
        <v>1.6906170752324599</v>
      </c>
      <c r="G53" s="1">
        <v>143.70245139475909</v>
      </c>
      <c r="H53" s="1">
        <v>1.2679628064243449</v>
      </c>
      <c r="I53" s="1">
        <v>11.411665257819104</v>
      </c>
      <c r="J53" s="1">
        <v>8.4530853761622993</v>
      </c>
      <c r="K53" s="1">
        <v>101.43702451394759</v>
      </c>
    </row>
    <row r="54" spans="1:11" x14ac:dyDescent="0.2">
      <c r="A54" t="s">
        <v>73</v>
      </c>
      <c r="B54" t="s">
        <v>28</v>
      </c>
      <c r="C54" t="s">
        <v>14</v>
      </c>
      <c r="D54" s="1">
        <v>75.699272025334025</v>
      </c>
      <c r="E54" s="1">
        <v>1.8924818006333504</v>
      </c>
      <c r="F54" s="1">
        <v>0.63082726687778345</v>
      </c>
      <c r="G54" s="1">
        <v>126.16545337555668</v>
      </c>
      <c r="H54" s="1">
        <v>3.7849636012667007</v>
      </c>
      <c r="I54" s="1">
        <v>6.9390999356556184</v>
      </c>
      <c r="J54" s="1">
        <v>8.8315817362889675</v>
      </c>
      <c r="K54" s="1">
        <v>164.01508938822369</v>
      </c>
    </row>
    <row r="55" spans="1:11" x14ac:dyDescent="0.2">
      <c r="A55" t="s">
        <v>74</v>
      </c>
      <c r="B55" t="s">
        <v>18</v>
      </c>
      <c r="C55" t="s">
        <v>14</v>
      </c>
      <c r="D55" s="1">
        <v>42.265426880811496</v>
      </c>
      <c r="E55" s="1">
        <v>1.2679628064243449</v>
      </c>
      <c r="F55" s="1">
        <v>0</v>
      </c>
      <c r="G55" s="1">
        <v>135.24936601859679</v>
      </c>
      <c r="H55" s="1">
        <v>0.42265426880811496</v>
      </c>
      <c r="I55" s="1">
        <v>8.4530853761622993</v>
      </c>
      <c r="J55" s="1">
        <v>1.2679628064243449</v>
      </c>
      <c r="K55" s="1">
        <v>19.019442096365172</v>
      </c>
    </row>
    <row r="56" spans="1:11" x14ac:dyDescent="0.2">
      <c r="A56" t="s">
        <v>75</v>
      </c>
      <c r="B56" t="s">
        <v>16</v>
      </c>
      <c r="C56" t="s">
        <v>14</v>
      </c>
      <c r="D56" s="1">
        <v>21.132713440405748</v>
      </c>
      <c r="E56" s="1">
        <v>0.42265426880811496</v>
      </c>
      <c r="F56" s="1">
        <v>0</v>
      </c>
      <c r="G56" s="1">
        <v>0</v>
      </c>
      <c r="H56" s="1">
        <v>0</v>
      </c>
      <c r="I56" s="1">
        <v>5.4945054945054945</v>
      </c>
      <c r="J56" s="1">
        <v>0</v>
      </c>
      <c r="K56" s="1">
        <v>6.3398140321217245</v>
      </c>
    </row>
    <row r="57" spans="1:11" x14ac:dyDescent="0.2">
      <c r="A57" t="s">
        <v>76</v>
      </c>
      <c r="B57" t="s">
        <v>16</v>
      </c>
      <c r="C57" t="s">
        <v>14</v>
      </c>
      <c r="D57" s="1">
        <v>21.132713440405748</v>
      </c>
      <c r="E57" s="1">
        <v>0.84530853761622993</v>
      </c>
      <c r="F57" s="1">
        <v>0</v>
      </c>
      <c r="G57" s="1">
        <v>0</v>
      </c>
      <c r="H57" s="1">
        <v>0.42265426880811496</v>
      </c>
      <c r="I57" s="1">
        <v>4.2265426880811496</v>
      </c>
      <c r="J57" s="1">
        <v>0</v>
      </c>
      <c r="K57" s="1">
        <v>21.132713440405748</v>
      </c>
    </row>
    <row r="58" spans="1:11" x14ac:dyDescent="0.2">
      <c r="A58" t="s">
        <v>77</v>
      </c>
      <c r="B58" t="s">
        <v>16</v>
      </c>
      <c r="C58" t="s">
        <v>14</v>
      </c>
      <c r="D58" s="1">
        <v>84.530853761622993</v>
      </c>
      <c r="E58" s="1">
        <v>3.3812341504649197</v>
      </c>
      <c r="F58" s="1">
        <v>0.84530853761622993</v>
      </c>
      <c r="G58" s="1">
        <v>114.11665257819104</v>
      </c>
      <c r="H58" s="1">
        <v>1.6906170752324599</v>
      </c>
      <c r="I58" s="1">
        <v>11.834319526627219</v>
      </c>
      <c r="J58" s="1">
        <v>5.0718512256973796</v>
      </c>
      <c r="K58" s="1">
        <v>92.983939137785285</v>
      </c>
    </row>
    <row r="59" spans="1:11" x14ac:dyDescent="0.2">
      <c r="A59" t="s">
        <v>78</v>
      </c>
      <c r="B59" t="s">
        <v>16</v>
      </c>
      <c r="C59" t="s">
        <v>40</v>
      </c>
      <c r="D59" s="1">
        <v>63.08272668777834</v>
      </c>
      <c r="E59" s="1">
        <v>3.1541363343889173</v>
      </c>
      <c r="F59" s="1">
        <v>1.2616545337555669</v>
      </c>
      <c r="G59" s="1">
        <v>0</v>
      </c>
      <c r="H59" s="1">
        <v>1.7032336205700154</v>
      </c>
      <c r="I59" s="1">
        <v>-0.63082726687778345</v>
      </c>
      <c r="J59" s="1">
        <v>-0.63082726687778345</v>
      </c>
      <c r="K59" s="1">
        <v>69.390999356556179</v>
      </c>
    </row>
    <row r="60" spans="1:11" x14ac:dyDescent="0.2">
      <c r="A60" t="s">
        <v>79</v>
      </c>
      <c r="B60" t="s">
        <v>18</v>
      </c>
      <c r="C60" t="s">
        <v>14</v>
      </c>
      <c r="D60" s="1">
        <v>67.624683009298394</v>
      </c>
      <c r="E60" s="1">
        <v>1.6906170752324599</v>
      </c>
      <c r="F60" s="1">
        <v>0.56353902507748654</v>
      </c>
      <c r="G60" s="1">
        <v>118.34319526627219</v>
      </c>
      <c r="H60" s="1">
        <v>2.8176951253874329</v>
      </c>
      <c r="I60" s="1">
        <v>7.8895463510848129</v>
      </c>
      <c r="J60" s="1">
        <v>6.7624683009298394</v>
      </c>
      <c r="K60" s="1">
        <v>135.24936601859679</v>
      </c>
    </row>
    <row r="61" spans="1:11" x14ac:dyDescent="0.2">
      <c r="A61" t="s">
        <v>80</v>
      </c>
      <c r="B61" t="s">
        <v>23</v>
      </c>
      <c r="C61" t="s">
        <v>14</v>
      </c>
      <c r="D61" s="1">
        <v>84.530853761622993</v>
      </c>
      <c r="E61" s="1">
        <v>2.5359256128486898</v>
      </c>
      <c r="F61" s="1">
        <v>1.6906170752324599</v>
      </c>
      <c r="G61" s="1">
        <v>118.34319526627219</v>
      </c>
      <c r="H61" s="1">
        <v>2.1132713440405748</v>
      </c>
      <c r="I61" s="1">
        <v>8.8757396449704142</v>
      </c>
      <c r="J61" s="1">
        <v>6.7624683009298394</v>
      </c>
      <c r="K61" s="1">
        <v>118.34319526627219</v>
      </c>
    </row>
    <row r="62" spans="1:11" x14ac:dyDescent="0.2">
      <c r="A62" t="s">
        <v>81</v>
      </c>
      <c r="B62" t="s">
        <v>18</v>
      </c>
      <c r="C62" t="s">
        <v>14</v>
      </c>
      <c r="D62" s="1">
        <v>76.077768385460686</v>
      </c>
      <c r="E62" s="1">
        <v>1.6906170752324599</v>
      </c>
      <c r="F62" s="1">
        <v>0</v>
      </c>
      <c r="G62" s="1">
        <v>0</v>
      </c>
      <c r="H62" s="1">
        <v>1.6906170752324599</v>
      </c>
      <c r="I62" s="1">
        <v>12.679628064243449</v>
      </c>
      <c r="J62" s="1">
        <v>5.0718512256973796</v>
      </c>
      <c r="K62" s="1">
        <v>92.983939137785285</v>
      </c>
    </row>
    <row r="63" spans="1:11" x14ac:dyDescent="0.2">
      <c r="A63" t="s">
        <v>82</v>
      </c>
      <c r="B63" t="s">
        <v>21</v>
      </c>
      <c r="C63" t="s">
        <v>14</v>
      </c>
      <c r="D63" s="1">
        <v>41.143335901674909</v>
      </c>
      <c r="E63" s="1">
        <v>0.3740303263788628</v>
      </c>
      <c r="F63" s="1">
        <v>0</v>
      </c>
      <c r="G63" s="1">
        <v>89.767278330927084</v>
      </c>
      <c r="H63" s="1">
        <v>0</v>
      </c>
      <c r="I63" s="1">
        <v>8.6026975067138451</v>
      </c>
      <c r="J63" s="1">
        <v>0.7480606527577256</v>
      </c>
      <c r="K63" s="1">
        <v>11.220909791365886</v>
      </c>
    </row>
    <row r="64" spans="1:11" x14ac:dyDescent="0.2">
      <c r="A64" t="s">
        <v>83</v>
      </c>
      <c r="B64" t="s">
        <v>18</v>
      </c>
      <c r="C64" t="s">
        <v>14</v>
      </c>
      <c r="D64" s="1">
        <v>46.491969568892642</v>
      </c>
      <c r="E64" s="1">
        <v>0.84530853761622993</v>
      </c>
      <c r="F64" s="1">
        <v>0</v>
      </c>
      <c r="G64" s="1">
        <v>122.56973795435333</v>
      </c>
      <c r="H64" s="1">
        <v>0</v>
      </c>
      <c r="I64" s="1">
        <v>9.2983939137785292</v>
      </c>
      <c r="J64" s="1">
        <v>1.2679628064243449</v>
      </c>
      <c r="K64" s="1">
        <v>14.792899408284024</v>
      </c>
    </row>
    <row r="65" spans="1:11" x14ac:dyDescent="0.2">
      <c r="A65" t="s">
        <v>84</v>
      </c>
      <c r="B65" t="s">
        <v>13</v>
      </c>
      <c r="C65" t="s">
        <v>14</v>
      </c>
      <c r="D65" s="1">
        <v>33.812341504649197</v>
      </c>
      <c r="E65" s="1">
        <v>0.84530853761622993</v>
      </c>
      <c r="F65" s="1">
        <v>0</v>
      </c>
      <c r="G65" s="1">
        <v>0</v>
      </c>
      <c r="H65" s="1">
        <v>1.2679628064243449</v>
      </c>
      <c r="I65" s="1">
        <v>6.7624683009298394</v>
      </c>
      <c r="J65" s="1">
        <v>0</v>
      </c>
      <c r="K65" s="1">
        <v>40.15215553677092</v>
      </c>
    </row>
    <row r="66" spans="1:11" x14ac:dyDescent="0.2">
      <c r="A66" t="s">
        <v>85</v>
      </c>
      <c r="B66" t="s">
        <v>13</v>
      </c>
      <c r="C66" t="s">
        <v>14</v>
      </c>
      <c r="D66" s="1">
        <v>56.774454019000515</v>
      </c>
      <c r="E66" s="1">
        <v>1.8924818006333504</v>
      </c>
      <c r="F66" s="1">
        <v>0</v>
      </c>
      <c r="G66" s="1">
        <v>0</v>
      </c>
      <c r="H66" s="1">
        <v>2.5233090675111338</v>
      </c>
      <c r="I66" s="1">
        <v>11.985718070677887</v>
      </c>
      <c r="J66" s="1">
        <v>0</v>
      </c>
      <c r="K66" s="1">
        <v>88.315817362889689</v>
      </c>
    </row>
    <row r="67" spans="1:11" x14ac:dyDescent="0.2">
      <c r="A67" t="s">
        <v>86</v>
      </c>
      <c r="B67" t="s">
        <v>13</v>
      </c>
      <c r="C67" t="s">
        <v>14</v>
      </c>
      <c r="D67" s="1">
        <v>56.774454019000515</v>
      </c>
      <c r="E67" s="1">
        <v>1.8924818006333504</v>
      </c>
      <c r="F67" s="1">
        <v>0</v>
      </c>
      <c r="G67" s="1">
        <v>0</v>
      </c>
      <c r="H67" s="1">
        <v>1.8924818006333504</v>
      </c>
      <c r="I67" s="1">
        <v>12.616545337555669</v>
      </c>
      <c r="J67" s="1">
        <v>0</v>
      </c>
      <c r="K67" s="1">
        <v>75.699272025334025</v>
      </c>
    </row>
    <row r="68" spans="1:11" x14ac:dyDescent="0.2">
      <c r="A68" t="s">
        <v>87</v>
      </c>
      <c r="B68" t="s">
        <v>18</v>
      </c>
      <c r="C68" t="s">
        <v>14</v>
      </c>
      <c r="D68" s="1">
        <v>61.989292758523519</v>
      </c>
      <c r="E68" s="1">
        <v>1.1270780501549731</v>
      </c>
      <c r="F68" s="1">
        <v>0.56353902507748654</v>
      </c>
      <c r="G68" s="1">
        <v>39.447731755424059</v>
      </c>
      <c r="H68" s="1">
        <v>0.56353902507748654</v>
      </c>
      <c r="I68" s="1">
        <v>5.0718512256973796</v>
      </c>
      <c r="J68" s="1">
        <v>8.4530853761622993</v>
      </c>
      <c r="K68" s="1">
        <v>22.541561003099464</v>
      </c>
    </row>
    <row r="69" spans="1:11" x14ac:dyDescent="0.2">
      <c r="A69" t="s">
        <v>88</v>
      </c>
      <c r="B69" t="s">
        <v>18</v>
      </c>
      <c r="C69" t="s">
        <v>14</v>
      </c>
      <c r="D69" s="1">
        <v>46.491969568892642</v>
      </c>
      <c r="E69" s="1">
        <v>2.5359256128486898</v>
      </c>
      <c r="F69" s="1">
        <v>0</v>
      </c>
      <c r="G69" s="1">
        <v>97.210481825866438</v>
      </c>
      <c r="H69" s="1">
        <v>0.42265426880811496</v>
      </c>
      <c r="I69" s="1">
        <v>6.7624683009298394</v>
      </c>
      <c r="J69" s="1">
        <v>1.2679628064243449</v>
      </c>
      <c r="K69" s="1">
        <v>23.245984784446321</v>
      </c>
    </row>
    <row r="70" spans="1:11" x14ac:dyDescent="0.2">
      <c r="A70" t="s">
        <v>89</v>
      </c>
      <c r="B70" t="s">
        <v>13</v>
      </c>
      <c r="C70" t="s">
        <v>14</v>
      </c>
      <c r="D70" s="1">
        <v>38.038884192730343</v>
      </c>
      <c r="E70" s="1">
        <v>0.84530853761622993</v>
      </c>
      <c r="F70" s="1">
        <v>0</v>
      </c>
      <c r="G70" s="1">
        <v>6.3398140321217245</v>
      </c>
      <c r="H70" s="1">
        <v>1.2679628064243449</v>
      </c>
      <c r="I70" s="1">
        <v>6.3398140321217245</v>
      </c>
      <c r="J70" s="1">
        <v>2.1132713440405748</v>
      </c>
      <c r="K70" s="1">
        <v>38.038884192730343</v>
      </c>
    </row>
    <row r="71" spans="1:11" x14ac:dyDescent="0.2">
      <c r="A71" t="s">
        <v>90</v>
      </c>
      <c r="B71" t="s">
        <v>23</v>
      </c>
      <c r="C71" t="s">
        <v>14</v>
      </c>
      <c r="D71" s="1">
        <v>46.491969568892642</v>
      </c>
      <c r="E71" s="1">
        <v>0.84530853761622993</v>
      </c>
      <c r="F71" s="1">
        <v>0.42265426880811496</v>
      </c>
      <c r="G71" s="1">
        <v>84.530853761622993</v>
      </c>
      <c r="H71" s="1">
        <v>0</v>
      </c>
      <c r="I71" s="1">
        <v>8.8757396449704142</v>
      </c>
      <c r="J71" s="1">
        <v>1.2679628064243449</v>
      </c>
      <c r="K71" s="1">
        <v>14.792899408284024</v>
      </c>
    </row>
    <row r="72" spans="1:11" x14ac:dyDescent="0.2">
      <c r="A72" t="s">
        <v>91</v>
      </c>
      <c r="B72" t="s">
        <v>23</v>
      </c>
      <c r="C72" t="s">
        <v>14</v>
      </c>
      <c r="D72" s="1">
        <v>59.171597633136095</v>
      </c>
      <c r="E72" s="1">
        <v>1.2679628064243449</v>
      </c>
      <c r="F72" s="1">
        <v>0.42265426880811496</v>
      </c>
      <c r="G72" s="1">
        <v>80.30431107354184</v>
      </c>
      <c r="H72" s="1">
        <v>1.6906170752324599</v>
      </c>
      <c r="I72" s="1">
        <v>6.3398140321217245</v>
      </c>
      <c r="J72" s="1">
        <v>5.9171597633136095</v>
      </c>
      <c r="K72" s="1">
        <v>97.210481825866438</v>
      </c>
    </row>
    <row r="73" spans="1:11" x14ac:dyDescent="0.2">
      <c r="A73" t="s">
        <v>92</v>
      </c>
      <c r="B73" t="s">
        <v>23</v>
      </c>
      <c r="C73" t="s">
        <v>14</v>
      </c>
      <c r="D73" s="1">
        <v>42.265426880811496</v>
      </c>
      <c r="E73" s="1">
        <v>1.2679628064243449</v>
      </c>
      <c r="F73" s="1">
        <v>0.42265426880811496</v>
      </c>
      <c r="G73" s="1">
        <v>84.530853761622993</v>
      </c>
      <c r="H73" s="1">
        <v>1.2679628064243449</v>
      </c>
      <c r="I73" s="1">
        <v>6.7624683009298394</v>
      </c>
      <c r="J73" s="1">
        <v>1.2679628064243449</v>
      </c>
      <c r="K73" s="1">
        <v>46.491969568892642</v>
      </c>
    </row>
    <row r="74" spans="1:11" x14ac:dyDescent="0.2">
      <c r="A74" t="s">
        <v>93</v>
      </c>
      <c r="B74" t="s">
        <v>23</v>
      </c>
      <c r="C74" t="s">
        <v>14</v>
      </c>
      <c r="D74" s="1">
        <v>61.989292758523519</v>
      </c>
      <c r="E74" s="1">
        <v>1.1270780501549731</v>
      </c>
      <c r="F74" s="1">
        <v>0.56353902507748654</v>
      </c>
      <c r="G74" s="1">
        <v>140.88475626937165</v>
      </c>
      <c r="H74" s="1">
        <v>0</v>
      </c>
      <c r="I74" s="1">
        <v>11.834319526627219</v>
      </c>
      <c r="J74" s="1">
        <v>1.6906170752324599</v>
      </c>
      <c r="K74" s="1">
        <v>33.812341504649197</v>
      </c>
    </row>
    <row r="75" spans="1:11" x14ac:dyDescent="0.2">
      <c r="A75" t="s">
        <v>94</v>
      </c>
      <c r="B75" t="s">
        <v>23</v>
      </c>
      <c r="C75" t="s">
        <v>14</v>
      </c>
      <c r="D75" s="1">
        <v>46.491969568892642</v>
      </c>
      <c r="E75" s="1">
        <v>0.42265426880811496</v>
      </c>
      <c r="F75" s="1">
        <v>0.42265426880811496</v>
      </c>
      <c r="G75" s="1">
        <v>59.171597633136095</v>
      </c>
      <c r="H75" s="1">
        <v>0</v>
      </c>
      <c r="I75" s="1">
        <v>5.4945054945054945</v>
      </c>
      <c r="J75" s="1">
        <v>5.0718512256973796</v>
      </c>
      <c r="K75" s="1">
        <v>10.566356720202874</v>
      </c>
    </row>
    <row r="76" spans="1:11" x14ac:dyDescent="0.2">
      <c r="A76" t="s">
        <v>95</v>
      </c>
      <c r="B76" t="s">
        <v>21</v>
      </c>
      <c r="C76" t="s">
        <v>14</v>
      </c>
      <c r="D76" s="1">
        <v>63.08272668777834</v>
      </c>
      <c r="E76" s="1">
        <v>1.8924818006333504</v>
      </c>
      <c r="F76" s="1">
        <v>0.63082726687778345</v>
      </c>
      <c r="G76" s="1">
        <v>145.0902713818902</v>
      </c>
      <c r="H76" s="1">
        <v>1.8924818006333504</v>
      </c>
      <c r="I76" s="1">
        <v>10.724063536922319</v>
      </c>
      <c r="J76" s="1">
        <v>1.8924818006333504</v>
      </c>
      <c r="K76" s="1">
        <v>72.545135690945102</v>
      </c>
    </row>
    <row r="77" spans="1:11" x14ac:dyDescent="0.2">
      <c r="A77" t="s">
        <v>96</v>
      </c>
      <c r="B77" t="s">
        <v>23</v>
      </c>
      <c r="C77" t="s">
        <v>14</v>
      </c>
      <c r="D77" s="1">
        <v>42.265426880811496</v>
      </c>
      <c r="E77" s="1">
        <v>1.2679628064243449</v>
      </c>
      <c r="F77" s="1">
        <v>0.42265426880811496</v>
      </c>
      <c r="G77" s="1">
        <v>84.530853761622993</v>
      </c>
      <c r="H77" s="1">
        <v>1.2679628064243449</v>
      </c>
      <c r="I77" s="1">
        <v>7.1851225697379544</v>
      </c>
      <c r="J77" s="1">
        <v>1.2679628064243449</v>
      </c>
      <c r="K77" s="1">
        <v>46.491969568892642</v>
      </c>
    </row>
    <row r="78" spans="1:11" x14ac:dyDescent="0.2">
      <c r="A78" t="s">
        <v>97</v>
      </c>
      <c r="B78" t="s">
        <v>23</v>
      </c>
      <c r="C78" t="s">
        <v>14</v>
      </c>
      <c r="D78" s="1">
        <v>61.989292758523519</v>
      </c>
      <c r="E78" s="1">
        <v>1.1270780501549731</v>
      </c>
      <c r="F78" s="1">
        <v>0.56353902507748654</v>
      </c>
      <c r="G78" s="1">
        <v>112.70780501549733</v>
      </c>
      <c r="H78" s="1">
        <v>0.56353902507748654</v>
      </c>
      <c r="I78" s="1">
        <v>9.0166244012397847</v>
      </c>
      <c r="J78" s="1">
        <v>4.5083122006198924</v>
      </c>
      <c r="K78" s="1">
        <v>33.812341504649197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D2BC-A058-DC4D-8DF4-F6490C93D059}">
  <dimension ref="A1:AE78"/>
  <sheetViews>
    <sheetView topLeftCell="Q1" workbookViewId="0">
      <selection activeCell="X2" sqref="X2:AE78"/>
    </sheetView>
  </sheetViews>
  <sheetFormatPr baseColWidth="10" defaultRowHeight="16" x14ac:dyDescent="0.2"/>
  <cols>
    <col min="1" max="1" width="32.33203125" bestFit="1" customWidth="1"/>
    <col min="2" max="2" width="3.83203125" bestFit="1" customWidth="1"/>
    <col min="3" max="3" width="4.6640625" bestFit="1" customWidth="1"/>
    <col min="4" max="4" width="7.83203125" style="1" bestFit="1" customWidth="1"/>
    <col min="5" max="5" width="7.1640625" style="1" bestFit="1" customWidth="1"/>
    <col min="6" max="6" width="5.6640625" style="1" bestFit="1" customWidth="1"/>
    <col min="7" max="7" width="7.6640625" style="1" bestFit="1" customWidth="1"/>
    <col min="8" max="10" width="6.6640625" style="1" bestFit="1" customWidth="1"/>
    <col min="11" max="11" width="7.6640625" style="1" bestFit="1" customWidth="1"/>
    <col min="12" max="12" width="6.6640625" style="1" bestFit="1" customWidth="1"/>
    <col min="13" max="13" width="6.6640625" style="1" customWidth="1"/>
    <col min="15" max="22" width="10.83203125" style="1"/>
    <col min="24" max="31" width="10.83203125" style="1"/>
  </cols>
  <sheetData>
    <row r="1" spans="1:3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114</v>
      </c>
      <c r="O1" s="1" t="s">
        <v>115</v>
      </c>
      <c r="P1" s="1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V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  <c r="AE1" s="1" t="s">
        <v>130</v>
      </c>
    </row>
    <row r="2" spans="1:31" x14ac:dyDescent="0.2">
      <c r="A2" t="s">
        <v>12</v>
      </c>
      <c r="B2" t="s">
        <v>13</v>
      </c>
      <c r="C2" t="s">
        <v>14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0.33</v>
      </c>
      <c r="M2" s="2">
        <v>1</v>
      </c>
      <c r="O2" s="1">
        <f>D2/M2</f>
        <v>70</v>
      </c>
      <c r="P2" s="1">
        <f>E2/M2</f>
        <v>4</v>
      </c>
      <c r="Q2" s="1">
        <f>F2/M2</f>
        <v>1</v>
      </c>
      <c r="R2" s="1">
        <f>G2/M2</f>
        <v>130</v>
      </c>
      <c r="S2" s="1">
        <f>H2/M2</f>
        <v>10</v>
      </c>
      <c r="T2" s="1">
        <f>I2/M2</f>
        <v>5</v>
      </c>
      <c r="U2" s="1">
        <f>J2/M2</f>
        <v>6</v>
      </c>
      <c r="V2" s="1">
        <f>K2/M2</f>
        <v>280</v>
      </c>
      <c r="X2" s="1">
        <f t="shared" ref="X2:AE2" si="0">O2/0.2835</f>
        <v>246.9135802469136</v>
      </c>
      <c r="Y2" s="1">
        <f t="shared" si="0"/>
        <v>14.109347442680777</v>
      </c>
      <c r="Z2" s="1">
        <f t="shared" si="0"/>
        <v>3.5273368606701943</v>
      </c>
      <c r="AA2" s="1">
        <f t="shared" si="0"/>
        <v>458.55379188712527</v>
      </c>
      <c r="AB2" s="1">
        <f t="shared" si="0"/>
        <v>35.273368606701943</v>
      </c>
      <c r="AC2" s="1">
        <f t="shared" si="0"/>
        <v>17.636684303350972</v>
      </c>
      <c r="AD2" s="1">
        <f t="shared" si="0"/>
        <v>21.164021164021165</v>
      </c>
      <c r="AE2" s="1">
        <f t="shared" si="0"/>
        <v>987.65432098765439</v>
      </c>
    </row>
    <row r="3" spans="1:31" x14ac:dyDescent="0.2">
      <c r="A3" t="s">
        <v>15</v>
      </c>
      <c r="B3" t="s">
        <v>16</v>
      </c>
      <c r="C3" t="s">
        <v>14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1</v>
      </c>
      <c r="M3" s="2">
        <v>1</v>
      </c>
      <c r="O3" s="1">
        <f t="shared" ref="O3:O66" si="1">D3/M3</f>
        <v>120</v>
      </c>
      <c r="P3" s="1">
        <f t="shared" ref="P3:P66" si="2">E3/M3</f>
        <v>3</v>
      </c>
      <c r="Q3" s="1">
        <f t="shared" ref="Q3:Q66" si="3">F3/M3</f>
        <v>5</v>
      </c>
      <c r="R3" s="1">
        <f t="shared" ref="R3:R66" si="4">G3/M3</f>
        <v>15</v>
      </c>
      <c r="S3" s="1">
        <f t="shared" ref="S3:S66" si="5">H3/M3</f>
        <v>2</v>
      </c>
      <c r="T3" s="1">
        <f t="shared" ref="T3:T66" si="6">I3/M3</f>
        <v>8</v>
      </c>
      <c r="U3" s="1">
        <f t="shared" ref="U3:U66" si="7">J3/M3</f>
        <v>8</v>
      </c>
      <c r="V3" s="1">
        <f t="shared" ref="V3:V66" si="8">K3/M3</f>
        <v>135</v>
      </c>
      <c r="X3" s="1">
        <f t="shared" ref="X3:X66" si="9">O3/0.2835</f>
        <v>423.28042328042329</v>
      </c>
      <c r="Y3" s="1">
        <f t="shared" ref="Y3:Y66" si="10">P3/0.2835</f>
        <v>10.582010582010582</v>
      </c>
      <c r="Z3" s="1">
        <f t="shared" ref="Z3:Z66" si="11">Q3/0.2835</f>
        <v>17.636684303350972</v>
      </c>
      <c r="AA3" s="1">
        <f t="shared" ref="AA3:AA66" si="12">R3/0.2835</f>
        <v>52.910052910052912</v>
      </c>
      <c r="AB3" s="1">
        <f t="shared" ref="AB3:AB66" si="13">S3/0.2835</f>
        <v>7.0546737213403885</v>
      </c>
      <c r="AC3" s="1">
        <f t="shared" ref="AC3:AC66" si="14">T3/0.2835</f>
        <v>28.218694885361554</v>
      </c>
      <c r="AD3" s="1">
        <f t="shared" ref="AD3:AD66" si="15">U3/0.2835</f>
        <v>28.218694885361554</v>
      </c>
      <c r="AE3" s="1">
        <f t="shared" ref="AE3:AE66" si="16">V3/0.2835</f>
        <v>476.19047619047626</v>
      </c>
    </row>
    <row r="4" spans="1:31" x14ac:dyDescent="0.2">
      <c r="A4" t="s">
        <v>17</v>
      </c>
      <c r="B4" t="s">
        <v>18</v>
      </c>
      <c r="C4" t="s">
        <v>14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0.33</v>
      </c>
      <c r="M4" s="2">
        <v>1</v>
      </c>
      <c r="O4" s="1">
        <f t="shared" si="1"/>
        <v>70</v>
      </c>
      <c r="P4" s="1">
        <f t="shared" si="2"/>
        <v>4</v>
      </c>
      <c r="Q4" s="1">
        <f t="shared" si="3"/>
        <v>1</v>
      </c>
      <c r="R4" s="1">
        <f t="shared" si="4"/>
        <v>260</v>
      </c>
      <c r="S4" s="1">
        <f t="shared" si="5"/>
        <v>9</v>
      </c>
      <c r="T4" s="1">
        <f t="shared" si="6"/>
        <v>7</v>
      </c>
      <c r="U4" s="1">
        <f t="shared" si="7"/>
        <v>5</v>
      </c>
      <c r="V4" s="1">
        <f t="shared" si="8"/>
        <v>320</v>
      </c>
      <c r="X4" s="1">
        <f t="shared" si="9"/>
        <v>246.9135802469136</v>
      </c>
      <c r="Y4" s="1">
        <f t="shared" si="10"/>
        <v>14.109347442680777</v>
      </c>
      <c r="Z4" s="1">
        <f t="shared" si="11"/>
        <v>3.5273368606701943</v>
      </c>
      <c r="AA4" s="1">
        <f t="shared" si="12"/>
        <v>917.10758377425054</v>
      </c>
      <c r="AB4" s="1">
        <f t="shared" si="13"/>
        <v>31.74603174603175</v>
      </c>
      <c r="AC4" s="1">
        <f t="shared" si="14"/>
        <v>24.691358024691361</v>
      </c>
      <c r="AD4" s="1">
        <f t="shared" si="15"/>
        <v>17.636684303350972</v>
      </c>
      <c r="AE4" s="1">
        <f t="shared" si="16"/>
        <v>1128.7477954144622</v>
      </c>
    </row>
    <row r="5" spans="1:31" x14ac:dyDescent="0.2">
      <c r="A5" t="s">
        <v>19</v>
      </c>
      <c r="B5" t="s">
        <v>18</v>
      </c>
      <c r="C5" t="s">
        <v>14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0.5</v>
      </c>
      <c r="M5" s="2">
        <v>1</v>
      </c>
      <c r="O5" s="1">
        <f t="shared" si="1"/>
        <v>50</v>
      </c>
      <c r="P5" s="1">
        <f t="shared" si="2"/>
        <v>4</v>
      </c>
      <c r="Q5" s="1">
        <f t="shared" si="3"/>
        <v>0</v>
      </c>
      <c r="R5" s="1">
        <f t="shared" si="4"/>
        <v>140</v>
      </c>
      <c r="S5" s="1">
        <f t="shared" si="5"/>
        <v>14</v>
      </c>
      <c r="T5" s="1">
        <f t="shared" si="6"/>
        <v>8</v>
      </c>
      <c r="U5" s="1">
        <f t="shared" si="7"/>
        <v>0</v>
      </c>
      <c r="V5" s="1">
        <f t="shared" si="8"/>
        <v>330</v>
      </c>
      <c r="X5" s="1">
        <f t="shared" si="9"/>
        <v>176.36684303350972</v>
      </c>
      <c r="Y5" s="1">
        <f t="shared" si="10"/>
        <v>14.109347442680777</v>
      </c>
      <c r="Z5" s="1">
        <f t="shared" si="11"/>
        <v>0</v>
      </c>
      <c r="AA5" s="1">
        <f t="shared" si="12"/>
        <v>493.82716049382719</v>
      </c>
      <c r="AB5" s="1">
        <f t="shared" si="13"/>
        <v>49.382716049382722</v>
      </c>
      <c r="AC5" s="1">
        <f t="shared" si="14"/>
        <v>28.218694885361554</v>
      </c>
      <c r="AD5" s="1">
        <f t="shared" si="15"/>
        <v>0</v>
      </c>
      <c r="AE5" s="1">
        <f t="shared" si="16"/>
        <v>1164.0211640211642</v>
      </c>
    </row>
    <row r="6" spans="1:31" x14ac:dyDescent="0.2">
      <c r="A6" t="s">
        <v>20</v>
      </c>
      <c r="B6" t="s">
        <v>21</v>
      </c>
      <c r="C6" t="s">
        <v>14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0.75</v>
      </c>
      <c r="M6" s="2">
        <v>1</v>
      </c>
      <c r="O6" s="1">
        <f t="shared" si="1"/>
        <v>110</v>
      </c>
      <c r="P6" s="1">
        <f t="shared" si="2"/>
        <v>2</v>
      </c>
      <c r="Q6" s="1">
        <f t="shared" si="3"/>
        <v>2</v>
      </c>
      <c r="R6" s="1">
        <f t="shared" si="4"/>
        <v>200</v>
      </c>
      <c r="S6" s="1">
        <f t="shared" si="5"/>
        <v>1</v>
      </c>
      <c r="T6" s="1">
        <f t="shared" si="6"/>
        <v>14</v>
      </c>
      <c r="U6" s="1">
        <f t="shared" si="7"/>
        <v>8</v>
      </c>
      <c r="V6" s="1">
        <f t="shared" si="8"/>
        <v>-1</v>
      </c>
      <c r="X6" s="1">
        <f t="shared" si="9"/>
        <v>388.00705467372137</v>
      </c>
      <c r="Y6" s="1">
        <f t="shared" si="10"/>
        <v>7.0546737213403885</v>
      </c>
      <c r="Z6" s="1">
        <f t="shared" si="11"/>
        <v>7.0546737213403885</v>
      </c>
      <c r="AA6" s="1">
        <f t="shared" si="12"/>
        <v>705.4673721340389</v>
      </c>
      <c r="AB6" s="1">
        <f t="shared" si="13"/>
        <v>3.5273368606701943</v>
      </c>
      <c r="AC6" s="1">
        <f t="shared" si="14"/>
        <v>49.382716049382722</v>
      </c>
      <c r="AD6" s="1">
        <f t="shared" si="15"/>
        <v>28.218694885361554</v>
      </c>
      <c r="AE6" s="1">
        <f t="shared" si="16"/>
        <v>-3.5273368606701943</v>
      </c>
    </row>
    <row r="7" spans="1:31" x14ac:dyDescent="0.2">
      <c r="A7" t="s">
        <v>22</v>
      </c>
      <c r="B7" t="s">
        <v>23</v>
      </c>
      <c r="C7" t="s">
        <v>14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0.75</v>
      </c>
      <c r="M7" s="2">
        <v>1</v>
      </c>
      <c r="O7" s="1">
        <f t="shared" si="1"/>
        <v>110</v>
      </c>
      <c r="P7" s="1">
        <f t="shared" si="2"/>
        <v>2</v>
      </c>
      <c r="Q7" s="1">
        <f t="shared" si="3"/>
        <v>2</v>
      </c>
      <c r="R7" s="1">
        <f t="shared" si="4"/>
        <v>180</v>
      </c>
      <c r="S7" s="1">
        <f t="shared" si="5"/>
        <v>1.5</v>
      </c>
      <c r="T7" s="1">
        <f t="shared" si="6"/>
        <v>10.5</v>
      </c>
      <c r="U7" s="1">
        <f t="shared" si="7"/>
        <v>10</v>
      </c>
      <c r="V7" s="1">
        <f t="shared" si="8"/>
        <v>70</v>
      </c>
      <c r="X7" s="1">
        <f t="shared" si="9"/>
        <v>388.00705467372137</v>
      </c>
      <c r="Y7" s="1">
        <f t="shared" si="10"/>
        <v>7.0546737213403885</v>
      </c>
      <c r="Z7" s="1">
        <f t="shared" si="11"/>
        <v>7.0546737213403885</v>
      </c>
      <c r="AA7" s="1">
        <f t="shared" si="12"/>
        <v>634.92063492063494</v>
      </c>
      <c r="AB7" s="1">
        <f t="shared" si="13"/>
        <v>5.2910052910052912</v>
      </c>
      <c r="AC7" s="1">
        <f t="shared" si="14"/>
        <v>37.037037037037038</v>
      </c>
      <c r="AD7" s="1">
        <f t="shared" si="15"/>
        <v>35.273368606701943</v>
      </c>
      <c r="AE7" s="1">
        <f t="shared" si="16"/>
        <v>246.9135802469136</v>
      </c>
    </row>
    <row r="8" spans="1:31" x14ac:dyDescent="0.2">
      <c r="A8" t="s">
        <v>24</v>
      </c>
      <c r="B8" t="s">
        <v>18</v>
      </c>
      <c r="C8" t="s">
        <v>14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1</v>
      </c>
      <c r="M8" s="2">
        <v>1</v>
      </c>
      <c r="O8" s="1">
        <f t="shared" si="1"/>
        <v>110</v>
      </c>
      <c r="P8" s="1">
        <f t="shared" si="2"/>
        <v>2</v>
      </c>
      <c r="Q8" s="1">
        <f t="shared" si="3"/>
        <v>0</v>
      </c>
      <c r="R8" s="1">
        <f t="shared" si="4"/>
        <v>125</v>
      </c>
      <c r="S8" s="1">
        <f t="shared" si="5"/>
        <v>1</v>
      </c>
      <c r="T8" s="1">
        <f t="shared" si="6"/>
        <v>11</v>
      </c>
      <c r="U8" s="1">
        <f t="shared" si="7"/>
        <v>14</v>
      </c>
      <c r="V8" s="1">
        <f t="shared" si="8"/>
        <v>30</v>
      </c>
      <c r="X8" s="1">
        <f t="shared" si="9"/>
        <v>388.00705467372137</v>
      </c>
      <c r="Y8" s="1">
        <f t="shared" si="10"/>
        <v>7.0546737213403885</v>
      </c>
      <c r="Z8" s="1">
        <f t="shared" si="11"/>
        <v>0</v>
      </c>
      <c r="AA8" s="1">
        <f t="shared" si="12"/>
        <v>440.91710758377428</v>
      </c>
      <c r="AB8" s="1">
        <f t="shared" si="13"/>
        <v>3.5273368606701943</v>
      </c>
      <c r="AC8" s="1">
        <f t="shared" si="14"/>
        <v>38.80070546737214</v>
      </c>
      <c r="AD8" s="1">
        <f t="shared" si="15"/>
        <v>49.382716049382722</v>
      </c>
      <c r="AE8" s="1">
        <f t="shared" si="16"/>
        <v>105.82010582010582</v>
      </c>
    </row>
    <row r="9" spans="1:31" x14ac:dyDescent="0.2">
      <c r="A9" t="s">
        <v>25</v>
      </c>
      <c r="B9" t="s">
        <v>23</v>
      </c>
      <c r="C9" t="s">
        <v>14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0.75</v>
      </c>
      <c r="M9" s="2">
        <v>1.33</v>
      </c>
      <c r="O9" s="1">
        <f t="shared" si="1"/>
        <v>97.744360902255636</v>
      </c>
      <c r="P9" s="1">
        <f t="shared" si="2"/>
        <v>2.255639097744361</v>
      </c>
      <c r="Q9" s="1">
        <f t="shared" si="3"/>
        <v>1.5037593984962405</v>
      </c>
      <c r="R9" s="1">
        <f t="shared" si="4"/>
        <v>157.89473684210526</v>
      </c>
      <c r="S9" s="1">
        <f t="shared" si="5"/>
        <v>1.5037593984962405</v>
      </c>
      <c r="T9" s="1">
        <f t="shared" si="6"/>
        <v>13.533834586466165</v>
      </c>
      <c r="U9" s="1">
        <f t="shared" si="7"/>
        <v>6.0150375939849621</v>
      </c>
      <c r="V9" s="1">
        <f t="shared" si="8"/>
        <v>75.187969924812023</v>
      </c>
      <c r="X9" s="1">
        <f t="shared" si="9"/>
        <v>344.77728713317686</v>
      </c>
      <c r="Y9" s="1">
        <f t="shared" si="10"/>
        <v>7.9563989338425438</v>
      </c>
      <c r="Z9" s="1">
        <f t="shared" si="11"/>
        <v>5.3042659558950289</v>
      </c>
      <c r="AA9" s="1">
        <f t="shared" si="12"/>
        <v>556.94792536897808</v>
      </c>
      <c r="AB9" s="1">
        <f t="shared" si="13"/>
        <v>5.3042659558950289</v>
      </c>
      <c r="AC9" s="1">
        <f t="shared" si="14"/>
        <v>47.738393603055258</v>
      </c>
      <c r="AD9" s="1">
        <f t="shared" si="15"/>
        <v>21.217063823580116</v>
      </c>
      <c r="AE9" s="1">
        <f t="shared" si="16"/>
        <v>265.21329779475144</v>
      </c>
    </row>
    <row r="10" spans="1:31" x14ac:dyDescent="0.2">
      <c r="A10" t="s">
        <v>26</v>
      </c>
      <c r="B10" t="s">
        <v>21</v>
      </c>
      <c r="C10" t="s">
        <v>14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0.67</v>
      </c>
      <c r="M10" s="2">
        <v>1</v>
      </c>
      <c r="O10" s="1">
        <f t="shared" si="1"/>
        <v>90</v>
      </c>
      <c r="P10" s="1">
        <f t="shared" si="2"/>
        <v>2</v>
      </c>
      <c r="Q10" s="1">
        <f t="shared" si="3"/>
        <v>1</v>
      </c>
      <c r="R10" s="1">
        <f t="shared" si="4"/>
        <v>200</v>
      </c>
      <c r="S10" s="1">
        <f t="shared" si="5"/>
        <v>4</v>
      </c>
      <c r="T10" s="1">
        <f t="shared" si="6"/>
        <v>15</v>
      </c>
      <c r="U10" s="1">
        <f t="shared" si="7"/>
        <v>6</v>
      </c>
      <c r="V10" s="1">
        <f t="shared" si="8"/>
        <v>125</v>
      </c>
      <c r="X10" s="1">
        <f t="shared" si="9"/>
        <v>317.46031746031747</v>
      </c>
      <c r="Y10" s="1">
        <f t="shared" si="10"/>
        <v>7.0546737213403885</v>
      </c>
      <c r="Z10" s="1">
        <f t="shared" si="11"/>
        <v>3.5273368606701943</v>
      </c>
      <c r="AA10" s="1">
        <f t="shared" si="12"/>
        <v>705.4673721340389</v>
      </c>
      <c r="AB10" s="1">
        <f t="shared" si="13"/>
        <v>14.109347442680777</v>
      </c>
      <c r="AC10" s="1">
        <f t="shared" si="14"/>
        <v>52.910052910052912</v>
      </c>
      <c r="AD10" s="1">
        <f t="shared" si="15"/>
        <v>21.164021164021165</v>
      </c>
      <c r="AE10" s="1">
        <f t="shared" si="16"/>
        <v>440.91710758377428</v>
      </c>
    </row>
    <row r="11" spans="1:31" x14ac:dyDescent="0.2">
      <c r="A11" t="s">
        <v>27</v>
      </c>
      <c r="B11" t="s">
        <v>28</v>
      </c>
      <c r="C11" t="s">
        <v>14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0.67</v>
      </c>
      <c r="M11" s="2">
        <v>1</v>
      </c>
      <c r="O11" s="1">
        <f t="shared" si="1"/>
        <v>90</v>
      </c>
      <c r="P11" s="1">
        <f t="shared" si="2"/>
        <v>3</v>
      </c>
      <c r="Q11" s="1">
        <f t="shared" si="3"/>
        <v>0</v>
      </c>
      <c r="R11" s="1">
        <f t="shared" si="4"/>
        <v>210</v>
      </c>
      <c r="S11" s="1">
        <f t="shared" si="5"/>
        <v>5</v>
      </c>
      <c r="T11" s="1">
        <f t="shared" si="6"/>
        <v>13</v>
      </c>
      <c r="U11" s="1">
        <f t="shared" si="7"/>
        <v>5</v>
      </c>
      <c r="V11" s="1">
        <f t="shared" si="8"/>
        <v>190</v>
      </c>
      <c r="X11" s="1">
        <f t="shared" si="9"/>
        <v>317.46031746031747</v>
      </c>
      <c r="Y11" s="1">
        <f t="shared" si="10"/>
        <v>10.582010582010582</v>
      </c>
      <c r="Z11" s="1">
        <f t="shared" si="11"/>
        <v>0</v>
      </c>
      <c r="AA11" s="1">
        <f t="shared" si="12"/>
        <v>740.74074074074076</v>
      </c>
      <c r="AB11" s="1">
        <f t="shared" si="13"/>
        <v>17.636684303350972</v>
      </c>
      <c r="AC11" s="1">
        <f t="shared" si="14"/>
        <v>45.855379188712526</v>
      </c>
      <c r="AD11" s="1">
        <f t="shared" si="15"/>
        <v>17.636684303350972</v>
      </c>
      <c r="AE11" s="1">
        <f t="shared" si="16"/>
        <v>670.19400352733692</v>
      </c>
    </row>
    <row r="12" spans="1:31" x14ac:dyDescent="0.2">
      <c r="A12" t="s">
        <v>29</v>
      </c>
      <c r="B12" t="s">
        <v>16</v>
      </c>
      <c r="C12" t="s">
        <v>14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0.75</v>
      </c>
      <c r="M12" s="2">
        <v>1</v>
      </c>
      <c r="O12" s="1">
        <f t="shared" si="1"/>
        <v>120</v>
      </c>
      <c r="P12" s="1">
        <f t="shared" si="2"/>
        <v>1</v>
      </c>
      <c r="Q12" s="1">
        <f t="shared" si="3"/>
        <v>2</v>
      </c>
      <c r="R12" s="1">
        <f t="shared" si="4"/>
        <v>220</v>
      </c>
      <c r="S12" s="1">
        <f t="shared" si="5"/>
        <v>0</v>
      </c>
      <c r="T12" s="1">
        <f t="shared" si="6"/>
        <v>12</v>
      </c>
      <c r="U12" s="1">
        <f t="shared" si="7"/>
        <v>12</v>
      </c>
      <c r="V12" s="1">
        <f t="shared" si="8"/>
        <v>35</v>
      </c>
      <c r="X12" s="1">
        <f t="shared" si="9"/>
        <v>423.28042328042329</v>
      </c>
      <c r="Y12" s="1">
        <f t="shared" si="10"/>
        <v>3.5273368606701943</v>
      </c>
      <c r="Z12" s="1">
        <f t="shared" si="11"/>
        <v>7.0546737213403885</v>
      </c>
      <c r="AA12" s="1">
        <f t="shared" si="12"/>
        <v>776.01410934744274</v>
      </c>
      <c r="AB12" s="1">
        <f t="shared" si="13"/>
        <v>0</v>
      </c>
      <c r="AC12" s="1">
        <f t="shared" si="14"/>
        <v>42.328042328042329</v>
      </c>
      <c r="AD12" s="1">
        <f t="shared" si="15"/>
        <v>42.328042328042329</v>
      </c>
      <c r="AE12" s="1">
        <f t="shared" si="16"/>
        <v>123.4567901234568</v>
      </c>
    </row>
    <row r="13" spans="1:31" x14ac:dyDescent="0.2">
      <c r="A13" t="s">
        <v>30</v>
      </c>
      <c r="B13" t="s">
        <v>23</v>
      </c>
      <c r="C13" t="s">
        <v>14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1.25</v>
      </c>
      <c r="M13" s="2">
        <v>1</v>
      </c>
      <c r="O13" s="1">
        <f t="shared" si="1"/>
        <v>110</v>
      </c>
      <c r="P13" s="1">
        <f t="shared" si="2"/>
        <v>6</v>
      </c>
      <c r="Q13" s="1">
        <f t="shared" si="3"/>
        <v>2</v>
      </c>
      <c r="R13" s="1">
        <f t="shared" si="4"/>
        <v>290</v>
      </c>
      <c r="S13" s="1">
        <f t="shared" si="5"/>
        <v>2</v>
      </c>
      <c r="T13" s="1">
        <f t="shared" si="6"/>
        <v>17</v>
      </c>
      <c r="U13" s="1">
        <f t="shared" si="7"/>
        <v>1</v>
      </c>
      <c r="V13" s="1">
        <f t="shared" si="8"/>
        <v>105</v>
      </c>
      <c r="X13" s="1">
        <f t="shared" si="9"/>
        <v>388.00705467372137</v>
      </c>
      <c r="Y13" s="1">
        <f t="shared" si="10"/>
        <v>21.164021164021165</v>
      </c>
      <c r="Z13" s="1">
        <f t="shared" si="11"/>
        <v>7.0546737213403885</v>
      </c>
      <c r="AA13" s="1">
        <f t="shared" si="12"/>
        <v>1022.9276895943564</v>
      </c>
      <c r="AB13" s="1">
        <f t="shared" si="13"/>
        <v>7.0546737213403885</v>
      </c>
      <c r="AC13" s="1">
        <f t="shared" si="14"/>
        <v>59.964726631393305</v>
      </c>
      <c r="AD13" s="1">
        <f t="shared" si="15"/>
        <v>3.5273368606701943</v>
      </c>
      <c r="AE13" s="1">
        <f t="shared" si="16"/>
        <v>370.37037037037038</v>
      </c>
    </row>
    <row r="14" spans="1:31" x14ac:dyDescent="0.2">
      <c r="A14" t="s">
        <v>31</v>
      </c>
      <c r="B14" t="s">
        <v>23</v>
      </c>
      <c r="C14" t="s">
        <v>14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0.75</v>
      </c>
      <c r="M14" s="2">
        <v>1</v>
      </c>
      <c r="O14" s="1">
        <f t="shared" si="1"/>
        <v>120</v>
      </c>
      <c r="P14" s="1">
        <f t="shared" si="2"/>
        <v>1</v>
      </c>
      <c r="Q14" s="1">
        <f t="shared" si="3"/>
        <v>3</v>
      </c>
      <c r="R14" s="1">
        <f t="shared" si="4"/>
        <v>210</v>
      </c>
      <c r="S14" s="1">
        <f t="shared" si="5"/>
        <v>0</v>
      </c>
      <c r="T14" s="1">
        <f t="shared" si="6"/>
        <v>13</v>
      </c>
      <c r="U14" s="1">
        <f t="shared" si="7"/>
        <v>9</v>
      </c>
      <c r="V14" s="1">
        <f t="shared" si="8"/>
        <v>45</v>
      </c>
      <c r="X14" s="1">
        <f t="shared" si="9"/>
        <v>423.28042328042329</v>
      </c>
      <c r="Y14" s="1">
        <f t="shared" si="10"/>
        <v>3.5273368606701943</v>
      </c>
      <c r="Z14" s="1">
        <f t="shared" si="11"/>
        <v>10.582010582010582</v>
      </c>
      <c r="AA14" s="1">
        <f t="shared" si="12"/>
        <v>740.74074074074076</v>
      </c>
      <c r="AB14" s="1">
        <f t="shared" si="13"/>
        <v>0</v>
      </c>
      <c r="AC14" s="1">
        <f t="shared" si="14"/>
        <v>45.855379188712526</v>
      </c>
      <c r="AD14" s="1">
        <f t="shared" si="15"/>
        <v>31.74603174603175</v>
      </c>
      <c r="AE14" s="1">
        <f t="shared" si="16"/>
        <v>158.73015873015873</v>
      </c>
    </row>
    <row r="15" spans="1:31" x14ac:dyDescent="0.2">
      <c r="A15" t="s">
        <v>32</v>
      </c>
      <c r="B15" t="s">
        <v>23</v>
      </c>
      <c r="C15" t="s">
        <v>14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0.5</v>
      </c>
      <c r="M15" s="2">
        <v>1</v>
      </c>
      <c r="O15" s="1">
        <f t="shared" si="1"/>
        <v>110</v>
      </c>
      <c r="P15" s="1">
        <f t="shared" si="2"/>
        <v>3</v>
      </c>
      <c r="Q15" s="1">
        <f t="shared" si="3"/>
        <v>2</v>
      </c>
      <c r="R15" s="1">
        <f t="shared" si="4"/>
        <v>140</v>
      </c>
      <c r="S15" s="1">
        <f t="shared" si="5"/>
        <v>2</v>
      </c>
      <c r="T15" s="1">
        <f t="shared" si="6"/>
        <v>13</v>
      </c>
      <c r="U15" s="1">
        <f t="shared" si="7"/>
        <v>7</v>
      </c>
      <c r="V15" s="1">
        <f t="shared" si="8"/>
        <v>105</v>
      </c>
      <c r="X15" s="1">
        <f t="shared" si="9"/>
        <v>388.00705467372137</v>
      </c>
      <c r="Y15" s="1">
        <f t="shared" si="10"/>
        <v>10.582010582010582</v>
      </c>
      <c r="Z15" s="1">
        <f t="shared" si="11"/>
        <v>7.0546737213403885</v>
      </c>
      <c r="AA15" s="1">
        <f t="shared" si="12"/>
        <v>493.82716049382719</v>
      </c>
      <c r="AB15" s="1">
        <f t="shared" si="13"/>
        <v>7.0546737213403885</v>
      </c>
      <c r="AC15" s="1">
        <f t="shared" si="14"/>
        <v>45.855379188712526</v>
      </c>
      <c r="AD15" s="1">
        <f t="shared" si="15"/>
        <v>24.691358024691361</v>
      </c>
      <c r="AE15" s="1">
        <f t="shared" si="16"/>
        <v>370.37037037037038</v>
      </c>
    </row>
    <row r="16" spans="1:31" x14ac:dyDescent="0.2">
      <c r="A16" t="s">
        <v>33</v>
      </c>
      <c r="B16" t="s">
        <v>23</v>
      </c>
      <c r="C16" t="s">
        <v>14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1</v>
      </c>
      <c r="M16" s="2">
        <v>1</v>
      </c>
      <c r="O16" s="1">
        <f t="shared" si="1"/>
        <v>110</v>
      </c>
      <c r="P16" s="1">
        <f t="shared" si="2"/>
        <v>1</v>
      </c>
      <c r="Q16" s="1">
        <f t="shared" si="3"/>
        <v>1</v>
      </c>
      <c r="R16" s="1">
        <f t="shared" si="4"/>
        <v>180</v>
      </c>
      <c r="S16" s="1">
        <f t="shared" si="5"/>
        <v>0</v>
      </c>
      <c r="T16" s="1">
        <f t="shared" si="6"/>
        <v>12</v>
      </c>
      <c r="U16" s="1">
        <f t="shared" si="7"/>
        <v>13</v>
      </c>
      <c r="V16" s="1">
        <f t="shared" si="8"/>
        <v>55</v>
      </c>
      <c r="X16" s="1">
        <f t="shared" si="9"/>
        <v>388.00705467372137</v>
      </c>
      <c r="Y16" s="1">
        <f t="shared" si="10"/>
        <v>3.5273368606701943</v>
      </c>
      <c r="Z16" s="1">
        <f t="shared" si="11"/>
        <v>3.5273368606701943</v>
      </c>
      <c r="AA16" s="1">
        <f t="shared" si="12"/>
        <v>634.92063492063494</v>
      </c>
      <c r="AB16" s="1">
        <f t="shared" si="13"/>
        <v>0</v>
      </c>
      <c r="AC16" s="1">
        <f t="shared" si="14"/>
        <v>42.328042328042329</v>
      </c>
      <c r="AD16" s="1">
        <f t="shared" si="15"/>
        <v>45.855379188712526</v>
      </c>
      <c r="AE16" s="1">
        <f t="shared" si="16"/>
        <v>194.00352733686069</v>
      </c>
    </row>
    <row r="17" spans="1:31" x14ac:dyDescent="0.2">
      <c r="A17" t="s">
        <v>34</v>
      </c>
      <c r="B17" t="s">
        <v>21</v>
      </c>
      <c r="C17" t="s">
        <v>14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1</v>
      </c>
      <c r="M17" s="2">
        <v>1</v>
      </c>
      <c r="O17" s="1">
        <f t="shared" si="1"/>
        <v>110</v>
      </c>
      <c r="P17" s="1">
        <f t="shared" si="2"/>
        <v>2</v>
      </c>
      <c r="Q17" s="1">
        <f t="shared" si="3"/>
        <v>0</v>
      </c>
      <c r="R17" s="1">
        <f t="shared" si="4"/>
        <v>280</v>
      </c>
      <c r="S17" s="1">
        <f t="shared" si="5"/>
        <v>0</v>
      </c>
      <c r="T17" s="1">
        <f t="shared" si="6"/>
        <v>22</v>
      </c>
      <c r="U17" s="1">
        <f t="shared" si="7"/>
        <v>3</v>
      </c>
      <c r="V17" s="1">
        <f t="shared" si="8"/>
        <v>25</v>
      </c>
      <c r="X17" s="1">
        <f t="shared" si="9"/>
        <v>388.00705467372137</v>
      </c>
      <c r="Y17" s="1">
        <f t="shared" si="10"/>
        <v>7.0546737213403885</v>
      </c>
      <c r="Z17" s="1">
        <f t="shared" si="11"/>
        <v>0</v>
      </c>
      <c r="AA17" s="1">
        <f t="shared" si="12"/>
        <v>987.65432098765439</v>
      </c>
      <c r="AB17" s="1">
        <f t="shared" si="13"/>
        <v>0</v>
      </c>
      <c r="AC17" s="1">
        <f t="shared" si="14"/>
        <v>77.60141093474428</v>
      </c>
      <c r="AD17" s="1">
        <f t="shared" si="15"/>
        <v>10.582010582010582</v>
      </c>
      <c r="AE17" s="1">
        <f t="shared" si="16"/>
        <v>88.183421516754862</v>
      </c>
    </row>
    <row r="18" spans="1:31" x14ac:dyDescent="0.2">
      <c r="A18" t="s">
        <v>35</v>
      </c>
      <c r="B18" t="s">
        <v>18</v>
      </c>
      <c r="C18" t="s">
        <v>14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1</v>
      </c>
      <c r="M18" s="2">
        <v>1</v>
      </c>
      <c r="O18" s="1">
        <f t="shared" si="1"/>
        <v>100</v>
      </c>
      <c r="P18" s="1">
        <f t="shared" si="2"/>
        <v>2</v>
      </c>
      <c r="Q18" s="1">
        <f t="shared" si="3"/>
        <v>0</v>
      </c>
      <c r="R18" s="1">
        <f t="shared" si="4"/>
        <v>290</v>
      </c>
      <c r="S18" s="1">
        <f t="shared" si="5"/>
        <v>1</v>
      </c>
      <c r="T18" s="1">
        <f t="shared" si="6"/>
        <v>21</v>
      </c>
      <c r="U18" s="1">
        <f t="shared" si="7"/>
        <v>2</v>
      </c>
      <c r="V18" s="1">
        <f t="shared" si="8"/>
        <v>35</v>
      </c>
      <c r="X18" s="1">
        <f t="shared" si="9"/>
        <v>352.73368606701945</v>
      </c>
      <c r="Y18" s="1">
        <f t="shared" si="10"/>
        <v>7.0546737213403885</v>
      </c>
      <c r="Z18" s="1">
        <f t="shared" si="11"/>
        <v>0</v>
      </c>
      <c r="AA18" s="1">
        <f t="shared" si="12"/>
        <v>1022.9276895943564</v>
      </c>
      <c r="AB18" s="1">
        <f t="shared" si="13"/>
        <v>3.5273368606701943</v>
      </c>
      <c r="AC18" s="1">
        <f t="shared" si="14"/>
        <v>74.074074074074076</v>
      </c>
      <c r="AD18" s="1">
        <f t="shared" si="15"/>
        <v>7.0546737213403885</v>
      </c>
      <c r="AE18" s="1">
        <f t="shared" si="16"/>
        <v>123.4567901234568</v>
      </c>
    </row>
    <row r="19" spans="1:31" x14ac:dyDescent="0.2">
      <c r="A19" t="s">
        <v>36</v>
      </c>
      <c r="B19" t="s">
        <v>18</v>
      </c>
      <c r="C19" t="s">
        <v>14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1</v>
      </c>
      <c r="M19" s="2">
        <v>1</v>
      </c>
      <c r="O19" s="1">
        <f t="shared" si="1"/>
        <v>110</v>
      </c>
      <c r="P19" s="1">
        <f t="shared" si="2"/>
        <v>1</v>
      </c>
      <c r="Q19" s="1">
        <f t="shared" si="3"/>
        <v>0</v>
      </c>
      <c r="R19" s="1">
        <f t="shared" si="4"/>
        <v>90</v>
      </c>
      <c r="S19" s="1">
        <f t="shared" si="5"/>
        <v>1</v>
      </c>
      <c r="T19" s="1">
        <f t="shared" si="6"/>
        <v>13</v>
      </c>
      <c r="U19" s="1">
        <f t="shared" si="7"/>
        <v>12</v>
      </c>
      <c r="V19" s="1">
        <f t="shared" si="8"/>
        <v>20</v>
      </c>
      <c r="X19" s="1">
        <f t="shared" si="9"/>
        <v>388.00705467372137</v>
      </c>
      <c r="Y19" s="1">
        <f t="shared" si="10"/>
        <v>3.5273368606701943</v>
      </c>
      <c r="Z19" s="1">
        <f t="shared" si="11"/>
        <v>0</v>
      </c>
      <c r="AA19" s="1">
        <f t="shared" si="12"/>
        <v>317.46031746031747</v>
      </c>
      <c r="AB19" s="1">
        <f t="shared" si="13"/>
        <v>3.5273368606701943</v>
      </c>
      <c r="AC19" s="1">
        <f t="shared" si="14"/>
        <v>45.855379188712526</v>
      </c>
      <c r="AD19" s="1">
        <f t="shared" si="15"/>
        <v>42.328042328042329</v>
      </c>
      <c r="AE19" s="1">
        <f t="shared" si="16"/>
        <v>70.546737213403887</v>
      </c>
    </row>
    <row r="20" spans="1:31" x14ac:dyDescent="0.2">
      <c r="A20" t="s">
        <v>37</v>
      </c>
      <c r="B20" t="s">
        <v>23</v>
      </c>
      <c r="C20" t="s">
        <v>14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1</v>
      </c>
      <c r="M20" s="2">
        <v>1</v>
      </c>
      <c r="O20" s="1">
        <f t="shared" si="1"/>
        <v>110</v>
      </c>
      <c r="P20" s="1">
        <f t="shared" si="2"/>
        <v>1</v>
      </c>
      <c r="Q20" s="1">
        <f t="shared" si="3"/>
        <v>1</v>
      </c>
      <c r="R20" s="1">
        <f t="shared" si="4"/>
        <v>180</v>
      </c>
      <c r="S20" s="1">
        <f t="shared" si="5"/>
        <v>0</v>
      </c>
      <c r="T20" s="1">
        <f t="shared" si="6"/>
        <v>12</v>
      </c>
      <c r="U20" s="1">
        <f t="shared" si="7"/>
        <v>13</v>
      </c>
      <c r="V20" s="1">
        <f t="shared" si="8"/>
        <v>65</v>
      </c>
      <c r="X20" s="1">
        <f t="shared" si="9"/>
        <v>388.00705467372137</v>
      </c>
      <c r="Y20" s="1">
        <f t="shared" si="10"/>
        <v>3.5273368606701943</v>
      </c>
      <c r="Z20" s="1">
        <f t="shared" si="11"/>
        <v>3.5273368606701943</v>
      </c>
      <c r="AA20" s="1">
        <f t="shared" si="12"/>
        <v>634.92063492063494</v>
      </c>
      <c r="AB20" s="1">
        <f t="shared" si="13"/>
        <v>0</v>
      </c>
      <c r="AC20" s="1">
        <f t="shared" si="14"/>
        <v>42.328042328042329</v>
      </c>
      <c r="AD20" s="1">
        <f t="shared" si="15"/>
        <v>45.855379188712526</v>
      </c>
      <c r="AE20" s="1">
        <f t="shared" si="16"/>
        <v>229.27689594356264</v>
      </c>
    </row>
    <row r="21" spans="1:31" x14ac:dyDescent="0.2">
      <c r="A21" t="s">
        <v>38</v>
      </c>
      <c r="B21" t="s">
        <v>18</v>
      </c>
      <c r="C21" t="s">
        <v>14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0.5</v>
      </c>
      <c r="M21" s="2">
        <v>1</v>
      </c>
      <c r="O21" s="1">
        <f t="shared" si="1"/>
        <v>110</v>
      </c>
      <c r="P21" s="1">
        <f t="shared" si="2"/>
        <v>3</v>
      </c>
      <c r="Q21" s="1">
        <f t="shared" si="3"/>
        <v>3</v>
      </c>
      <c r="R21" s="1">
        <f t="shared" si="4"/>
        <v>140</v>
      </c>
      <c r="S21" s="1">
        <f t="shared" si="5"/>
        <v>4</v>
      </c>
      <c r="T21" s="1">
        <f t="shared" si="6"/>
        <v>10</v>
      </c>
      <c r="U21" s="1">
        <f t="shared" si="7"/>
        <v>7</v>
      </c>
      <c r="V21" s="1">
        <f t="shared" si="8"/>
        <v>160</v>
      </c>
      <c r="X21" s="1">
        <f t="shared" si="9"/>
        <v>388.00705467372137</v>
      </c>
      <c r="Y21" s="1">
        <f t="shared" si="10"/>
        <v>10.582010582010582</v>
      </c>
      <c r="Z21" s="1">
        <f t="shared" si="11"/>
        <v>10.582010582010582</v>
      </c>
      <c r="AA21" s="1">
        <f t="shared" si="12"/>
        <v>493.82716049382719</v>
      </c>
      <c r="AB21" s="1">
        <f t="shared" si="13"/>
        <v>14.109347442680777</v>
      </c>
      <c r="AC21" s="1">
        <f t="shared" si="14"/>
        <v>35.273368606701943</v>
      </c>
      <c r="AD21" s="1">
        <f t="shared" si="15"/>
        <v>24.691358024691361</v>
      </c>
      <c r="AE21" s="1">
        <f t="shared" si="16"/>
        <v>564.37389770723109</v>
      </c>
    </row>
    <row r="22" spans="1:31" x14ac:dyDescent="0.2">
      <c r="A22" t="s">
        <v>39</v>
      </c>
      <c r="B22" t="s">
        <v>13</v>
      </c>
      <c r="C22" t="s">
        <v>40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1</v>
      </c>
      <c r="M22" s="2">
        <v>1</v>
      </c>
      <c r="O22" s="1">
        <f t="shared" si="1"/>
        <v>100</v>
      </c>
      <c r="P22" s="1">
        <f t="shared" si="2"/>
        <v>3</v>
      </c>
      <c r="Q22" s="1">
        <f t="shared" si="3"/>
        <v>0</v>
      </c>
      <c r="R22" s="1">
        <f t="shared" si="4"/>
        <v>80</v>
      </c>
      <c r="S22" s="1">
        <f t="shared" si="5"/>
        <v>1</v>
      </c>
      <c r="T22" s="1">
        <f t="shared" si="6"/>
        <v>21</v>
      </c>
      <c r="U22" s="1">
        <f t="shared" si="7"/>
        <v>0</v>
      </c>
      <c r="V22" s="1">
        <f t="shared" si="8"/>
        <v>-1</v>
      </c>
      <c r="X22" s="1">
        <f t="shared" si="9"/>
        <v>352.73368606701945</v>
      </c>
      <c r="Y22" s="1">
        <f t="shared" si="10"/>
        <v>10.582010582010582</v>
      </c>
      <c r="Z22" s="1">
        <f t="shared" si="11"/>
        <v>0</v>
      </c>
      <c r="AA22" s="1">
        <f t="shared" si="12"/>
        <v>282.18694885361555</v>
      </c>
      <c r="AB22" s="1">
        <f t="shared" si="13"/>
        <v>3.5273368606701943</v>
      </c>
      <c r="AC22" s="1">
        <f t="shared" si="14"/>
        <v>74.074074074074076</v>
      </c>
      <c r="AD22" s="1">
        <f t="shared" si="15"/>
        <v>0</v>
      </c>
      <c r="AE22" s="1">
        <f t="shared" si="16"/>
        <v>-3.5273368606701943</v>
      </c>
    </row>
    <row r="23" spans="1:31" x14ac:dyDescent="0.2">
      <c r="A23" t="s">
        <v>41</v>
      </c>
      <c r="B23" t="s">
        <v>18</v>
      </c>
      <c r="C23" t="s">
        <v>14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1</v>
      </c>
      <c r="M23" s="2">
        <v>1</v>
      </c>
      <c r="O23" s="1">
        <f t="shared" si="1"/>
        <v>110</v>
      </c>
      <c r="P23" s="1">
        <f t="shared" si="2"/>
        <v>2</v>
      </c>
      <c r="Q23" s="1">
        <f t="shared" si="3"/>
        <v>0</v>
      </c>
      <c r="R23" s="1">
        <f t="shared" si="4"/>
        <v>220</v>
      </c>
      <c r="S23" s="1">
        <f t="shared" si="5"/>
        <v>1</v>
      </c>
      <c r="T23" s="1">
        <f t="shared" si="6"/>
        <v>21</v>
      </c>
      <c r="U23" s="1">
        <f t="shared" si="7"/>
        <v>3</v>
      </c>
      <c r="V23" s="1">
        <f t="shared" si="8"/>
        <v>30</v>
      </c>
      <c r="X23" s="1">
        <f t="shared" si="9"/>
        <v>388.00705467372137</v>
      </c>
      <c r="Y23" s="1">
        <f t="shared" si="10"/>
        <v>7.0546737213403885</v>
      </c>
      <c r="Z23" s="1">
        <f t="shared" si="11"/>
        <v>0</v>
      </c>
      <c r="AA23" s="1">
        <f t="shared" si="12"/>
        <v>776.01410934744274</v>
      </c>
      <c r="AB23" s="1">
        <f t="shared" si="13"/>
        <v>3.5273368606701943</v>
      </c>
      <c r="AC23" s="1">
        <f t="shared" si="14"/>
        <v>74.074074074074076</v>
      </c>
      <c r="AD23" s="1">
        <f t="shared" si="15"/>
        <v>10.582010582010582</v>
      </c>
      <c r="AE23" s="1">
        <f t="shared" si="16"/>
        <v>105.82010582010582</v>
      </c>
    </row>
    <row r="24" spans="1:31" x14ac:dyDescent="0.2">
      <c r="A24" t="s">
        <v>42</v>
      </c>
      <c r="B24" t="s">
        <v>23</v>
      </c>
      <c r="C24" t="s">
        <v>14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0.75</v>
      </c>
      <c r="M24" s="2">
        <v>1</v>
      </c>
      <c r="O24" s="1">
        <f t="shared" si="1"/>
        <v>100</v>
      </c>
      <c r="P24" s="1">
        <f t="shared" si="2"/>
        <v>2</v>
      </c>
      <c r="Q24" s="1">
        <f t="shared" si="3"/>
        <v>1</v>
      </c>
      <c r="R24" s="1">
        <f t="shared" si="4"/>
        <v>140</v>
      </c>
      <c r="S24" s="1">
        <f t="shared" si="5"/>
        <v>2</v>
      </c>
      <c r="T24" s="1">
        <f t="shared" si="6"/>
        <v>11</v>
      </c>
      <c r="U24" s="1">
        <f t="shared" si="7"/>
        <v>10</v>
      </c>
      <c r="V24" s="1">
        <f t="shared" si="8"/>
        <v>120</v>
      </c>
      <c r="X24" s="1">
        <f t="shared" si="9"/>
        <v>352.73368606701945</v>
      </c>
      <c r="Y24" s="1">
        <f t="shared" si="10"/>
        <v>7.0546737213403885</v>
      </c>
      <c r="Z24" s="1">
        <f t="shared" si="11"/>
        <v>3.5273368606701943</v>
      </c>
      <c r="AA24" s="1">
        <f t="shared" si="12"/>
        <v>493.82716049382719</v>
      </c>
      <c r="AB24" s="1">
        <f t="shared" si="13"/>
        <v>7.0546737213403885</v>
      </c>
      <c r="AC24" s="1">
        <f t="shared" si="14"/>
        <v>38.80070546737214</v>
      </c>
      <c r="AD24" s="1">
        <f t="shared" si="15"/>
        <v>35.273368606701943</v>
      </c>
      <c r="AE24" s="1">
        <f t="shared" si="16"/>
        <v>423.28042328042329</v>
      </c>
    </row>
    <row r="25" spans="1:31" x14ac:dyDescent="0.2">
      <c r="A25" t="s">
        <v>43</v>
      </c>
      <c r="B25" t="s">
        <v>21</v>
      </c>
      <c r="C25" t="s">
        <v>14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0.75</v>
      </c>
      <c r="M25" s="2">
        <v>1</v>
      </c>
      <c r="O25" s="1">
        <f t="shared" si="1"/>
        <v>100</v>
      </c>
      <c r="P25" s="1">
        <f t="shared" si="2"/>
        <v>2</v>
      </c>
      <c r="Q25" s="1">
        <f t="shared" si="3"/>
        <v>0</v>
      </c>
      <c r="R25" s="1">
        <f t="shared" si="4"/>
        <v>190</v>
      </c>
      <c r="S25" s="1">
        <f t="shared" si="5"/>
        <v>1</v>
      </c>
      <c r="T25" s="1">
        <f t="shared" si="6"/>
        <v>18</v>
      </c>
      <c r="U25" s="1">
        <f t="shared" si="7"/>
        <v>5</v>
      </c>
      <c r="V25" s="1">
        <f t="shared" si="8"/>
        <v>80</v>
      </c>
      <c r="X25" s="1">
        <f t="shared" si="9"/>
        <v>352.73368606701945</v>
      </c>
      <c r="Y25" s="1">
        <f t="shared" si="10"/>
        <v>7.0546737213403885</v>
      </c>
      <c r="Z25" s="1">
        <f t="shared" si="11"/>
        <v>0</v>
      </c>
      <c r="AA25" s="1">
        <f t="shared" si="12"/>
        <v>670.19400352733692</v>
      </c>
      <c r="AB25" s="1">
        <f t="shared" si="13"/>
        <v>3.5273368606701943</v>
      </c>
      <c r="AC25" s="1">
        <f t="shared" si="14"/>
        <v>63.492063492063501</v>
      </c>
      <c r="AD25" s="1">
        <f t="shared" si="15"/>
        <v>17.636684303350972</v>
      </c>
      <c r="AE25" s="1">
        <f t="shared" si="16"/>
        <v>282.18694885361555</v>
      </c>
    </row>
    <row r="26" spans="1:31" x14ac:dyDescent="0.2">
      <c r="A26" t="s">
        <v>44</v>
      </c>
      <c r="B26" t="s">
        <v>18</v>
      </c>
      <c r="C26" t="s">
        <v>14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1</v>
      </c>
      <c r="M26" s="2">
        <v>1</v>
      </c>
      <c r="O26" s="1">
        <f t="shared" si="1"/>
        <v>110</v>
      </c>
      <c r="P26" s="1">
        <f t="shared" si="2"/>
        <v>2</v>
      </c>
      <c r="Q26" s="1">
        <f t="shared" si="3"/>
        <v>1</v>
      </c>
      <c r="R26" s="1">
        <f t="shared" si="4"/>
        <v>125</v>
      </c>
      <c r="S26" s="1">
        <f t="shared" si="5"/>
        <v>1</v>
      </c>
      <c r="T26" s="1">
        <f t="shared" si="6"/>
        <v>11</v>
      </c>
      <c r="U26" s="1">
        <f t="shared" si="7"/>
        <v>13</v>
      </c>
      <c r="V26" s="1">
        <f t="shared" si="8"/>
        <v>30</v>
      </c>
      <c r="X26" s="1">
        <f t="shared" si="9"/>
        <v>388.00705467372137</v>
      </c>
      <c r="Y26" s="1">
        <f t="shared" si="10"/>
        <v>7.0546737213403885</v>
      </c>
      <c r="Z26" s="1">
        <f t="shared" si="11"/>
        <v>3.5273368606701943</v>
      </c>
      <c r="AA26" s="1">
        <f t="shared" si="12"/>
        <v>440.91710758377428</v>
      </c>
      <c r="AB26" s="1">
        <f t="shared" si="13"/>
        <v>3.5273368606701943</v>
      </c>
      <c r="AC26" s="1">
        <f t="shared" si="14"/>
        <v>38.80070546737214</v>
      </c>
      <c r="AD26" s="1">
        <f t="shared" si="15"/>
        <v>45.855379188712526</v>
      </c>
      <c r="AE26" s="1">
        <f t="shared" si="16"/>
        <v>105.82010582010582</v>
      </c>
    </row>
    <row r="27" spans="1:31" x14ac:dyDescent="0.2">
      <c r="A27" t="s">
        <v>45</v>
      </c>
      <c r="B27" t="s">
        <v>18</v>
      </c>
      <c r="C27" t="s">
        <v>14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0.75</v>
      </c>
      <c r="M27" s="2">
        <v>1</v>
      </c>
      <c r="O27" s="1">
        <f t="shared" si="1"/>
        <v>110</v>
      </c>
      <c r="P27" s="1">
        <f t="shared" si="2"/>
        <v>1</v>
      </c>
      <c r="Q27" s="1">
        <f t="shared" si="3"/>
        <v>0</v>
      </c>
      <c r="R27" s="1">
        <f t="shared" si="4"/>
        <v>200</v>
      </c>
      <c r="S27" s="1">
        <f t="shared" si="5"/>
        <v>1</v>
      </c>
      <c r="T27" s="1">
        <f t="shared" si="6"/>
        <v>14</v>
      </c>
      <c r="U27" s="1">
        <f t="shared" si="7"/>
        <v>11</v>
      </c>
      <c r="V27" s="1">
        <f t="shared" si="8"/>
        <v>25</v>
      </c>
      <c r="X27" s="1">
        <f t="shared" si="9"/>
        <v>388.00705467372137</v>
      </c>
      <c r="Y27" s="1">
        <f t="shared" si="10"/>
        <v>3.5273368606701943</v>
      </c>
      <c r="Z27" s="1">
        <f t="shared" si="11"/>
        <v>0</v>
      </c>
      <c r="AA27" s="1">
        <f t="shared" si="12"/>
        <v>705.4673721340389</v>
      </c>
      <c r="AB27" s="1">
        <f t="shared" si="13"/>
        <v>3.5273368606701943</v>
      </c>
      <c r="AC27" s="1">
        <f t="shared" si="14"/>
        <v>49.382716049382722</v>
      </c>
      <c r="AD27" s="1">
        <f t="shared" si="15"/>
        <v>38.80070546737214</v>
      </c>
      <c r="AE27" s="1">
        <f t="shared" si="16"/>
        <v>88.183421516754862</v>
      </c>
    </row>
    <row r="28" spans="1:31" x14ac:dyDescent="0.2">
      <c r="A28" t="s">
        <v>46</v>
      </c>
      <c r="B28" t="s">
        <v>18</v>
      </c>
      <c r="C28" t="s">
        <v>14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0.8</v>
      </c>
      <c r="M28" s="2">
        <v>1</v>
      </c>
      <c r="O28" s="1">
        <f t="shared" si="1"/>
        <v>100</v>
      </c>
      <c r="P28" s="1">
        <f t="shared" si="2"/>
        <v>3</v>
      </c>
      <c r="Q28" s="1">
        <f t="shared" si="3"/>
        <v>0</v>
      </c>
      <c r="R28" s="1">
        <f t="shared" si="4"/>
        <v>0</v>
      </c>
      <c r="S28" s="1">
        <f t="shared" si="5"/>
        <v>3</v>
      </c>
      <c r="T28" s="1">
        <f t="shared" si="6"/>
        <v>14</v>
      </c>
      <c r="U28" s="1">
        <f t="shared" si="7"/>
        <v>7</v>
      </c>
      <c r="V28" s="1">
        <f t="shared" si="8"/>
        <v>100</v>
      </c>
      <c r="X28" s="1">
        <f t="shared" si="9"/>
        <v>352.73368606701945</v>
      </c>
      <c r="Y28" s="1">
        <f t="shared" si="10"/>
        <v>10.582010582010582</v>
      </c>
      <c r="Z28" s="1">
        <f t="shared" si="11"/>
        <v>0</v>
      </c>
      <c r="AA28" s="1">
        <f t="shared" si="12"/>
        <v>0</v>
      </c>
      <c r="AB28" s="1">
        <f t="shared" si="13"/>
        <v>10.582010582010582</v>
      </c>
      <c r="AC28" s="1">
        <f t="shared" si="14"/>
        <v>49.382716049382722</v>
      </c>
      <c r="AD28" s="1">
        <f t="shared" si="15"/>
        <v>24.691358024691361</v>
      </c>
      <c r="AE28" s="1">
        <f t="shared" si="16"/>
        <v>352.73368606701945</v>
      </c>
    </row>
    <row r="29" spans="1:31" x14ac:dyDescent="0.2">
      <c r="A29" t="s">
        <v>47</v>
      </c>
      <c r="B29" t="s">
        <v>28</v>
      </c>
      <c r="C29" t="s">
        <v>14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0.67</v>
      </c>
      <c r="M29" s="2">
        <v>1.25</v>
      </c>
      <c r="O29" s="1">
        <f t="shared" si="1"/>
        <v>96</v>
      </c>
      <c r="P29" s="1">
        <f t="shared" si="2"/>
        <v>2.4</v>
      </c>
      <c r="Q29" s="1">
        <f t="shared" si="3"/>
        <v>1.6</v>
      </c>
      <c r="R29" s="1">
        <f t="shared" si="4"/>
        <v>128</v>
      </c>
      <c r="S29" s="1">
        <f t="shared" si="5"/>
        <v>4</v>
      </c>
      <c r="T29" s="1">
        <f t="shared" si="6"/>
        <v>9.6</v>
      </c>
      <c r="U29" s="1">
        <f t="shared" si="7"/>
        <v>8</v>
      </c>
      <c r="V29" s="1">
        <f t="shared" si="8"/>
        <v>160</v>
      </c>
      <c r="X29" s="1">
        <f t="shared" si="9"/>
        <v>338.62433862433863</v>
      </c>
      <c r="Y29" s="1">
        <f t="shared" si="10"/>
        <v>8.4656084656084669</v>
      </c>
      <c r="Z29" s="1">
        <f t="shared" si="11"/>
        <v>5.643738977072311</v>
      </c>
      <c r="AA29" s="1">
        <f t="shared" si="12"/>
        <v>451.49911816578486</v>
      </c>
      <c r="AB29" s="1">
        <f t="shared" si="13"/>
        <v>14.109347442680777</v>
      </c>
      <c r="AC29" s="1">
        <f t="shared" si="14"/>
        <v>33.862433862433868</v>
      </c>
      <c r="AD29" s="1">
        <f t="shared" si="15"/>
        <v>28.218694885361554</v>
      </c>
      <c r="AE29" s="1">
        <f t="shared" si="16"/>
        <v>564.37389770723109</v>
      </c>
    </row>
    <row r="30" spans="1:31" x14ac:dyDescent="0.2">
      <c r="A30" t="s">
        <v>48</v>
      </c>
      <c r="B30" t="s">
        <v>18</v>
      </c>
      <c r="C30" t="s">
        <v>14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0.67</v>
      </c>
      <c r="M30" s="2">
        <v>1.33</v>
      </c>
      <c r="O30" s="1">
        <f t="shared" si="1"/>
        <v>90.225563909774436</v>
      </c>
      <c r="P30" s="1">
        <f t="shared" si="2"/>
        <v>2.255639097744361</v>
      </c>
      <c r="Q30" s="1">
        <f t="shared" si="3"/>
        <v>0</v>
      </c>
      <c r="R30" s="1">
        <f t="shared" si="4"/>
        <v>180.45112781954887</v>
      </c>
      <c r="S30" s="1">
        <f t="shared" si="5"/>
        <v>3.7593984962406015</v>
      </c>
      <c r="T30" s="1">
        <f t="shared" si="6"/>
        <v>10.526315789473683</v>
      </c>
      <c r="U30" s="1">
        <f t="shared" si="7"/>
        <v>9.022556390977444</v>
      </c>
      <c r="V30" s="1">
        <f t="shared" si="8"/>
        <v>142.85714285714286</v>
      </c>
      <c r="X30" s="1">
        <f t="shared" si="9"/>
        <v>318.25595735370172</v>
      </c>
      <c r="Y30" s="1">
        <f t="shared" si="10"/>
        <v>7.9563989338425438</v>
      </c>
      <c r="Z30" s="1">
        <f t="shared" si="11"/>
        <v>0</v>
      </c>
      <c r="AA30" s="1">
        <f t="shared" si="12"/>
        <v>636.51191470740343</v>
      </c>
      <c r="AB30" s="1">
        <f t="shared" si="13"/>
        <v>13.260664889737573</v>
      </c>
      <c r="AC30" s="1">
        <f t="shared" si="14"/>
        <v>37.129861691265198</v>
      </c>
      <c r="AD30" s="1">
        <f t="shared" si="15"/>
        <v>31.825595735370175</v>
      </c>
      <c r="AE30" s="1">
        <f t="shared" si="16"/>
        <v>503.9052658100278</v>
      </c>
    </row>
    <row r="31" spans="1:31" x14ac:dyDescent="0.2">
      <c r="A31" t="s">
        <v>49</v>
      </c>
      <c r="B31" t="s">
        <v>28</v>
      </c>
      <c r="C31" t="s">
        <v>14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0.75</v>
      </c>
      <c r="M31" s="2">
        <v>1</v>
      </c>
      <c r="O31" s="1">
        <f t="shared" si="1"/>
        <v>110</v>
      </c>
      <c r="P31" s="1">
        <f t="shared" si="2"/>
        <v>1</v>
      </c>
      <c r="Q31" s="1">
        <f t="shared" si="3"/>
        <v>1</v>
      </c>
      <c r="R31" s="1">
        <f t="shared" si="4"/>
        <v>135</v>
      </c>
      <c r="S31" s="1">
        <f t="shared" si="5"/>
        <v>0</v>
      </c>
      <c r="T31" s="1">
        <f t="shared" si="6"/>
        <v>13</v>
      </c>
      <c r="U31" s="1">
        <f t="shared" si="7"/>
        <v>12</v>
      </c>
      <c r="V31" s="1">
        <f t="shared" si="8"/>
        <v>25</v>
      </c>
      <c r="X31" s="1">
        <f t="shared" si="9"/>
        <v>388.00705467372137</v>
      </c>
      <c r="Y31" s="1">
        <f t="shared" si="10"/>
        <v>3.5273368606701943</v>
      </c>
      <c r="Z31" s="1">
        <f t="shared" si="11"/>
        <v>3.5273368606701943</v>
      </c>
      <c r="AA31" s="1">
        <f t="shared" si="12"/>
        <v>476.19047619047626</v>
      </c>
      <c r="AB31" s="1">
        <f t="shared" si="13"/>
        <v>0</v>
      </c>
      <c r="AC31" s="1">
        <f t="shared" si="14"/>
        <v>45.855379188712526</v>
      </c>
      <c r="AD31" s="1">
        <f t="shared" si="15"/>
        <v>42.328042328042329</v>
      </c>
      <c r="AE31" s="1">
        <f t="shared" si="16"/>
        <v>88.183421516754862</v>
      </c>
    </row>
    <row r="32" spans="1:31" x14ac:dyDescent="0.2">
      <c r="A32" t="s">
        <v>50</v>
      </c>
      <c r="B32" t="s">
        <v>28</v>
      </c>
      <c r="C32" t="s">
        <v>14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0.88</v>
      </c>
      <c r="M32" s="2">
        <v>1</v>
      </c>
      <c r="O32" s="1">
        <f t="shared" si="1"/>
        <v>100</v>
      </c>
      <c r="P32" s="1">
        <f t="shared" si="2"/>
        <v>2</v>
      </c>
      <c r="Q32" s="1">
        <f t="shared" si="3"/>
        <v>0</v>
      </c>
      <c r="R32" s="1">
        <f t="shared" si="4"/>
        <v>45</v>
      </c>
      <c r="S32" s="1">
        <f t="shared" si="5"/>
        <v>0</v>
      </c>
      <c r="T32" s="1">
        <f t="shared" si="6"/>
        <v>11</v>
      </c>
      <c r="U32" s="1">
        <f t="shared" si="7"/>
        <v>15</v>
      </c>
      <c r="V32" s="1">
        <f t="shared" si="8"/>
        <v>40</v>
      </c>
      <c r="X32" s="1">
        <f t="shared" si="9"/>
        <v>352.73368606701945</v>
      </c>
      <c r="Y32" s="1">
        <f t="shared" si="10"/>
        <v>7.0546737213403885</v>
      </c>
      <c r="Z32" s="1">
        <f t="shared" si="11"/>
        <v>0</v>
      </c>
      <c r="AA32" s="1">
        <f t="shared" si="12"/>
        <v>158.73015873015873</v>
      </c>
      <c r="AB32" s="1">
        <f t="shared" si="13"/>
        <v>0</v>
      </c>
      <c r="AC32" s="1">
        <f t="shared" si="14"/>
        <v>38.80070546737214</v>
      </c>
      <c r="AD32" s="1">
        <f t="shared" si="15"/>
        <v>52.910052910052912</v>
      </c>
      <c r="AE32" s="1">
        <f t="shared" si="16"/>
        <v>141.09347442680777</v>
      </c>
    </row>
    <row r="33" spans="1:31" x14ac:dyDescent="0.2">
      <c r="A33" t="s">
        <v>51</v>
      </c>
      <c r="B33" t="s">
        <v>23</v>
      </c>
      <c r="C33" t="s">
        <v>14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0.75</v>
      </c>
      <c r="M33" s="2">
        <v>1</v>
      </c>
      <c r="O33" s="1">
        <f t="shared" si="1"/>
        <v>110</v>
      </c>
      <c r="P33" s="1">
        <f t="shared" si="2"/>
        <v>1</v>
      </c>
      <c r="Q33" s="1">
        <f t="shared" si="3"/>
        <v>1</v>
      </c>
      <c r="R33" s="1">
        <f t="shared" si="4"/>
        <v>280</v>
      </c>
      <c r="S33" s="1">
        <f t="shared" si="5"/>
        <v>0</v>
      </c>
      <c r="T33" s="1">
        <f t="shared" si="6"/>
        <v>15</v>
      </c>
      <c r="U33" s="1">
        <f t="shared" si="7"/>
        <v>9</v>
      </c>
      <c r="V33" s="1">
        <f t="shared" si="8"/>
        <v>45</v>
      </c>
      <c r="X33" s="1">
        <f t="shared" si="9"/>
        <v>388.00705467372137</v>
      </c>
      <c r="Y33" s="1">
        <f t="shared" si="10"/>
        <v>3.5273368606701943</v>
      </c>
      <c r="Z33" s="1">
        <f t="shared" si="11"/>
        <v>3.5273368606701943</v>
      </c>
      <c r="AA33" s="1">
        <f t="shared" si="12"/>
        <v>987.65432098765439</v>
      </c>
      <c r="AB33" s="1">
        <f t="shared" si="13"/>
        <v>0</v>
      </c>
      <c r="AC33" s="1">
        <f t="shared" si="14"/>
        <v>52.910052910052912</v>
      </c>
      <c r="AD33" s="1">
        <f t="shared" si="15"/>
        <v>31.74603174603175</v>
      </c>
      <c r="AE33" s="1">
        <f t="shared" si="16"/>
        <v>158.73015873015873</v>
      </c>
    </row>
    <row r="34" spans="1:31" x14ac:dyDescent="0.2">
      <c r="A34" t="s">
        <v>52</v>
      </c>
      <c r="B34" t="s">
        <v>28</v>
      </c>
      <c r="C34" t="s">
        <v>14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0.88</v>
      </c>
      <c r="M34" s="2">
        <v>1</v>
      </c>
      <c r="O34" s="1">
        <f t="shared" si="1"/>
        <v>100</v>
      </c>
      <c r="P34" s="1">
        <f t="shared" si="2"/>
        <v>3</v>
      </c>
      <c r="Q34" s="1">
        <f t="shared" si="3"/>
        <v>1</v>
      </c>
      <c r="R34" s="1">
        <f t="shared" si="4"/>
        <v>140</v>
      </c>
      <c r="S34" s="1">
        <f t="shared" si="5"/>
        <v>3</v>
      </c>
      <c r="T34" s="1">
        <f t="shared" si="6"/>
        <v>15</v>
      </c>
      <c r="U34" s="1">
        <f t="shared" si="7"/>
        <v>5</v>
      </c>
      <c r="V34" s="1">
        <f t="shared" si="8"/>
        <v>85</v>
      </c>
      <c r="X34" s="1">
        <f t="shared" si="9"/>
        <v>352.73368606701945</v>
      </c>
      <c r="Y34" s="1">
        <f t="shared" si="10"/>
        <v>10.582010582010582</v>
      </c>
      <c r="Z34" s="1">
        <f t="shared" si="11"/>
        <v>3.5273368606701943</v>
      </c>
      <c r="AA34" s="1">
        <f t="shared" si="12"/>
        <v>493.82716049382719</v>
      </c>
      <c r="AB34" s="1">
        <f t="shared" si="13"/>
        <v>10.582010582010582</v>
      </c>
      <c r="AC34" s="1">
        <f t="shared" si="14"/>
        <v>52.910052910052912</v>
      </c>
      <c r="AD34" s="1">
        <f t="shared" si="15"/>
        <v>17.636684303350972</v>
      </c>
      <c r="AE34" s="1">
        <f t="shared" si="16"/>
        <v>299.82363315696654</v>
      </c>
    </row>
    <row r="35" spans="1:31" x14ac:dyDescent="0.2">
      <c r="A35" t="s">
        <v>53</v>
      </c>
      <c r="B35" t="s">
        <v>28</v>
      </c>
      <c r="C35" t="s">
        <v>14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0.25</v>
      </c>
      <c r="M35" s="2">
        <v>1</v>
      </c>
      <c r="O35" s="1">
        <f t="shared" si="1"/>
        <v>110</v>
      </c>
      <c r="P35" s="1">
        <f t="shared" si="2"/>
        <v>3</v>
      </c>
      <c r="Q35" s="1">
        <f t="shared" si="3"/>
        <v>0</v>
      </c>
      <c r="R35" s="1">
        <f t="shared" si="4"/>
        <v>170</v>
      </c>
      <c r="S35" s="1">
        <f t="shared" si="5"/>
        <v>3</v>
      </c>
      <c r="T35" s="1">
        <f t="shared" si="6"/>
        <v>17</v>
      </c>
      <c r="U35" s="1">
        <f t="shared" si="7"/>
        <v>3</v>
      </c>
      <c r="V35" s="1">
        <f t="shared" si="8"/>
        <v>90</v>
      </c>
      <c r="X35" s="1">
        <f t="shared" si="9"/>
        <v>388.00705467372137</v>
      </c>
      <c r="Y35" s="1">
        <f t="shared" si="10"/>
        <v>10.582010582010582</v>
      </c>
      <c r="Z35" s="1">
        <f t="shared" si="11"/>
        <v>0</v>
      </c>
      <c r="AA35" s="1">
        <f t="shared" si="12"/>
        <v>599.64726631393307</v>
      </c>
      <c r="AB35" s="1">
        <f t="shared" si="13"/>
        <v>10.582010582010582</v>
      </c>
      <c r="AC35" s="1">
        <f t="shared" si="14"/>
        <v>59.964726631393305</v>
      </c>
      <c r="AD35" s="1">
        <f t="shared" si="15"/>
        <v>10.582010582010582</v>
      </c>
      <c r="AE35" s="1">
        <f t="shared" si="16"/>
        <v>317.46031746031747</v>
      </c>
    </row>
    <row r="36" spans="1:31" x14ac:dyDescent="0.2">
      <c r="A36" t="s">
        <v>54</v>
      </c>
      <c r="B36" t="s">
        <v>28</v>
      </c>
      <c r="C36" t="s">
        <v>14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0.33</v>
      </c>
      <c r="M36" s="2">
        <v>1</v>
      </c>
      <c r="O36" s="1">
        <f t="shared" si="1"/>
        <v>120</v>
      </c>
      <c r="P36" s="1">
        <f t="shared" si="2"/>
        <v>3</v>
      </c>
      <c r="Q36" s="1">
        <f t="shared" si="3"/>
        <v>3</v>
      </c>
      <c r="R36" s="1">
        <f t="shared" si="4"/>
        <v>75</v>
      </c>
      <c r="S36" s="1">
        <f t="shared" si="5"/>
        <v>3</v>
      </c>
      <c r="T36" s="1">
        <f t="shared" si="6"/>
        <v>13</v>
      </c>
      <c r="U36" s="1">
        <f t="shared" si="7"/>
        <v>4</v>
      </c>
      <c r="V36" s="1">
        <f t="shared" si="8"/>
        <v>100</v>
      </c>
      <c r="X36" s="1">
        <f t="shared" si="9"/>
        <v>423.28042328042329</v>
      </c>
      <c r="Y36" s="1">
        <f t="shared" si="10"/>
        <v>10.582010582010582</v>
      </c>
      <c r="Z36" s="1">
        <f t="shared" si="11"/>
        <v>10.582010582010582</v>
      </c>
      <c r="AA36" s="1">
        <f t="shared" si="12"/>
        <v>264.55026455026456</v>
      </c>
      <c r="AB36" s="1">
        <f t="shared" si="13"/>
        <v>10.582010582010582</v>
      </c>
      <c r="AC36" s="1">
        <f t="shared" si="14"/>
        <v>45.855379188712526</v>
      </c>
      <c r="AD36" s="1">
        <f t="shared" si="15"/>
        <v>14.109347442680777</v>
      </c>
      <c r="AE36" s="1">
        <f t="shared" si="16"/>
        <v>352.73368606701945</v>
      </c>
    </row>
    <row r="37" spans="1:31" x14ac:dyDescent="0.2">
      <c r="A37" t="s">
        <v>55</v>
      </c>
      <c r="B37" t="s">
        <v>16</v>
      </c>
      <c r="C37" t="s">
        <v>14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1</v>
      </c>
      <c r="M37" s="2">
        <v>1</v>
      </c>
      <c r="O37" s="1">
        <f t="shared" si="1"/>
        <v>120</v>
      </c>
      <c r="P37" s="1">
        <f t="shared" si="2"/>
        <v>1</v>
      </c>
      <c r="Q37" s="1">
        <f t="shared" si="3"/>
        <v>2</v>
      </c>
      <c r="R37" s="1">
        <f t="shared" si="4"/>
        <v>220</v>
      </c>
      <c r="S37" s="1">
        <f t="shared" si="5"/>
        <v>1</v>
      </c>
      <c r="T37" s="1">
        <f t="shared" si="6"/>
        <v>12</v>
      </c>
      <c r="U37" s="1">
        <f t="shared" si="7"/>
        <v>11</v>
      </c>
      <c r="V37" s="1">
        <f t="shared" si="8"/>
        <v>45</v>
      </c>
      <c r="X37" s="1">
        <f t="shared" si="9"/>
        <v>423.28042328042329</v>
      </c>
      <c r="Y37" s="1">
        <f t="shared" si="10"/>
        <v>3.5273368606701943</v>
      </c>
      <c r="Z37" s="1">
        <f t="shared" si="11"/>
        <v>7.0546737213403885</v>
      </c>
      <c r="AA37" s="1">
        <f t="shared" si="12"/>
        <v>776.01410934744274</v>
      </c>
      <c r="AB37" s="1">
        <f t="shared" si="13"/>
        <v>3.5273368606701943</v>
      </c>
      <c r="AC37" s="1">
        <f t="shared" si="14"/>
        <v>42.328042328042329</v>
      </c>
      <c r="AD37" s="1">
        <f t="shared" si="15"/>
        <v>38.80070546737214</v>
      </c>
      <c r="AE37" s="1">
        <f t="shared" si="16"/>
        <v>158.73015873015873</v>
      </c>
    </row>
    <row r="38" spans="1:31" x14ac:dyDescent="0.2">
      <c r="A38" t="s">
        <v>56</v>
      </c>
      <c r="B38" t="s">
        <v>23</v>
      </c>
      <c r="C38" t="s">
        <v>14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0.75</v>
      </c>
      <c r="M38" s="2">
        <v>1</v>
      </c>
      <c r="O38" s="1">
        <f t="shared" si="1"/>
        <v>110</v>
      </c>
      <c r="P38" s="1">
        <f t="shared" si="2"/>
        <v>3</v>
      </c>
      <c r="Q38" s="1">
        <f t="shared" si="3"/>
        <v>1</v>
      </c>
      <c r="R38" s="1">
        <f t="shared" si="4"/>
        <v>250</v>
      </c>
      <c r="S38" s="1">
        <f t="shared" si="5"/>
        <v>1.5</v>
      </c>
      <c r="T38" s="1">
        <f t="shared" si="6"/>
        <v>11.5</v>
      </c>
      <c r="U38" s="1">
        <f t="shared" si="7"/>
        <v>10</v>
      </c>
      <c r="V38" s="1">
        <f t="shared" si="8"/>
        <v>90</v>
      </c>
      <c r="X38" s="1">
        <f t="shared" si="9"/>
        <v>388.00705467372137</v>
      </c>
      <c r="Y38" s="1">
        <f t="shared" si="10"/>
        <v>10.582010582010582</v>
      </c>
      <c r="Z38" s="1">
        <f t="shared" si="11"/>
        <v>3.5273368606701943</v>
      </c>
      <c r="AA38" s="1">
        <f t="shared" si="12"/>
        <v>881.83421516754856</v>
      </c>
      <c r="AB38" s="1">
        <f t="shared" si="13"/>
        <v>5.2910052910052912</v>
      </c>
      <c r="AC38" s="1">
        <f t="shared" si="14"/>
        <v>40.564373897707235</v>
      </c>
      <c r="AD38" s="1">
        <f t="shared" si="15"/>
        <v>35.273368606701943</v>
      </c>
      <c r="AE38" s="1">
        <f t="shared" si="16"/>
        <v>317.46031746031747</v>
      </c>
    </row>
    <row r="39" spans="1:31" x14ac:dyDescent="0.2">
      <c r="A39" t="s">
        <v>57</v>
      </c>
      <c r="B39" t="s">
        <v>28</v>
      </c>
      <c r="C39" t="s">
        <v>14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1.33</v>
      </c>
      <c r="M39" s="2">
        <v>1</v>
      </c>
      <c r="O39" s="1">
        <f t="shared" si="1"/>
        <v>110</v>
      </c>
      <c r="P39" s="1">
        <f t="shared" si="2"/>
        <v>1</v>
      </c>
      <c r="Q39" s="1">
        <f t="shared" si="3"/>
        <v>0</v>
      </c>
      <c r="R39" s="1">
        <f t="shared" si="4"/>
        <v>180</v>
      </c>
      <c r="S39" s="1">
        <f t="shared" si="5"/>
        <v>0</v>
      </c>
      <c r="T39" s="1">
        <f t="shared" si="6"/>
        <v>14</v>
      </c>
      <c r="U39" s="1">
        <f t="shared" si="7"/>
        <v>11</v>
      </c>
      <c r="V39" s="1">
        <f t="shared" si="8"/>
        <v>35</v>
      </c>
      <c r="X39" s="1">
        <f t="shared" si="9"/>
        <v>388.00705467372137</v>
      </c>
      <c r="Y39" s="1">
        <f t="shared" si="10"/>
        <v>3.5273368606701943</v>
      </c>
      <c r="Z39" s="1">
        <f t="shared" si="11"/>
        <v>0</v>
      </c>
      <c r="AA39" s="1">
        <f t="shared" si="12"/>
        <v>634.92063492063494</v>
      </c>
      <c r="AB39" s="1">
        <f t="shared" si="13"/>
        <v>0</v>
      </c>
      <c r="AC39" s="1">
        <f t="shared" si="14"/>
        <v>49.382716049382722</v>
      </c>
      <c r="AD39" s="1">
        <f t="shared" si="15"/>
        <v>38.80070546737214</v>
      </c>
      <c r="AE39" s="1">
        <f t="shared" si="16"/>
        <v>123.4567901234568</v>
      </c>
    </row>
    <row r="40" spans="1:31" x14ac:dyDescent="0.2">
      <c r="A40" t="s">
        <v>58</v>
      </c>
      <c r="B40" t="s">
        <v>18</v>
      </c>
      <c r="C40" t="s">
        <v>14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</v>
      </c>
      <c r="M40" s="2">
        <v>1</v>
      </c>
      <c r="O40" s="1">
        <f t="shared" si="1"/>
        <v>110</v>
      </c>
      <c r="P40" s="1">
        <f t="shared" si="2"/>
        <v>2</v>
      </c>
      <c r="Q40" s="1">
        <f t="shared" si="3"/>
        <v>1</v>
      </c>
      <c r="R40" s="1">
        <f t="shared" si="4"/>
        <v>170</v>
      </c>
      <c r="S40" s="1">
        <f t="shared" si="5"/>
        <v>1</v>
      </c>
      <c r="T40" s="1">
        <f t="shared" si="6"/>
        <v>17</v>
      </c>
      <c r="U40" s="1">
        <f t="shared" si="7"/>
        <v>6</v>
      </c>
      <c r="V40" s="1">
        <f t="shared" si="8"/>
        <v>60</v>
      </c>
      <c r="X40" s="1">
        <f t="shared" si="9"/>
        <v>388.00705467372137</v>
      </c>
      <c r="Y40" s="1">
        <f t="shared" si="10"/>
        <v>7.0546737213403885</v>
      </c>
      <c r="Z40" s="1">
        <f t="shared" si="11"/>
        <v>3.5273368606701943</v>
      </c>
      <c r="AA40" s="1">
        <f t="shared" si="12"/>
        <v>599.64726631393307</v>
      </c>
      <c r="AB40" s="1">
        <f t="shared" si="13"/>
        <v>3.5273368606701943</v>
      </c>
      <c r="AC40" s="1">
        <f t="shared" si="14"/>
        <v>59.964726631393305</v>
      </c>
      <c r="AD40" s="1">
        <f t="shared" si="15"/>
        <v>21.164021164021165</v>
      </c>
      <c r="AE40" s="1">
        <f t="shared" si="16"/>
        <v>211.64021164021165</v>
      </c>
    </row>
    <row r="41" spans="1:31" x14ac:dyDescent="0.2">
      <c r="A41" t="s">
        <v>59</v>
      </c>
      <c r="B41" t="s">
        <v>18</v>
      </c>
      <c r="C41" t="s">
        <v>14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0.75</v>
      </c>
      <c r="M41" s="2">
        <v>1.3</v>
      </c>
      <c r="O41" s="1">
        <f t="shared" si="1"/>
        <v>107.69230769230769</v>
      </c>
      <c r="P41" s="1">
        <f t="shared" si="2"/>
        <v>2.3076923076923075</v>
      </c>
      <c r="Q41" s="1">
        <f t="shared" si="3"/>
        <v>0.76923076923076916</v>
      </c>
      <c r="R41" s="1">
        <f t="shared" si="4"/>
        <v>130.76923076923077</v>
      </c>
      <c r="S41" s="1">
        <f t="shared" si="5"/>
        <v>1.5384615384615383</v>
      </c>
      <c r="T41" s="1">
        <f t="shared" si="6"/>
        <v>15.384615384615383</v>
      </c>
      <c r="U41" s="1">
        <f t="shared" si="7"/>
        <v>6.9230769230769225</v>
      </c>
      <c r="V41" s="1">
        <f t="shared" si="8"/>
        <v>73.07692307692308</v>
      </c>
      <c r="X41" s="1">
        <f t="shared" si="9"/>
        <v>379.86704653371322</v>
      </c>
      <c r="Y41" s="1">
        <f t="shared" si="10"/>
        <v>8.1400081400081401</v>
      </c>
      <c r="Z41" s="1">
        <f t="shared" si="11"/>
        <v>2.7133360466693799</v>
      </c>
      <c r="AA41" s="1">
        <f t="shared" si="12"/>
        <v>461.26712793379465</v>
      </c>
      <c r="AB41" s="1">
        <f t="shared" si="13"/>
        <v>5.4266720933387598</v>
      </c>
      <c r="AC41" s="1">
        <f t="shared" si="14"/>
        <v>54.266720933387603</v>
      </c>
      <c r="AD41" s="1">
        <f t="shared" si="15"/>
        <v>24.420024420024419</v>
      </c>
      <c r="AE41" s="1">
        <f t="shared" si="16"/>
        <v>257.76692443359116</v>
      </c>
    </row>
    <row r="42" spans="1:31" x14ac:dyDescent="0.2">
      <c r="A42" t="s">
        <v>60</v>
      </c>
      <c r="B42" t="s">
        <v>23</v>
      </c>
      <c r="C42" t="s">
        <v>14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1.5</v>
      </c>
      <c r="M42" s="2">
        <v>1</v>
      </c>
      <c r="O42" s="1">
        <f t="shared" si="1"/>
        <v>110</v>
      </c>
      <c r="P42" s="1">
        <f t="shared" si="2"/>
        <v>2</v>
      </c>
      <c r="Q42" s="1">
        <f t="shared" si="3"/>
        <v>1</v>
      </c>
      <c r="R42" s="1">
        <f t="shared" si="4"/>
        <v>260</v>
      </c>
      <c r="S42" s="1">
        <f t="shared" si="5"/>
        <v>0</v>
      </c>
      <c r="T42" s="1">
        <f t="shared" si="6"/>
        <v>21</v>
      </c>
      <c r="U42" s="1">
        <f t="shared" si="7"/>
        <v>3</v>
      </c>
      <c r="V42" s="1">
        <f t="shared" si="8"/>
        <v>40</v>
      </c>
      <c r="X42" s="1">
        <f t="shared" si="9"/>
        <v>388.00705467372137</v>
      </c>
      <c r="Y42" s="1">
        <f t="shared" si="10"/>
        <v>7.0546737213403885</v>
      </c>
      <c r="Z42" s="1">
        <f t="shared" si="11"/>
        <v>3.5273368606701943</v>
      </c>
      <c r="AA42" s="1">
        <f t="shared" si="12"/>
        <v>917.10758377425054</v>
      </c>
      <c r="AB42" s="1">
        <f t="shared" si="13"/>
        <v>0</v>
      </c>
      <c r="AC42" s="1">
        <f t="shared" si="14"/>
        <v>74.074074074074076</v>
      </c>
      <c r="AD42" s="1">
        <f t="shared" si="15"/>
        <v>10.582010582010582</v>
      </c>
      <c r="AE42" s="1">
        <f t="shared" si="16"/>
        <v>141.09347442680777</v>
      </c>
    </row>
    <row r="43" spans="1:31" x14ac:dyDescent="0.2">
      <c r="A43" t="s">
        <v>61</v>
      </c>
      <c r="B43" t="s">
        <v>16</v>
      </c>
      <c r="C43" t="s">
        <v>14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0.67</v>
      </c>
      <c r="M43" s="2">
        <v>1</v>
      </c>
      <c r="O43" s="1">
        <f t="shared" si="1"/>
        <v>100</v>
      </c>
      <c r="P43" s="1">
        <f t="shared" si="2"/>
        <v>4</v>
      </c>
      <c r="Q43" s="1">
        <f t="shared" si="3"/>
        <v>2</v>
      </c>
      <c r="R43" s="1">
        <f t="shared" si="4"/>
        <v>150</v>
      </c>
      <c r="S43" s="1">
        <f t="shared" si="5"/>
        <v>2</v>
      </c>
      <c r="T43" s="1">
        <f t="shared" si="6"/>
        <v>12</v>
      </c>
      <c r="U43" s="1">
        <f t="shared" si="7"/>
        <v>6</v>
      </c>
      <c r="V43" s="1">
        <f t="shared" si="8"/>
        <v>95</v>
      </c>
      <c r="X43" s="1">
        <f t="shared" si="9"/>
        <v>352.73368606701945</v>
      </c>
      <c r="Y43" s="1">
        <f t="shared" si="10"/>
        <v>14.109347442680777</v>
      </c>
      <c r="Z43" s="1">
        <f t="shared" si="11"/>
        <v>7.0546737213403885</v>
      </c>
      <c r="AA43" s="1">
        <f t="shared" si="12"/>
        <v>529.10052910052912</v>
      </c>
      <c r="AB43" s="1">
        <f t="shared" si="13"/>
        <v>7.0546737213403885</v>
      </c>
      <c r="AC43" s="1">
        <f t="shared" si="14"/>
        <v>42.328042328042329</v>
      </c>
      <c r="AD43" s="1">
        <f t="shared" si="15"/>
        <v>21.164021164021165</v>
      </c>
      <c r="AE43" s="1">
        <f t="shared" si="16"/>
        <v>335.09700176366846</v>
      </c>
    </row>
    <row r="44" spans="1:31" x14ac:dyDescent="0.2">
      <c r="A44" t="s">
        <v>62</v>
      </c>
      <c r="B44" t="s">
        <v>23</v>
      </c>
      <c r="C44" t="s">
        <v>14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1</v>
      </c>
      <c r="M44" s="2">
        <v>1</v>
      </c>
      <c r="O44" s="1">
        <f t="shared" si="1"/>
        <v>110</v>
      </c>
      <c r="P44" s="1">
        <f t="shared" si="2"/>
        <v>2</v>
      </c>
      <c r="Q44" s="1">
        <f t="shared" si="3"/>
        <v>1</v>
      </c>
      <c r="R44" s="1">
        <f t="shared" si="4"/>
        <v>180</v>
      </c>
      <c r="S44" s="1">
        <f t="shared" si="5"/>
        <v>0</v>
      </c>
      <c r="T44" s="1">
        <f t="shared" si="6"/>
        <v>12</v>
      </c>
      <c r="U44" s="1">
        <f t="shared" si="7"/>
        <v>12</v>
      </c>
      <c r="V44" s="1">
        <f t="shared" si="8"/>
        <v>55</v>
      </c>
      <c r="X44" s="1">
        <f t="shared" si="9"/>
        <v>388.00705467372137</v>
      </c>
      <c r="Y44" s="1">
        <f t="shared" si="10"/>
        <v>7.0546737213403885</v>
      </c>
      <c r="Z44" s="1">
        <f t="shared" si="11"/>
        <v>3.5273368606701943</v>
      </c>
      <c r="AA44" s="1">
        <f t="shared" si="12"/>
        <v>634.92063492063494</v>
      </c>
      <c r="AB44" s="1">
        <f t="shared" si="13"/>
        <v>0</v>
      </c>
      <c r="AC44" s="1">
        <f t="shared" si="14"/>
        <v>42.328042328042329</v>
      </c>
      <c r="AD44" s="1">
        <f t="shared" si="15"/>
        <v>42.328042328042329</v>
      </c>
      <c r="AE44" s="1">
        <f t="shared" si="16"/>
        <v>194.00352733686069</v>
      </c>
    </row>
    <row r="45" spans="1:31" x14ac:dyDescent="0.2">
      <c r="A45" t="s">
        <v>63</v>
      </c>
      <c r="B45" t="s">
        <v>64</v>
      </c>
      <c r="C45" t="s">
        <v>40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1</v>
      </c>
      <c r="M45" s="2">
        <v>1</v>
      </c>
      <c r="O45" s="1">
        <f t="shared" si="1"/>
        <v>100</v>
      </c>
      <c r="P45" s="1">
        <f t="shared" si="2"/>
        <v>4</v>
      </c>
      <c r="Q45" s="1">
        <f t="shared" si="3"/>
        <v>1</v>
      </c>
      <c r="R45" s="1">
        <f t="shared" si="4"/>
        <v>0</v>
      </c>
      <c r="S45" s="1">
        <f t="shared" si="5"/>
        <v>0</v>
      </c>
      <c r="T45" s="1">
        <f t="shared" si="6"/>
        <v>16</v>
      </c>
      <c r="U45" s="1">
        <f t="shared" si="7"/>
        <v>3</v>
      </c>
      <c r="V45" s="1">
        <f t="shared" si="8"/>
        <v>95</v>
      </c>
      <c r="X45" s="1">
        <f t="shared" si="9"/>
        <v>352.73368606701945</v>
      </c>
      <c r="Y45" s="1">
        <f t="shared" si="10"/>
        <v>14.109347442680777</v>
      </c>
      <c r="Z45" s="1">
        <f t="shared" si="11"/>
        <v>3.5273368606701943</v>
      </c>
      <c r="AA45" s="1">
        <f t="shared" si="12"/>
        <v>0</v>
      </c>
      <c r="AB45" s="1">
        <f t="shared" si="13"/>
        <v>0</v>
      </c>
      <c r="AC45" s="1">
        <f t="shared" si="14"/>
        <v>56.437389770723108</v>
      </c>
      <c r="AD45" s="1">
        <f t="shared" si="15"/>
        <v>10.582010582010582</v>
      </c>
      <c r="AE45" s="1">
        <f t="shared" si="16"/>
        <v>335.09700176366846</v>
      </c>
    </row>
    <row r="46" spans="1:31" x14ac:dyDescent="0.2">
      <c r="A46" t="s">
        <v>65</v>
      </c>
      <c r="B46" t="s">
        <v>21</v>
      </c>
      <c r="C46" t="s">
        <v>14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1</v>
      </c>
      <c r="M46" s="2">
        <v>1</v>
      </c>
      <c r="O46" s="1">
        <f t="shared" si="1"/>
        <v>150</v>
      </c>
      <c r="P46" s="1">
        <f t="shared" si="2"/>
        <v>4</v>
      </c>
      <c r="Q46" s="1">
        <f t="shared" si="3"/>
        <v>3</v>
      </c>
      <c r="R46" s="1">
        <f t="shared" si="4"/>
        <v>95</v>
      </c>
      <c r="S46" s="1">
        <f t="shared" si="5"/>
        <v>3</v>
      </c>
      <c r="T46" s="1">
        <f t="shared" si="6"/>
        <v>16</v>
      </c>
      <c r="U46" s="1">
        <f t="shared" si="7"/>
        <v>11</v>
      </c>
      <c r="V46" s="1">
        <f t="shared" si="8"/>
        <v>170</v>
      </c>
      <c r="X46" s="1">
        <f t="shared" si="9"/>
        <v>529.10052910052912</v>
      </c>
      <c r="Y46" s="1">
        <f t="shared" si="10"/>
        <v>14.109347442680777</v>
      </c>
      <c r="Z46" s="1">
        <f t="shared" si="11"/>
        <v>10.582010582010582</v>
      </c>
      <c r="AA46" s="1">
        <f t="shared" si="12"/>
        <v>335.09700176366846</v>
      </c>
      <c r="AB46" s="1">
        <f t="shared" si="13"/>
        <v>10.582010582010582</v>
      </c>
      <c r="AC46" s="1">
        <f t="shared" si="14"/>
        <v>56.437389770723108</v>
      </c>
      <c r="AD46" s="1">
        <f t="shared" si="15"/>
        <v>38.80070546737214</v>
      </c>
      <c r="AE46" s="1">
        <f t="shared" si="16"/>
        <v>599.64726631393307</v>
      </c>
    </row>
    <row r="47" spans="1:31" x14ac:dyDescent="0.2">
      <c r="A47" t="s">
        <v>66</v>
      </c>
      <c r="B47" t="s">
        <v>21</v>
      </c>
      <c r="C47" t="s">
        <v>14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1</v>
      </c>
      <c r="M47" s="2">
        <v>1</v>
      </c>
      <c r="O47" s="1">
        <f t="shared" si="1"/>
        <v>150</v>
      </c>
      <c r="P47" s="1">
        <f t="shared" si="2"/>
        <v>4</v>
      </c>
      <c r="Q47" s="1">
        <f t="shared" si="3"/>
        <v>3</v>
      </c>
      <c r="R47" s="1">
        <f t="shared" si="4"/>
        <v>150</v>
      </c>
      <c r="S47" s="1">
        <f t="shared" si="5"/>
        <v>3</v>
      </c>
      <c r="T47" s="1">
        <f t="shared" si="6"/>
        <v>16</v>
      </c>
      <c r="U47" s="1">
        <f t="shared" si="7"/>
        <v>11</v>
      </c>
      <c r="V47" s="1">
        <f t="shared" si="8"/>
        <v>170</v>
      </c>
      <c r="X47" s="1">
        <f t="shared" si="9"/>
        <v>529.10052910052912</v>
      </c>
      <c r="Y47" s="1">
        <f t="shared" si="10"/>
        <v>14.109347442680777</v>
      </c>
      <c r="Z47" s="1">
        <f t="shared" si="11"/>
        <v>10.582010582010582</v>
      </c>
      <c r="AA47" s="1">
        <f t="shared" si="12"/>
        <v>529.10052910052912</v>
      </c>
      <c r="AB47" s="1">
        <f t="shared" si="13"/>
        <v>10.582010582010582</v>
      </c>
      <c r="AC47" s="1">
        <f t="shared" si="14"/>
        <v>56.437389770723108</v>
      </c>
      <c r="AD47" s="1">
        <f t="shared" si="15"/>
        <v>38.80070546737214</v>
      </c>
      <c r="AE47" s="1">
        <f t="shared" si="16"/>
        <v>599.64726631393307</v>
      </c>
    </row>
    <row r="48" spans="1:31" x14ac:dyDescent="0.2">
      <c r="A48" t="s">
        <v>67</v>
      </c>
      <c r="B48" t="s">
        <v>18</v>
      </c>
      <c r="C48" t="s">
        <v>14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0.67</v>
      </c>
      <c r="M48" s="2">
        <v>1.5</v>
      </c>
      <c r="O48" s="1">
        <f t="shared" si="1"/>
        <v>106.66666666666667</v>
      </c>
      <c r="P48" s="1">
        <f t="shared" si="2"/>
        <v>2</v>
      </c>
      <c r="Q48" s="1">
        <f t="shared" si="3"/>
        <v>1.3333333333333333</v>
      </c>
      <c r="R48" s="1">
        <f t="shared" si="4"/>
        <v>100</v>
      </c>
      <c r="S48" s="1">
        <f t="shared" si="5"/>
        <v>2</v>
      </c>
      <c r="T48" s="1">
        <f t="shared" si="6"/>
        <v>11.333333333333334</v>
      </c>
      <c r="U48" s="1">
        <f t="shared" si="7"/>
        <v>8.6666666666666661</v>
      </c>
      <c r="V48" s="1">
        <f t="shared" si="8"/>
        <v>106.66666666666667</v>
      </c>
      <c r="X48" s="1">
        <f t="shared" si="9"/>
        <v>376.2492651381541</v>
      </c>
      <c r="Y48" s="1">
        <f t="shared" si="10"/>
        <v>7.0546737213403885</v>
      </c>
      <c r="Z48" s="1">
        <f t="shared" si="11"/>
        <v>4.7031158142269254</v>
      </c>
      <c r="AA48" s="1">
        <f t="shared" si="12"/>
        <v>352.73368606701945</v>
      </c>
      <c r="AB48" s="1">
        <f t="shared" si="13"/>
        <v>7.0546737213403885</v>
      </c>
      <c r="AC48" s="1">
        <f t="shared" si="14"/>
        <v>39.97648442092887</v>
      </c>
      <c r="AD48" s="1">
        <f t="shared" si="15"/>
        <v>30.570252792475017</v>
      </c>
      <c r="AE48" s="1">
        <f t="shared" si="16"/>
        <v>376.2492651381541</v>
      </c>
    </row>
    <row r="49" spans="1:31" x14ac:dyDescent="0.2">
      <c r="A49" t="s">
        <v>68</v>
      </c>
      <c r="B49" t="s">
        <v>23</v>
      </c>
      <c r="C49" t="s">
        <v>14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1</v>
      </c>
      <c r="M49" s="2">
        <v>1</v>
      </c>
      <c r="O49" s="1">
        <f t="shared" si="1"/>
        <v>100</v>
      </c>
      <c r="P49" s="1">
        <f t="shared" si="2"/>
        <v>2</v>
      </c>
      <c r="Q49" s="1">
        <f t="shared" si="3"/>
        <v>1</v>
      </c>
      <c r="R49" s="1">
        <f t="shared" si="4"/>
        <v>220</v>
      </c>
      <c r="S49" s="1">
        <f t="shared" si="5"/>
        <v>2</v>
      </c>
      <c r="T49" s="1">
        <f t="shared" si="6"/>
        <v>15</v>
      </c>
      <c r="U49" s="1">
        <f t="shared" si="7"/>
        <v>6</v>
      </c>
      <c r="V49" s="1">
        <f t="shared" si="8"/>
        <v>90</v>
      </c>
      <c r="X49" s="1">
        <f t="shared" si="9"/>
        <v>352.73368606701945</v>
      </c>
      <c r="Y49" s="1">
        <f t="shared" si="10"/>
        <v>7.0546737213403885</v>
      </c>
      <c r="Z49" s="1">
        <f t="shared" si="11"/>
        <v>3.5273368606701943</v>
      </c>
      <c r="AA49" s="1">
        <f t="shared" si="12"/>
        <v>776.01410934744274</v>
      </c>
      <c r="AB49" s="1">
        <f t="shared" si="13"/>
        <v>7.0546737213403885</v>
      </c>
      <c r="AC49" s="1">
        <f t="shared" si="14"/>
        <v>52.910052910052912</v>
      </c>
      <c r="AD49" s="1">
        <f t="shared" si="15"/>
        <v>21.164021164021165</v>
      </c>
      <c r="AE49" s="1">
        <f t="shared" si="16"/>
        <v>317.46031746031747</v>
      </c>
    </row>
    <row r="50" spans="1:31" x14ac:dyDescent="0.2">
      <c r="A50" t="s">
        <v>69</v>
      </c>
      <c r="B50" t="s">
        <v>18</v>
      </c>
      <c r="C50" t="s">
        <v>14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0.67</v>
      </c>
      <c r="M50" s="2">
        <v>1</v>
      </c>
      <c r="O50" s="1">
        <f t="shared" si="1"/>
        <v>120</v>
      </c>
      <c r="P50" s="1">
        <f t="shared" si="2"/>
        <v>2</v>
      </c>
      <c r="Q50" s="1">
        <f t="shared" si="3"/>
        <v>1</v>
      </c>
      <c r="R50" s="1">
        <f t="shared" si="4"/>
        <v>190</v>
      </c>
      <c r="S50" s="1">
        <f t="shared" si="5"/>
        <v>0</v>
      </c>
      <c r="T50" s="1">
        <f t="shared" si="6"/>
        <v>15</v>
      </c>
      <c r="U50" s="1">
        <f t="shared" si="7"/>
        <v>9</v>
      </c>
      <c r="V50" s="1">
        <f t="shared" si="8"/>
        <v>40</v>
      </c>
      <c r="X50" s="1">
        <f t="shared" si="9"/>
        <v>423.28042328042329</v>
      </c>
      <c r="Y50" s="1">
        <f t="shared" si="10"/>
        <v>7.0546737213403885</v>
      </c>
      <c r="Z50" s="1">
        <f t="shared" si="11"/>
        <v>3.5273368606701943</v>
      </c>
      <c r="AA50" s="1">
        <f t="shared" si="12"/>
        <v>670.19400352733692</v>
      </c>
      <c r="AB50" s="1">
        <f t="shared" si="13"/>
        <v>0</v>
      </c>
      <c r="AC50" s="1">
        <f t="shared" si="14"/>
        <v>52.910052910052912</v>
      </c>
      <c r="AD50" s="1">
        <f t="shared" si="15"/>
        <v>31.74603174603175</v>
      </c>
      <c r="AE50" s="1">
        <f t="shared" si="16"/>
        <v>141.09347442680777</v>
      </c>
    </row>
    <row r="51" spans="1:31" x14ac:dyDescent="0.2">
      <c r="A51" t="s">
        <v>70</v>
      </c>
      <c r="B51" t="s">
        <v>18</v>
      </c>
      <c r="C51" t="s">
        <v>14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0.67</v>
      </c>
      <c r="M51" s="2">
        <v>1.33</v>
      </c>
      <c r="O51" s="1">
        <f t="shared" si="1"/>
        <v>105.26315789473684</v>
      </c>
      <c r="P51" s="1">
        <f t="shared" si="2"/>
        <v>2.255639097744361</v>
      </c>
      <c r="Q51" s="1">
        <f t="shared" si="3"/>
        <v>1.5037593984962405</v>
      </c>
      <c r="R51" s="1">
        <f t="shared" si="4"/>
        <v>165.41353383458645</v>
      </c>
      <c r="S51" s="1">
        <f t="shared" si="5"/>
        <v>2.255639097744361</v>
      </c>
      <c r="T51" s="1">
        <f t="shared" si="6"/>
        <v>15.789473684210526</v>
      </c>
      <c r="U51" s="1">
        <f t="shared" si="7"/>
        <v>5.2631578947368416</v>
      </c>
      <c r="V51" s="1">
        <f t="shared" si="8"/>
        <v>97.744360902255636</v>
      </c>
      <c r="X51" s="1">
        <f t="shared" si="9"/>
        <v>371.29861691265199</v>
      </c>
      <c r="Y51" s="1">
        <f t="shared" si="10"/>
        <v>7.9563989338425438</v>
      </c>
      <c r="Z51" s="1">
        <f t="shared" si="11"/>
        <v>5.3042659558950289</v>
      </c>
      <c r="AA51" s="1">
        <f t="shared" si="12"/>
        <v>583.46925514845316</v>
      </c>
      <c r="AB51" s="1">
        <f t="shared" si="13"/>
        <v>7.9563989338425438</v>
      </c>
      <c r="AC51" s="1">
        <f t="shared" si="14"/>
        <v>55.694792536897801</v>
      </c>
      <c r="AD51" s="1">
        <f t="shared" si="15"/>
        <v>18.564930845632599</v>
      </c>
      <c r="AE51" s="1">
        <f t="shared" si="16"/>
        <v>344.77728713317686</v>
      </c>
    </row>
    <row r="52" spans="1:31" x14ac:dyDescent="0.2">
      <c r="A52" t="s">
        <v>71</v>
      </c>
      <c r="B52" t="s">
        <v>18</v>
      </c>
      <c r="C52" t="s">
        <v>14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1</v>
      </c>
      <c r="M52" s="2">
        <v>1</v>
      </c>
      <c r="O52" s="1">
        <f t="shared" si="1"/>
        <v>90</v>
      </c>
      <c r="P52" s="1">
        <f t="shared" si="2"/>
        <v>3</v>
      </c>
      <c r="Q52" s="1">
        <f t="shared" si="3"/>
        <v>0</v>
      </c>
      <c r="R52" s="1">
        <f t="shared" si="4"/>
        <v>170</v>
      </c>
      <c r="S52" s="1">
        <f t="shared" si="5"/>
        <v>3</v>
      </c>
      <c r="T52" s="1">
        <f t="shared" si="6"/>
        <v>18</v>
      </c>
      <c r="U52" s="1">
        <f t="shared" si="7"/>
        <v>2</v>
      </c>
      <c r="V52" s="1">
        <f t="shared" si="8"/>
        <v>90</v>
      </c>
      <c r="X52" s="1">
        <f t="shared" si="9"/>
        <v>317.46031746031747</v>
      </c>
      <c r="Y52" s="1">
        <f t="shared" si="10"/>
        <v>10.582010582010582</v>
      </c>
      <c r="Z52" s="1">
        <f t="shared" si="11"/>
        <v>0</v>
      </c>
      <c r="AA52" s="1">
        <f t="shared" si="12"/>
        <v>599.64726631393307</v>
      </c>
      <c r="AB52" s="1">
        <f t="shared" si="13"/>
        <v>10.582010582010582</v>
      </c>
      <c r="AC52" s="1">
        <f t="shared" si="14"/>
        <v>63.492063492063501</v>
      </c>
      <c r="AD52" s="1">
        <f t="shared" si="15"/>
        <v>7.0546737213403885</v>
      </c>
      <c r="AE52" s="1">
        <f t="shared" si="16"/>
        <v>317.46031746031747</v>
      </c>
    </row>
    <row r="53" spans="1:31" x14ac:dyDescent="0.2">
      <c r="A53" t="s">
        <v>72</v>
      </c>
      <c r="B53" t="s">
        <v>23</v>
      </c>
      <c r="C53" t="s">
        <v>14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0.5</v>
      </c>
      <c r="M53" s="2">
        <v>1.25</v>
      </c>
      <c r="O53" s="1">
        <f t="shared" si="1"/>
        <v>104</v>
      </c>
      <c r="P53" s="1">
        <f t="shared" si="2"/>
        <v>2.4</v>
      </c>
      <c r="Q53" s="1">
        <f t="shared" si="3"/>
        <v>1.6</v>
      </c>
      <c r="R53" s="1">
        <f t="shared" si="4"/>
        <v>136</v>
      </c>
      <c r="S53" s="1">
        <f t="shared" si="5"/>
        <v>1.2</v>
      </c>
      <c r="T53" s="1">
        <f t="shared" si="6"/>
        <v>10.8</v>
      </c>
      <c r="U53" s="1">
        <f t="shared" si="7"/>
        <v>8</v>
      </c>
      <c r="V53" s="1">
        <f t="shared" si="8"/>
        <v>96</v>
      </c>
      <c r="X53" s="1">
        <f t="shared" si="9"/>
        <v>366.84303350970021</v>
      </c>
      <c r="Y53" s="1">
        <f t="shared" si="10"/>
        <v>8.4656084656084669</v>
      </c>
      <c r="Z53" s="1">
        <f t="shared" si="11"/>
        <v>5.643738977072311</v>
      </c>
      <c r="AA53" s="1">
        <f t="shared" si="12"/>
        <v>479.71781305114644</v>
      </c>
      <c r="AB53" s="1">
        <f t="shared" si="13"/>
        <v>4.2328042328042335</v>
      </c>
      <c r="AC53" s="1">
        <f t="shared" si="14"/>
        <v>38.095238095238102</v>
      </c>
      <c r="AD53" s="1">
        <f t="shared" si="15"/>
        <v>28.218694885361554</v>
      </c>
      <c r="AE53" s="1">
        <f t="shared" si="16"/>
        <v>338.62433862433863</v>
      </c>
    </row>
    <row r="54" spans="1:31" x14ac:dyDescent="0.2">
      <c r="A54" t="s">
        <v>73</v>
      </c>
      <c r="B54" t="s">
        <v>28</v>
      </c>
      <c r="C54" t="s">
        <v>14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0.67</v>
      </c>
      <c r="M54" s="2">
        <v>1.33</v>
      </c>
      <c r="O54" s="1">
        <f t="shared" si="1"/>
        <v>90.225563909774436</v>
      </c>
      <c r="P54" s="1">
        <f t="shared" si="2"/>
        <v>2.255639097744361</v>
      </c>
      <c r="Q54" s="1">
        <f t="shared" si="3"/>
        <v>0.75187969924812026</v>
      </c>
      <c r="R54" s="1">
        <f t="shared" si="4"/>
        <v>150.37593984962405</v>
      </c>
      <c r="S54" s="1">
        <f t="shared" si="5"/>
        <v>4.511278195488722</v>
      </c>
      <c r="T54" s="1">
        <f t="shared" si="6"/>
        <v>8.2706766917293226</v>
      </c>
      <c r="U54" s="1">
        <f t="shared" si="7"/>
        <v>10.526315789473683</v>
      </c>
      <c r="V54" s="1">
        <f t="shared" si="8"/>
        <v>195.48872180451127</v>
      </c>
      <c r="X54" s="1">
        <f t="shared" si="9"/>
        <v>318.25595735370172</v>
      </c>
      <c r="Y54" s="1">
        <f t="shared" si="10"/>
        <v>7.9563989338425438</v>
      </c>
      <c r="Z54" s="1">
        <f t="shared" si="11"/>
        <v>2.6521329779475145</v>
      </c>
      <c r="AA54" s="1">
        <f t="shared" si="12"/>
        <v>530.42659558950288</v>
      </c>
      <c r="AB54" s="1">
        <f t="shared" si="13"/>
        <v>15.912797867685088</v>
      </c>
      <c r="AC54" s="1">
        <f t="shared" si="14"/>
        <v>29.173462757422659</v>
      </c>
      <c r="AD54" s="1">
        <f t="shared" si="15"/>
        <v>37.129861691265198</v>
      </c>
      <c r="AE54" s="1">
        <f t="shared" si="16"/>
        <v>689.55457426635371</v>
      </c>
    </row>
    <row r="55" spans="1:31" x14ac:dyDescent="0.2">
      <c r="A55" t="s">
        <v>74</v>
      </c>
      <c r="B55" t="s">
        <v>18</v>
      </c>
      <c r="C55" t="s">
        <v>14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</v>
      </c>
      <c r="M55" s="2">
        <v>1</v>
      </c>
      <c r="O55" s="1">
        <f t="shared" si="1"/>
        <v>100</v>
      </c>
      <c r="P55" s="1">
        <f t="shared" si="2"/>
        <v>3</v>
      </c>
      <c r="Q55" s="1">
        <f t="shared" si="3"/>
        <v>0</v>
      </c>
      <c r="R55" s="1">
        <f t="shared" si="4"/>
        <v>320</v>
      </c>
      <c r="S55" s="1">
        <f t="shared" si="5"/>
        <v>1</v>
      </c>
      <c r="T55" s="1">
        <f t="shared" si="6"/>
        <v>20</v>
      </c>
      <c r="U55" s="1">
        <f t="shared" si="7"/>
        <v>3</v>
      </c>
      <c r="V55" s="1">
        <f t="shared" si="8"/>
        <v>45</v>
      </c>
      <c r="X55" s="1">
        <f t="shared" si="9"/>
        <v>352.73368606701945</v>
      </c>
      <c r="Y55" s="1">
        <f t="shared" si="10"/>
        <v>10.582010582010582</v>
      </c>
      <c r="Z55" s="1">
        <f t="shared" si="11"/>
        <v>0</v>
      </c>
      <c r="AA55" s="1">
        <f t="shared" si="12"/>
        <v>1128.7477954144622</v>
      </c>
      <c r="AB55" s="1">
        <f t="shared" si="13"/>
        <v>3.5273368606701943</v>
      </c>
      <c r="AC55" s="1">
        <f t="shared" si="14"/>
        <v>70.546737213403887</v>
      </c>
      <c r="AD55" s="1">
        <f t="shared" si="15"/>
        <v>10.582010582010582</v>
      </c>
      <c r="AE55" s="1">
        <f t="shared" si="16"/>
        <v>158.73015873015873</v>
      </c>
    </row>
    <row r="56" spans="1:31" x14ac:dyDescent="0.2">
      <c r="A56" t="s">
        <v>75</v>
      </c>
      <c r="B56" t="s">
        <v>16</v>
      </c>
      <c r="C56" t="s">
        <v>14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1</v>
      </c>
      <c r="M56" s="2">
        <v>0.5</v>
      </c>
      <c r="O56" s="1">
        <f t="shared" si="1"/>
        <v>100</v>
      </c>
      <c r="P56" s="1">
        <f t="shared" si="2"/>
        <v>2</v>
      </c>
      <c r="Q56" s="1">
        <f t="shared" si="3"/>
        <v>0</v>
      </c>
      <c r="R56" s="1">
        <f t="shared" si="4"/>
        <v>0</v>
      </c>
      <c r="S56" s="1">
        <f t="shared" si="5"/>
        <v>0</v>
      </c>
      <c r="T56" s="1">
        <f t="shared" si="6"/>
        <v>26</v>
      </c>
      <c r="U56" s="1">
        <f t="shared" si="7"/>
        <v>0</v>
      </c>
      <c r="V56" s="1">
        <f t="shared" si="8"/>
        <v>30</v>
      </c>
      <c r="X56" s="1">
        <f t="shared" si="9"/>
        <v>352.73368606701945</v>
      </c>
      <c r="Y56" s="1">
        <f t="shared" si="10"/>
        <v>7.0546737213403885</v>
      </c>
      <c r="Z56" s="1">
        <f t="shared" si="11"/>
        <v>0</v>
      </c>
      <c r="AA56" s="1">
        <f t="shared" si="12"/>
        <v>0</v>
      </c>
      <c r="AB56" s="1">
        <f t="shared" si="13"/>
        <v>0</v>
      </c>
      <c r="AC56" s="1">
        <f t="shared" si="14"/>
        <v>91.710758377425051</v>
      </c>
      <c r="AD56" s="1">
        <f t="shared" si="15"/>
        <v>0</v>
      </c>
      <c r="AE56" s="1">
        <f t="shared" si="16"/>
        <v>105.82010582010582</v>
      </c>
    </row>
    <row r="57" spans="1:31" x14ac:dyDescent="0.2">
      <c r="A57" t="s">
        <v>76</v>
      </c>
      <c r="B57" t="s">
        <v>16</v>
      </c>
      <c r="C57" t="s">
        <v>14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1</v>
      </c>
      <c r="M57" s="2">
        <v>0.5</v>
      </c>
      <c r="O57" s="1">
        <f t="shared" si="1"/>
        <v>100</v>
      </c>
      <c r="P57" s="1">
        <f t="shared" si="2"/>
        <v>4</v>
      </c>
      <c r="Q57" s="1">
        <f t="shared" si="3"/>
        <v>0</v>
      </c>
      <c r="R57" s="1">
        <f t="shared" si="4"/>
        <v>0</v>
      </c>
      <c r="S57" s="1">
        <f t="shared" si="5"/>
        <v>2</v>
      </c>
      <c r="T57" s="1">
        <f t="shared" si="6"/>
        <v>20</v>
      </c>
      <c r="U57" s="1">
        <f t="shared" si="7"/>
        <v>0</v>
      </c>
      <c r="V57" s="1">
        <f t="shared" si="8"/>
        <v>100</v>
      </c>
      <c r="X57" s="1">
        <f t="shared" si="9"/>
        <v>352.73368606701945</v>
      </c>
      <c r="Y57" s="1">
        <f t="shared" si="10"/>
        <v>14.109347442680777</v>
      </c>
      <c r="Z57" s="1">
        <f t="shared" si="11"/>
        <v>0</v>
      </c>
      <c r="AA57" s="1">
        <f t="shared" si="12"/>
        <v>0</v>
      </c>
      <c r="AB57" s="1">
        <f t="shared" si="13"/>
        <v>7.0546737213403885</v>
      </c>
      <c r="AC57" s="1">
        <f t="shared" si="14"/>
        <v>70.546737213403887</v>
      </c>
      <c r="AD57" s="1">
        <f t="shared" si="15"/>
        <v>0</v>
      </c>
      <c r="AE57" s="1">
        <f t="shared" si="16"/>
        <v>352.73368606701945</v>
      </c>
    </row>
    <row r="58" spans="1:31" x14ac:dyDescent="0.2">
      <c r="A58" t="s">
        <v>77</v>
      </c>
      <c r="B58" t="s">
        <v>16</v>
      </c>
      <c r="C58" t="s">
        <v>14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0.5</v>
      </c>
      <c r="M58" s="2">
        <v>1</v>
      </c>
      <c r="O58" s="1">
        <f t="shared" si="1"/>
        <v>100</v>
      </c>
      <c r="P58" s="1">
        <f t="shared" si="2"/>
        <v>4</v>
      </c>
      <c r="Q58" s="1">
        <f t="shared" si="3"/>
        <v>1</v>
      </c>
      <c r="R58" s="1">
        <f t="shared" si="4"/>
        <v>135</v>
      </c>
      <c r="S58" s="1">
        <f t="shared" si="5"/>
        <v>2</v>
      </c>
      <c r="T58" s="1">
        <f t="shared" si="6"/>
        <v>14</v>
      </c>
      <c r="U58" s="1">
        <f t="shared" si="7"/>
        <v>6</v>
      </c>
      <c r="V58" s="1">
        <f t="shared" si="8"/>
        <v>110</v>
      </c>
      <c r="X58" s="1">
        <f t="shared" si="9"/>
        <v>352.73368606701945</v>
      </c>
      <c r="Y58" s="1">
        <f t="shared" si="10"/>
        <v>14.109347442680777</v>
      </c>
      <c r="Z58" s="1">
        <f t="shared" si="11"/>
        <v>3.5273368606701943</v>
      </c>
      <c r="AA58" s="1">
        <f t="shared" si="12"/>
        <v>476.19047619047626</v>
      </c>
      <c r="AB58" s="1">
        <f t="shared" si="13"/>
        <v>7.0546737213403885</v>
      </c>
      <c r="AC58" s="1">
        <f t="shared" si="14"/>
        <v>49.382716049382722</v>
      </c>
      <c r="AD58" s="1">
        <f t="shared" si="15"/>
        <v>21.164021164021165</v>
      </c>
      <c r="AE58" s="1">
        <f t="shared" si="16"/>
        <v>388.00705467372137</v>
      </c>
    </row>
    <row r="59" spans="1:31" x14ac:dyDescent="0.2">
      <c r="A59" t="s">
        <v>78</v>
      </c>
      <c r="B59" t="s">
        <v>16</v>
      </c>
      <c r="C59" t="s">
        <v>40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0.67</v>
      </c>
      <c r="M59" s="2">
        <v>1</v>
      </c>
      <c r="O59" s="1">
        <f t="shared" si="1"/>
        <v>100</v>
      </c>
      <c r="P59" s="1">
        <f t="shared" si="2"/>
        <v>5</v>
      </c>
      <c r="Q59" s="1">
        <f t="shared" si="3"/>
        <v>2</v>
      </c>
      <c r="R59" s="1">
        <f t="shared" si="4"/>
        <v>0</v>
      </c>
      <c r="S59" s="1">
        <f t="shared" si="5"/>
        <v>2.7</v>
      </c>
      <c r="T59" s="1">
        <f t="shared" si="6"/>
        <v>-1</v>
      </c>
      <c r="U59" s="1">
        <f t="shared" si="7"/>
        <v>-1</v>
      </c>
      <c r="V59" s="1">
        <f t="shared" si="8"/>
        <v>110</v>
      </c>
      <c r="X59" s="1">
        <f t="shared" si="9"/>
        <v>352.73368606701945</v>
      </c>
      <c r="Y59" s="1">
        <f t="shared" si="10"/>
        <v>17.636684303350972</v>
      </c>
      <c r="Z59" s="1">
        <f t="shared" si="11"/>
        <v>7.0546737213403885</v>
      </c>
      <c r="AA59" s="1">
        <f t="shared" si="12"/>
        <v>0</v>
      </c>
      <c r="AB59" s="1">
        <f t="shared" si="13"/>
        <v>9.5238095238095255</v>
      </c>
      <c r="AC59" s="1">
        <f t="shared" si="14"/>
        <v>-3.5273368606701943</v>
      </c>
      <c r="AD59" s="1">
        <f t="shared" si="15"/>
        <v>-3.5273368606701943</v>
      </c>
      <c r="AE59" s="1">
        <f t="shared" si="16"/>
        <v>388.00705467372137</v>
      </c>
    </row>
    <row r="60" spans="1:31" x14ac:dyDescent="0.2">
      <c r="A60" t="s">
        <v>79</v>
      </c>
      <c r="B60" t="s">
        <v>18</v>
      </c>
      <c r="C60" t="s">
        <v>14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0.75</v>
      </c>
      <c r="M60" s="2">
        <v>1.33</v>
      </c>
      <c r="O60" s="1">
        <f t="shared" si="1"/>
        <v>90.225563909774436</v>
      </c>
      <c r="P60" s="1">
        <f t="shared" si="2"/>
        <v>2.255639097744361</v>
      </c>
      <c r="Q60" s="1">
        <f t="shared" si="3"/>
        <v>0.75187969924812026</v>
      </c>
      <c r="R60" s="1">
        <f t="shared" si="4"/>
        <v>157.89473684210526</v>
      </c>
      <c r="S60" s="1">
        <f t="shared" si="5"/>
        <v>3.7593984962406015</v>
      </c>
      <c r="T60" s="1">
        <f t="shared" si="6"/>
        <v>10.526315789473683</v>
      </c>
      <c r="U60" s="1">
        <f t="shared" si="7"/>
        <v>9.022556390977444</v>
      </c>
      <c r="V60" s="1">
        <f t="shared" si="8"/>
        <v>180.45112781954887</v>
      </c>
      <c r="X60" s="1">
        <f t="shared" si="9"/>
        <v>318.25595735370172</v>
      </c>
      <c r="Y60" s="1">
        <f t="shared" si="10"/>
        <v>7.9563989338425438</v>
      </c>
      <c r="Z60" s="1">
        <f t="shared" si="11"/>
        <v>2.6521329779475145</v>
      </c>
      <c r="AA60" s="1">
        <f t="shared" si="12"/>
        <v>556.94792536897808</v>
      </c>
      <c r="AB60" s="1">
        <f t="shared" si="13"/>
        <v>13.260664889737573</v>
      </c>
      <c r="AC60" s="1">
        <f t="shared" si="14"/>
        <v>37.129861691265198</v>
      </c>
      <c r="AD60" s="1">
        <f t="shared" si="15"/>
        <v>31.825595735370175</v>
      </c>
      <c r="AE60" s="1">
        <f t="shared" si="16"/>
        <v>636.51191470740343</v>
      </c>
    </row>
    <row r="61" spans="1:31" x14ac:dyDescent="0.2">
      <c r="A61" t="s">
        <v>80</v>
      </c>
      <c r="B61" t="s">
        <v>23</v>
      </c>
      <c r="C61" t="s">
        <v>14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0.5</v>
      </c>
      <c r="M61" s="2">
        <v>1</v>
      </c>
      <c r="O61" s="1">
        <f t="shared" si="1"/>
        <v>100</v>
      </c>
      <c r="P61" s="1">
        <f t="shared" si="2"/>
        <v>3</v>
      </c>
      <c r="Q61" s="1">
        <f t="shared" si="3"/>
        <v>2</v>
      </c>
      <c r="R61" s="1">
        <f t="shared" si="4"/>
        <v>140</v>
      </c>
      <c r="S61" s="1">
        <f t="shared" si="5"/>
        <v>2.5</v>
      </c>
      <c r="T61" s="1">
        <f t="shared" si="6"/>
        <v>10.5</v>
      </c>
      <c r="U61" s="1">
        <f t="shared" si="7"/>
        <v>8</v>
      </c>
      <c r="V61" s="1">
        <f t="shared" si="8"/>
        <v>140</v>
      </c>
      <c r="X61" s="1">
        <f t="shared" si="9"/>
        <v>352.73368606701945</v>
      </c>
      <c r="Y61" s="1">
        <f t="shared" si="10"/>
        <v>10.582010582010582</v>
      </c>
      <c r="Z61" s="1">
        <f t="shared" si="11"/>
        <v>7.0546737213403885</v>
      </c>
      <c r="AA61" s="1">
        <f t="shared" si="12"/>
        <v>493.82716049382719</v>
      </c>
      <c r="AB61" s="1">
        <f t="shared" si="13"/>
        <v>8.8183421516754859</v>
      </c>
      <c r="AC61" s="1">
        <f t="shared" si="14"/>
        <v>37.037037037037038</v>
      </c>
      <c r="AD61" s="1">
        <f t="shared" si="15"/>
        <v>28.218694885361554</v>
      </c>
      <c r="AE61" s="1">
        <f t="shared" si="16"/>
        <v>493.82716049382719</v>
      </c>
    </row>
    <row r="62" spans="1:31" x14ac:dyDescent="0.2">
      <c r="A62" t="s">
        <v>81</v>
      </c>
      <c r="B62" t="s">
        <v>18</v>
      </c>
      <c r="C62" t="s">
        <v>14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0.5</v>
      </c>
      <c r="M62" s="2">
        <v>1</v>
      </c>
      <c r="O62" s="1">
        <f t="shared" si="1"/>
        <v>90</v>
      </c>
      <c r="P62" s="1">
        <f t="shared" si="2"/>
        <v>2</v>
      </c>
      <c r="Q62" s="1">
        <f t="shared" si="3"/>
        <v>0</v>
      </c>
      <c r="R62" s="1">
        <f t="shared" si="4"/>
        <v>0</v>
      </c>
      <c r="S62" s="1">
        <f t="shared" si="5"/>
        <v>2</v>
      </c>
      <c r="T62" s="1">
        <f t="shared" si="6"/>
        <v>15</v>
      </c>
      <c r="U62" s="1">
        <f t="shared" si="7"/>
        <v>6</v>
      </c>
      <c r="V62" s="1">
        <f t="shared" si="8"/>
        <v>110</v>
      </c>
      <c r="X62" s="1">
        <f t="shared" si="9"/>
        <v>317.46031746031747</v>
      </c>
      <c r="Y62" s="1">
        <f t="shared" si="10"/>
        <v>7.0546737213403885</v>
      </c>
      <c r="Z62" s="1">
        <f t="shared" si="11"/>
        <v>0</v>
      </c>
      <c r="AA62" s="1">
        <f t="shared" si="12"/>
        <v>0</v>
      </c>
      <c r="AB62" s="1">
        <f t="shared" si="13"/>
        <v>7.0546737213403885</v>
      </c>
      <c r="AC62" s="1">
        <f t="shared" si="14"/>
        <v>52.910052910052912</v>
      </c>
      <c r="AD62" s="1">
        <f t="shared" si="15"/>
        <v>21.164021164021165</v>
      </c>
      <c r="AE62" s="1">
        <f t="shared" si="16"/>
        <v>388.00705467372137</v>
      </c>
    </row>
    <row r="63" spans="1:31" x14ac:dyDescent="0.2">
      <c r="A63" t="s">
        <v>82</v>
      </c>
      <c r="B63" t="s">
        <v>21</v>
      </c>
      <c r="C63" t="s">
        <v>14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1.1299999999999999</v>
      </c>
      <c r="M63" s="2">
        <v>1</v>
      </c>
      <c r="O63" s="1">
        <f t="shared" si="1"/>
        <v>110</v>
      </c>
      <c r="P63" s="1">
        <f t="shared" si="2"/>
        <v>1</v>
      </c>
      <c r="Q63" s="1">
        <f t="shared" si="3"/>
        <v>0</v>
      </c>
      <c r="R63" s="1">
        <f t="shared" si="4"/>
        <v>240</v>
      </c>
      <c r="S63" s="1">
        <f t="shared" si="5"/>
        <v>0</v>
      </c>
      <c r="T63" s="1">
        <f t="shared" si="6"/>
        <v>23</v>
      </c>
      <c r="U63" s="1">
        <f t="shared" si="7"/>
        <v>2</v>
      </c>
      <c r="V63" s="1">
        <f t="shared" si="8"/>
        <v>30</v>
      </c>
      <c r="X63" s="1">
        <f t="shared" si="9"/>
        <v>388.00705467372137</v>
      </c>
      <c r="Y63" s="1">
        <f t="shared" si="10"/>
        <v>3.5273368606701943</v>
      </c>
      <c r="Z63" s="1">
        <f t="shared" si="11"/>
        <v>0</v>
      </c>
      <c r="AA63" s="1">
        <f t="shared" si="12"/>
        <v>846.56084656084658</v>
      </c>
      <c r="AB63" s="1">
        <f t="shared" si="13"/>
        <v>0</v>
      </c>
      <c r="AC63" s="1">
        <f t="shared" si="14"/>
        <v>81.128747795414469</v>
      </c>
      <c r="AD63" s="1">
        <f t="shared" si="15"/>
        <v>7.0546737213403885</v>
      </c>
      <c r="AE63" s="1">
        <f t="shared" si="16"/>
        <v>105.82010582010582</v>
      </c>
    </row>
    <row r="64" spans="1:31" x14ac:dyDescent="0.2">
      <c r="A64" t="s">
        <v>83</v>
      </c>
      <c r="B64" t="s">
        <v>18</v>
      </c>
      <c r="C64" t="s">
        <v>14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1</v>
      </c>
      <c r="M64" s="2">
        <v>1</v>
      </c>
      <c r="O64" s="1">
        <f t="shared" si="1"/>
        <v>110</v>
      </c>
      <c r="P64" s="1">
        <f t="shared" si="2"/>
        <v>2</v>
      </c>
      <c r="Q64" s="1">
        <f t="shared" si="3"/>
        <v>0</v>
      </c>
      <c r="R64" s="1">
        <f t="shared" si="4"/>
        <v>290</v>
      </c>
      <c r="S64" s="1">
        <f t="shared" si="5"/>
        <v>0</v>
      </c>
      <c r="T64" s="1">
        <f t="shared" si="6"/>
        <v>22</v>
      </c>
      <c r="U64" s="1">
        <f t="shared" si="7"/>
        <v>3</v>
      </c>
      <c r="V64" s="1">
        <f t="shared" si="8"/>
        <v>35</v>
      </c>
      <c r="X64" s="1">
        <f t="shared" si="9"/>
        <v>388.00705467372137</v>
      </c>
      <c r="Y64" s="1">
        <f t="shared" si="10"/>
        <v>7.0546737213403885</v>
      </c>
      <c r="Z64" s="1">
        <f t="shared" si="11"/>
        <v>0</v>
      </c>
      <c r="AA64" s="1">
        <f t="shared" si="12"/>
        <v>1022.9276895943564</v>
      </c>
      <c r="AB64" s="1">
        <f t="shared" si="13"/>
        <v>0</v>
      </c>
      <c r="AC64" s="1">
        <f t="shared" si="14"/>
        <v>77.60141093474428</v>
      </c>
      <c r="AD64" s="1">
        <f t="shared" si="15"/>
        <v>10.582010582010582</v>
      </c>
      <c r="AE64" s="1">
        <f t="shared" si="16"/>
        <v>123.4567901234568</v>
      </c>
    </row>
    <row r="65" spans="1:31" x14ac:dyDescent="0.2">
      <c r="A65" t="s">
        <v>84</v>
      </c>
      <c r="B65" t="s">
        <v>13</v>
      </c>
      <c r="C65" t="s">
        <v>14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1</v>
      </c>
      <c r="M65" s="2">
        <v>0.83</v>
      </c>
      <c r="O65" s="1">
        <f t="shared" si="1"/>
        <v>96.385542168674704</v>
      </c>
      <c r="P65" s="1">
        <f t="shared" si="2"/>
        <v>2.4096385542168677</v>
      </c>
      <c r="Q65" s="1">
        <f t="shared" si="3"/>
        <v>0</v>
      </c>
      <c r="R65" s="1">
        <f t="shared" si="4"/>
        <v>0</v>
      </c>
      <c r="S65" s="1">
        <f t="shared" si="5"/>
        <v>3.6144578313253013</v>
      </c>
      <c r="T65" s="1">
        <f t="shared" si="6"/>
        <v>19.277108433734941</v>
      </c>
      <c r="U65" s="1">
        <f t="shared" si="7"/>
        <v>0</v>
      </c>
      <c r="V65" s="1">
        <f t="shared" si="8"/>
        <v>114.45783132530121</v>
      </c>
      <c r="X65" s="1">
        <f t="shared" si="9"/>
        <v>339.98427572724768</v>
      </c>
      <c r="Y65" s="1">
        <f t="shared" si="10"/>
        <v>8.4996068931811912</v>
      </c>
      <c r="Z65" s="1">
        <f t="shared" si="11"/>
        <v>0</v>
      </c>
      <c r="AA65" s="1">
        <f t="shared" si="12"/>
        <v>0</v>
      </c>
      <c r="AB65" s="1">
        <f t="shared" si="13"/>
        <v>12.749410339771787</v>
      </c>
      <c r="AC65" s="1">
        <f t="shared" si="14"/>
        <v>67.99685514544953</v>
      </c>
      <c r="AD65" s="1">
        <f t="shared" si="15"/>
        <v>0</v>
      </c>
      <c r="AE65" s="1">
        <f t="shared" si="16"/>
        <v>403.73132742610659</v>
      </c>
    </row>
    <row r="66" spans="1:31" x14ac:dyDescent="0.2">
      <c r="A66" t="s">
        <v>85</v>
      </c>
      <c r="B66" t="s">
        <v>13</v>
      </c>
      <c r="C66" t="s">
        <v>14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0.67</v>
      </c>
      <c r="M66" s="2">
        <v>1</v>
      </c>
      <c r="O66" s="1">
        <f t="shared" si="1"/>
        <v>90</v>
      </c>
      <c r="P66" s="1">
        <f t="shared" si="2"/>
        <v>3</v>
      </c>
      <c r="Q66" s="1">
        <f t="shared" si="3"/>
        <v>0</v>
      </c>
      <c r="R66" s="1">
        <f t="shared" si="4"/>
        <v>0</v>
      </c>
      <c r="S66" s="1">
        <f t="shared" si="5"/>
        <v>4</v>
      </c>
      <c r="T66" s="1">
        <f t="shared" si="6"/>
        <v>19</v>
      </c>
      <c r="U66" s="1">
        <f t="shared" si="7"/>
        <v>0</v>
      </c>
      <c r="V66" s="1">
        <f t="shared" si="8"/>
        <v>140</v>
      </c>
      <c r="X66" s="1">
        <f t="shared" si="9"/>
        <v>317.46031746031747</v>
      </c>
      <c r="Y66" s="1">
        <f t="shared" si="10"/>
        <v>10.582010582010582</v>
      </c>
      <c r="Z66" s="1">
        <f t="shared" si="11"/>
        <v>0</v>
      </c>
      <c r="AA66" s="1">
        <f t="shared" si="12"/>
        <v>0</v>
      </c>
      <c r="AB66" s="1">
        <f t="shared" si="13"/>
        <v>14.109347442680777</v>
      </c>
      <c r="AC66" s="1">
        <f t="shared" si="14"/>
        <v>67.019400352733697</v>
      </c>
      <c r="AD66" s="1">
        <f t="shared" si="15"/>
        <v>0</v>
      </c>
      <c r="AE66" s="1">
        <f t="shared" si="16"/>
        <v>493.82716049382719</v>
      </c>
    </row>
    <row r="67" spans="1:31" x14ac:dyDescent="0.2">
      <c r="A67" t="s">
        <v>86</v>
      </c>
      <c r="B67" t="s">
        <v>13</v>
      </c>
      <c r="C67" t="s">
        <v>14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0.67</v>
      </c>
      <c r="M67" s="2">
        <v>1</v>
      </c>
      <c r="O67" s="1">
        <f t="shared" ref="O67:O78" si="17">D67/M67</f>
        <v>90</v>
      </c>
      <c r="P67" s="1">
        <f t="shared" ref="P67:P78" si="18">E67/M67</f>
        <v>3</v>
      </c>
      <c r="Q67" s="1">
        <f t="shared" ref="Q67:Q78" si="19">F67/M67</f>
        <v>0</v>
      </c>
      <c r="R67" s="1">
        <f t="shared" ref="R67:R78" si="20">G67/M67</f>
        <v>0</v>
      </c>
      <c r="S67" s="1">
        <f t="shared" ref="S67:S78" si="21">H67/M67</f>
        <v>3</v>
      </c>
      <c r="T67" s="1">
        <f t="shared" ref="T67:T78" si="22">I67/M67</f>
        <v>20</v>
      </c>
      <c r="U67" s="1">
        <f t="shared" ref="U67:U78" si="23">J67/M67</f>
        <v>0</v>
      </c>
      <c r="V67" s="1">
        <f t="shared" ref="V67:V78" si="24">K67/M67</f>
        <v>120</v>
      </c>
      <c r="X67" s="1">
        <f t="shared" ref="X67:X78" si="25">O67/0.2835</f>
        <v>317.46031746031747</v>
      </c>
      <c r="Y67" s="1">
        <f t="shared" ref="Y67:Y78" si="26">P67/0.2835</f>
        <v>10.582010582010582</v>
      </c>
      <c r="Z67" s="1">
        <f t="shared" ref="Z67:Z78" si="27">Q67/0.2835</f>
        <v>0</v>
      </c>
      <c r="AA67" s="1">
        <f t="shared" ref="AA67:AA78" si="28">R67/0.2835</f>
        <v>0</v>
      </c>
      <c r="AB67" s="1">
        <f t="shared" ref="AB67:AB78" si="29">S67/0.2835</f>
        <v>10.582010582010582</v>
      </c>
      <c r="AC67" s="1">
        <f t="shared" ref="AC67:AC78" si="30">T67/0.2835</f>
        <v>70.546737213403887</v>
      </c>
      <c r="AD67" s="1">
        <f t="shared" ref="AD67:AD78" si="31">U67/0.2835</f>
        <v>0</v>
      </c>
      <c r="AE67" s="1">
        <f t="shared" ref="AE67:AE78" si="32">V67/0.2835</f>
        <v>423.28042328042329</v>
      </c>
    </row>
    <row r="68" spans="1:31" x14ac:dyDescent="0.2">
      <c r="A68" t="s">
        <v>87</v>
      </c>
      <c r="B68" t="s">
        <v>18</v>
      </c>
      <c r="C68" t="s">
        <v>14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0.75</v>
      </c>
      <c r="M68" s="2">
        <v>1</v>
      </c>
      <c r="O68" s="1">
        <f t="shared" si="17"/>
        <v>110</v>
      </c>
      <c r="P68" s="1">
        <f t="shared" si="18"/>
        <v>2</v>
      </c>
      <c r="Q68" s="1">
        <f t="shared" si="19"/>
        <v>1</v>
      </c>
      <c r="R68" s="1">
        <f t="shared" si="20"/>
        <v>70</v>
      </c>
      <c r="S68" s="1">
        <f t="shared" si="21"/>
        <v>1</v>
      </c>
      <c r="T68" s="1">
        <f t="shared" si="22"/>
        <v>9</v>
      </c>
      <c r="U68" s="1">
        <f t="shared" si="23"/>
        <v>15</v>
      </c>
      <c r="V68" s="1">
        <f t="shared" si="24"/>
        <v>40</v>
      </c>
      <c r="X68" s="1">
        <f t="shared" si="25"/>
        <v>388.00705467372137</v>
      </c>
      <c r="Y68" s="1">
        <f t="shared" si="26"/>
        <v>7.0546737213403885</v>
      </c>
      <c r="Z68" s="1">
        <f t="shared" si="27"/>
        <v>3.5273368606701943</v>
      </c>
      <c r="AA68" s="1">
        <f t="shared" si="28"/>
        <v>246.9135802469136</v>
      </c>
      <c r="AB68" s="1">
        <f t="shared" si="29"/>
        <v>3.5273368606701943</v>
      </c>
      <c r="AC68" s="1">
        <f t="shared" si="30"/>
        <v>31.74603174603175</v>
      </c>
      <c r="AD68" s="1">
        <f t="shared" si="31"/>
        <v>52.910052910052912</v>
      </c>
      <c r="AE68" s="1">
        <f t="shared" si="32"/>
        <v>141.09347442680777</v>
      </c>
    </row>
    <row r="69" spans="1:31" x14ac:dyDescent="0.2">
      <c r="A69" t="s">
        <v>88</v>
      </c>
      <c r="B69" t="s">
        <v>18</v>
      </c>
      <c r="C69" t="s">
        <v>14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1</v>
      </c>
      <c r="M69" s="2">
        <v>1</v>
      </c>
      <c r="O69" s="1">
        <f t="shared" si="17"/>
        <v>110</v>
      </c>
      <c r="P69" s="1">
        <f t="shared" si="18"/>
        <v>6</v>
      </c>
      <c r="Q69" s="1">
        <f t="shared" si="19"/>
        <v>0</v>
      </c>
      <c r="R69" s="1">
        <f t="shared" si="20"/>
        <v>230</v>
      </c>
      <c r="S69" s="1">
        <f t="shared" si="21"/>
        <v>1</v>
      </c>
      <c r="T69" s="1">
        <f t="shared" si="22"/>
        <v>16</v>
      </c>
      <c r="U69" s="1">
        <f t="shared" si="23"/>
        <v>3</v>
      </c>
      <c r="V69" s="1">
        <f t="shared" si="24"/>
        <v>55</v>
      </c>
      <c r="X69" s="1">
        <f t="shared" si="25"/>
        <v>388.00705467372137</v>
      </c>
      <c r="Y69" s="1">
        <f t="shared" si="26"/>
        <v>21.164021164021165</v>
      </c>
      <c r="Z69" s="1">
        <f t="shared" si="27"/>
        <v>0</v>
      </c>
      <c r="AA69" s="1">
        <f t="shared" si="28"/>
        <v>811.28747795414472</v>
      </c>
      <c r="AB69" s="1">
        <f t="shared" si="29"/>
        <v>3.5273368606701943</v>
      </c>
      <c r="AC69" s="1">
        <f t="shared" si="30"/>
        <v>56.437389770723108</v>
      </c>
      <c r="AD69" s="1">
        <f t="shared" si="31"/>
        <v>10.582010582010582</v>
      </c>
      <c r="AE69" s="1">
        <f t="shared" si="32"/>
        <v>194.00352733686069</v>
      </c>
    </row>
    <row r="70" spans="1:31" x14ac:dyDescent="0.2">
      <c r="A70" t="s">
        <v>89</v>
      </c>
      <c r="B70" t="s">
        <v>13</v>
      </c>
      <c r="C70" t="s">
        <v>14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1</v>
      </c>
      <c r="M70" s="2">
        <v>1</v>
      </c>
      <c r="O70" s="1">
        <f t="shared" si="17"/>
        <v>90</v>
      </c>
      <c r="P70" s="1">
        <f t="shared" si="18"/>
        <v>2</v>
      </c>
      <c r="Q70" s="1">
        <f t="shared" si="19"/>
        <v>0</v>
      </c>
      <c r="R70" s="1">
        <f t="shared" si="20"/>
        <v>15</v>
      </c>
      <c r="S70" s="1">
        <f t="shared" si="21"/>
        <v>3</v>
      </c>
      <c r="T70" s="1">
        <f t="shared" si="22"/>
        <v>15</v>
      </c>
      <c r="U70" s="1">
        <f t="shared" si="23"/>
        <v>5</v>
      </c>
      <c r="V70" s="1">
        <f t="shared" si="24"/>
        <v>90</v>
      </c>
      <c r="X70" s="1">
        <f t="shared" si="25"/>
        <v>317.46031746031747</v>
      </c>
      <c r="Y70" s="1">
        <f t="shared" si="26"/>
        <v>7.0546737213403885</v>
      </c>
      <c r="Z70" s="1">
        <f t="shared" si="27"/>
        <v>0</v>
      </c>
      <c r="AA70" s="1">
        <f t="shared" si="28"/>
        <v>52.910052910052912</v>
      </c>
      <c r="AB70" s="1">
        <f t="shared" si="29"/>
        <v>10.582010582010582</v>
      </c>
      <c r="AC70" s="1">
        <f t="shared" si="30"/>
        <v>52.910052910052912</v>
      </c>
      <c r="AD70" s="1">
        <f t="shared" si="31"/>
        <v>17.636684303350972</v>
      </c>
      <c r="AE70" s="1">
        <f t="shared" si="32"/>
        <v>317.46031746031747</v>
      </c>
    </row>
    <row r="71" spans="1:31" x14ac:dyDescent="0.2">
      <c r="A71" t="s">
        <v>90</v>
      </c>
      <c r="B71" t="s">
        <v>23</v>
      </c>
      <c r="C71" t="s">
        <v>14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</v>
      </c>
      <c r="M71" s="2">
        <v>1</v>
      </c>
      <c r="O71" s="1">
        <f t="shared" si="17"/>
        <v>110</v>
      </c>
      <c r="P71" s="1">
        <f t="shared" si="18"/>
        <v>2</v>
      </c>
      <c r="Q71" s="1">
        <f t="shared" si="19"/>
        <v>1</v>
      </c>
      <c r="R71" s="1">
        <f t="shared" si="20"/>
        <v>200</v>
      </c>
      <c r="S71" s="1">
        <f t="shared" si="21"/>
        <v>0</v>
      </c>
      <c r="T71" s="1">
        <f t="shared" si="22"/>
        <v>21</v>
      </c>
      <c r="U71" s="1">
        <f t="shared" si="23"/>
        <v>3</v>
      </c>
      <c r="V71" s="1">
        <f t="shared" si="24"/>
        <v>35</v>
      </c>
      <c r="X71" s="1">
        <f t="shared" si="25"/>
        <v>388.00705467372137</v>
      </c>
      <c r="Y71" s="1">
        <f t="shared" si="26"/>
        <v>7.0546737213403885</v>
      </c>
      <c r="Z71" s="1">
        <f t="shared" si="27"/>
        <v>3.5273368606701943</v>
      </c>
      <c r="AA71" s="1">
        <f t="shared" si="28"/>
        <v>705.4673721340389</v>
      </c>
      <c r="AB71" s="1">
        <f t="shared" si="29"/>
        <v>0</v>
      </c>
      <c r="AC71" s="1">
        <f t="shared" si="30"/>
        <v>74.074074074074076</v>
      </c>
      <c r="AD71" s="1">
        <f t="shared" si="31"/>
        <v>10.582010582010582</v>
      </c>
      <c r="AE71" s="1">
        <f t="shared" si="32"/>
        <v>123.4567901234568</v>
      </c>
    </row>
    <row r="72" spans="1:31" x14ac:dyDescent="0.2">
      <c r="A72" t="s">
        <v>91</v>
      </c>
      <c r="B72" t="s">
        <v>23</v>
      </c>
      <c r="C72" t="s">
        <v>14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</v>
      </c>
      <c r="M72" s="2">
        <v>1.5</v>
      </c>
      <c r="O72" s="1">
        <f t="shared" si="17"/>
        <v>93.333333333333329</v>
      </c>
      <c r="P72" s="1">
        <f t="shared" si="18"/>
        <v>2</v>
      </c>
      <c r="Q72" s="1">
        <f t="shared" si="19"/>
        <v>0.66666666666666663</v>
      </c>
      <c r="R72" s="1">
        <f t="shared" si="20"/>
        <v>126.66666666666667</v>
      </c>
      <c r="S72" s="1">
        <f t="shared" si="21"/>
        <v>2.6666666666666665</v>
      </c>
      <c r="T72" s="1">
        <f t="shared" si="22"/>
        <v>10</v>
      </c>
      <c r="U72" s="1">
        <f t="shared" si="23"/>
        <v>9.3333333333333339</v>
      </c>
      <c r="V72" s="1">
        <f t="shared" si="24"/>
        <v>153.33333333333334</v>
      </c>
      <c r="X72" s="1">
        <f t="shared" si="25"/>
        <v>329.2181069958848</v>
      </c>
      <c r="Y72" s="1">
        <f t="shared" si="26"/>
        <v>7.0546737213403885</v>
      </c>
      <c r="Z72" s="1">
        <f t="shared" si="27"/>
        <v>2.3515579071134627</v>
      </c>
      <c r="AA72" s="1">
        <f t="shared" si="28"/>
        <v>446.79600235155795</v>
      </c>
      <c r="AB72" s="1">
        <f t="shared" si="29"/>
        <v>9.4062316284538507</v>
      </c>
      <c r="AC72" s="1">
        <f t="shared" si="30"/>
        <v>35.273368606701943</v>
      </c>
      <c r="AD72" s="1">
        <f t="shared" si="31"/>
        <v>32.921810699588484</v>
      </c>
      <c r="AE72" s="1">
        <f t="shared" si="32"/>
        <v>540.85831863609644</v>
      </c>
    </row>
    <row r="73" spans="1:31" x14ac:dyDescent="0.2">
      <c r="A73" t="s">
        <v>92</v>
      </c>
      <c r="B73" t="s">
        <v>23</v>
      </c>
      <c r="C73" t="s">
        <v>14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</v>
      </c>
      <c r="M73" s="2">
        <v>1</v>
      </c>
      <c r="O73" s="1">
        <f t="shared" si="17"/>
        <v>100</v>
      </c>
      <c r="P73" s="1">
        <f t="shared" si="18"/>
        <v>3</v>
      </c>
      <c r="Q73" s="1">
        <f t="shared" si="19"/>
        <v>1</v>
      </c>
      <c r="R73" s="1">
        <f t="shared" si="20"/>
        <v>200</v>
      </c>
      <c r="S73" s="1">
        <f t="shared" si="21"/>
        <v>3</v>
      </c>
      <c r="T73" s="1">
        <f t="shared" si="22"/>
        <v>16</v>
      </c>
      <c r="U73" s="1">
        <f t="shared" si="23"/>
        <v>3</v>
      </c>
      <c r="V73" s="1">
        <f t="shared" si="24"/>
        <v>110</v>
      </c>
      <c r="X73" s="1">
        <f t="shared" si="25"/>
        <v>352.73368606701945</v>
      </c>
      <c r="Y73" s="1">
        <f t="shared" si="26"/>
        <v>10.582010582010582</v>
      </c>
      <c r="Z73" s="1">
        <f t="shared" si="27"/>
        <v>3.5273368606701943</v>
      </c>
      <c r="AA73" s="1">
        <f t="shared" si="28"/>
        <v>705.4673721340389</v>
      </c>
      <c r="AB73" s="1">
        <f t="shared" si="29"/>
        <v>10.582010582010582</v>
      </c>
      <c r="AC73" s="1">
        <f t="shared" si="30"/>
        <v>56.437389770723108</v>
      </c>
      <c r="AD73" s="1">
        <f t="shared" si="31"/>
        <v>10.582010582010582</v>
      </c>
      <c r="AE73" s="1">
        <f t="shared" si="32"/>
        <v>388.00705467372137</v>
      </c>
    </row>
    <row r="74" spans="1:31" x14ac:dyDescent="0.2">
      <c r="A74" t="s">
        <v>93</v>
      </c>
      <c r="B74" t="s">
        <v>23</v>
      </c>
      <c r="C74" t="s">
        <v>14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0.75</v>
      </c>
      <c r="M74" s="2">
        <v>1</v>
      </c>
      <c r="O74" s="1">
        <f t="shared" si="17"/>
        <v>110</v>
      </c>
      <c r="P74" s="1">
        <f t="shared" si="18"/>
        <v>2</v>
      </c>
      <c r="Q74" s="1">
        <f t="shared" si="19"/>
        <v>1</v>
      </c>
      <c r="R74" s="1">
        <f t="shared" si="20"/>
        <v>250</v>
      </c>
      <c r="S74" s="1">
        <f t="shared" si="21"/>
        <v>0</v>
      </c>
      <c r="T74" s="1">
        <f t="shared" si="22"/>
        <v>21</v>
      </c>
      <c r="U74" s="1">
        <f t="shared" si="23"/>
        <v>3</v>
      </c>
      <c r="V74" s="1">
        <f t="shared" si="24"/>
        <v>60</v>
      </c>
      <c r="X74" s="1">
        <f t="shared" si="25"/>
        <v>388.00705467372137</v>
      </c>
      <c r="Y74" s="1">
        <f t="shared" si="26"/>
        <v>7.0546737213403885</v>
      </c>
      <c r="Z74" s="1">
        <f t="shared" si="27"/>
        <v>3.5273368606701943</v>
      </c>
      <c r="AA74" s="1">
        <f t="shared" si="28"/>
        <v>881.83421516754856</v>
      </c>
      <c r="AB74" s="1">
        <f t="shared" si="29"/>
        <v>0</v>
      </c>
      <c r="AC74" s="1">
        <f t="shared" si="30"/>
        <v>74.074074074074076</v>
      </c>
      <c r="AD74" s="1">
        <f t="shared" si="31"/>
        <v>10.582010582010582</v>
      </c>
      <c r="AE74" s="1">
        <f t="shared" si="32"/>
        <v>211.64021164021165</v>
      </c>
    </row>
    <row r="75" spans="1:31" x14ac:dyDescent="0.2">
      <c r="A75" t="s">
        <v>94</v>
      </c>
      <c r="B75" t="s">
        <v>23</v>
      </c>
      <c r="C75" t="s">
        <v>14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1</v>
      </c>
      <c r="M75" s="2">
        <v>1</v>
      </c>
      <c r="O75" s="1">
        <f t="shared" si="17"/>
        <v>110</v>
      </c>
      <c r="P75" s="1">
        <f t="shared" si="18"/>
        <v>1</v>
      </c>
      <c r="Q75" s="1">
        <f t="shared" si="19"/>
        <v>1</v>
      </c>
      <c r="R75" s="1">
        <f t="shared" si="20"/>
        <v>140</v>
      </c>
      <c r="S75" s="1">
        <f t="shared" si="21"/>
        <v>0</v>
      </c>
      <c r="T75" s="1">
        <f t="shared" si="22"/>
        <v>13</v>
      </c>
      <c r="U75" s="1">
        <f t="shared" si="23"/>
        <v>12</v>
      </c>
      <c r="V75" s="1">
        <f t="shared" si="24"/>
        <v>25</v>
      </c>
      <c r="X75" s="1">
        <f t="shared" si="25"/>
        <v>388.00705467372137</v>
      </c>
      <c r="Y75" s="1">
        <f t="shared" si="26"/>
        <v>3.5273368606701943</v>
      </c>
      <c r="Z75" s="1">
        <f t="shared" si="27"/>
        <v>3.5273368606701943</v>
      </c>
      <c r="AA75" s="1">
        <f t="shared" si="28"/>
        <v>493.82716049382719</v>
      </c>
      <c r="AB75" s="1">
        <f t="shared" si="29"/>
        <v>0</v>
      </c>
      <c r="AC75" s="1">
        <f t="shared" si="30"/>
        <v>45.855379188712526</v>
      </c>
      <c r="AD75" s="1">
        <f t="shared" si="31"/>
        <v>42.328042328042329</v>
      </c>
      <c r="AE75" s="1">
        <f t="shared" si="32"/>
        <v>88.183421516754862</v>
      </c>
    </row>
    <row r="76" spans="1:31" x14ac:dyDescent="0.2">
      <c r="A76" t="s">
        <v>95</v>
      </c>
      <c r="B76" t="s">
        <v>21</v>
      </c>
      <c r="C76" t="s">
        <v>14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0.67</v>
      </c>
      <c r="M76" s="2">
        <v>1</v>
      </c>
      <c r="O76" s="1">
        <f t="shared" si="17"/>
        <v>100</v>
      </c>
      <c r="P76" s="1">
        <f t="shared" si="18"/>
        <v>3</v>
      </c>
      <c r="Q76" s="1">
        <f t="shared" si="19"/>
        <v>1</v>
      </c>
      <c r="R76" s="1">
        <f t="shared" si="20"/>
        <v>230</v>
      </c>
      <c r="S76" s="1">
        <f t="shared" si="21"/>
        <v>3</v>
      </c>
      <c r="T76" s="1">
        <f t="shared" si="22"/>
        <v>17</v>
      </c>
      <c r="U76" s="1">
        <f t="shared" si="23"/>
        <v>3</v>
      </c>
      <c r="V76" s="1">
        <f t="shared" si="24"/>
        <v>115</v>
      </c>
      <c r="X76" s="1">
        <f t="shared" si="25"/>
        <v>352.73368606701945</v>
      </c>
      <c r="Y76" s="1">
        <f t="shared" si="26"/>
        <v>10.582010582010582</v>
      </c>
      <c r="Z76" s="1">
        <f t="shared" si="27"/>
        <v>3.5273368606701943</v>
      </c>
      <c r="AA76" s="1">
        <f t="shared" si="28"/>
        <v>811.28747795414472</v>
      </c>
      <c r="AB76" s="1">
        <f t="shared" si="29"/>
        <v>10.582010582010582</v>
      </c>
      <c r="AC76" s="1">
        <f t="shared" si="30"/>
        <v>59.964726631393305</v>
      </c>
      <c r="AD76" s="1">
        <f t="shared" si="31"/>
        <v>10.582010582010582</v>
      </c>
      <c r="AE76" s="1">
        <f t="shared" si="32"/>
        <v>405.64373897707236</v>
      </c>
    </row>
    <row r="77" spans="1:31" x14ac:dyDescent="0.2">
      <c r="A77" t="s">
        <v>96</v>
      </c>
      <c r="B77" t="s">
        <v>23</v>
      </c>
      <c r="C77" t="s">
        <v>14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1</v>
      </c>
      <c r="M77" s="2">
        <v>1</v>
      </c>
      <c r="O77" s="1">
        <f t="shared" si="17"/>
        <v>100</v>
      </c>
      <c r="P77" s="1">
        <f t="shared" si="18"/>
        <v>3</v>
      </c>
      <c r="Q77" s="1">
        <f t="shared" si="19"/>
        <v>1</v>
      </c>
      <c r="R77" s="1">
        <f t="shared" si="20"/>
        <v>200</v>
      </c>
      <c r="S77" s="1">
        <f t="shared" si="21"/>
        <v>3</v>
      </c>
      <c r="T77" s="1">
        <f t="shared" si="22"/>
        <v>17</v>
      </c>
      <c r="U77" s="1">
        <f t="shared" si="23"/>
        <v>3</v>
      </c>
      <c r="V77" s="1">
        <f t="shared" si="24"/>
        <v>110</v>
      </c>
      <c r="X77" s="1">
        <f t="shared" si="25"/>
        <v>352.73368606701945</v>
      </c>
      <c r="Y77" s="1">
        <f t="shared" si="26"/>
        <v>10.582010582010582</v>
      </c>
      <c r="Z77" s="1">
        <f t="shared" si="27"/>
        <v>3.5273368606701943</v>
      </c>
      <c r="AA77" s="1">
        <f t="shared" si="28"/>
        <v>705.4673721340389</v>
      </c>
      <c r="AB77" s="1">
        <f t="shared" si="29"/>
        <v>10.582010582010582</v>
      </c>
      <c r="AC77" s="1">
        <f t="shared" si="30"/>
        <v>59.964726631393305</v>
      </c>
      <c r="AD77" s="1">
        <f t="shared" si="31"/>
        <v>10.582010582010582</v>
      </c>
      <c r="AE77" s="1">
        <f t="shared" si="32"/>
        <v>388.00705467372137</v>
      </c>
    </row>
    <row r="78" spans="1:31" x14ac:dyDescent="0.2">
      <c r="A78" t="s">
        <v>97</v>
      </c>
      <c r="B78" t="s">
        <v>23</v>
      </c>
      <c r="C78" t="s">
        <v>14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0.75</v>
      </c>
      <c r="M78" s="2">
        <v>1</v>
      </c>
      <c r="O78" s="1">
        <f t="shared" si="17"/>
        <v>110</v>
      </c>
      <c r="P78" s="1">
        <f t="shared" si="18"/>
        <v>2</v>
      </c>
      <c r="Q78" s="1">
        <f t="shared" si="19"/>
        <v>1</v>
      </c>
      <c r="R78" s="1">
        <f t="shared" si="20"/>
        <v>200</v>
      </c>
      <c r="S78" s="1">
        <f t="shared" si="21"/>
        <v>1</v>
      </c>
      <c r="T78" s="1">
        <f t="shared" si="22"/>
        <v>16</v>
      </c>
      <c r="U78" s="1">
        <f t="shared" si="23"/>
        <v>8</v>
      </c>
      <c r="V78" s="1">
        <f t="shared" si="24"/>
        <v>60</v>
      </c>
      <c r="X78" s="1">
        <f t="shared" si="25"/>
        <v>388.00705467372137</v>
      </c>
      <c r="Y78" s="1">
        <f t="shared" si="26"/>
        <v>7.0546737213403885</v>
      </c>
      <c r="Z78" s="1">
        <f t="shared" si="27"/>
        <v>3.5273368606701943</v>
      </c>
      <c r="AA78" s="1">
        <f t="shared" si="28"/>
        <v>705.4673721340389</v>
      </c>
      <c r="AB78" s="1">
        <f t="shared" si="29"/>
        <v>3.5273368606701943</v>
      </c>
      <c r="AC78" s="1">
        <f t="shared" si="30"/>
        <v>56.437389770723108</v>
      </c>
      <c r="AD78" s="1">
        <f t="shared" si="31"/>
        <v>28.218694885361554</v>
      </c>
      <c r="AE78" s="1">
        <f t="shared" si="32"/>
        <v>211.64021164021165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96CB-522D-304A-9266-BD4E24640135}">
  <dimension ref="A1:AC78"/>
  <sheetViews>
    <sheetView tabSelected="1" workbookViewId="0">
      <selection activeCell="A14" sqref="A14"/>
    </sheetView>
  </sheetViews>
  <sheetFormatPr baseColWidth="10" defaultRowHeight="16" x14ac:dyDescent="0.2"/>
  <cols>
    <col min="1" max="1" width="32.33203125" bestFit="1" customWidth="1"/>
    <col min="2" max="2" width="3.83203125" bestFit="1" customWidth="1"/>
    <col min="3" max="3" width="4.6640625" bestFit="1" customWidth="1"/>
    <col min="4" max="4" width="7.83203125" style="1" bestFit="1" customWidth="1"/>
    <col min="5" max="5" width="7.1640625" style="1" bestFit="1" customWidth="1"/>
    <col min="6" max="6" width="5.6640625" style="1" bestFit="1" customWidth="1"/>
    <col min="7" max="7" width="7.6640625" style="1" bestFit="1" customWidth="1"/>
    <col min="8" max="10" width="6.6640625" style="1" bestFit="1" customWidth="1"/>
    <col min="11" max="11" width="7.6640625" style="1" bestFit="1" customWidth="1"/>
    <col min="13" max="20" width="10.83203125" style="1"/>
    <col min="22" max="29" width="10.83203125" style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12</v>
      </c>
      <c r="B2" t="s">
        <v>13</v>
      </c>
      <c r="C2" t="s">
        <v>14</v>
      </c>
      <c r="D2" s="1">
        <v>246.9135802469136</v>
      </c>
      <c r="E2" s="1">
        <v>14.109347442680777</v>
      </c>
      <c r="F2" s="1">
        <v>3.5273368606701943</v>
      </c>
      <c r="G2" s="1">
        <v>458.55379188712527</v>
      </c>
      <c r="H2" s="1">
        <v>35.273368606701943</v>
      </c>
      <c r="I2" s="1">
        <v>17.636684303350972</v>
      </c>
      <c r="J2" s="1">
        <v>21.164021164021165</v>
      </c>
      <c r="K2" s="1">
        <v>987.65432098765439</v>
      </c>
    </row>
    <row r="3" spans="1:11" x14ac:dyDescent="0.2">
      <c r="A3" t="s">
        <v>15</v>
      </c>
      <c r="B3" t="s">
        <v>16</v>
      </c>
      <c r="C3" t="s">
        <v>14</v>
      </c>
      <c r="D3" s="1">
        <v>423.28042328042329</v>
      </c>
      <c r="E3" s="1">
        <v>10.582010582010582</v>
      </c>
      <c r="F3" s="1">
        <v>17.636684303350972</v>
      </c>
      <c r="G3" s="1">
        <v>52.910052910052912</v>
      </c>
      <c r="H3" s="1">
        <v>7.0546737213403885</v>
      </c>
      <c r="I3" s="1">
        <v>28.218694885361554</v>
      </c>
      <c r="J3" s="1">
        <v>28.218694885361554</v>
      </c>
      <c r="K3" s="1">
        <v>476.19047619047626</v>
      </c>
    </row>
    <row r="4" spans="1:11" x14ac:dyDescent="0.2">
      <c r="A4" t="s">
        <v>17</v>
      </c>
      <c r="B4" t="s">
        <v>18</v>
      </c>
      <c r="C4" t="s">
        <v>14</v>
      </c>
      <c r="D4" s="1">
        <v>246.9135802469136</v>
      </c>
      <c r="E4" s="1">
        <v>14.109347442680777</v>
      </c>
      <c r="F4" s="1">
        <v>3.5273368606701943</v>
      </c>
      <c r="G4" s="1">
        <v>917.10758377425054</v>
      </c>
      <c r="H4" s="1">
        <v>31.74603174603175</v>
      </c>
      <c r="I4" s="1">
        <v>24.691358024691361</v>
      </c>
      <c r="J4" s="1">
        <v>17.636684303350972</v>
      </c>
      <c r="K4" s="1">
        <v>1128.7477954144622</v>
      </c>
    </row>
    <row r="5" spans="1:11" x14ac:dyDescent="0.2">
      <c r="A5" t="s">
        <v>19</v>
      </c>
      <c r="B5" t="s">
        <v>18</v>
      </c>
      <c r="C5" t="s">
        <v>14</v>
      </c>
      <c r="D5" s="1">
        <v>176.36684303350972</v>
      </c>
      <c r="E5" s="1">
        <v>14.109347442680777</v>
      </c>
      <c r="F5" s="1">
        <v>0</v>
      </c>
      <c r="G5" s="1">
        <v>493.82716049382719</v>
      </c>
      <c r="H5" s="1">
        <v>49.382716049382722</v>
      </c>
      <c r="I5" s="1">
        <v>28.218694885361554</v>
      </c>
      <c r="J5" s="1">
        <v>0</v>
      </c>
      <c r="K5" s="1">
        <v>1164.0211640211642</v>
      </c>
    </row>
    <row r="6" spans="1:11" x14ac:dyDescent="0.2">
      <c r="A6" t="s">
        <v>20</v>
      </c>
      <c r="B6" t="s">
        <v>21</v>
      </c>
      <c r="C6" t="s">
        <v>14</v>
      </c>
      <c r="D6" s="1">
        <v>388.00705467372137</v>
      </c>
      <c r="E6" s="1">
        <v>7.0546737213403885</v>
      </c>
      <c r="F6" s="1">
        <v>7.0546737213403885</v>
      </c>
      <c r="G6" s="1">
        <v>705.4673721340389</v>
      </c>
      <c r="H6" s="1">
        <v>3.5273368606701943</v>
      </c>
      <c r="I6" s="1">
        <v>49.382716049382722</v>
      </c>
      <c r="J6" s="1">
        <v>28.218694885361554</v>
      </c>
      <c r="K6" s="1">
        <v>-1</v>
      </c>
    </row>
    <row r="7" spans="1:11" x14ac:dyDescent="0.2">
      <c r="A7" t="s">
        <v>22</v>
      </c>
      <c r="B7" t="s">
        <v>23</v>
      </c>
      <c r="C7" t="s">
        <v>14</v>
      </c>
      <c r="D7" s="1">
        <v>388.00705467372137</v>
      </c>
      <c r="E7" s="1">
        <v>7.0546737213403885</v>
      </c>
      <c r="F7" s="1">
        <v>7.0546737213403885</v>
      </c>
      <c r="G7" s="1">
        <v>634.92063492063494</v>
      </c>
      <c r="H7" s="1">
        <v>5.2910052910052912</v>
      </c>
      <c r="I7" s="1">
        <v>37.037037037037038</v>
      </c>
      <c r="J7" s="1">
        <v>35.273368606701943</v>
      </c>
      <c r="K7" s="1">
        <v>246.9135802469136</v>
      </c>
    </row>
    <row r="8" spans="1:11" x14ac:dyDescent="0.2">
      <c r="A8" t="s">
        <v>24</v>
      </c>
      <c r="B8" t="s">
        <v>18</v>
      </c>
      <c r="C8" t="s">
        <v>14</v>
      </c>
      <c r="D8" s="1">
        <v>388.00705467372137</v>
      </c>
      <c r="E8" s="1">
        <v>7.0546737213403885</v>
      </c>
      <c r="F8" s="1">
        <v>0</v>
      </c>
      <c r="G8" s="1">
        <v>440.91710758377428</v>
      </c>
      <c r="H8" s="1">
        <v>3.5273368606701943</v>
      </c>
      <c r="I8" s="1">
        <v>38.80070546737214</v>
      </c>
      <c r="J8" s="1">
        <v>49.382716049382722</v>
      </c>
      <c r="K8" s="1">
        <v>105.82010582010582</v>
      </c>
    </row>
    <row r="9" spans="1:11" x14ac:dyDescent="0.2">
      <c r="A9" t="s">
        <v>25</v>
      </c>
      <c r="B9" t="s">
        <v>23</v>
      </c>
      <c r="C9" t="s">
        <v>14</v>
      </c>
      <c r="D9" s="1">
        <v>344.77728713317686</v>
      </c>
      <c r="E9" s="1">
        <v>7.9563989338425438</v>
      </c>
      <c r="F9" s="1">
        <v>5.3042659558950289</v>
      </c>
      <c r="G9" s="1">
        <v>556.94792536897808</v>
      </c>
      <c r="H9" s="1">
        <v>5.3042659558950289</v>
      </c>
      <c r="I9" s="1">
        <v>47.738393603055258</v>
      </c>
      <c r="J9" s="1">
        <v>21.217063823580116</v>
      </c>
      <c r="K9" s="1">
        <v>265.21329779475144</v>
      </c>
    </row>
    <row r="10" spans="1:11" x14ac:dyDescent="0.2">
      <c r="A10" t="s">
        <v>26</v>
      </c>
      <c r="B10" t="s">
        <v>21</v>
      </c>
      <c r="C10" t="s">
        <v>14</v>
      </c>
      <c r="D10" s="1">
        <v>317.46031746031747</v>
      </c>
      <c r="E10" s="1">
        <v>7.0546737213403885</v>
      </c>
      <c r="F10" s="1">
        <v>3.5273368606701943</v>
      </c>
      <c r="G10" s="1">
        <v>705.4673721340389</v>
      </c>
      <c r="H10" s="1">
        <v>14.109347442680777</v>
      </c>
      <c r="I10" s="1">
        <v>52.910052910052912</v>
      </c>
      <c r="J10" s="1">
        <v>21.164021164021165</v>
      </c>
      <c r="K10" s="1">
        <v>440.91710758377428</v>
      </c>
    </row>
    <row r="11" spans="1:11" x14ac:dyDescent="0.2">
      <c r="A11" t="s">
        <v>27</v>
      </c>
      <c r="B11" t="s">
        <v>28</v>
      </c>
      <c r="C11" t="s">
        <v>14</v>
      </c>
      <c r="D11" s="1">
        <v>317.46031746031747</v>
      </c>
      <c r="E11" s="1">
        <v>10.582010582010582</v>
      </c>
      <c r="F11" s="1">
        <v>0</v>
      </c>
      <c r="G11" s="1">
        <v>740.74074074074076</v>
      </c>
      <c r="H11" s="1">
        <v>17.636684303350972</v>
      </c>
      <c r="I11" s="1">
        <v>45.855379188712526</v>
      </c>
      <c r="J11" s="1">
        <v>17.636684303350972</v>
      </c>
      <c r="K11" s="1">
        <v>670.19400352733692</v>
      </c>
    </row>
    <row r="12" spans="1:11" x14ac:dyDescent="0.2">
      <c r="A12" t="s">
        <v>29</v>
      </c>
      <c r="B12" t="s">
        <v>16</v>
      </c>
      <c r="C12" t="s">
        <v>14</v>
      </c>
      <c r="D12" s="1">
        <v>423.28042328042329</v>
      </c>
      <c r="E12" s="1">
        <v>3.5273368606701943</v>
      </c>
      <c r="F12" s="1">
        <v>7.0546737213403885</v>
      </c>
      <c r="G12" s="1">
        <v>776.01410934744274</v>
      </c>
      <c r="H12" s="1">
        <v>0</v>
      </c>
      <c r="I12" s="1">
        <v>42.328042328042329</v>
      </c>
      <c r="J12" s="1">
        <v>42.328042328042329</v>
      </c>
      <c r="K12" s="1">
        <v>123.4567901234568</v>
      </c>
    </row>
    <row r="13" spans="1:11" x14ac:dyDescent="0.2">
      <c r="A13" t="s">
        <v>30</v>
      </c>
      <c r="B13" t="s">
        <v>23</v>
      </c>
      <c r="C13" t="s">
        <v>14</v>
      </c>
      <c r="D13" s="1">
        <v>388.00705467372137</v>
      </c>
      <c r="E13" s="1">
        <v>21.164021164021165</v>
      </c>
      <c r="F13" s="1">
        <v>7.0546737213403885</v>
      </c>
      <c r="G13" s="1">
        <v>1022.9276895943564</v>
      </c>
      <c r="H13" s="1">
        <v>7.0546737213403885</v>
      </c>
      <c r="I13" s="1">
        <v>59.964726631393305</v>
      </c>
      <c r="J13" s="1">
        <v>3.5273368606701943</v>
      </c>
      <c r="K13" s="1">
        <v>370.37037037037038</v>
      </c>
    </row>
    <row r="14" spans="1:11" x14ac:dyDescent="0.2">
      <c r="A14" t="s">
        <v>31</v>
      </c>
      <c r="B14" t="s">
        <v>23</v>
      </c>
      <c r="C14" t="s">
        <v>14</v>
      </c>
      <c r="D14" s="1">
        <v>423.28042328042329</v>
      </c>
      <c r="E14" s="1">
        <v>3.5273368606701943</v>
      </c>
      <c r="F14" s="1">
        <v>10.582010582010582</v>
      </c>
      <c r="G14" s="1">
        <v>740.74074074074076</v>
      </c>
      <c r="H14" s="1">
        <v>0</v>
      </c>
      <c r="I14" s="1">
        <v>45.855379188712526</v>
      </c>
      <c r="J14" s="1">
        <v>31.74603174603175</v>
      </c>
      <c r="K14" s="1">
        <v>158.73015873015873</v>
      </c>
    </row>
    <row r="15" spans="1:11" x14ac:dyDescent="0.2">
      <c r="A15" t="s">
        <v>32</v>
      </c>
      <c r="B15" t="s">
        <v>23</v>
      </c>
      <c r="C15" t="s">
        <v>14</v>
      </c>
      <c r="D15" s="1">
        <v>388.00705467372137</v>
      </c>
      <c r="E15" s="1">
        <v>10.582010582010582</v>
      </c>
      <c r="F15" s="1">
        <v>7.0546737213403885</v>
      </c>
      <c r="G15" s="1">
        <v>493.82716049382719</v>
      </c>
      <c r="H15" s="1">
        <v>7.0546737213403885</v>
      </c>
      <c r="I15" s="1">
        <v>45.855379188712526</v>
      </c>
      <c r="J15" s="1">
        <v>24.691358024691361</v>
      </c>
      <c r="K15" s="1">
        <v>370.37037037037038</v>
      </c>
    </row>
    <row r="16" spans="1:11" x14ac:dyDescent="0.2">
      <c r="A16" t="s">
        <v>33</v>
      </c>
      <c r="B16" t="s">
        <v>23</v>
      </c>
      <c r="C16" t="s">
        <v>14</v>
      </c>
      <c r="D16" s="1">
        <v>388.00705467372137</v>
      </c>
      <c r="E16" s="1">
        <v>3.5273368606701943</v>
      </c>
      <c r="F16" s="1">
        <v>3.5273368606701943</v>
      </c>
      <c r="G16" s="1">
        <v>634.92063492063494</v>
      </c>
      <c r="H16" s="1">
        <v>0</v>
      </c>
      <c r="I16" s="1">
        <v>42.328042328042329</v>
      </c>
      <c r="J16" s="1">
        <v>45.855379188712526</v>
      </c>
      <c r="K16" s="1">
        <v>194.00352733686069</v>
      </c>
    </row>
    <row r="17" spans="1:11" x14ac:dyDescent="0.2">
      <c r="A17" t="s">
        <v>34</v>
      </c>
      <c r="B17" t="s">
        <v>21</v>
      </c>
      <c r="C17" t="s">
        <v>14</v>
      </c>
      <c r="D17" s="1">
        <v>388.00705467372137</v>
      </c>
      <c r="E17" s="1">
        <v>7.0546737213403885</v>
      </c>
      <c r="F17" s="1">
        <v>0</v>
      </c>
      <c r="G17" s="1">
        <v>987.65432098765439</v>
      </c>
      <c r="H17" s="1">
        <v>0</v>
      </c>
      <c r="I17" s="1">
        <v>77.60141093474428</v>
      </c>
      <c r="J17" s="1">
        <v>10.582010582010582</v>
      </c>
      <c r="K17" s="1">
        <v>88.183421516754862</v>
      </c>
    </row>
    <row r="18" spans="1:11" x14ac:dyDescent="0.2">
      <c r="A18" t="s">
        <v>35</v>
      </c>
      <c r="B18" t="s">
        <v>18</v>
      </c>
      <c r="C18" t="s">
        <v>14</v>
      </c>
      <c r="D18" s="1">
        <v>352.73368606701945</v>
      </c>
      <c r="E18" s="1">
        <v>7.0546737213403885</v>
      </c>
      <c r="F18" s="1">
        <v>0</v>
      </c>
      <c r="G18" s="1">
        <v>1022.9276895943564</v>
      </c>
      <c r="H18" s="1">
        <v>3.5273368606701943</v>
      </c>
      <c r="I18" s="1">
        <v>74.074074074074076</v>
      </c>
      <c r="J18" s="1">
        <v>7.0546737213403885</v>
      </c>
      <c r="K18" s="1">
        <v>123.4567901234568</v>
      </c>
    </row>
    <row r="19" spans="1:11" x14ac:dyDescent="0.2">
      <c r="A19" t="s">
        <v>36</v>
      </c>
      <c r="B19" t="s">
        <v>18</v>
      </c>
      <c r="C19" t="s">
        <v>14</v>
      </c>
      <c r="D19" s="1">
        <v>388.00705467372137</v>
      </c>
      <c r="E19" s="1">
        <v>3.5273368606701943</v>
      </c>
      <c r="F19" s="1">
        <v>0</v>
      </c>
      <c r="G19" s="1">
        <v>317.46031746031747</v>
      </c>
      <c r="H19" s="1">
        <v>3.5273368606701943</v>
      </c>
      <c r="I19" s="1">
        <v>45.855379188712526</v>
      </c>
      <c r="J19" s="1">
        <v>42.328042328042329</v>
      </c>
      <c r="K19" s="1">
        <v>70.546737213403887</v>
      </c>
    </row>
    <row r="20" spans="1:11" x14ac:dyDescent="0.2">
      <c r="A20" t="s">
        <v>37</v>
      </c>
      <c r="B20" t="s">
        <v>23</v>
      </c>
      <c r="C20" t="s">
        <v>14</v>
      </c>
      <c r="D20" s="1">
        <v>388.00705467372137</v>
      </c>
      <c r="E20" s="1">
        <v>3.5273368606701943</v>
      </c>
      <c r="F20" s="1">
        <v>3.5273368606701943</v>
      </c>
      <c r="G20" s="1">
        <v>634.92063492063494</v>
      </c>
      <c r="H20" s="1">
        <v>0</v>
      </c>
      <c r="I20" s="1">
        <v>42.328042328042329</v>
      </c>
      <c r="J20" s="1">
        <v>45.855379188712526</v>
      </c>
      <c r="K20" s="1">
        <v>229.27689594356264</v>
      </c>
    </row>
    <row r="21" spans="1:11" x14ac:dyDescent="0.2">
      <c r="A21" t="s">
        <v>38</v>
      </c>
      <c r="B21" t="s">
        <v>18</v>
      </c>
      <c r="C21" t="s">
        <v>14</v>
      </c>
      <c r="D21" s="1">
        <v>388.00705467372137</v>
      </c>
      <c r="E21" s="1">
        <v>10.582010582010582</v>
      </c>
      <c r="F21" s="1">
        <v>10.582010582010582</v>
      </c>
      <c r="G21" s="1">
        <v>493.82716049382719</v>
      </c>
      <c r="H21" s="1">
        <v>14.109347442680777</v>
      </c>
      <c r="I21" s="1">
        <v>35.273368606701943</v>
      </c>
      <c r="J21" s="1">
        <v>24.691358024691361</v>
      </c>
      <c r="K21" s="1">
        <v>564.37389770723109</v>
      </c>
    </row>
    <row r="22" spans="1:11" x14ac:dyDescent="0.2">
      <c r="A22" t="s">
        <v>39</v>
      </c>
      <c r="B22" t="s">
        <v>13</v>
      </c>
      <c r="C22" t="s">
        <v>40</v>
      </c>
      <c r="D22" s="1">
        <v>352.73368606701945</v>
      </c>
      <c r="E22" s="1">
        <v>10.582010582010582</v>
      </c>
      <c r="F22" s="1">
        <v>0</v>
      </c>
      <c r="G22" s="1">
        <v>282.18694885361555</v>
      </c>
      <c r="H22" s="1">
        <v>3.5273368606701943</v>
      </c>
      <c r="I22" s="1">
        <v>74.074074074074076</v>
      </c>
      <c r="J22" s="1">
        <v>0</v>
      </c>
      <c r="K22" s="1">
        <v>-1</v>
      </c>
    </row>
    <row r="23" spans="1:11" x14ac:dyDescent="0.2">
      <c r="A23" t="s">
        <v>41</v>
      </c>
      <c r="B23" t="s">
        <v>18</v>
      </c>
      <c r="C23" t="s">
        <v>14</v>
      </c>
      <c r="D23" s="1">
        <v>388.00705467372137</v>
      </c>
      <c r="E23" s="1">
        <v>7.0546737213403885</v>
      </c>
      <c r="F23" s="1">
        <v>0</v>
      </c>
      <c r="G23" s="1">
        <v>776.01410934744274</v>
      </c>
      <c r="H23" s="1">
        <v>3.5273368606701943</v>
      </c>
      <c r="I23" s="1">
        <v>74.074074074074076</v>
      </c>
      <c r="J23" s="1">
        <v>10.582010582010582</v>
      </c>
      <c r="K23" s="1">
        <v>105.82010582010582</v>
      </c>
    </row>
    <row r="24" spans="1:11" x14ac:dyDescent="0.2">
      <c r="A24" t="s">
        <v>42</v>
      </c>
      <c r="B24" t="s">
        <v>23</v>
      </c>
      <c r="C24" t="s">
        <v>14</v>
      </c>
      <c r="D24" s="1">
        <v>352.73368606701945</v>
      </c>
      <c r="E24" s="1">
        <v>7.0546737213403885</v>
      </c>
      <c r="F24" s="1">
        <v>3.5273368606701943</v>
      </c>
      <c r="G24" s="1">
        <v>493.82716049382719</v>
      </c>
      <c r="H24" s="1">
        <v>7.0546737213403885</v>
      </c>
      <c r="I24" s="1">
        <v>38.80070546737214</v>
      </c>
      <c r="J24" s="1">
        <v>35.273368606701943</v>
      </c>
      <c r="K24" s="1">
        <v>423.28042328042329</v>
      </c>
    </row>
    <row r="25" spans="1:11" x14ac:dyDescent="0.2">
      <c r="A25" t="s">
        <v>43</v>
      </c>
      <c r="B25" t="s">
        <v>21</v>
      </c>
      <c r="C25" t="s">
        <v>14</v>
      </c>
      <c r="D25" s="1">
        <v>352.73368606701945</v>
      </c>
      <c r="E25" s="1">
        <v>7.0546737213403885</v>
      </c>
      <c r="F25" s="1">
        <v>0</v>
      </c>
      <c r="G25" s="1">
        <v>670.19400352733692</v>
      </c>
      <c r="H25" s="1">
        <v>3.5273368606701943</v>
      </c>
      <c r="I25" s="1">
        <v>63.492063492063501</v>
      </c>
      <c r="J25" s="1">
        <v>17.636684303350972</v>
      </c>
      <c r="K25" s="1">
        <v>282.18694885361555</v>
      </c>
    </row>
    <row r="26" spans="1:11" x14ac:dyDescent="0.2">
      <c r="A26" t="s">
        <v>44</v>
      </c>
      <c r="B26" t="s">
        <v>18</v>
      </c>
      <c r="C26" t="s">
        <v>14</v>
      </c>
      <c r="D26" s="1">
        <v>388.00705467372137</v>
      </c>
      <c r="E26" s="1">
        <v>7.0546737213403885</v>
      </c>
      <c r="F26" s="1">
        <v>3.5273368606701943</v>
      </c>
      <c r="G26" s="1">
        <v>440.91710758377428</v>
      </c>
      <c r="H26" s="1">
        <v>3.5273368606701943</v>
      </c>
      <c r="I26" s="1">
        <v>38.80070546737214</v>
      </c>
      <c r="J26" s="1">
        <v>45.855379188712526</v>
      </c>
      <c r="K26" s="1">
        <v>105.82010582010582</v>
      </c>
    </row>
    <row r="27" spans="1:11" x14ac:dyDescent="0.2">
      <c r="A27" t="s">
        <v>45</v>
      </c>
      <c r="B27" t="s">
        <v>18</v>
      </c>
      <c r="C27" t="s">
        <v>14</v>
      </c>
      <c r="D27" s="1">
        <v>388.00705467372137</v>
      </c>
      <c r="E27" s="1">
        <v>3.5273368606701943</v>
      </c>
      <c r="F27" s="1">
        <v>0</v>
      </c>
      <c r="G27" s="1">
        <v>705.4673721340389</v>
      </c>
      <c r="H27" s="1">
        <v>3.5273368606701943</v>
      </c>
      <c r="I27" s="1">
        <v>49.382716049382722</v>
      </c>
      <c r="J27" s="1">
        <v>38.80070546737214</v>
      </c>
      <c r="K27" s="1">
        <v>88.183421516754862</v>
      </c>
    </row>
    <row r="28" spans="1:11" x14ac:dyDescent="0.2">
      <c r="A28" t="s">
        <v>46</v>
      </c>
      <c r="B28" t="s">
        <v>18</v>
      </c>
      <c r="C28" t="s">
        <v>14</v>
      </c>
      <c r="D28" s="1">
        <v>352.73368606701945</v>
      </c>
      <c r="E28" s="1">
        <v>10.582010582010582</v>
      </c>
      <c r="F28" s="1">
        <v>0</v>
      </c>
      <c r="G28" s="1">
        <v>0</v>
      </c>
      <c r="H28" s="1">
        <v>10.582010582010582</v>
      </c>
      <c r="I28" s="1">
        <v>49.382716049382722</v>
      </c>
      <c r="J28" s="1">
        <v>24.691358024691361</v>
      </c>
      <c r="K28" s="1">
        <v>352.73368606701945</v>
      </c>
    </row>
    <row r="29" spans="1:11" x14ac:dyDescent="0.2">
      <c r="A29" t="s">
        <v>47</v>
      </c>
      <c r="B29" t="s">
        <v>28</v>
      </c>
      <c r="C29" t="s">
        <v>14</v>
      </c>
      <c r="D29" s="1">
        <v>338.62433862433863</v>
      </c>
      <c r="E29" s="1">
        <v>8.4656084656084669</v>
      </c>
      <c r="F29" s="1">
        <v>5.643738977072311</v>
      </c>
      <c r="G29" s="1">
        <v>451.49911816578486</v>
      </c>
      <c r="H29" s="1">
        <v>14.109347442680777</v>
      </c>
      <c r="I29" s="1">
        <v>33.862433862433868</v>
      </c>
      <c r="J29" s="1">
        <v>28.218694885361554</v>
      </c>
      <c r="K29" s="1">
        <v>564.37389770723109</v>
      </c>
    </row>
    <row r="30" spans="1:11" x14ac:dyDescent="0.2">
      <c r="A30" t="s">
        <v>48</v>
      </c>
      <c r="B30" t="s">
        <v>18</v>
      </c>
      <c r="C30" t="s">
        <v>14</v>
      </c>
      <c r="D30" s="1">
        <v>318.25595735370172</v>
      </c>
      <c r="E30" s="1">
        <v>7.9563989338425438</v>
      </c>
      <c r="F30" s="1">
        <v>0</v>
      </c>
      <c r="G30" s="1">
        <v>636.51191470740343</v>
      </c>
      <c r="H30" s="1">
        <v>13.260664889737573</v>
      </c>
      <c r="I30" s="1">
        <v>37.129861691265198</v>
      </c>
      <c r="J30" s="1">
        <v>31.825595735370175</v>
      </c>
      <c r="K30" s="1">
        <v>503.9052658100278</v>
      </c>
    </row>
    <row r="31" spans="1:11" x14ac:dyDescent="0.2">
      <c r="A31" t="s">
        <v>49</v>
      </c>
      <c r="B31" t="s">
        <v>28</v>
      </c>
      <c r="C31" t="s">
        <v>14</v>
      </c>
      <c r="D31" s="1">
        <v>388.00705467372137</v>
      </c>
      <c r="E31" s="1">
        <v>3.5273368606701943</v>
      </c>
      <c r="F31" s="1">
        <v>3.5273368606701943</v>
      </c>
      <c r="G31" s="1">
        <v>476.19047619047626</v>
      </c>
      <c r="H31" s="1">
        <v>0</v>
      </c>
      <c r="I31" s="1">
        <v>45.855379188712526</v>
      </c>
      <c r="J31" s="1">
        <v>42.328042328042329</v>
      </c>
      <c r="K31" s="1">
        <v>88.183421516754862</v>
      </c>
    </row>
    <row r="32" spans="1:11" x14ac:dyDescent="0.2">
      <c r="A32" t="s">
        <v>50</v>
      </c>
      <c r="B32" t="s">
        <v>28</v>
      </c>
      <c r="C32" t="s">
        <v>14</v>
      </c>
      <c r="D32" s="1">
        <v>352.73368606701945</v>
      </c>
      <c r="E32" s="1">
        <v>7.0546737213403885</v>
      </c>
      <c r="F32" s="1">
        <v>0</v>
      </c>
      <c r="G32" s="1">
        <v>158.73015873015873</v>
      </c>
      <c r="H32" s="1">
        <v>0</v>
      </c>
      <c r="I32" s="1">
        <v>38.80070546737214</v>
      </c>
      <c r="J32" s="1">
        <v>52.910052910052912</v>
      </c>
      <c r="K32" s="1">
        <v>141.09347442680777</v>
      </c>
    </row>
    <row r="33" spans="1:11" x14ac:dyDescent="0.2">
      <c r="A33" t="s">
        <v>51</v>
      </c>
      <c r="B33" t="s">
        <v>23</v>
      </c>
      <c r="C33" t="s">
        <v>14</v>
      </c>
      <c r="D33" s="1">
        <v>388.00705467372137</v>
      </c>
      <c r="E33" s="1">
        <v>3.5273368606701943</v>
      </c>
      <c r="F33" s="1">
        <v>3.5273368606701943</v>
      </c>
      <c r="G33" s="1">
        <v>987.65432098765439</v>
      </c>
      <c r="H33" s="1">
        <v>0</v>
      </c>
      <c r="I33" s="1">
        <v>52.910052910052912</v>
      </c>
      <c r="J33" s="1">
        <v>31.74603174603175</v>
      </c>
      <c r="K33" s="1">
        <v>158.73015873015873</v>
      </c>
    </row>
    <row r="34" spans="1:11" x14ac:dyDescent="0.2">
      <c r="A34" t="s">
        <v>52</v>
      </c>
      <c r="B34" t="s">
        <v>28</v>
      </c>
      <c r="C34" t="s">
        <v>14</v>
      </c>
      <c r="D34" s="1">
        <v>352.73368606701945</v>
      </c>
      <c r="E34" s="1">
        <v>10.582010582010582</v>
      </c>
      <c r="F34" s="1">
        <v>3.5273368606701943</v>
      </c>
      <c r="G34" s="1">
        <v>493.82716049382719</v>
      </c>
      <c r="H34" s="1">
        <v>10.582010582010582</v>
      </c>
      <c r="I34" s="1">
        <v>52.910052910052912</v>
      </c>
      <c r="J34" s="1">
        <v>17.636684303350972</v>
      </c>
      <c r="K34" s="1">
        <v>299.82363315696654</v>
      </c>
    </row>
    <row r="35" spans="1:11" x14ac:dyDescent="0.2">
      <c r="A35" t="s">
        <v>53</v>
      </c>
      <c r="B35" t="s">
        <v>28</v>
      </c>
      <c r="C35" t="s">
        <v>14</v>
      </c>
      <c r="D35" s="1">
        <v>388.00705467372137</v>
      </c>
      <c r="E35" s="1">
        <v>10.582010582010582</v>
      </c>
      <c r="F35" s="1">
        <v>0</v>
      </c>
      <c r="G35" s="1">
        <v>599.64726631393307</v>
      </c>
      <c r="H35" s="1">
        <v>10.582010582010582</v>
      </c>
      <c r="I35" s="1">
        <v>59.964726631393305</v>
      </c>
      <c r="J35" s="1">
        <v>10.582010582010582</v>
      </c>
      <c r="K35" s="1">
        <v>317.46031746031747</v>
      </c>
    </row>
    <row r="36" spans="1:11" x14ac:dyDescent="0.2">
      <c r="A36" t="s">
        <v>54</v>
      </c>
      <c r="B36" t="s">
        <v>28</v>
      </c>
      <c r="C36" t="s">
        <v>14</v>
      </c>
      <c r="D36" s="1">
        <v>423.28042328042329</v>
      </c>
      <c r="E36" s="1">
        <v>10.582010582010582</v>
      </c>
      <c r="F36" s="1">
        <v>10.582010582010582</v>
      </c>
      <c r="G36" s="1">
        <v>264.55026455026456</v>
      </c>
      <c r="H36" s="1">
        <v>10.582010582010582</v>
      </c>
      <c r="I36" s="1">
        <v>45.855379188712526</v>
      </c>
      <c r="J36" s="1">
        <v>14.109347442680777</v>
      </c>
      <c r="K36" s="1">
        <v>352.73368606701945</v>
      </c>
    </row>
    <row r="37" spans="1:11" x14ac:dyDescent="0.2">
      <c r="A37" t="s">
        <v>55</v>
      </c>
      <c r="B37" t="s">
        <v>16</v>
      </c>
      <c r="C37" t="s">
        <v>14</v>
      </c>
      <c r="D37" s="1">
        <v>423.28042328042329</v>
      </c>
      <c r="E37" s="1">
        <v>3.5273368606701943</v>
      </c>
      <c r="F37" s="1">
        <v>7.0546737213403885</v>
      </c>
      <c r="G37" s="1">
        <v>776.01410934744274</v>
      </c>
      <c r="H37" s="1">
        <v>3.5273368606701943</v>
      </c>
      <c r="I37" s="1">
        <v>42.328042328042329</v>
      </c>
      <c r="J37" s="1">
        <v>38.80070546737214</v>
      </c>
      <c r="K37" s="1">
        <v>158.73015873015873</v>
      </c>
    </row>
    <row r="38" spans="1:11" x14ac:dyDescent="0.2">
      <c r="A38" t="s">
        <v>56</v>
      </c>
      <c r="B38" t="s">
        <v>23</v>
      </c>
      <c r="C38" t="s">
        <v>14</v>
      </c>
      <c r="D38" s="1">
        <v>388.00705467372137</v>
      </c>
      <c r="E38" s="1">
        <v>10.582010582010582</v>
      </c>
      <c r="F38" s="1">
        <v>3.5273368606701943</v>
      </c>
      <c r="G38" s="1">
        <v>881.83421516754856</v>
      </c>
      <c r="H38" s="1">
        <v>5.2910052910052912</v>
      </c>
      <c r="I38" s="1">
        <v>40.564373897707235</v>
      </c>
      <c r="J38" s="1">
        <v>35.273368606701943</v>
      </c>
      <c r="K38" s="1">
        <v>317.46031746031747</v>
      </c>
    </row>
    <row r="39" spans="1:11" x14ac:dyDescent="0.2">
      <c r="A39" t="s">
        <v>57</v>
      </c>
      <c r="B39" t="s">
        <v>28</v>
      </c>
      <c r="C39" t="s">
        <v>14</v>
      </c>
      <c r="D39" s="1">
        <v>388.00705467372137</v>
      </c>
      <c r="E39" s="1">
        <v>3.5273368606701943</v>
      </c>
      <c r="F39" s="1">
        <v>0</v>
      </c>
      <c r="G39" s="1">
        <v>634.92063492063494</v>
      </c>
      <c r="H39" s="1">
        <v>0</v>
      </c>
      <c r="I39" s="1">
        <v>49.382716049382722</v>
      </c>
      <c r="J39" s="1">
        <v>38.80070546737214</v>
      </c>
      <c r="K39" s="1">
        <v>123.4567901234568</v>
      </c>
    </row>
    <row r="40" spans="1:11" x14ac:dyDescent="0.2">
      <c r="A40" t="s">
        <v>58</v>
      </c>
      <c r="B40" t="s">
        <v>18</v>
      </c>
      <c r="C40" t="s">
        <v>14</v>
      </c>
      <c r="D40" s="1">
        <v>388.00705467372137</v>
      </c>
      <c r="E40" s="1">
        <v>7.0546737213403885</v>
      </c>
      <c r="F40" s="1">
        <v>3.5273368606701943</v>
      </c>
      <c r="G40" s="1">
        <v>599.64726631393307</v>
      </c>
      <c r="H40" s="1">
        <v>3.5273368606701943</v>
      </c>
      <c r="I40" s="1">
        <v>59.964726631393305</v>
      </c>
      <c r="J40" s="1">
        <v>21.164021164021165</v>
      </c>
      <c r="K40" s="1">
        <v>211.64021164021165</v>
      </c>
    </row>
    <row r="41" spans="1:11" x14ac:dyDescent="0.2">
      <c r="A41" t="s">
        <v>59</v>
      </c>
      <c r="B41" t="s">
        <v>18</v>
      </c>
      <c r="C41" t="s">
        <v>14</v>
      </c>
      <c r="D41" s="1">
        <v>379.86704653371322</v>
      </c>
      <c r="E41" s="1">
        <v>8.1400081400081401</v>
      </c>
      <c r="F41" s="1">
        <v>2.7133360466693799</v>
      </c>
      <c r="G41" s="1">
        <v>461.26712793379465</v>
      </c>
      <c r="H41" s="1">
        <v>5.4266720933387598</v>
      </c>
      <c r="I41" s="1">
        <v>54.266720933387603</v>
      </c>
      <c r="J41" s="1">
        <v>24.420024420024419</v>
      </c>
      <c r="K41" s="1">
        <v>257.76692443359116</v>
      </c>
    </row>
    <row r="42" spans="1:11" x14ac:dyDescent="0.2">
      <c r="A42" t="s">
        <v>60</v>
      </c>
      <c r="B42" t="s">
        <v>23</v>
      </c>
      <c r="C42" t="s">
        <v>14</v>
      </c>
      <c r="D42" s="1">
        <v>388.00705467372137</v>
      </c>
      <c r="E42" s="1">
        <v>7.0546737213403885</v>
      </c>
      <c r="F42" s="1">
        <v>3.5273368606701943</v>
      </c>
      <c r="G42" s="1">
        <v>917.10758377425054</v>
      </c>
      <c r="H42" s="1">
        <v>0</v>
      </c>
      <c r="I42" s="1">
        <v>74.074074074074076</v>
      </c>
      <c r="J42" s="1">
        <v>10.582010582010582</v>
      </c>
      <c r="K42" s="1">
        <v>141.09347442680777</v>
      </c>
    </row>
    <row r="43" spans="1:11" x14ac:dyDescent="0.2">
      <c r="A43" t="s">
        <v>61</v>
      </c>
      <c r="B43" t="s">
        <v>16</v>
      </c>
      <c r="C43" t="s">
        <v>14</v>
      </c>
      <c r="D43" s="1">
        <v>352.73368606701945</v>
      </c>
      <c r="E43" s="1">
        <v>14.109347442680777</v>
      </c>
      <c r="F43" s="1">
        <v>7.0546737213403885</v>
      </c>
      <c r="G43" s="1">
        <v>529.10052910052912</v>
      </c>
      <c r="H43" s="1">
        <v>7.0546737213403885</v>
      </c>
      <c r="I43" s="1">
        <v>42.328042328042329</v>
      </c>
      <c r="J43" s="1">
        <v>21.164021164021165</v>
      </c>
      <c r="K43" s="1">
        <v>335.09700176366846</v>
      </c>
    </row>
    <row r="44" spans="1:11" x14ac:dyDescent="0.2">
      <c r="A44" t="s">
        <v>62</v>
      </c>
      <c r="B44" t="s">
        <v>23</v>
      </c>
      <c r="C44" t="s">
        <v>14</v>
      </c>
      <c r="D44" s="1">
        <v>388.00705467372137</v>
      </c>
      <c r="E44" s="1">
        <v>7.0546737213403885</v>
      </c>
      <c r="F44" s="1">
        <v>3.5273368606701943</v>
      </c>
      <c r="G44" s="1">
        <v>634.92063492063494</v>
      </c>
      <c r="H44" s="1">
        <v>0</v>
      </c>
      <c r="I44" s="1">
        <v>42.328042328042329</v>
      </c>
      <c r="J44" s="1">
        <v>42.328042328042329</v>
      </c>
      <c r="K44" s="1">
        <v>194.00352733686069</v>
      </c>
    </row>
    <row r="45" spans="1:11" x14ac:dyDescent="0.2">
      <c r="A45" t="s">
        <v>63</v>
      </c>
      <c r="B45" t="s">
        <v>64</v>
      </c>
      <c r="C45" t="s">
        <v>40</v>
      </c>
      <c r="D45" s="1">
        <v>352.73368606701945</v>
      </c>
      <c r="E45" s="1">
        <v>14.109347442680777</v>
      </c>
      <c r="F45" s="1">
        <v>3.5273368606701943</v>
      </c>
      <c r="G45" s="1">
        <v>0</v>
      </c>
      <c r="H45" s="1">
        <v>0</v>
      </c>
      <c r="I45" s="1">
        <v>56.437389770723108</v>
      </c>
      <c r="J45" s="1">
        <v>10.582010582010582</v>
      </c>
      <c r="K45" s="1">
        <v>335.09700176366846</v>
      </c>
    </row>
    <row r="46" spans="1:11" x14ac:dyDescent="0.2">
      <c r="A46" t="s">
        <v>65</v>
      </c>
      <c r="B46" t="s">
        <v>21</v>
      </c>
      <c r="C46" t="s">
        <v>14</v>
      </c>
      <c r="D46" s="1">
        <v>529.10052910052912</v>
      </c>
      <c r="E46" s="1">
        <v>14.109347442680777</v>
      </c>
      <c r="F46" s="1">
        <v>10.582010582010582</v>
      </c>
      <c r="G46" s="1">
        <v>335.09700176366846</v>
      </c>
      <c r="H46" s="1">
        <v>10.582010582010582</v>
      </c>
      <c r="I46" s="1">
        <v>56.437389770723108</v>
      </c>
      <c r="J46" s="1">
        <v>38.80070546737214</v>
      </c>
      <c r="K46" s="1">
        <v>599.64726631393307</v>
      </c>
    </row>
    <row r="47" spans="1:11" x14ac:dyDescent="0.2">
      <c r="A47" t="s">
        <v>66</v>
      </c>
      <c r="B47" t="s">
        <v>21</v>
      </c>
      <c r="C47" t="s">
        <v>14</v>
      </c>
      <c r="D47" s="1">
        <v>529.10052910052912</v>
      </c>
      <c r="E47" s="1">
        <v>14.109347442680777</v>
      </c>
      <c r="F47" s="1">
        <v>10.582010582010582</v>
      </c>
      <c r="G47" s="1">
        <v>529.10052910052912</v>
      </c>
      <c r="H47" s="1">
        <v>10.582010582010582</v>
      </c>
      <c r="I47" s="1">
        <v>56.437389770723108</v>
      </c>
      <c r="J47" s="1">
        <v>38.80070546737214</v>
      </c>
      <c r="K47" s="1">
        <v>599.64726631393307</v>
      </c>
    </row>
    <row r="48" spans="1:11" x14ac:dyDescent="0.2">
      <c r="A48" t="s">
        <v>67</v>
      </c>
      <c r="B48" t="s">
        <v>18</v>
      </c>
      <c r="C48" t="s">
        <v>14</v>
      </c>
      <c r="D48" s="1">
        <v>376.2492651381541</v>
      </c>
      <c r="E48" s="1">
        <v>7.0546737213403885</v>
      </c>
      <c r="F48" s="1">
        <v>4.7031158142269254</v>
      </c>
      <c r="G48" s="1">
        <v>352.73368606701945</v>
      </c>
      <c r="H48" s="1">
        <v>7.0546737213403885</v>
      </c>
      <c r="I48" s="1">
        <v>39.97648442092887</v>
      </c>
      <c r="J48" s="1">
        <v>30.570252792475017</v>
      </c>
      <c r="K48" s="1">
        <v>376.2492651381541</v>
      </c>
    </row>
    <row r="49" spans="1:11" x14ac:dyDescent="0.2">
      <c r="A49" t="s">
        <v>68</v>
      </c>
      <c r="B49" t="s">
        <v>23</v>
      </c>
      <c r="C49" t="s">
        <v>14</v>
      </c>
      <c r="D49" s="1">
        <v>352.73368606701945</v>
      </c>
      <c r="E49" s="1">
        <v>7.0546737213403885</v>
      </c>
      <c r="F49" s="1">
        <v>3.5273368606701943</v>
      </c>
      <c r="G49" s="1">
        <v>776.01410934744274</v>
      </c>
      <c r="H49" s="1">
        <v>7.0546737213403885</v>
      </c>
      <c r="I49" s="1">
        <v>52.910052910052912</v>
      </c>
      <c r="J49" s="1">
        <v>21.164021164021165</v>
      </c>
      <c r="K49" s="1">
        <v>317.46031746031747</v>
      </c>
    </row>
    <row r="50" spans="1:11" x14ac:dyDescent="0.2">
      <c r="A50" t="s">
        <v>69</v>
      </c>
      <c r="B50" t="s">
        <v>18</v>
      </c>
      <c r="C50" t="s">
        <v>14</v>
      </c>
      <c r="D50" s="1">
        <v>423.28042328042329</v>
      </c>
      <c r="E50" s="1">
        <v>7.0546737213403885</v>
      </c>
      <c r="F50" s="1">
        <v>3.5273368606701943</v>
      </c>
      <c r="G50" s="1">
        <v>670.19400352733692</v>
      </c>
      <c r="H50" s="1">
        <v>0</v>
      </c>
      <c r="I50" s="1">
        <v>52.910052910052912</v>
      </c>
      <c r="J50" s="1">
        <v>31.74603174603175</v>
      </c>
      <c r="K50" s="1">
        <v>141.09347442680777</v>
      </c>
    </row>
    <row r="51" spans="1:11" x14ac:dyDescent="0.2">
      <c r="A51" t="s">
        <v>70</v>
      </c>
      <c r="B51" t="s">
        <v>18</v>
      </c>
      <c r="C51" t="s">
        <v>14</v>
      </c>
      <c r="D51" s="1">
        <v>371.29861691265199</v>
      </c>
      <c r="E51" s="1">
        <v>7.9563989338425438</v>
      </c>
      <c r="F51" s="1">
        <v>5.3042659558950289</v>
      </c>
      <c r="G51" s="1">
        <v>583.46925514845316</v>
      </c>
      <c r="H51" s="1">
        <v>7.9563989338425438</v>
      </c>
      <c r="I51" s="1">
        <v>55.694792536897801</v>
      </c>
      <c r="J51" s="1">
        <v>18.564930845632599</v>
      </c>
      <c r="K51" s="1">
        <v>344.77728713317686</v>
      </c>
    </row>
    <row r="52" spans="1:11" x14ac:dyDescent="0.2">
      <c r="A52" t="s">
        <v>71</v>
      </c>
      <c r="B52" t="s">
        <v>18</v>
      </c>
      <c r="C52" t="s">
        <v>14</v>
      </c>
      <c r="D52" s="1">
        <v>317.46031746031747</v>
      </c>
      <c r="E52" s="1">
        <v>10.582010582010582</v>
      </c>
      <c r="F52" s="1">
        <v>0</v>
      </c>
      <c r="G52" s="1">
        <v>599.64726631393307</v>
      </c>
      <c r="H52" s="1">
        <v>10.582010582010582</v>
      </c>
      <c r="I52" s="1">
        <v>63.492063492063501</v>
      </c>
      <c r="J52" s="1">
        <v>7.0546737213403885</v>
      </c>
      <c r="K52" s="1">
        <v>317.46031746031747</v>
      </c>
    </row>
    <row r="53" spans="1:11" x14ac:dyDescent="0.2">
      <c r="A53" t="s">
        <v>72</v>
      </c>
      <c r="B53" t="s">
        <v>23</v>
      </c>
      <c r="C53" t="s">
        <v>14</v>
      </c>
      <c r="D53" s="1">
        <v>366.84303350970021</v>
      </c>
      <c r="E53" s="1">
        <v>8.4656084656084669</v>
      </c>
      <c r="F53" s="1">
        <v>5.643738977072311</v>
      </c>
      <c r="G53" s="1">
        <v>479.71781305114644</v>
      </c>
      <c r="H53" s="1">
        <v>4.2328042328042335</v>
      </c>
      <c r="I53" s="1">
        <v>38.095238095238102</v>
      </c>
      <c r="J53" s="1">
        <v>28.218694885361554</v>
      </c>
      <c r="K53" s="1">
        <v>338.62433862433863</v>
      </c>
    </row>
    <row r="54" spans="1:11" x14ac:dyDescent="0.2">
      <c r="A54" t="s">
        <v>73</v>
      </c>
      <c r="B54" t="s">
        <v>28</v>
      </c>
      <c r="C54" t="s">
        <v>14</v>
      </c>
      <c r="D54" s="1">
        <v>318.25595735370172</v>
      </c>
      <c r="E54" s="1">
        <v>7.9563989338425438</v>
      </c>
      <c r="F54" s="1">
        <v>2.6521329779475145</v>
      </c>
      <c r="G54" s="1">
        <v>530.42659558950288</v>
      </c>
      <c r="H54" s="1">
        <v>15.912797867685088</v>
      </c>
      <c r="I54" s="1">
        <v>29.173462757422659</v>
      </c>
      <c r="J54" s="1">
        <v>37.129861691265198</v>
      </c>
      <c r="K54" s="1">
        <v>689.55457426635371</v>
      </c>
    </row>
    <row r="55" spans="1:11" x14ac:dyDescent="0.2">
      <c r="A55" t="s">
        <v>74</v>
      </c>
      <c r="B55" t="s">
        <v>18</v>
      </c>
      <c r="C55" t="s">
        <v>14</v>
      </c>
      <c r="D55" s="1">
        <v>352.73368606701945</v>
      </c>
      <c r="E55" s="1">
        <v>10.582010582010582</v>
      </c>
      <c r="F55" s="1">
        <v>0</v>
      </c>
      <c r="G55" s="1">
        <v>1128.7477954144622</v>
      </c>
      <c r="H55" s="1">
        <v>3.5273368606701943</v>
      </c>
      <c r="I55" s="1">
        <v>70.546737213403887</v>
      </c>
      <c r="J55" s="1">
        <v>10.582010582010582</v>
      </c>
      <c r="K55" s="1">
        <v>158.73015873015873</v>
      </c>
    </row>
    <row r="56" spans="1:11" x14ac:dyDescent="0.2">
      <c r="A56" t="s">
        <v>75</v>
      </c>
      <c r="B56" t="s">
        <v>16</v>
      </c>
      <c r="C56" t="s">
        <v>14</v>
      </c>
      <c r="D56" s="1">
        <v>352.73368606701945</v>
      </c>
      <c r="E56" s="1">
        <v>7.0546737213403885</v>
      </c>
      <c r="F56" s="1">
        <v>0</v>
      </c>
      <c r="G56" s="1">
        <v>0</v>
      </c>
      <c r="H56" s="1">
        <v>0</v>
      </c>
      <c r="I56" s="1">
        <v>91.710758377425051</v>
      </c>
      <c r="J56" s="1">
        <v>0</v>
      </c>
      <c r="K56" s="1">
        <v>105.82010582010582</v>
      </c>
    </row>
    <row r="57" spans="1:11" x14ac:dyDescent="0.2">
      <c r="A57" t="s">
        <v>76</v>
      </c>
      <c r="B57" t="s">
        <v>16</v>
      </c>
      <c r="C57" t="s">
        <v>14</v>
      </c>
      <c r="D57" s="1">
        <v>352.73368606701945</v>
      </c>
      <c r="E57" s="1">
        <v>14.109347442680777</v>
      </c>
      <c r="F57" s="1">
        <v>0</v>
      </c>
      <c r="G57" s="1">
        <v>0</v>
      </c>
      <c r="H57" s="1">
        <v>7.0546737213403885</v>
      </c>
      <c r="I57" s="1">
        <v>70.546737213403887</v>
      </c>
      <c r="J57" s="1">
        <v>0</v>
      </c>
      <c r="K57" s="1">
        <v>352.73368606701945</v>
      </c>
    </row>
    <row r="58" spans="1:11" x14ac:dyDescent="0.2">
      <c r="A58" t="s">
        <v>77</v>
      </c>
      <c r="B58" t="s">
        <v>16</v>
      </c>
      <c r="C58" t="s">
        <v>14</v>
      </c>
      <c r="D58" s="1">
        <v>352.73368606701945</v>
      </c>
      <c r="E58" s="1">
        <v>14.109347442680777</v>
      </c>
      <c r="F58" s="1">
        <v>3.5273368606701943</v>
      </c>
      <c r="G58" s="1">
        <v>476.19047619047626</v>
      </c>
      <c r="H58" s="1">
        <v>7.0546737213403885</v>
      </c>
      <c r="I58" s="1">
        <v>49.382716049382722</v>
      </c>
      <c r="J58" s="1">
        <v>21.164021164021165</v>
      </c>
      <c r="K58" s="1">
        <v>388.00705467372137</v>
      </c>
    </row>
    <row r="59" spans="1:11" x14ac:dyDescent="0.2">
      <c r="A59" t="s">
        <v>78</v>
      </c>
      <c r="B59" t="s">
        <v>16</v>
      </c>
      <c r="C59" t="s">
        <v>40</v>
      </c>
      <c r="D59" s="1">
        <v>352.73368606701945</v>
      </c>
      <c r="E59" s="1">
        <v>17.636684303350972</v>
      </c>
      <c r="F59" s="1">
        <v>7.0546737213403885</v>
      </c>
      <c r="G59" s="1">
        <v>0</v>
      </c>
      <c r="H59" s="1">
        <v>9.5238095238095255</v>
      </c>
      <c r="I59" s="1">
        <v>-1</v>
      </c>
      <c r="J59" s="1">
        <v>-1</v>
      </c>
      <c r="K59" s="1">
        <v>388.00705467372137</v>
      </c>
    </row>
    <row r="60" spans="1:11" x14ac:dyDescent="0.2">
      <c r="A60" t="s">
        <v>79</v>
      </c>
      <c r="B60" t="s">
        <v>18</v>
      </c>
      <c r="C60" t="s">
        <v>14</v>
      </c>
      <c r="D60" s="1">
        <v>318.25595735370172</v>
      </c>
      <c r="E60" s="1">
        <v>7.9563989338425438</v>
      </c>
      <c r="F60" s="1">
        <v>2.6521329779475145</v>
      </c>
      <c r="G60" s="1">
        <v>556.94792536897808</v>
      </c>
      <c r="H60" s="1">
        <v>13.260664889737573</v>
      </c>
      <c r="I60" s="1">
        <v>37.129861691265198</v>
      </c>
      <c r="J60" s="1">
        <v>31.825595735370175</v>
      </c>
      <c r="K60" s="1">
        <v>636.51191470740343</v>
      </c>
    </row>
    <row r="61" spans="1:11" x14ac:dyDescent="0.2">
      <c r="A61" t="s">
        <v>80</v>
      </c>
      <c r="B61" t="s">
        <v>23</v>
      </c>
      <c r="C61" t="s">
        <v>14</v>
      </c>
      <c r="D61" s="1">
        <v>352.73368606701945</v>
      </c>
      <c r="E61" s="1">
        <v>10.582010582010582</v>
      </c>
      <c r="F61" s="1">
        <v>7.0546737213403885</v>
      </c>
      <c r="G61" s="1">
        <v>493.82716049382719</v>
      </c>
      <c r="H61" s="1">
        <v>8.8183421516754859</v>
      </c>
      <c r="I61" s="1">
        <v>37.037037037037038</v>
      </c>
      <c r="J61" s="1">
        <v>28.218694885361554</v>
      </c>
      <c r="K61" s="1">
        <v>493.82716049382719</v>
      </c>
    </row>
    <row r="62" spans="1:11" x14ac:dyDescent="0.2">
      <c r="A62" t="s">
        <v>81</v>
      </c>
      <c r="B62" t="s">
        <v>18</v>
      </c>
      <c r="C62" t="s">
        <v>14</v>
      </c>
      <c r="D62" s="1">
        <v>317.46031746031747</v>
      </c>
      <c r="E62" s="1">
        <v>7.0546737213403885</v>
      </c>
      <c r="F62" s="1">
        <v>0</v>
      </c>
      <c r="G62" s="1">
        <v>0</v>
      </c>
      <c r="H62" s="1">
        <v>7.0546737213403885</v>
      </c>
      <c r="I62" s="1">
        <v>52.910052910052912</v>
      </c>
      <c r="J62" s="1">
        <v>21.164021164021165</v>
      </c>
      <c r="K62" s="1">
        <v>388.00705467372137</v>
      </c>
    </row>
    <row r="63" spans="1:11" x14ac:dyDescent="0.2">
      <c r="A63" t="s">
        <v>82</v>
      </c>
      <c r="B63" t="s">
        <v>21</v>
      </c>
      <c r="C63" t="s">
        <v>14</v>
      </c>
      <c r="D63" s="1">
        <v>388.00705467372137</v>
      </c>
      <c r="E63" s="1">
        <v>3.5273368606701943</v>
      </c>
      <c r="F63" s="1">
        <v>0</v>
      </c>
      <c r="G63" s="1">
        <v>846.56084656084658</v>
      </c>
      <c r="H63" s="1">
        <v>0</v>
      </c>
      <c r="I63" s="1">
        <v>81.128747795414469</v>
      </c>
      <c r="J63" s="1">
        <v>7.0546737213403885</v>
      </c>
      <c r="K63" s="1">
        <v>105.82010582010582</v>
      </c>
    </row>
    <row r="64" spans="1:11" x14ac:dyDescent="0.2">
      <c r="A64" t="s">
        <v>83</v>
      </c>
      <c r="B64" t="s">
        <v>18</v>
      </c>
      <c r="C64" t="s">
        <v>14</v>
      </c>
      <c r="D64" s="1">
        <v>388.00705467372137</v>
      </c>
      <c r="E64" s="1">
        <v>7.0546737213403885</v>
      </c>
      <c r="F64" s="1">
        <v>0</v>
      </c>
      <c r="G64" s="1">
        <v>1022.9276895943564</v>
      </c>
      <c r="H64" s="1">
        <v>0</v>
      </c>
      <c r="I64" s="1">
        <v>77.60141093474428</v>
      </c>
      <c r="J64" s="1">
        <v>10.582010582010582</v>
      </c>
      <c r="K64" s="1">
        <v>123.4567901234568</v>
      </c>
    </row>
    <row r="65" spans="1:11" x14ac:dyDescent="0.2">
      <c r="A65" t="s">
        <v>84</v>
      </c>
      <c r="B65" t="s">
        <v>13</v>
      </c>
      <c r="C65" t="s">
        <v>14</v>
      </c>
      <c r="D65" s="1">
        <v>339.98427572724768</v>
      </c>
      <c r="E65" s="1">
        <v>8.4996068931811912</v>
      </c>
      <c r="F65" s="1">
        <v>0</v>
      </c>
      <c r="G65" s="1">
        <v>0</v>
      </c>
      <c r="H65" s="1">
        <v>12.749410339771787</v>
      </c>
      <c r="I65" s="1">
        <v>67.99685514544953</v>
      </c>
      <c r="J65" s="1">
        <v>0</v>
      </c>
      <c r="K65" s="1">
        <v>403.73132742610659</v>
      </c>
    </row>
    <row r="66" spans="1:11" x14ac:dyDescent="0.2">
      <c r="A66" t="s">
        <v>85</v>
      </c>
      <c r="B66" t="s">
        <v>13</v>
      </c>
      <c r="C66" t="s">
        <v>14</v>
      </c>
      <c r="D66" s="1">
        <v>317.46031746031747</v>
      </c>
      <c r="E66" s="1">
        <v>10.582010582010582</v>
      </c>
      <c r="F66" s="1">
        <v>0</v>
      </c>
      <c r="G66" s="1">
        <v>0</v>
      </c>
      <c r="H66" s="1">
        <v>14.109347442680777</v>
      </c>
      <c r="I66" s="1">
        <v>67.019400352733697</v>
      </c>
      <c r="J66" s="1">
        <v>0</v>
      </c>
      <c r="K66" s="1">
        <v>493.82716049382719</v>
      </c>
    </row>
    <row r="67" spans="1:11" x14ac:dyDescent="0.2">
      <c r="A67" t="s">
        <v>86</v>
      </c>
      <c r="B67" t="s">
        <v>13</v>
      </c>
      <c r="C67" t="s">
        <v>14</v>
      </c>
      <c r="D67" s="1">
        <v>317.46031746031747</v>
      </c>
      <c r="E67" s="1">
        <v>10.582010582010582</v>
      </c>
      <c r="F67" s="1">
        <v>0</v>
      </c>
      <c r="G67" s="1">
        <v>0</v>
      </c>
      <c r="H67" s="1">
        <v>10.582010582010582</v>
      </c>
      <c r="I67" s="1">
        <v>70.546737213403887</v>
      </c>
      <c r="J67" s="1">
        <v>0</v>
      </c>
      <c r="K67" s="1">
        <v>423.28042328042329</v>
      </c>
    </row>
    <row r="68" spans="1:11" x14ac:dyDescent="0.2">
      <c r="A68" t="s">
        <v>87</v>
      </c>
      <c r="B68" t="s">
        <v>18</v>
      </c>
      <c r="C68" t="s">
        <v>14</v>
      </c>
      <c r="D68" s="1">
        <v>388.00705467372137</v>
      </c>
      <c r="E68" s="1">
        <v>7.0546737213403885</v>
      </c>
      <c r="F68" s="1">
        <v>3.5273368606701943</v>
      </c>
      <c r="G68" s="1">
        <v>246.9135802469136</v>
      </c>
      <c r="H68" s="1">
        <v>3.5273368606701943</v>
      </c>
      <c r="I68" s="1">
        <v>31.74603174603175</v>
      </c>
      <c r="J68" s="1">
        <v>52.910052910052912</v>
      </c>
      <c r="K68" s="1">
        <v>141.09347442680777</v>
      </c>
    </row>
    <row r="69" spans="1:11" x14ac:dyDescent="0.2">
      <c r="A69" t="s">
        <v>88</v>
      </c>
      <c r="B69" t="s">
        <v>18</v>
      </c>
      <c r="C69" t="s">
        <v>14</v>
      </c>
      <c r="D69" s="1">
        <v>388.00705467372137</v>
      </c>
      <c r="E69" s="1">
        <v>21.164021164021165</v>
      </c>
      <c r="F69" s="1">
        <v>0</v>
      </c>
      <c r="G69" s="1">
        <v>811.28747795414472</v>
      </c>
      <c r="H69" s="1">
        <v>3.5273368606701943</v>
      </c>
      <c r="I69" s="1">
        <v>56.437389770723108</v>
      </c>
      <c r="J69" s="1">
        <v>10.582010582010582</v>
      </c>
      <c r="K69" s="1">
        <v>194.00352733686069</v>
      </c>
    </row>
    <row r="70" spans="1:11" x14ac:dyDescent="0.2">
      <c r="A70" t="s">
        <v>89</v>
      </c>
      <c r="B70" t="s">
        <v>13</v>
      </c>
      <c r="C70" t="s">
        <v>14</v>
      </c>
      <c r="D70" s="1">
        <v>317.46031746031747</v>
      </c>
      <c r="E70" s="1">
        <v>7.0546737213403885</v>
      </c>
      <c r="F70" s="1">
        <v>0</v>
      </c>
      <c r="G70" s="1">
        <v>52.910052910052912</v>
      </c>
      <c r="H70" s="1">
        <v>10.582010582010582</v>
      </c>
      <c r="I70" s="1">
        <v>52.910052910052912</v>
      </c>
      <c r="J70" s="1">
        <v>17.636684303350972</v>
      </c>
      <c r="K70" s="1">
        <v>317.46031746031747</v>
      </c>
    </row>
    <row r="71" spans="1:11" x14ac:dyDescent="0.2">
      <c r="A71" t="s">
        <v>90</v>
      </c>
      <c r="B71" t="s">
        <v>23</v>
      </c>
      <c r="C71" t="s">
        <v>14</v>
      </c>
      <c r="D71" s="1">
        <v>388.00705467372137</v>
      </c>
      <c r="E71" s="1">
        <v>7.0546737213403885</v>
      </c>
      <c r="F71" s="1">
        <v>3.5273368606701943</v>
      </c>
      <c r="G71" s="1">
        <v>705.4673721340389</v>
      </c>
      <c r="H71" s="1">
        <v>0</v>
      </c>
      <c r="I71" s="1">
        <v>74.074074074074076</v>
      </c>
      <c r="J71" s="1">
        <v>10.582010582010582</v>
      </c>
      <c r="K71" s="1">
        <v>123.4567901234568</v>
      </c>
    </row>
    <row r="72" spans="1:11" x14ac:dyDescent="0.2">
      <c r="A72" t="s">
        <v>91</v>
      </c>
      <c r="B72" t="s">
        <v>23</v>
      </c>
      <c r="C72" t="s">
        <v>14</v>
      </c>
      <c r="D72" s="1">
        <v>329.2181069958848</v>
      </c>
      <c r="E72" s="1">
        <v>7.0546737213403885</v>
      </c>
      <c r="F72" s="1">
        <v>2.3515579071134627</v>
      </c>
      <c r="G72" s="1">
        <v>446.79600235155795</v>
      </c>
      <c r="H72" s="1">
        <v>9.4062316284538507</v>
      </c>
      <c r="I72" s="1">
        <v>35.273368606701943</v>
      </c>
      <c r="J72" s="1">
        <v>32.921810699588484</v>
      </c>
      <c r="K72" s="1">
        <v>540.85831863609644</v>
      </c>
    </row>
    <row r="73" spans="1:11" x14ac:dyDescent="0.2">
      <c r="A73" t="s">
        <v>92</v>
      </c>
      <c r="B73" t="s">
        <v>23</v>
      </c>
      <c r="C73" t="s">
        <v>14</v>
      </c>
      <c r="D73" s="1">
        <v>352.73368606701945</v>
      </c>
      <c r="E73" s="1">
        <v>10.582010582010582</v>
      </c>
      <c r="F73" s="1">
        <v>3.5273368606701943</v>
      </c>
      <c r="G73" s="1">
        <v>705.4673721340389</v>
      </c>
      <c r="H73" s="1">
        <v>10.582010582010582</v>
      </c>
      <c r="I73" s="1">
        <v>56.437389770723108</v>
      </c>
      <c r="J73" s="1">
        <v>10.582010582010582</v>
      </c>
      <c r="K73" s="1">
        <v>388.00705467372137</v>
      </c>
    </row>
    <row r="74" spans="1:11" x14ac:dyDescent="0.2">
      <c r="A74" t="s">
        <v>93</v>
      </c>
      <c r="B74" t="s">
        <v>23</v>
      </c>
      <c r="C74" t="s">
        <v>14</v>
      </c>
      <c r="D74" s="1">
        <v>388.00705467372137</v>
      </c>
      <c r="E74" s="1">
        <v>7.0546737213403885</v>
      </c>
      <c r="F74" s="1">
        <v>3.5273368606701943</v>
      </c>
      <c r="G74" s="1">
        <v>881.83421516754856</v>
      </c>
      <c r="H74" s="1">
        <v>0</v>
      </c>
      <c r="I74" s="1">
        <v>74.074074074074076</v>
      </c>
      <c r="J74" s="1">
        <v>10.582010582010582</v>
      </c>
      <c r="K74" s="1">
        <v>211.64021164021165</v>
      </c>
    </row>
    <row r="75" spans="1:11" x14ac:dyDescent="0.2">
      <c r="A75" t="s">
        <v>94</v>
      </c>
      <c r="B75" t="s">
        <v>23</v>
      </c>
      <c r="C75" t="s">
        <v>14</v>
      </c>
      <c r="D75" s="1">
        <v>388.00705467372137</v>
      </c>
      <c r="E75" s="1">
        <v>3.5273368606701943</v>
      </c>
      <c r="F75" s="1">
        <v>3.5273368606701943</v>
      </c>
      <c r="G75" s="1">
        <v>493.82716049382719</v>
      </c>
      <c r="H75" s="1">
        <v>0</v>
      </c>
      <c r="I75" s="1">
        <v>45.855379188712526</v>
      </c>
      <c r="J75" s="1">
        <v>42.328042328042329</v>
      </c>
      <c r="K75" s="1">
        <v>88.183421516754862</v>
      </c>
    </row>
    <row r="76" spans="1:11" x14ac:dyDescent="0.2">
      <c r="A76" t="s">
        <v>95</v>
      </c>
      <c r="B76" t="s">
        <v>21</v>
      </c>
      <c r="C76" t="s">
        <v>14</v>
      </c>
      <c r="D76" s="1">
        <v>352.73368606701945</v>
      </c>
      <c r="E76" s="1">
        <v>10.582010582010582</v>
      </c>
      <c r="F76" s="1">
        <v>3.5273368606701943</v>
      </c>
      <c r="G76" s="1">
        <v>811.28747795414472</v>
      </c>
      <c r="H76" s="1">
        <v>10.582010582010582</v>
      </c>
      <c r="I76" s="1">
        <v>59.964726631393305</v>
      </c>
      <c r="J76" s="1">
        <v>10.582010582010582</v>
      </c>
      <c r="K76" s="1">
        <v>405.64373897707236</v>
      </c>
    </row>
    <row r="77" spans="1:11" x14ac:dyDescent="0.2">
      <c r="A77" t="s">
        <v>96</v>
      </c>
      <c r="B77" t="s">
        <v>23</v>
      </c>
      <c r="C77" t="s">
        <v>14</v>
      </c>
      <c r="D77" s="1">
        <v>352.73368606701945</v>
      </c>
      <c r="E77" s="1">
        <v>10.582010582010582</v>
      </c>
      <c r="F77" s="1">
        <v>3.5273368606701943</v>
      </c>
      <c r="G77" s="1">
        <v>705.4673721340389</v>
      </c>
      <c r="H77" s="1">
        <v>10.582010582010582</v>
      </c>
      <c r="I77" s="1">
        <v>59.964726631393305</v>
      </c>
      <c r="J77" s="1">
        <v>10.582010582010582</v>
      </c>
      <c r="K77" s="1">
        <v>388.00705467372137</v>
      </c>
    </row>
    <row r="78" spans="1:11" x14ac:dyDescent="0.2">
      <c r="A78" t="s">
        <v>97</v>
      </c>
      <c r="B78" t="s">
        <v>23</v>
      </c>
      <c r="C78" t="s">
        <v>14</v>
      </c>
      <c r="D78" s="1">
        <v>388.00705467372137</v>
      </c>
      <c r="E78" s="1">
        <v>7.0546737213403885</v>
      </c>
      <c r="F78" s="1">
        <v>3.5273368606701943</v>
      </c>
      <c r="G78" s="1">
        <v>705.4673721340389</v>
      </c>
      <c r="H78" s="1">
        <v>3.5273368606701943</v>
      </c>
      <c r="I78" s="1">
        <v>56.437389770723108</v>
      </c>
      <c r="J78" s="1">
        <v>28.218694885361554</v>
      </c>
      <c r="K78" s="1">
        <v>211.64021164021165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5</vt:i4>
      </vt:variant>
    </vt:vector>
  </HeadingPairs>
  <TitlesOfParts>
    <vt:vector size="10" baseType="lpstr">
      <vt:lpstr>Original</vt:lpstr>
      <vt:lpstr>per cup</vt:lpstr>
      <vt:lpstr>per 100 ml</vt:lpstr>
      <vt:lpstr>Original weigt</vt:lpstr>
      <vt:lpstr>per 100g</vt:lpstr>
      <vt:lpstr>Original!cereal</vt:lpstr>
      <vt:lpstr>'Original weigt'!cereal</vt:lpstr>
      <vt:lpstr>'per 100 ml'!cereal</vt:lpstr>
      <vt:lpstr>'per 100g'!cereal</vt:lpstr>
      <vt:lpstr>'per cup'!cereal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Tikka</dc:creator>
  <cp:lastModifiedBy>Katarina Tikka</cp:lastModifiedBy>
  <dcterms:created xsi:type="dcterms:W3CDTF">2025-10-27T17:51:47Z</dcterms:created>
  <dcterms:modified xsi:type="dcterms:W3CDTF">2025-10-29T11:07:24Z</dcterms:modified>
</cp:coreProperties>
</file>