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a\Documents\Biology\Master\Rannsóknarverkefni\Gögn\Teabags\Original data sets\"/>
    </mc:Choice>
  </mc:AlternateContent>
  <bookViews>
    <workbookView xWindow="0" yWindow="0" windowWidth="19200" windowHeight="7500"/>
  </bookViews>
  <sheets>
    <sheet name="ITEX 2017" sheetId="1" r:id="rId1"/>
    <sheet name="Extra t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9" i="1" l="1"/>
  <c r="O127" i="1"/>
  <c r="O124" i="1"/>
  <c r="O122" i="1"/>
  <c r="O109" i="1"/>
  <c r="O107" i="1"/>
  <c r="O25" i="1"/>
  <c r="O23" i="1"/>
  <c r="O5" i="1"/>
  <c r="O3" i="1"/>
  <c r="V163" i="1" l="1"/>
  <c r="V190" i="1"/>
  <c r="V191" i="1"/>
  <c r="V194" i="1"/>
  <c r="V195" i="1"/>
  <c r="V198" i="1"/>
  <c r="V199" i="1"/>
  <c r="V202" i="1"/>
  <c r="V203" i="1"/>
  <c r="V206" i="1"/>
  <c r="V207" i="1"/>
  <c r="V210" i="1"/>
  <c r="V211" i="1"/>
  <c r="V214" i="1"/>
  <c r="V215" i="1"/>
  <c r="V218" i="1"/>
  <c r="V219" i="1"/>
  <c r="V166" i="1"/>
  <c r="V167" i="1"/>
  <c r="V170" i="1"/>
  <c r="V171" i="1"/>
  <c r="V174" i="1"/>
  <c r="V175" i="1"/>
  <c r="V178" i="1"/>
  <c r="V179" i="1"/>
  <c r="V182" i="1"/>
  <c r="V183" i="1"/>
  <c r="V186" i="1"/>
  <c r="V187" i="1"/>
  <c r="V102" i="1"/>
  <c r="V103" i="1"/>
  <c r="V130" i="1"/>
  <c r="V131" i="1"/>
  <c r="V134" i="1"/>
  <c r="V135" i="1"/>
  <c r="V138" i="1"/>
  <c r="V139" i="1"/>
  <c r="V142" i="1"/>
  <c r="V143" i="1"/>
  <c r="V146" i="1"/>
  <c r="V147" i="1"/>
  <c r="V150" i="1"/>
  <c r="V151" i="1"/>
  <c r="V154" i="1"/>
  <c r="V155" i="1"/>
  <c r="V158" i="1"/>
  <c r="V159" i="1"/>
  <c r="V106" i="1"/>
  <c r="V107" i="1"/>
  <c r="V110" i="1"/>
  <c r="V111" i="1"/>
  <c r="V114" i="1"/>
  <c r="V115" i="1"/>
  <c r="V118" i="1"/>
  <c r="V119" i="1"/>
  <c r="V122" i="1"/>
  <c r="V123" i="1"/>
  <c r="V126" i="1"/>
  <c r="V127" i="1"/>
  <c r="V62" i="1"/>
  <c r="V63" i="1"/>
  <c r="V70" i="1"/>
  <c r="V71" i="1"/>
  <c r="V74" i="1"/>
  <c r="V75" i="1"/>
  <c r="V78" i="1"/>
  <c r="V79" i="1"/>
  <c r="V82" i="1"/>
  <c r="V83" i="1"/>
  <c r="V86" i="1"/>
  <c r="V87" i="1"/>
  <c r="V90" i="1"/>
  <c r="V91" i="1"/>
  <c r="V94" i="1"/>
  <c r="V95" i="1"/>
  <c r="V98" i="1"/>
  <c r="V99" i="1"/>
  <c r="V66" i="1"/>
  <c r="V67" i="1"/>
  <c r="V2" i="1"/>
  <c r="V3" i="1"/>
  <c r="V30" i="1"/>
  <c r="V31" i="1"/>
  <c r="V34" i="1"/>
  <c r="V35" i="1"/>
  <c r="V38" i="1"/>
  <c r="V39" i="1"/>
  <c r="V42" i="1"/>
  <c r="V43" i="1"/>
  <c r="V46" i="1"/>
  <c r="V47" i="1"/>
  <c r="V50" i="1"/>
  <c r="V51" i="1"/>
  <c r="V54" i="1"/>
  <c r="V55" i="1"/>
  <c r="V58" i="1"/>
  <c r="V59" i="1"/>
  <c r="V6" i="1"/>
  <c r="V7" i="1"/>
  <c r="V10" i="1"/>
  <c r="V11" i="1"/>
  <c r="V14" i="1"/>
  <c r="V15" i="1"/>
  <c r="V18" i="1"/>
  <c r="V19" i="1"/>
  <c r="V22" i="1"/>
  <c r="V23" i="1"/>
  <c r="V26" i="1"/>
  <c r="V27" i="1"/>
  <c r="V164" i="1"/>
  <c r="V165" i="1"/>
  <c r="V192" i="1"/>
  <c r="V193" i="1"/>
  <c r="V196" i="1"/>
  <c r="V197" i="1"/>
  <c r="V200" i="1"/>
  <c r="V201" i="1"/>
  <c r="V204" i="1"/>
  <c r="V205" i="1"/>
  <c r="V208" i="1"/>
  <c r="V209" i="1"/>
  <c r="V212" i="1"/>
  <c r="V213" i="1"/>
  <c r="V216" i="1"/>
  <c r="V217" i="1"/>
  <c r="V220" i="1"/>
  <c r="V221" i="1"/>
  <c r="V168" i="1"/>
  <c r="V169" i="1"/>
  <c r="V172" i="1"/>
  <c r="V173" i="1"/>
  <c r="V176" i="1"/>
  <c r="V177" i="1"/>
  <c r="V180" i="1"/>
  <c r="V181" i="1"/>
  <c r="V184" i="1"/>
  <c r="V185" i="1"/>
  <c r="V188" i="1"/>
  <c r="V189" i="1"/>
  <c r="V104" i="1"/>
  <c r="V105" i="1"/>
  <c r="V132" i="1"/>
  <c r="V133" i="1"/>
  <c r="V136" i="1"/>
  <c r="V137" i="1"/>
  <c r="V140" i="1"/>
  <c r="V141" i="1"/>
  <c r="V144" i="1"/>
  <c r="V145" i="1"/>
  <c r="V148" i="1"/>
  <c r="V149" i="1"/>
  <c r="V152" i="1"/>
  <c r="V153" i="1"/>
  <c r="V156" i="1"/>
  <c r="V157" i="1"/>
  <c r="V160" i="1"/>
  <c r="V161" i="1"/>
  <c r="V108" i="1"/>
  <c r="V109" i="1"/>
  <c r="V112" i="1"/>
  <c r="V113" i="1"/>
  <c r="V116" i="1"/>
  <c r="V117" i="1"/>
  <c r="V120" i="1"/>
  <c r="V121" i="1"/>
  <c r="V124" i="1"/>
  <c r="V125" i="1"/>
  <c r="V128" i="1"/>
  <c r="V129" i="1"/>
  <c r="V64" i="1"/>
  <c r="V65" i="1"/>
  <c r="V72" i="1"/>
  <c r="V73" i="1"/>
  <c r="V76" i="1"/>
  <c r="V77" i="1"/>
  <c r="V80" i="1"/>
  <c r="V81" i="1"/>
  <c r="V84" i="1"/>
  <c r="V85" i="1"/>
  <c r="V88" i="1"/>
  <c r="V89" i="1"/>
  <c r="V92" i="1"/>
  <c r="V93" i="1"/>
  <c r="V96" i="1"/>
  <c r="V97" i="1"/>
  <c r="V100" i="1"/>
  <c r="V101" i="1"/>
  <c r="V68" i="1"/>
  <c r="V69" i="1"/>
  <c r="V4" i="1"/>
  <c r="V5" i="1"/>
  <c r="V32" i="1"/>
  <c r="V33" i="1"/>
  <c r="V36" i="1"/>
  <c r="V37" i="1"/>
  <c r="V40" i="1"/>
  <c r="V41" i="1"/>
  <c r="V44" i="1"/>
  <c r="V45" i="1"/>
  <c r="V48" i="1"/>
  <c r="V49" i="1"/>
  <c r="V52" i="1"/>
  <c r="V53" i="1"/>
  <c r="V56" i="1"/>
  <c r="V57" i="1"/>
  <c r="V60" i="1"/>
  <c r="V61" i="1"/>
  <c r="V8" i="1"/>
  <c r="V9" i="1"/>
  <c r="V12" i="1"/>
  <c r="V13" i="1"/>
  <c r="V16" i="1"/>
  <c r="V17" i="1"/>
  <c r="V20" i="1"/>
  <c r="V21" i="1"/>
  <c r="V24" i="1"/>
  <c r="V25" i="1"/>
  <c r="V28" i="1"/>
  <c r="V29" i="1"/>
  <c r="V162" i="1"/>
  <c r="J170" i="1" l="1"/>
  <c r="J171" i="1"/>
  <c r="J174" i="1"/>
  <c r="J175" i="1"/>
  <c r="J178" i="1"/>
  <c r="J179" i="1"/>
  <c r="J182" i="1"/>
  <c r="J183" i="1"/>
  <c r="J186" i="1"/>
  <c r="J187" i="1"/>
  <c r="J102" i="1"/>
  <c r="J103" i="1"/>
  <c r="J130" i="1"/>
  <c r="J131" i="1"/>
  <c r="J134" i="1"/>
  <c r="J135" i="1"/>
  <c r="J138" i="1"/>
  <c r="J139" i="1"/>
  <c r="J142" i="1"/>
  <c r="J143" i="1"/>
  <c r="J146" i="1"/>
  <c r="J147" i="1"/>
  <c r="J150" i="1"/>
  <c r="J151" i="1"/>
  <c r="J154" i="1"/>
  <c r="J155" i="1"/>
  <c r="J158" i="1"/>
  <c r="J159" i="1"/>
  <c r="J106" i="1"/>
  <c r="J107" i="1"/>
  <c r="J110" i="1"/>
  <c r="J111" i="1"/>
  <c r="J114" i="1"/>
  <c r="J115" i="1"/>
  <c r="J118" i="1"/>
  <c r="J119" i="1"/>
  <c r="J122" i="1"/>
  <c r="J123" i="1"/>
  <c r="J126" i="1"/>
  <c r="J127" i="1"/>
  <c r="J62" i="1"/>
  <c r="J63" i="1"/>
  <c r="J70" i="1"/>
  <c r="J71" i="1"/>
  <c r="J74" i="1"/>
  <c r="J75" i="1"/>
  <c r="J78" i="1"/>
  <c r="J79" i="1"/>
  <c r="J82" i="1"/>
  <c r="J83" i="1"/>
  <c r="J86" i="1"/>
  <c r="J87" i="1"/>
  <c r="J90" i="1"/>
  <c r="J91" i="1"/>
  <c r="J94" i="1"/>
  <c r="J95" i="1"/>
  <c r="J98" i="1"/>
  <c r="J99" i="1"/>
  <c r="J66" i="1"/>
  <c r="J67" i="1"/>
  <c r="J2" i="1"/>
  <c r="J3" i="1"/>
  <c r="J30" i="1"/>
  <c r="J31" i="1"/>
  <c r="J34" i="1"/>
  <c r="J35" i="1"/>
  <c r="J38" i="1"/>
  <c r="J39" i="1"/>
  <c r="J42" i="1"/>
  <c r="J43" i="1"/>
  <c r="J46" i="1"/>
  <c r="J47" i="1"/>
  <c r="J50" i="1"/>
  <c r="J51" i="1"/>
  <c r="J54" i="1"/>
  <c r="J55" i="1"/>
  <c r="J58" i="1"/>
  <c r="J59" i="1"/>
  <c r="J6" i="1"/>
  <c r="J7" i="1"/>
  <c r="J10" i="1"/>
  <c r="J11" i="1"/>
  <c r="J14" i="1"/>
  <c r="J15" i="1"/>
  <c r="J18" i="1"/>
  <c r="J19" i="1"/>
  <c r="J22" i="1"/>
  <c r="J23" i="1"/>
  <c r="J26" i="1"/>
  <c r="J27" i="1"/>
  <c r="J164" i="1"/>
  <c r="J165" i="1"/>
  <c r="J192" i="1"/>
  <c r="J193" i="1"/>
  <c r="J196" i="1"/>
  <c r="J197" i="1"/>
  <c r="J200" i="1"/>
  <c r="J201" i="1"/>
  <c r="J204" i="1"/>
  <c r="J205" i="1"/>
  <c r="J208" i="1"/>
  <c r="J209" i="1"/>
  <c r="J212" i="1"/>
  <c r="J213" i="1"/>
  <c r="J216" i="1"/>
  <c r="J217" i="1"/>
  <c r="J220" i="1"/>
  <c r="J221" i="1"/>
  <c r="J168" i="1"/>
  <c r="J169" i="1"/>
  <c r="J172" i="1"/>
  <c r="J173" i="1"/>
  <c r="J176" i="1"/>
  <c r="J177" i="1"/>
  <c r="J180" i="1"/>
  <c r="J181" i="1"/>
  <c r="J184" i="1"/>
  <c r="J185" i="1"/>
  <c r="J188" i="1"/>
  <c r="J189" i="1"/>
  <c r="J104" i="1"/>
  <c r="J105" i="1"/>
  <c r="J132" i="1"/>
  <c r="J133" i="1"/>
  <c r="J136" i="1"/>
  <c r="J137" i="1"/>
  <c r="J140" i="1"/>
  <c r="J141" i="1"/>
  <c r="J144" i="1"/>
  <c r="J145" i="1"/>
  <c r="J148" i="1"/>
  <c r="J149" i="1"/>
  <c r="J152" i="1"/>
  <c r="J153" i="1"/>
  <c r="J156" i="1"/>
  <c r="J157" i="1"/>
  <c r="J160" i="1"/>
  <c r="J161" i="1"/>
  <c r="J108" i="1"/>
  <c r="J109" i="1"/>
  <c r="J112" i="1"/>
  <c r="J113" i="1"/>
  <c r="J116" i="1"/>
  <c r="J117" i="1"/>
  <c r="J120" i="1"/>
  <c r="J121" i="1"/>
  <c r="J124" i="1"/>
  <c r="J125" i="1"/>
  <c r="J128" i="1"/>
  <c r="J129" i="1"/>
  <c r="J64" i="1"/>
  <c r="J65" i="1"/>
  <c r="J72" i="1"/>
  <c r="J73" i="1"/>
  <c r="J76" i="1"/>
  <c r="J77" i="1"/>
  <c r="J80" i="1"/>
  <c r="J81" i="1"/>
  <c r="J84" i="1"/>
  <c r="J85" i="1"/>
  <c r="J88" i="1"/>
  <c r="J89" i="1"/>
  <c r="J92" i="1"/>
  <c r="J93" i="1"/>
  <c r="J96" i="1"/>
  <c r="J97" i="1"/>
  <c r="J100" i="1"/>
  <c r="J101" i="1"/>
  <c r="J68" i="1"/>
  <c r="J69" i="1"/>
  <c r="J4" i="1"/>
  <c r="J5" i="1"/>
  <c r="J32" i="1"/>
  <c r="J33" i="1"/>
  <c r="J36" i="1"/>
  <c r="J37" i="1"/>
  <c r="J40" i="1"/>
  <c r="J41" i="1"/>
  <c r="J44" i="1"/>
  <c r="J45" i="1"/>
  <c r="J48" i="1"/>
  <c r="J49" i="1"/>
  <c r="J52" i="1"/>
  <c r="J53" i="1"/>
  <c r="J56" i="1"/>
  <c r="J57" i="1"/>
  <c r="J60" i="1"/>
  <c r="J61" i="1"/>
  <c r="J8" i="1"/>
  <c r="J9" i="1"/>
  <c r="J12" i="1"/>
  <c r="J13" i="1"/>
  <c r="J16" i="1"/>
  <c r="J17" i="1"/>
  <c r="J20" i="1"/>
  <c r="J21" i="1"/>
  <c r="J24" i="1"/>
  <c r="J25" i="1"/>
  <c r="J28" i="1"/>
  <c r="J29" i="1"/>
  <c r="J163" i="1"/>
  <c r="J190" i="1"/>
  <c r="J191" i="1"/>
  <c r="J194" i="1"/>
  <c r="J195" i="1"/>
  <c r="J198" i="1"/>
  <c r="J199" i="1"/>
  <c r="J202" i="1"/>
  <c r="J203" i="1"/>
  <c r="J206" i="1"/>
  <c r="J207" i="1"/>
  <c r="J210" i="1"/>
  <c r="J211" i="1"/>
  <c r="J214" i="1"/>
  <c r="J215" i="1"/>
  <c r="J218" i="1"/>
  <c r="J219" i="1"/>
  <c r="J166" i="1"/>
  <c r="J167" i="1"/>
  <c r="J162" i="1"/>
</calcChain>
</file>

<file path=xl/comments1.xml><?xml version="1.0" encoding="utf-8"?>
<comments xmlns="http://schemas.openxmlformats.org/spreadsheetml/2006/main">
  <authors>
    <author>Isabel C Barrio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Isabel C Barrio:</t>
        </r>
        <r>
          <rPr>
            <sz val="9"/>
            <color indexed="81"/>
            <rFont val="Tahoma"/>
            <family val="2"/>
          </rPr>
          <t xml:space="preserve">
G: green tea
R: rooibos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Isabel C Barrio:</t>
        </r>
        <r>
          <rPr>
            <sz val="9"/>
            <color indexed="81"/>
            <rFont val="Tahoma"/>
            <family val="2"/>
          </rPr>
          <t xml:space="preserve">
3: 3 months
F: full year</t>
        </r>
      </text>
    </comment>
  </commentList>
</comments>
</file>

<file path=xl/sharedStrings.xml><?xml version="1.0" encoding="utf-8"?>
<sst xmlns="http://schemas.openxmlformats.org/spreadsheetml/2006/main" count="1865" uniqueCount="171">
  <si>
    <t>region</t>
  </si>
  <si>
    <t>site</t>
  </si>
  <si>
    <t>habitat</t>
  </si>
  <si>
    <t>ttm</t>
  </si>
  <si>
    <t>plot.code</t>
  </si>
  <si>
    <t>teabag.pair</t>
  </si>
  <si>
    <t>tea.type</t>
  </si>
  <si>
    <t>length</t>
  </si>
  <si>
    <t>code</t>
  </si>
  <si>
    <t>initial weight</t>
  </si>
  <si>
    <t>final weight</t>
  </si>
  <si>
    <t>shrubs</t>
  </si>
  <si>
    <t>Endalen</t>
  </si>
  <si>
    <t>Dryas</t>
  </si>
  <si>
    <t>DRY-L1</t>
  </si>
  <si>
    <t>control</t>
  </si>
  <si>
    <t>DL1</t>
  </si>
  <si>
    <t>a</t>
  </si>
  <si>
    <t>G</t>
  </si>
  <si>
    <t>b</t>
  </si>
  <si>
    <t>F</t>
  </si>
  <si>
    <t>DRY-L2</t>
  </si>
  <si>
    <t>DL2</t>
  </si>
  <si>
    <t>DRY-L3</t>
  </si>
  <si>
    <t>warming</t>
  </si>
  <si>
    <t>DL3</t>
  </si>
  <si>
    <t>DRY-L4</t>
  </si>
  <si>
    <t>DL4</t>
  </si>
  <si>
    <t>DRY-L5</t>
  </si>
  <si>
    <t>DL5</t>
  </si>
  <si>
    <t>DRY-L6</t>
  </si>
  <si>
    <t>DL6</t>
  </si>
  <si>
    <t>DRY-L7</t>
  </si>
  <si>
    <t>DL7</t>
  </si>
  <si>
    <t>DRY-L8</t>
  </si>
  <si>
    <t>DL8</t>
  </si>
  <si>
    <t>DRY-L9</t>
  </si>
  <si>
    <t>DL9</t>
  </si>
  <si>
    <t>DRY-L10</t>
  </si>
  <si>
    <t>DL10</t>
  </si>
  <si>
    <t>Cassiope</t>
  </si>
  <si>
    <t>CAS-L1</t>
  </si>
  <si>
    <t>CL1</t>
  </si>
  <si>
    <t>CAS-L2</t>
  </si>
  <si>
    <t>CL2</t>
  </si>
  <si>
    <t>CAS-L3</t>
  </si>
  <si>
    <t>CL3</t>
  </si>
  <si>
    <t>CAS-L4</t>
  </si>
  <si>
    <t>CL4</t>
  </si>
  <si>
    <t>CAS-L5</t>
  </si>
  <si>
    <t>CL5</t>
  </si>
  <si>
    <t>CAS-L6</t>
  </si>
  <si>
    <t>CL6</t>
  </si>
  <si>
    <t>CAS-L7</t>
  </si>
  <si>
    <t>CL7</t>
  </si>
  <si>
    <t>CAS-L8</t>
  </si>
  <si>
    <t>CL8</t>
  </si>
  <si>
    <t>CAS-L9</t>
  </si>
  <si>
    <t>CL9</t>
  </si>
  <si>
    <t>CAS-L10</t>
  </si>
  <si>
    <t>CL10</t>
  </si>
  <si>
    <t>Snowbed</t>
  </si>
  <si>
    <t>BIS-L1</t>
  </si>
  <si>
    <t>BL1</t>
  </si>
  <si>
    <t>BIS-L2</t>
  </si>
  <si>
    <t>BL2</t>
  </si>
  <si>
    <t>BIS-L3</t>
  </si>
  <si>
    <t>BL3</t>
  </si>
  <si>
    <t>BIS-L4</t>
  </si>
  <si>
    <t>BL4</t>
  </si>
  <si>
    <t>BIS-L5</t>
  </si>
  <si>
    <t>BL5</t>
  </si>
  <si>
    <t>BIS-L6</t>
  </si>
  <si>
    <t>BL6</t>
  </si>
  <si>
    <t>BIS-L7</t>
  </si>
  <si>
    <t>BL7</t>
  </si>
  <si>
    <t>BIS-L8</t>
  </si>
  <si>
    <t>BL8</t>
  </si>
  <si>
    <t>BIS-L9</t>
  </si>
  <si>
    <t>BL9</t>
  </si>
  <si>
    <t>BIS-L10</t>
  </si>
  <si>
    <t>BL10</t>
  </si>
  <si>
    <t>NNW moss</t>
  </si>
  <si>
    <t>B1</t>
  </si>
  <si>
    <t>B2</t>
  </si>
  <si>
    <t>B3</t>
  </si>
  <si>
    <t>exclosure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</si>
  <si>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</si>
  <si>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</si>
  <si>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</si>
  <si>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</si>
  <si>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</si>
  <si>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</si>
  <si>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</si>
  <si>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</si>
  <si>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</si>
  <si>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</si>
  <si>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</si>
  <si>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</si>
  <si>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R</t>
  </si>
  <si>
    <t>DRY-L11</t>
  </si>
  <si>
    <t>DL11</t>
  </si>
  <si>
    <t>DL12</t>
  </si>
  <si>
    <t>DRY-L13</t>
  </si>
  <si>
    <t>DRY-L14</t>
  </si>
  <si>
    <t>DRY-L15</t>
  </si>
  <si>
    <t>DL13</t>
  </si>
  <si>
    <t>DL14</t>
  </si>
  <si>
    <t>DL15</t>
  </si>
  <si>
    <t>CAS-L11</t>
  </si>
  <si>
    <t>CL11</t>
  </si>
  <si>
    <t>CAS-L12</t>
  </si>
  <si>
    <t>CL12</t>
  </si>
  <si>
    <t>CAS-L13</t>
  </si>
  <si>
    <t>CL13</t>
  </si>
  <si>
    <t>CAS-L14</t>
  </si>
  <si>
    <t>CL14</t>
  </si>
  <si>
    <t>CAS-L15</t>
  </si>
  <si>
    <t>CL15</t>
  </si>
  <si>
    <t>X1G</t>
  </si>
  <si>
    <t>X2G</t>
  </si>
  <si>
    <t>X3G</t>
  </si>
  <si>
    <t>X4G</t>
  </si>
  <si>
    <t>X5G</t>
  </si>
  <si>
    <t>X6G</t>
  </si>
  <si>
    <t>X7G</t>
  </si>
  <si>
    <t>X8G</t>
  </si>
  <si>
    <t>X9G</t>
  </si>
  <si>
    <t>X10G</t>
  </si>
  <si>
    <t>X1R</t>
  </si>
  <si>
    <t>X2R</t>
  </si>
  <si>
    <t>X3R</t>
  </si>
  <si>
    <t>X4R</t>
  </si>
  <si>
    <t>Y1G</t>
  </si>
  <si>
    <t>Y2G</t>
  </si>
  <si>
    <t>Y3G</t>
  </si>
  <si>
    <t>Y4G</t>
  </si>
  <si>
    <t>Y5G</t>
  </si>
  <si>
    <t>Y6G</t>
  </si>
  <si>
    <t>Y7G</t>
  </si>
  <si>
    <t>Y8G</t>
  </si>
  <si>
    <t>Y9G</t>
  </si>
  <si>
    <t>Y10G</t>
  </si>
  <si>
    <t>Y1R</t>
  </si>
  <si>
    <t>Y2R</t>
  </si>
  <si>
    <t>Y3R</t>
  </si>
  <si>
    <t>Y4R</t>
  </si>
  <si>
    <t>DRY-L12</t>
  </si>
  <si>
    <t>burial date</t>
  </si>
  <si>
    <t>recovery date</t>
  </si>
  <si>
    <t>ATH X = ?, Y = ?</t>
  </si>
  <si>
    <t>NA</t>
  </si>
  <si>
    <t>bag lost</t>
  </si>
  <si>
    <t>bag ripped</t>
  </si>
  <si>
    <t>location</t>
  </si>
  <si>
    <t>year</t>
  </si>
  <si>
    <t>comments</t>
  </si>
  <si>
    <t>initial.weight</t>
  </si>
  <si>
    <t>final.weight</t>
  </si>
  <si>
    <t>soil.moisture.1</t>
  </si>
  <si>
    <t>soil.moisture.2</t>
  </si>
  <si>
    <t>soil.moisture.m</t>
  </si>
  <si>
    <t>moss.thickness</t>
  </si>
  <si>
    <t>litter.thickness</t>
  </si>
  <si>
    <t>soil.depth</t>
  </si>
  <si>
    <t>burial.date</t>
  </si>
  <si>
    <t>recovery.date</t>
  </si>
  <si>
    <t>days.buried</t>
  </si>
  <si>
    <t>ph.1</t>
  </si>
  <si>
    <t>ph.2</t>
  </si>
  <si>
    <t>ph.m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</si>
</sst>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1"/>
  <sheetViews>
    <sheetView tabSelected="1" zoomScale="80" zoomScaleNormal="80" workbookViewId="0">
      <pane ySplit="1" topLeftCell="A22" activePane="bottomLeft" state="frozen"/>
      <selection pane="bottomLeft" activeCell="K68" sqref="K68"/>
    </sheetView>
  </sheetViews>
  <sheetFormatPr defaultRowHeight="14.4" x14ac:dyDescent="0.55000000000000004"/>
  <cols>
    <col min="2" max="2" width="9.47265625" bestFit="1" customWidth="1"/>
    <col min="4" max="4" width="8.83984375" style="1"/>
    <col min="11" max="11" width="10.62890625" bestFit="1" customWidth="1"/>
    <col min="12" max="12" width="9.734375" style="8" bestFit="1" customWidth="1"/>
    <col min="13" max="14" width="11.7890625" style="8" bestFit="1" customWidth="1"/>
    <col min="15" max="15" width="12.89453125" bestFit="1" customWidth="1"/>
    <col min="16" max="16" width="12.41796875" bestFit="1" customWidth="1"/>
    <col min="17" max="17" width="12.05078125" bestFit="1" customWidth="1"/>
    <col min="20" max="20" width="9.7890625" bestFit="1" customWidth="1"/>
    <col min="21" max="21" width="15.578125" bestFit="1" customWidth="1"/>
    <col min="22" max="22" width="9.734375" bestFit="1" customWidth="1"/>
  </cols>
  <sheetData>
    <row r="1" spans="1:26" x14ac:dyDescent="0.55000000000000004">
      <c r="A1" t="s">
        <v>154</v>
      </c>
      <c r="B1" s="1" t="s">
        <v>1</v>
      </c>
      <c r="C1" s="1" t="s">
        <v>2</v>
      </c>
      <c r="D1" s="1" t="s">
        <v>155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0" t="s">
        <v>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9" t="s">
        <v>163</v>
      </c>
      <c r="R1" s="1" t="s">
        <v>11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156</v>
      </c>
    </row>
    <row r="2" spans="1:26" x14ac:dyDescent="0.55000000000000004">
      <c r="A2" t="s">
        <v>12</v>
      </c>
      <c r="B2" t="s">
        <v>82</v>
      </c>
      <c r="C2" t="s">
        <v>83</v>
      </c>
      <c r="D2" s="1">
        <v>2017</v>
      </c>
      <c r="E2" t="s">
        <v>15</v>
      </c>
      <c r="F2" s="1" t="s">
        <v>83</v>
      </c>
      <c r="G2" s="1" t="s">
        <v>17</v>
      </c>
      <c r="H2" s="1" t="s">
        <v>18</v>
      </c>
      <c r="I2" s="1" t="s">
        <v>20</v>
      </c>
      <c r="J2" t="str">
        <f t="shared" ref="J2:J65" si="0">(F2&amp;"."&amp;G2&amp;H2&amp;I2)</f>
        <v>B1.aGF</v>
      </c>
      <c r="K2">
        <v>2.1118000000000001</v>
      </c>
      <c r="O2">
        <v>56.7</v>
      </c>
      <c r="T2" s="6">
        <v>42911</v>
      </c>
      <c r="U2" s="6">
        <v>43289</v>
      </c>
      <c r="V2">
        <f t="shared" ref="V2:V65" si="1">U2-T2</f>
        <v>378</v>
      </c>
    </row>
    <row r="3" spans="1:26" x14ac:dyDescent="0.55000000000000004">
      <c r="A3" t="s">
        <v>12</v>
      </c>
      <c r="B3" t="s">
        <v>82</v>
      </c>
      <c r="C3" t="s">
        <v>83</v>
      </c>
      <c r="D3" s="1">
        <v>2017</v>
      </c>
      <c r="E3" t="s">
        <v>15</v>
      </c>
      <c r="F3" s="1" t="s">
        <v>83</v>
      </c>
      <c r="G3" s="1" t="s">
        <v>19</v>
      </c>
      <c r="H3" s="1" t="s">
        <v>18</v>
      </c>
      <c r="I3" s="1" t="s">
        <v>20</v>
      </c>
      <c r="J3" t="str">
        <f t="shared" si="0"/>
        <v>B1.bGF</v>
      </c>
      <c r="K3">
        <v>2.0792000000000002</v>
      </c>
      <c r="O3">
        <f>(23.7+21.1)/2</f>
        <v>22.4</v>
      </c>
      <c r="T3" s="6">
        <v>42911</v>
      </c>
      <c r="U3" s="6">
        <v>43289</v>
      </c>
      <c r="V3">
        <f t="shared" si="1"/>
        <v>378</v>
      </c>
    </row>
    <row r="4" spans="1:26" x14ac:dyDescent="0.55000000000000004">
      <c r="A4" t="s">
        <v>12</v>
      </c>
      <c r="B4" t="s">
        <v>82</v>
      </c>
      <c r="C4" t="s">
        <v>83</v>
      </c>
      <c r="D4" s="1">
        <v>2017</v>
      </c>
      <c r="E4" t="s">
        <v>15</v>
      </c>
      <c r="F4" s="1" t="s">
        <v>83</v>
      </c>
      <c r="G4" s="1" t="s">
        <v>17</v>
      </c>
      <c r="H4" s="1" t="s">
        <v>99</v>
      </c>
      <c r="I4" s="1" t="s">
        <v>20</v>
      </c>
      <c r="J4" t="str">
        <f t="shared" si="0"/>
        <v>B1.aRF</v>
      </c>
      <c r="K4">
        <v>2.2541000000000002</v>
      </c>
      <c r="O4">
        <v>56.7</v>
      </c>
      <c r="T4" s="6">
        <v>42911</v>
      </c>
      <c r="U4" s="6">
        <v>43289</v>
      </c>
      <c r="V4">
        <f t="shared" si="1"/>
        <v>378</v>
      </c>
    </row>
    <row r="5" spans="1:26" x14ac:dyDescent="0.55000000000000004">
      <c r="A5" t="s">
        <v>12</v>
      </c>
      <c r="B5" t="s">
        <v>82</v>
      </c>
      <c r="C5" t="s">
        <v>83</v>
      </c>
      <c r="D5" s="1">
        <v>2017</v>
      </c>
      <c r="E5" t="s">
        <v>15</v>
      </c>
      <c r="F5" s="1" t="s">
        <v>83</v>
      </c>
      <c r="G5" s="1" t="s">
        <v>19</v>
      </c>
      <c r="H5" s="1" t="s">
        <v>99</v>
      </c>
      <c r="I5" s="1" t="s">
        <v>20</v>
      </c>
      <c r="J5" t="str">
        <f t="shared" si="0"/>
        <v>B1.bRF</v>
      </c>
      <c r="K5">
        <v>2.2138</v>
      </c>
      <c r="O5">
        <f>(23.7+21.1)/2</f>
        <v>22.4</v>
      </c>
      <c r="T5" s="6">
        <v>42911</v>
      </c>
      <c r="U5" s="6">
        <v>43289</v>
      </c>
      <c r="V5">
        <f t="shared" si="1"/>
        <v>378</v>
      </c>
    </row>
    <row r="6" spans="1:26" x14ac:dyDescent="0.55000000000000004">
      <c r="A6" t="s">
        <v>12</v>
      </c>
      <c r="B6" t="s">
        <v>82</v>
      </c>
      <c r="C6" t="s">
        <v>93</v>
      </c>
      <c r="D6" s="1">
        <v>2017</v>
      </c>
      <c r="E6" t="s">
        <v>24</v>
      </c>
      <c r="F6" s="1" t="s">
        <v>93</v>
      </c>
      <c r="G6" s="1" t="s">
        <v>17</v>
      </c>
      <c r="H6" s="1" t="s">
        <v>18</v>
      </c>
      <c r="I6" s="1" t="s">
        <v>20</v>
      </c>
      <c r="J6" t="str">
        <f t="shared" si="0"/>
        <v>B10.aGF</v>
      </c>
      <c r="K6">
        <v>2.1053000000000002</v>
      </c>
      <c r="O6">
        <v>33.4</v>
      </c>
      <c r="T6" s="6">
        <v>42911</v>
      </c>
      <c r="U6" s="6">
        <v>43289</v>
      </c>
      <c r="V6">
        <f t="shared" si="1"/>
        <v>378</v>
      </c>
    </row>
    <row r="7" spans="1:26" x14ac:dyDescent="0.55000000000000004">
      <c r="A7" t="s">
        <v>12</v>
      </c>
      <c r="B7" t="s">
        <v>82</v>
      </c>
      <c r="C7" t="s">
        <v>93</v>
      </c>
      <c r="D7" s="1">
        <v>2017</v>
      </c>
      <c r="E7" t="s">
        <v>24</v>
      </c>
      <c r="F7" s="1" t="s">
        <v>93</v>
      </c>
      <c r="G7" s="1" t="s">
        <v>19</v>
      </c>
      <c r="H7" s="1" t="s">
        <v>18</v>
      </c>
      <c r="I7" s="1" t="s">
        <v>20</v>
      </c>
      <c r="J7" t="str">
        <f t="shared" si="0"/>
        <v>B10.bGF</v>
      </c>
      <c r="K7">
        <v>2.1492</v>
      </c>
      <c r="O7">
        <v>30.3</v>
      </c>
      <c r="T7" s="6">
        <v>42911</v>
      </c>
      <c r="U7" s="6">
        <v>43289</v>
      </c>
      <c r="V7">
        <f t="shared" si="1"/>
        <v>378</v>
      </c>
    </row>
    <row r="8" spans="1:26" x14ac:dyDescent="0.55000000000000004">
      <c r="A8" t="s">
        <v>12</v>
      </c>
      <c r="B8" t="s">
        <v>82</v>
      </c>
      <c r="C8" t="s">
        <v>93</v>
      </c>
      <c r="D8" s="1">
        <v>2017</v>
      </c>
      <c r="E8" t="s">
        <v>24</v>
      </c>
      <c r="F8" s="1" t="s">
        <v>93</v>
      </c>
      <c r="G8" s="1" t="s">
        <v>17</v>
      </c>
      <c r="H8" s="1" t="s">
        <v>99</v>
      </c>
      <c r="I8" s="1" t="s">
        <v>20</v>
      </c>
      <c r="J8" t="str">
        <f t="shared" si="0"/>
        <v>B10.aRF</v>
      </c>
      <c r="K8">
        <v>2.2168000000000001</v>
      </c>
      <c r="O8">
        <v>33.4</v>
      </c>
      <c r="T8" s="6">
        <v>42911</v>
      </c>
      <c r="U8" s="6">
        <v>43289</v>
      </c>
      <c r="V8">
        <f t="shared" si="1"/>
        <v>378</v>
      </c>
    </row>
    <row r="9" spans="1:26" x14ac:dyDescent="0.55000000000000004">
      <c r="A9" t="s">
        <v>12</v>
      </c>
      <c r="B9" t="s">
        <v>82</v>
      </c>
      <c r="C9" t="s">
        <v>93</v>
      </c>
      <c r="D9" s="1">
        <v>2017</v>
      </c>
      <c r="E9" t="s">
        <v>24</v>
      </c>
      <c r="F9" s="1" t="s">
        <v>93</v>
      </c>
      <c r="G9" s="1" t="s">
        <v>19</v>
      </c>
      <c r="H9" s="1" t="s">
        <v>99</v>
      </c>
      <c r="I9" s="1" t="s">
        <v>20</v>
      </c>
      <c r="J9" t="str">
        <f t="shared" si="0"/>
        <v>B10.bRF</v>
      </c>
      <c r="K9">
        <v>2.2496</v>
      </c>
      <c r="O9">
        <v>30.3</v>
      </c>
      <c r="T9" s="6">
        <v>42911</v>
      </c>
      <c r="U9" s="6">
        <v>43289</v>
      </c>
      <c r="V9">
        <f t="shared" si="1"/>
        <v>378</v>
      </c>
    </row>
    <row r="10" spans="1:26" x14ac:dyDescent="0.55000000000000004">
      <c r="A10" t="s">
        <v>12</v>
      </c>
      <c r="B10" t="s">
        <v>82</v>
      </c>
      <c r="C10" t="s">
        <v>94</v>
      </c>
      <c r="D10" s="1">
        <v>2017</v>
      </c>
      <c r="E10" t="s">
        <v>86</v>
      </c>
      <c r="F10" s="1" t="s">
        <v>94</v>
      </c>
      <c r="G10" s="1" t="s">
        <v>17</v>
      </c>
      <c r="H10" s="1" t="s">
        <v>18</v>
      </c>
      <c r="I10" s="1" t="s">
        <v>20</v>
      </c>
      <c r="J10" t="str">
        <f t="shared" si="0"/>
        <v>B11.aGF</v>
      </c>
      <c r="K10">
        <v>2.0072000000000001</v>
      </c>
      <c r="O10">
        <v>43</v>
      </c>
      <c r="T10" s="6">
        <v>42911</v>
      </c>
      <c r="U10" s="6">
        <v>43289</v>
      </c>
      <c r="V10">
        <f t="shared" si="1"/>
        <v>378</v>
      </c>
    </row>
    <row r="11" spans="1:26" x14ac:dyDescent="0.55000000000000004">
      <c r="A11" t="s">
        <v>12</v>
      </c>
      <c r="B11" t="s">
        <v>82</v>
      </c>
      <c r="C11" t="s">
        <v>94</v>
      </c>
      <c r="D11" s="1">
        <v>2017</v>
      </c>
      <c r="E11" t="s">
        <v>86</v>
      </c>
      <c r="F11" s="1" t="s">
        <v>94</v>
      </c>
      <c r="G11" s="1" t="s">
        <v>19</v>
      </c>
      <c r="H11" s="1" t="s">
        <v>18</v>
      </c>
      <c r="I11" s="1" t="s">
        <v>20</v>
      </c>
      <c r="J11" t="str">
        <f t="shared" si="0"/>
        <v>B11.bGF</v>
      </c>
      <c r="K11">
        <v>1.9994000000000001</v>
      </c>
      <c r="O11">
        <v>45.3</v>
      </c>
      <c r="T11" s="6">
        <v>42911</v>
      </c>
      <c r="U11" s="6">
        <v>43289</v>
      </c>
      <c r="V11">
        <f t="shared" si="1"/>
        <v>378</v>
      </c>
    </row>
    <row r="12" spans="1:26" x14ac:dyDescent="0.55000000000000004">
      <c r="A12" t="s">
        <v>12</v>
      </c>
      <c r="B12" t="s">
        <v>82</v>
      </c>
      <c r="C12" t="s">
        <v>94</v>
      </c>
      <c r="D12" s="1">
        <v>2017</v>
      </c>
      <c r="E12" t="s">
        <v>86</v>
      </c>
      <c r="F12" s="1" t="s">
        <v>94</v>
      </c>
      <c r="G12" s="1" t="s">
        <v>17</v>
      </c>
      <c r="H12" s="1" t="s">
        <v>99</v>
      </c>
      <c r="I12" s="1" t="s">
        <v>20</v>
      </c>
      <c r="J12" t="str">
        <f t="shared" si="0"/>
        <v>B11.aRF</v>
      </c>
      <c r="K12">
        <v>2.2029000000000001</v>
      </c>
      <c r="O12">
        <v>43</v>
      </c>
      <c r="T12" s="6">
        <v>42911</v>
      </c>
      <c r="U12" s="6">
        <v>43289</v>
      </c>
      <c r="V12">
        <f t="shared" si="1"/>
        <v>378</v>
      </c>
    </row>
    <row r="13" spans="1:26" x14ac:dyDescent="0.55000000000000004">
      <c r="A13" t="s">
        <v>12</v>
      </c>
      <c r="B13" t="s">
        <v>82</v>
      </c>
      <c r="C13" t="s">
        <v>94</v>
      </c>
      <c r="D13" s="1">
        <v>2017</v>
      </c>
      <c r="E13" t="s">
        <v>86</v>
      </c>
      <c r="F13" s="1" t="s">
        <v>94</v>
      </c>
      <c r="G13" s="1" t="s">
        <v>19</v>
      </c>
      <c r="H13" s="1" t="s">
        <v>99</v>
      </c>
      <c r="I13" s="1" t="s">
        <v>20</v>
      </c>
      <c r="J13" t="str">
        <f t="shared" si="0"/>
        <v>B11.bRF</v>
      </c>
      <c r="K13">
        <v>2.1949999999999998</v>
      </c>
      <c r="O13">
        <v>45.3</v>
      </c>
      <c r="T13" s="6">
        <v>42911</v>
      </c>
      <c r="U13" s="6">
        <v>43289</v>
      </c>
      <c r="V13">
        <f t="shared" si="1"/>
        <v>378</v>
      </c>
    </row>
    <row r="14" spans="1:26" x14ac:dyDescent="0.55000000000000004">
      <c r="A14" t="s">
        <v>12</v>
      </c>
      <c r="B14" t="s">
        <v>82</v>
      </c>
      <c r="C14" t="s">
        <v>95</v>
      </c>
      <c r="D14" s="1">
        <v>2017</v>
      </c>
      <c r="E14" t="s">
        <v>15</v>
      </c>
      <c r="F14" s="1" t="s">
        <v>95</v>
      </c>
      <c r="G14" s="1" t="s">
        <v>17</v>
      </c>
      <c r="H14" s="1" t="s">
        <v>18</v>
      </c>
      <c r="I14" s="1" t="s">
        <v>20</v>
      </c>
      <c r="J14" t="str">
        <f t="shared" si="0"/>
        <v>B12.aGF</v>
      </c>
      <c r="K14">
        <v>1.9744999999999999</v>
      </c>
      <c r="O14">
        <v>42.2</v>
      </c>
      <c r="T14" s="6">
        <v>42911</v>
      </c>
      <c r="U14" s="6">
        <v>43289</v>
      </c>
      <c r="V14">
        <f t="shared" si="1"/>
        <v>378</v>
      </c>
    </row>
    <row r="15" spans="1:26" x14ac:dyDescent="0.55000000000000004">
      <c r="A15" t="s">
        <v>12</v>
      </c>
      <c r="B15" t="s">
        <v>82</v>
      </c>
      <c r="C15" t="s">
        <v>95</v>
      </c>
      <c r="D15" s="1">
        <v>2017</v>
      </c>
      <c r="E15" t="s">
        <v>15</v>
      </c>
      <c r="F15" s="1" t="s">
        <v>95</v>
      </c>
      <c r="G15" s="1" t="s">
        <v>19</v>
      </c>
      <c r="H15" s="1" t="s">
        <v>18</v>
      </c>
      <c r="I15" s="1" t="s">
        <v>20</v>
      </c>
      <c r="J15" t="str">
        <f t="shared" si="0"/>
        <v>B12.bGF</v>
      </c>
      <c r="K15">
        <v>1.9952000000000001</v>
      </c>
      <c r="O15">
        <v>26.7</v>
      </c>
      <c r="T15" s="6">
        <v>42911</v>
      </c>
      <c r="U15" s="6">
        <v>43289</v>
      </c>
      <c r="V15">
        <f t="shared" si="1"/>
        <v>378</v>
      </c>
    </row>
    <row r="16" spans="1:26" x14ac:dyDescent="0.55000000000000004">
      <c r="A16" t="s">
        <v>12</v>
      </c>
      <c r="B16" t="s">
        <v>82</v>
      </c>
      <c r="C16" t="s">
        <v>95</v>
      </c>
      <c r="D16" s="1">
        <v>2017</v>
      </c>
      <c r="E16" t="s">
        <v>15</v>
      </c>
      <c r="F16" s="1" t="s">
        <v>95</v>
      </c>
      <c r="G16" s="1" t="s">
        <v>17</v>
      </c>
      <c r="H16" s="1" t="s">
        <v>99</v>
      </c>
      <c r="I16" s="1" t="s">
        <v>20</v>
      </c>
      <c r="J16" t="str">
        <f t="shared" si="0"/>
        <v>B12.aRF</v>
      </c>
      <c r="K16">
        <v>2.1751</v>
      </c>
      <c r="O16">
        <v>42.2</v>
      </c>
      <c r="T16" s="6">
        <v>42911</v>
      </c>
      <c r="U16" s="6">
        <v>43289</v>
      </c>
      <c r="V16">
        <f t="shared" si="1"/>
        <v>378</v>
      </c>
    </row>
    <row r="17" spans="1:22" x14ac:dyDescent="0.55000000000000004">
      <c r="A17" t="s">
        <v>12</v>
      </c>
      <c r="B17" t="s">
        <v>82</v>
      </c>
      <c r="C17" t="s">
        <v>95</v>
      </c>
      <c r="D17" s="1">
        <v>2017</v>
      </c>
      <c r="E17" t="s">
        <v>15</v>
      </c>
      <c r="F17" s="1" t="s">
        <v>95</v>
      </c>
      <c r="G17" s="1" t="s">
        <v>19</v>
      </c>
      <c r="H17" s="1" t="s">
        <v>99</v>
      </c>
      <c r="I17" s="1" t="s">
        <v>20</v>
      </c>
      <c r="J17" t="str">
        <f t="shared" si="0"/>
        <v>B12.bRF</v>
      </c>
      <c r="K17">
        <v>2.2174</v>
      </c>
      <c r="O17">
        <v>26.7</v>
      </c>
      <c r="T17" s="6">
        <v>42911</v>
      </c>
      <c r="U17" s="6">
        <v>43289</v>
      </c>
      <c r="V17">
        <f t="shared" si="1"/>
        <v>378</v>
      </c>
    </row>
    <row r="18" spans="1:22" x14ac:dyDescent="0.55000000000000004">
      <c r="A18" t="s">
        <v>12</v>
      </c>
      <c r="B18" t="s">
        <v>82</v>
      </c>
      <c r="C18" t="s">
        <v>96</v>
      </c>
      <c r="D18" s="1">
        <v>2017</v>
      </c>
      <c r="E18" t="s">
        <v>86</v>
      </c>
      <c r="F18" s="1" t="s">
        <v>96</v>
      </c>
      <c r="G18" s="1" t="s">
        <v>17</v>
      </c>
      <c r="H18" s="1" t="s">
        <v>18</v>
      </c>
      <c r="I18" s="1" t="s">
        <v>20</v>
      </c>
      <c r="J18" t="str">
        <f t="shared" si="0"/>
        <v>B13.aGF</v>
      </c>
      <c r="K18">
        <v>2.0181</v>
      </c>
      <c r="O18">
        <v>35.5</v>
      </c>
      <c r="T18" s="6">
        <v>42911</v>
      </c>
      <c r="U18" s="6">
        <v>43289</v>
      </c>
      <c r="V18">
        <f t="shared" si="1"/>
        <v>378</v>
      </c>
    </row>
    <row r="19" spans="1:22" x14ac:dyDescent="0.55000000000000004">
      <c r="A19" t="s">
        <v>12</v>
      </c>
      <c r="B19" t="s">
        <v>82</v>
      </c>
      <c r="C19" t="s">
        <v>96</v>
      </c>
      <c r="D19" s="1">
        <v>2017</v>
      </c>
      <c r="E19" t="s">
        <v>86</v>
      </c>
      <c r="F19" s="1" t="s">
        <v>96</v>
      </c>
      <c r="G19" s="1" t="s">
        <v>19</v>
      </c>
      <c r="H19" s="1" t="s">
        <v>18</v>
      </c>
      <c r="I19" s="1" t="s">
        <v>20</v>
      </c>
      <c r="J19" t="str">
        <f t="shared" si="0"/>
        <v>B13.bGF</v>
      </c>
      <c r="K19">
        <v>1.9478</v>
      </c>
      <c r="O19">
        <v>47.7</v>
      </c>
      <c r="T19" s="6">
        <v>42911</v>
      </c>
      <c r="U19" s="6">
        <v>43289</v>
      </c>
      <c r="V19">
        <f t="shared" si="1"/>
        <v>378</v>
      </c>
    </row>
    <row r="20" spans="1:22" x14ac:dyDescent="0.55000000000000004">
      <c r="A20" t="s">
        <v>12</v>
      </c>
      <c r="B20" t="s">
        <v>82</v>
      </c>
      <c r="C20" t="s">
        <v>96</v>
      </c>
      <c r="D20" s="1">
        <v>2017</v>
      </c>
      <c r="E20" t="s">
        <v>86</v>
      </c>
      <c r="F20" s="1" t="s">
        <v>96</v>
      </c>
      <c r="G20" s="1" t="s">
        <v>17</v>
      </c>
      <c r="H20" s="1" t="s">
        <v>99</v>
      </c>
      <c r="I20" s="1" t="s">
        <v>20</v>
      </c>
      <c r="J20" t="str">
        <f t="shared" si="0"/>
        <v>B13.aRF</v>
      </c>
      <c r="K20">
        <v>2.1991000000000001</v>
      </c>
      <c r="O20">
        <v>35.5</v>
      </c>
      <c r="T20" s="6">
        <v>42911</v>
      </c>
      <c r="U20" s="6">
        <v>43289</v>
      </c>
      <c r="V20">
        <f t="shared" si="1"/>
        <v>378</v>
      </c>
    </row>
    <row r="21" spans="1:22" x14ac:dyDescent="0.55000000000000004">
      <c r="A21" t="s">
        <v>12</v>
      </c>
      <c r="B21" t="s">
        <v>82</v>
      </c>
      <c r="C21" t="s">
        <v>96</v>
      </c>
      <c r="D21" s="1">
        <v>2017</v>
      </c>
      <c r="E21" t="s">
        <v>86</v>
      </c>
      <c r="F21" s="1" t="s">
        <v>96</v>
      </c>
      <c r="G21" s="1" t="s">
        <v>19</v>
      </c>
      <c r="H21" s="1" t="s">
        <v>99</v>
      </c>
      <c r="I21" s="1" t="s">
        <v>20</v>
      </c>
      <c r="J21" t="str">
        <f t="shared" si="0"/>
        <v>B13.bRF</v>
      </c>
      <c r="K21">
        <v>2.2012</v>
      </c>
      <c r="O21">
        <v>47.7</v>
      </c>
      <c r="T21" s="6">
        <v>42911</v>
      </c>
      <c r="U21" s="6">
        <v>43289</v>
      </c>
      <c r="V21">
        <f t="shared" si="1"/>
        <v>378</v>
      </c>
    </row>
    <row r="22" spans="1:22" x14ac:dyDescent="0.55000000000000004">
      <c r="A22" t="s">
        <v>12</v>
      </c>
      <c r="B22" t="s">
        <v>82</v>
      </c>
      <c r="C22" t="s">
        <v>97</v>
      </c>
      <c r="D22" s="1">
        <v>2017</v>
      </c>
      <c r="E22" t="s">
        <v>15</v>
      </c>
      <c r="F22" s="1" t="s">
        <v>97</v>
      </c>
      <c r="G22" s="1" t="s">
        <v>17</v>
      </c>
      <c r="H22" s="1" t="s">
        <v>18</v>
      </c>
      <c r="I22" s="1" t="s">
        <v>20</v>
      </c>
      <c r="J22" t="str">
        <f t="shared" si="0"/>
        <v>B14.aGF</v>
      </c>
      <c r="K22">
        <v>2.0228000000000002</v>
      </c>
      <c r="O22">
        <v>56.7</v>
      </c>
      <c r="T22" s="6">
        <v>42911</v>
      </c>
      <c r="U22" s="6">
        <v>43289</v>
      </c>
      <c r="V22">
        <f t="shared" si="1"/>
        <v>378</v>
      </c>
    </row>
    <row r="23" spans="1:22" x14ac:dyDescent="0.55000000000000004">
      <c r="A23" t="s">
        <v>12</v>
      </c>
      <c r="B23" t="s">
        <v>82</v>
      </c>
      <c r="C23" t="s">
        <v>97</v>
      </c>
      <c r="D23" s="1">
        <v>2017</v>
      </c>
      <c r="E23" t="s">
        <v>15</v>
      </c>
      <c r="F23" s="1" t="s">
        <v>97</v>
      </c>
      <c r="G23" s="1" t="s">
        <v>19</v>
      </c>
      <c r="H23" s="1" t="s">
        <v>18</v>
      </c>
      <c r="I23" s="1" t="s">
        <v>20</v>
      </c>
      <c r="J23" t="str">
        <f t="shared" si="0"/>
        <v>B14.bGF</v>
      </c>
      <c r="K23">
        <v>2.0293999999999999</v>
      </c>
      <c r="O23">
        <f>(41.4+39.1)/2</f>
        <v>40.25</v>
      </c>
      <c r="T23" s="6">
        <v>42911</v>
      </c>
      <c r="U23" s="6">
        <v>43289</v>
      </c>
      <c r="V23">
        <f t="shared" si="1"/>
        <v>378</v>
      </c>
    </row>
    <row r="24" spans="1:22" x14ac:dyDescent="0.55000000000000004">
      <c r="A24" t="s">
        <v>12</v>
      </c>
      <c r="B24" t="s">
        <v>82</v>
      </c>
      <c r="C24" t="s">
        <v>97</v>
      </c>
      <c r="D24" s="1">
        <v>2017</v>
      </c>
      <c r="E24" t="s">
        <v>15</v>
      </c>
      <c r="F24" s="1" t="s">
        <v>97</v>
      </c>
      <c r="G24" s="1" t="s">
        <v>17</v>
      </c>
      <c r="H24" s="1" t="s">
        <v>99</v>
      </c>
      <c r="I24" s="1" t="s">
        <v>20</v>
      </c>
      <c r="J24" t="str">
        <f t="shared" si="0"/>
        <v>B14.aRF</v>
      </c>
      <c r="K24">
        <v>2.1629</v>
      </c>
      <c r="O24">
        <v>56.7</v>
      </c>
      <c r="T24" s="6">
        <v>42911</v>
      </c>
      <c r="U24" s="6">
        <v>43289</v>
      </c>
      <c r="V24">
        <f t="shared" si="1"/>
        <v>378</v>
      </c>
    </row>
    <row r="25" spans="1:22" x14ac:dyDescent="0.55000000000000004">
      <c r="A25" t="s">
        <v>12</v>
      </c>
      <c r="B25" t="s">
        <v>82</v>
      </c>
      <c r="C25" t="s">
        <v>97</v>
      </c>
      <c r="D25" s="1">
        <v>2017</v>
      </c>
      <c r="E25" t="s">
        <v>15</v>
      </c>
      <c r="F25" s="1" t="s">
        <v>97</v>
      </c>
      <c r="G25" s="1" t="s">
        <v>19</v>
      </c>
      <c r="H25" s="1" t="s">
        <v>99</v>
      </c>
      <c r="I25" s="1" t="s">
        <v>20</v>
      </c>
      <c r="J25" t="str">
        <f t="shared" si="0"/>
        <v>B14.bRF</v>
      </c>
      <c r="K25">
        <v>2.1669</v>
      </c>
      <c r="O25">
        <f>(41.4+39.1)/2</f>
        <v>40.25</v>
      </c>
      <c r="T25" s="6">
        <v>42911</v>
      </c>
      <c r="U25" s="6">
        <v>43289</v>
      </c>
      <c r="V25">
        <f t="shared" si="1"/>
        <v>378</v>
      </c>
    </row>
    <row r="26" spans="1:22" x14ac:dyDescent="0.55000000000000004">
      <c r="A26" t="s">
        <v>12</v>
      </c>
      <c r="B26" t="s">
        <v>82</v>
      </c>
      <c r="C26" t="s">
        <v>98</v>
      </c>
      <c r="D26" s="1">
        <v>2017</v>
      </c>
      <c r="E26" t="s">
        <v>86</v>
      </c>
      <c r="F26" s="1" t="s">
        <v>98</v>
      </c>
      <c r="G26" s="1" t="s">
        <v>17</v>
      </c>
      <c r="H26" s="1" t="s">
        <v>18</v>
      </c>
      <c r="I26" s="1" t="s">
        <v>20</v>
      </c>
      <c r="J26" t="str">
        <f t="shared" si="0"/>
        <v>B15.aGF</v>
      </c>
      <c r="K26">
        <v>2.0089000000000001</v>
      </c>
      <c r="O26">
        <v>45.1</v>
      </c>
      <c r="T26" s="6">
        <v>42911</v>
      </c>
      <c r="U26" s="6">
        <v>43289</v>
      </c>
      <c r="V26">
        <f t="shared" si="1"/>
        <v>378</v>
      </c>
    </row>
    <row r="27" spans="1:22" x14ac:dyDescent="0.55000000000000004">
      <c r="A27" t="s">
        <v>12</v>
      </c>
      <c r="B27" t="s">
        <v>82</v>
      </c>
      <c r="C27" t="s">
        <v>98</v>
      </c>
      <c r="D27" s="1">
        <v>2017</v>
      </c>
      <c r="E27" t="s">
        <v>86</v>
      </c>
      <c r="F27" s="1" t="s">
        <v>98</v>
      </c>
      <c r="G27" s="1" t="s">
        <v>19</v>
      </c>
      <c r="H27" s="1" t="s">
        <v>18</v>
      </c>
      <c r="I27" s="1" t="s">
        <v>20</v>
      </c>
      <c r="J27" t="str">
        <f t="shared" si="0"/>
        <v>B15.bGF</v>
      </c>
      <c r="K27">
        <v>2.008</v>
      </c>
      <c r="O27">
        <v>29.7</v>
      </c>
      <c r="T27" s="6">
        <v>42911</v>
      </c>
      <c r="U27" s="6">
        <v>43289</v>
      </c>
      <c r="V27">
        <f t="shared" si="1"/>
        <v>378</v>
      </c>
    </row>
    <row r="28" spans="1:22" x14ac:dyDescent="0.55000000000000004">
      <c r="A28" t="s">
        <v>12</v>
      </c>
      <c r="B28" t="s">
        <v>82</v>
      </c>
      <c r="C28" t="s">
        <v>98</v>
      </c>
      <c r="D28" s="1">
        <v>2017</v>
      </c>
      <c r="E28" t="s">
        <v>86</v>
      </c>
      <c r="F28" s="1" t="s">
        <v>98</v>
      </c>
      <c r="G28" s="1" t="s">
        <v>17</v>
      </c>
      <c r="H28" s="1" t="s">
        <v>99</v>
      </c>
      <c r="I28" s="1" t="s">
        <v>20</v>
      </c>
      <c r="J28" t="str">
        <f t="shared" si="0"/>
        <v>B15.aRF</v>
      </c>
      <c r="K28">
        <v>2.1888000000000001</v>
      </c>
      <c r="O28">
        <v>45.1</v>
      </c>
      <c r="T28" s="6">
        <v>42911</v>
      </c>
      <c r="U28" s="6">
        <v>43289</v>
      </c>
      <c r="V28">
        <f t="shared" si="1"/>
        <v>378</v>
      </c>
    </row>
    <row r="29" spans="1:22" x14ac:dyDescent="0.55000000000000004">
      <c r="A29" s="4" t="s">
        <v>12</v>
      </c>
      <c r="B29" s="4" t="s">
        <v>82</v>
      </c>
      <c r="C29" s="4" t="s">
        <v>98</v>
      </c>
      <c r="D29" s="1">
        <v>2017</v>
      </c>
      <c r="E29" s="4" t="s">
        <v>86</v>
      </c>
      <c r="F29" s="5" t="s">
        <v>98</v>
      </c>
      <c r="G29" s="5" t="s">
        <v>19</v>
      </c>
      <c r="H29" s="5" t="s">
        <v>99</v>
      </c>
      <c r="I29" s="5" t="s">
        <v>20</v>
      </c>
      <c r="J29" s="4" t="str">
        <f t="shared" si="0"/>
        <v>B15.bRF</v>
      </c>
      <c r="K29">
        <v>2.2172000000000001</v>
      </c>
      <c r="O29">
        <v>29.7</v>
      </c>
      <c r="T29" s="6">
        <v>42911</v>
      </c>
      <c r="U29" s="6">
        <v>43289</v>
      </c>
      <c r="V29">
        <f t="shared" si="1"/>
        <v>378</v>
      </c>
    </row>
    <row r="30" spans="1:22" x14ac:dyDescent="0.55000000000000004">
      <c r="A30" t="s">
        <v>12</v>
      </c>
      <c r="B30" t="s">
        <v>82</v>
      </c>
      <c r="C30" t="s">
        <v>84</v>
      </c>
      <c r="D30" s="1">
        <v>2017</v>
      </c>
      <c r="E30" t="s">
        <v>24</v>
      </c>
      <c r="F30" s="1" t="s">
        <v>84</v>
      </c>
      <c r="G30" s="1" t="s">
        <v>17</v>
      </c>
      <c r="H30" s="1" t="s">
        <v>18</v>
      </c>
      <c r="I30" s="1" t="s">
        <v>20</v>
      </c>
      <c r="J30" t="str">
        <f t="shared" si="0"/>
        <v>B2.aGF</v>
      </c>
      <c r="K30">
        <v>2.0911</v>
      </c>
      <c r="O30">
        <v>37.5</v>
      </c>
      <c r="T30" s="6">
        <v>42911</v>
      </c>
      <c r="U30" s="6">
        <v>43289</v>
      </c>
      <c r="V30">
        <f t="shared" si="1"/>
        <v>378</v>
      </c>
    </row>
    <row r="31" spans="1:22" x14ac:dyDescent="0.55000000000000004">
      <c r="A31" t="s">
        <v>12</v>
      </c>
      <c r="B31" t="s">
        <v>82</v>
      </c>
      <c r="C31" t="s">
        <v>84</v>
      </c>
      <c r="D31" s="1">
        <v>2017</v>
      </c>
      <c r="E31" t="s">
        <v>24</v>
      </c>
      <c r="F31" s="1" t="s">
        <v>84</v>
      </c>
      <c r="G31" s="1" t="s">
        <v>19</v>
      </c>
      <c r="H31" s="1" t="s">
        <v>18</v>
      </c>
      <c r="I31" s="1" t="s">
        <v>20</v>
      </c>
      <c r="J31" t="str">
        <f t="shared" si="0"/>
        <v>B2.bGF</v>
      </c>
      <c r="K31">
        <v>1.9987999999999999</v>
      </c>
      <c r="O31">
        <v>47.5</v>
      </c>
      <c r="T31" s="6">
        <v>42911</v>
      </c>
      <c r="U31" s="6">
        <v>43289</v>
      </c>
      <c r="V31">
        <f t="shared" si="1"/>
        <v>378</v>
      </c>
    </row>
    <row r="32" spans="1:22" x14ac:dyDescent="0.55000000000000004">
      <c r="A32" t="s">
        <v>12</v>
      </c>
      <c r="B32" t="s">
        <v>82</v>
      </c>
      <c r="C32" t="s">
        <v>84</v>
      </c>
      <c r="D32" s="1">
        <v>2017</v>
      </c>
      <c r="E32" t="s">
        <v>24</v>
      </c>
      <c r="F32" s="1" t="s">
        <v>84</v>
      </c>
      <c r="G32" s="1" t="s">
        <v>17</v>
      </c>
      <c r="H32" s="1" t="s">
        <v>99</v>
      </c>
      <c r="I32" s="1" t="s">
        <v>20</v>
      </c>
      <c r="J32" t="str">
        <f t="shared" si="0"/>
        <v>B2.aRF</v>
      </c>
      <c r="K32">
        <v>2.2682000000000002</v>
      </c>
      <c r="O32">
        <v>37.5</v>
      </c>
      <c r="T32" s="6">
        <v>42911</v>
      </c>
      <c r="U32" s="6">
        <v>43289</v>
      </c>
      <c r="V32">
        <f t="shared" si="1"/>
        <v>378</v>
      </c>
    </row>
    <row r="33" spans="1:22" x14ac:dyDescent="0.55000000000000004">
      <c r="A33" t="s">
        <v>12</v>
      </c>
      <c r="B33" t="s">
        <v>82</v>
      </c>
      <c r="C33" t="s">
        <v>84</v>
      </c>
      <c r="D33" s="1">
        <v>2017</v>
      </c>
      <c r="E33" t="s">
        <v>24</v>
      </c>
      <c r="F33" s="1" t="s">
        <v>84</v>
      </c>
      <c r="G33" s="1" t="s">
        <v>19</v>
      </c>
      <c r="H33" s="1" t="s">
        <v>99</v>
      </c>
      <c r="I33" s="1" t="s">
        <v>20</v>
      </c>
      <c r="J33" t="str">
        <f t="shared" si="0"/>
        <v>B2.bRF</v>
      </c>
      <c r="K33">
        <v>2.2303999999999999</v>
      </c>
      <c r="O33">
        <v>47.5</v>
      </c>
      <c r="T33" s="6">
        <v>42911</v>
      </c>
      <c r="U33" s="6">
        <v>43289</v>
      </c>
      <c r="V33">
        <f t="shared" si="1"/>
        <v>378</v>
      </c>
    </row>
    <row r="34" spans="1:22" x14ac:dyDescent="0.55000000000000004">
      <c r="A34" t="s">
        <v>12</v>
      </c>
      <c r="B34" t="s">
        <v>82</v>
      </c>
      <c r="C34" t="s">
        <v>85</v>
      </c>
      <c r="D34" s="1">
        <v>2017</v>
      </c>
      <c r="E34" t="s">
        <v>86</v>
      </c>
      <c r="F34" s="1" t="s">
        <v>85</v>
      </c>
      <c r="G34" s="1" t="s">
        <v>17</v>
      </c>
      <c r="H34" s="1" t="s">
        <v>18</v>
      </c>
      <c r="I34" s="1" t="s">
        <v>20</v>
      </c>
      <c r="J34" t="str">
        <f t="shared" si="0"/>
        <v>B3.aGF</v>
      </c>
      <c r="K34">
        <v>2.0710999999999999</v>
      </c>
      <c r="O34">
        <v>43.1</v>
      </c>
      <c r="T34" s="6">
        <v>42911</v>
      </c>
      <c r="U34" s="6">
        <v>43289</v>
      </c>
      <c r="V34">
        <f t="shared" si="1"/>
        <v>378</v>
      </c>
    </row>
    <row r="35" spans="1:22" x14ac:dyDescent="0.55000000000000004">
      <c r="A35" t="s">
        <v>12</v>
      </c>
      <c r="B35" t="s">
        <v>82</v>
      </c>
      <c r="C35" t="s">
        <v>85</v>
      </c>
      <c r="D35" s="1">
        <v>2017</v>
      </c>
      <c r="E35" t="s">
        <v>86</v>
      </c>
      <c r="F35" s="1" t="s">
        <v>85</v>
      </c>
      <c r="G35" s="1" t="s">
        <v>19</v>
      </c>
      <c r="H35" s="1" t="s">
        <v>18</v>
      </c>
      <c r="I35" s="1" t="s">
        <v>20</v>
      </c>
      <c r="J35" t="str">
        <f t="shared" si="0"/>
        <v>B3.bGF</v>
      </c>
      <c r="K35">
        <v>2.0979000000000001</v>
      </c>
      <c r="O35">
        <v>47.5</v>
      </c>
      <c r="T35" s="6">
        <v>42911</v>
      </c>
      <c r="U35" s="6">
        <v>43289</v>
      </c>
      <c r="V35">
        <f t="shared" si="1"/>
        <v>378</v>
      </c>
    </row>
    <row r="36" spans="1:22" x14ac:dyDescent="0.55000000000000004">
      <c r="A36" t="s">
        <v>12</v>
      </c>
      <c r="B36" t="s">
        <v>82</v>
      </c>
      <c r="C36" t="s">
        <v>85</v>
      </c>
      <c r="D36" s="1">
        <v>2017</v>
      </c>
      <c r="E36" t="s">
        <v>86</v>
      </c>
      <c r="F36" s="1" t="s">
        <v>85</v>
      </c>
      <c r="G36" s="1" t="s">
        <v>17</v>
      </c>
      <c r="H36" s="1" t="s">
        <v>99</v>
      </c>
      <c r="I36" s="1" t="s">
        <v>20</v>
      </c>
      <c r="J36" t="str">
        <f t="shared" si="0"/>
        <v>B3.aRF</v>
      </c>
      <c r="K36">
        <v>2.2162999999999999</v>
      </c>
      <c r="O36">
        <v>43.1</v>
      </c>
      <c r="T36" s="6">
        <v>42911</v>
      </c>
      <c r="U36" s="6">
        <v>43289</v>
      </c>
      <c r="V36">
        <f t="shared" si="1"/>
        <v>378</v>
      </c>
    </row>
    <row r="37" spans="1:22" x14ac:dyDescent="0.55000000000000004">
      <c r="A37" t="s">
        <v>12</v>
      </c>
      <c r="B37" t="s">
        <v>82</v>
      </c>
      <c r="C37" t="s">
        <v>85</v>
      </c>
      <c r="D37" s="1">
        <v>2017</v>
      </c>
      <c r="E37" t="s">
        <v>86</v>
      </c>
      <c r="F37" s="1" t="s">
        <v>85</v>
      </c>
      <c r="G37" s="1" t="s">
        <v>19</v>
      </c>
      <c r="H37" s="1" t="s">
        <v>99</v>
      </c>
      <c r="I37" s="1" t="s">
        <v>20</v>
      </c>
      <c r="J37" t="str">
        <f t="shared" si="0"/>
        <v>B3.bRF</v>
      </c>
      <c r="K37">
        <v>2.2383000000000002</v>
      </c>
      <c r="O37">
        <v>47.5</v>
      </c>
      <c r="T37" s="6">
        <v>42911</v>
      </c>
      <c r="U37" s="6">
        <v>43289</v>
      </c>
      <c r="V37">
        <f t="shared" si="1"/>
        <v>378</v>
      </c>
    </row>
    <row r="38" spans="1:22" x14ac:dyDescent="0.55000000000000004">
      <c r="A38" t="s">
        <v>12</v>
      </c>
      <c r="B38" t="s">
        <v>82</v>
      </c>
      <c r="C38" t="s">
        <v>87</v>
      </c>
      <c r="D38" s="1">
        <v>2017</v>
      </c>
      <c r="E38" t="s">
        <v>24</v>
      </c>
      <c r="F38" s="1" t="s">
        <v>87</v>
      </c>
      <c r="G38" s="1" t="s">
        <v>17</v>
      </c>
      <c r="H38" s="1" t="s">
        <v>18</v>
      </c>
      <c r="I38" s="1" t="s">
        <v>20</v>
      </c>
      <c r="J38" t="str">
        <f t="shared" si="0"/>
        <v>B4.aGF</v>
      </c>
      <c r="K38">
        <v>2.0608</v>
      </c>
      <c r="O38">
        <v>22.4</v>
      </c>
      <c r="T38" s="6">
        <v>42911</v>
      </c>
      <c r="U38" s="6">
        <v>43289</v>
      </c>
      <c r="V38">
        <f t="shared" si="1"/>
        <v>378</v>
      </c>
    </row>
    <row r="39" spans="1:22" x14ac:dyDescent="0.55000000000000004">
      <c r="A39" t="s">
        <v>12</v>
      </c>
      <c r="B39" t="s">
        <v>82</v>
      </c>
      <c r="C39" t="s">
        <v>87</v>
      </c>
      <c r="D39" s="1">
        <v>2017</v>
      </c>
      <c r="E39" t="s">
        <v>24</v>
      </c>
      <c r="F39" s="1" t="s">
        <v>87</v>
      </c>
      <c r="G39" s="1" t="s">
        <v>19</v>
      </c>
      <c r="H39" s="1" t="s">
        <v>18</v>
      </c>
      <c r="I39" s="1" t="s">
        <v>20</v>
      </c>
      <c r="J39" t="str">
        <f t="shared" si="0"/>
        <v>B4.bGF</v>
      </c>
      <c r="K39">
        <v>2.1259000000000001</v>
      </c>
      <c r="O39">
        <v>20.3</v>
      </c>
      <c r="T39" s="6">
        <v>42911</v>
      </c>
      <c r="U39" s="6">
        <v>43289</v>
      </c>
      <c r="V39">
        <f t="shared" si="1"/>
        <v>378</v>
      </c>
    </row>
    <row r="40" spans="1:22" x14ac:dyDescent="0.55000000000000004">
      <c r="A40" t="s">
        <v>12</v>
      </c>
      <c r="B40" t="s">
        <v>82</v>
      </c>
      <c r="C40" t="s">
        <v>87</v>
      </c>
      <c r="D40" s="1">
        <v>2017</v>
      </c>
      <c r="E40" t="s">
        <v>24</v>
      </c>
      <c r="F40" s="1" t="s">
        <v>87</v>
      </c>
      <c r="G40" s="1" t="s">
        <v>17</v>
      </c>
      <c r="H40" s="1" t="s">
        <v>99</v>
      </c>
      <c r="I40" s="1" t="s">
        <v>20</v>
      </c>
      <c r="J40" t="str">
        <f t="shared" si="0"/>
        <v>B4.aRF</v>
      </c>
      <c r="K40">
        <v>2.1730999999999998</v>
      </c>
      <c r="O40">
        <v>22.4</v>
      </c>
      <c r="T40" s="6">
        <v>42911</v>
      </c>
      <c r="U40" s="6">
        <v>43289</v>
      </c>
      <c r="V40">
        <f t="shared" si="1"/>
        <v>378</v>
      </c>
    </row>
    <row r="41" spans="1:22" x14ac:dyDescent="0.55000000000000004">
      <c r="A41" t="s">
        <v>12</v>
      </c>
      <c r="B41" t="s">
        <v>82</v>
      </c>
      <c r="C41" t="s">
        <v>87</v>
      </c>
      <c r="D41" s="1">
        <v>2017</v>
      </c>
      <c r="E41" t="s">
        <v>24</v>
      </c>
      <c r="F41" s="1" t="s">
        <v>87</v>
      </c>
      <c r="G41" s="1" t="s">
        <v>19</v>
      </c>
      <c r="H41" s="1" t="s">
        <v>99</v>
      </c>
      <c r="I41" s="1" t="s">
        <v>20</v>
      </c>
      <c r="J41" t="str">
        <f t="shared" si="0"/>
        <v>B4.bRF</v>
      </c>
      <c r="K41">
        <v>2.2467999999999999</v>
      </c>
      <c r="O41">
        <v>20.3</v>
      </c>
      <c r="T41" s="6">
        <v>42911</v>
      </c>
      <c r="U41" s="6">
        <v>43289</v>
      </c>
      <c r="V41">
        <f t="shared" si="1"/>
        <v>378</v>
      </c>
    </row>
    <row r="42" spans="1:22" x14ac:dyDescent="0.55000000000000004">
      <c r="A42" t="s">
        <v>12</v>
      </c>
      <c r="B42" t="s">
        <v>82</v>
      </c>
      <c r="C42" t="s">
        <v>88</v>
      </c>
      <c r="D42" s="1">
        <v>2017</v>
      </c>
      <c r="E42" t="s">
        <v>15</v>
      </c>
      <c r="F42" s="1" t="s">
        <v>88</v>
      </c>
      <c r="G42" s="1" t="s">
        <v>17</v>
      </c>
      <c r="H42" s="1" t="s">
        <v>18</v>
      </c>
      <c r="I42" s="1" t="s">
        <v>20</v>
      </c>
      <c r="J42" t="str">
        <f t="shared" si="0"/>
        <v>B5.aGF</v>
      </c>
      <c r="K42">
        <v>2.0960000000000001</v>
      </c>
      <c r="O42">
        <v>21.7</v>
      </c>
      <c r="T42" s="6">
        <v>42911</v>
      </c>
      <c r="U42" s="6">
        <v>43289</v>
      </c>
      <c r="V42">
        <f t="shared" si="1"/>
        <v>378</v>
      </c>
    </row>
    <row r="43" spans="1:22" x14ac:dyDescent="0.55000000000000004">
      <c r="A43" t="s">
        <v>12</v>
      </c>
      <c r="B43" t="s">
        <v>82</v>
      </c>
      <c r="C43" t="s">
        <v>88</v>
      </c>
      <c r="D43" s="1">
        <v>2017</v>
      </c>
      <c r="E43" t="s">
        <v>15</v>
      </c>
      <c r="F43" s="1" t="s">
        <v>88</v>
      </c>
      <c r="G43" s="1" t="s">
        <v>19</v>
      </c>
      <c r="H43" s="1" t="s">
        <v>18</v>
      </c>
      <c r="I43" s="1" t="s">
        <v>20</v>
      </c>
      <c r="J43" t="str">
        <f t="shared" si="0"/>
        <v>B5.bGF</v>
      </c>
      <c r="K43">
        <v>2.0617999999999999</v>
      </c>
      <c r="O43">
        <v>33.1</v>
      </c>
      <c r="T43" s="6">
        <v>42911</v>
      </c>
      <c r="U43" s="6">
        <v>43289</v>
      </c>
      <c r="V43">
        <f t="shared" si="1"/>
        <v>378</v>
      </c>
    </row>
    <row r="44" spans="1:22" x14ac:dyDescent="0.55000000000000004">
      <c r="A44" t="s">
        <v>12</v>
      </c>
      <c r="B44" t="s">
        <v>82</v>
      </c>
      <c r="C44" t="s">
        <v>88</v>
      </c>
      <c r="D44" s="1">
        <v>2017</v>
      </c>
      <c r="E44" t="s">
        <v>15</v>
      </c>
      <c r="F44" s="1" t="s">
        <v>88</v>
      </c>
      <c r="G44" s="1" t="s">
        <v>17</v>
      </c>
      <c r="H44" s="1" t="s">
        <v>99</v>
      </c>
      <c r="I44" s="1" t="s">
        <v>20</v>
      </c>
      <c r="J44" t="str">
        <f t="shared" si="0"/>
        <v>B5.aRF</v>
      </c>
      <c r="K44">
        <v>2.2014</v>
      </c>
      <c r="O44">
        <v>21.7</v>
      </c>
      <c r="T44" s="6">
        <v>42911</v>
      </c>
      <c r="U44" s="6">
        <v>43289</v>
      </c>
      <c r="V44">
        <f t="shared" si="1"/>
        <v>378</v>
      </c>
    </row>
    <row r="45" spans="1:22" x14ac:dyDescent="0.55000000000000004">
      <c r="A45" t="s">
        <v>12</v>
      </c>
      <c r="B45" t="s">
        <v>82</v>
      </c>
      <c r="C45" t="s">
        <v>88</v>
      </c>
      <c r="D45" s="1">
        <v>2017</v>
      </c>
      <c r="E45" t="s">
        <v>15</v>
      </c>
      <c r="F45" s="1" t="s">
        <v>88</v>
      </c>
      <c r="G45" s="1" t="s">
        <v>19</v>
      </c>
      <c r="H45" s="1" t="s">
        <v>99</v>
      </c>
      <c r="I45" s="1" t="s">
        <v>20</v>
      </c>
      <c r="J45" t="str">
        <f t="shared" si="0"/>
        <v>B5.bRF</v>
      </c>
      <c r="K45">
        <v>2.2911999999999999</v>
      </c>
      <c r="O45">
        <v>33.1</v>
      </c>
      <c r="T45" s="6">
        <v>42911</v>
      </c>
      <c r="U45" s="6">
        <v>43289</v>
      </c>
      <c r="V45">
        <f t="shared" si="1"/>
        <v>378</v>
      </c>
    </row>
    <row r="46" spans="1:22" x14ac:dyDescent="0.55000000000000004">
      <c r="A46" t="s">
        <v>12</v>
      </c>
      <c r="B46" t="s">
        <v>82</v>
      </c>
      <c r="C46" t="s">
        <v>89</v>
      </c>
      <c r="D46" s="1">
        <v>2017</v>
      </c>
      <c r="E46" t="s">
        <v>24</v>
      </c>
      <c r="F46" s="1" t="s">
        <v>89</v>
      </c>
      <c r="G46" s="1" t="s">
        <v>17</v>
      </c>
      <c r="H46" s="1" t="s">
        <v>18</v>
      </c>
      <c r="I46" s="1" t="s">
        <v>20</v>
      </c>
      <c r="J46" t="str">
        <f t="shared" si="0"/>
        <v>B6.aGF</v>
      </c>
      <c r="K46">
        <v>2.0583999999999998</v>
      </c>
      <c r="O46">
        <v>23.1</v>
      </c>
      <c r="T46" s="6">
        <v>42911</v>
      </c>
      <c r="U46" s="6">
        <v>43289</v>
      </c>
      <c r="V46">
        <f t="shared" si="1"/>
        <v>378</v>
      </c>
    </row>
    <row r="47" spans="1:22" x14ac:dyDescent="0.55000000000000004">
      <c r="A47" t="s">
        <v>12</v>
      </c>
      <c r="B47" t="s">
        <v>82</v>
      </c>
      <c r="C47" t="s">
        <v>89</v>
      </c>
      <c r="D47" s="1">
        <v>2017</v>
      </c>
      <c r="E47" t="s">
        <v>24</v>
      </c>
      <c r="F47" s="1" t="s">
        <v>89</v>
      </c>
      <c r="G47" s="1" t="s">
        <v>19</v>
      </c>
      <c r="H47" s="1" t="s">
        <v>18</v>
      </c>
      <c r="I47" s="1" t="s">
        <v>20</v>
      </c>
      <c r="J47" t="str">
        <f t="shared" si="0"/>
        <v>B6.bGF</v>
      </c>
      <c r="K47">
        <v>2.0605000000000002</v>
      </c>
      <c r="O47">
        <v>18.600000000000001</v>
      </c>
      <c r="T47" s="6">
        <v>42911</v>
      </c>
      <c r="U47" s="6">
        <v>43289</v>
      </c>
      <c r="V47">
        <f t="shared" si="1"/>
        <v>378</v>
      </c>
    </row>
    <row r="48" spans="1:22" x14ac:dyDescent="0.55000000000000004">
      <c r="A48" t="s">
        <v>12</v>
      </c>
      <c r="B48" t="s">
        <v>82</v>
      </c>
      <c r="C48" t="s">
        <v>89</v>
      </c>
      <c r="D48" s="1">
        <v>2017</v>
      </c>
      <c r="E48" t="s">
        <v>24</v>
      </c>
      <c r="F48" s="1" t="s">
        <v>89</v>
      </c>
      <c r="G48" s="1" t="s">
        <v>17</v>
      </c>
      <c r="H48" s="1" t="s">
        <v>99</v>
      </c>
      <c r="I48" s="1" t="s">
        <v>20</v>
      </c>
      <c r="J48" t="str">
        <f t="shared" si="0"/>
        <v>B6.aRF</v>
      </c>
      <c r="K48">
        <v>2.2496</v>
      </c>
      <c r="O48">
        <v>23.1</v>
      </c>
      <c r="T48" s="6">
        <v>42911</v>
      </c>
      <c r="U48" s="6">
        <v>43289</v>
      </c>
      <c r="V48">
        <f t="shared" si="1"/>
        <v>378</v>
      </c>
    </row>
    <row r="49" spans="1:22" x14ac:dyDescent="0.55000000000000004">
      <c r="A49" t="s">
        <v>12</v>
      </c>
      <c r="B49" t="s">
        <v>82</v>
      </c>
      <c r="C49" t="s">
        <v>89</v>
      </c>
      <c r="D49" s="1">
        <v>2017</v>
      </c>
      <c r="E49" t="s">
        <v>24</v>
      </c>
      <c r="F49" s="1" t="s">
        <v>89</v>
      </c>
      <c r="G49" s="1" t="s">
        <v>19</v>
      </c>
      <c r="H49" s="1" t="s">
        <v>99</v>
      </c>
      <c r="I49" s="1" t="s">
        <v>20</v>
      </c>
      <c r="J49" t="str">
        <f t="shared" si="0"/>
        <v>B6.bRF</v>
      </c>
      <c r="K49">
        <v>2.3376999999999999</v>
      </c>
      <c r="O49">
        <v>18.600000000000001</v>
      </c>
      <c r="T49" s="6">
        <v>42911</v>
      </c>
      <c r="U49" s="6">
        <v>43289</v>
      </c>
      <c r="V49">
        <f t="shared" si="1"/>
        <v>378</v>
      </c>
    </row>
    <row r="50" spans="1:22" x14ac:dyDescent="0.55000000000000004">
      <c r="A50" t="s">
        <v>12</v>
      </c>
      <c r="B50" t="s">
        <v>82</v>
      </c>
      <c r="C50" t="s">
        <v>90</v>
      </c>
      <c r="D50" s="1">
        <v>2017</v>
      </c>
      <c r="E50" t="s">
        <v>86</v>
      </c>
      <c r="F50" s="1" t="s">
        <v>90</v>
      </c>
      <c r="G50" s="1" t="s">
        <v>17</v>
      </c>
      <c r="H50" s="1" t="s">
        <v>18</v>
      </c>
      <c r="I50" s="1" t="s">
        <v>20</v>
      </c>
      <c r="J50" t="str">
        <f t="shared" si="0"/>
        <v>B7.aGF</v>
      </c>
      <c r="K50">
        <v>2.1053999999999999</v>
      </c>
      <c r="O50">
        <v>46.7</v>
      </c>
      <c r="T50" s="6">
        <v>42911</v>
      </c>
      <c r="U50" s="6">
        <v>43289</v>
      </c>
      <c r="V50">
        <f t="shared" si="1"/>
        <v>378</v>
      </c>
    </row>
    <row r="51" spans="1:22" x14ac:dyDescent="0.55000000000000004">
      <c r="A51" t="s">
        <v>12</v>
      </c>
      <c r="B51" t="s">
        <v>82</v>
      </c>
      <c r="C51" t="s">
        <v>90</v>
      </c>
      <c r="D51" s="1">
        <v>2017</v>
      </c>
      <c r="E51" t="s">
        <v>86</v>
      </c>
      <c r="F51" s="1" t="s">
        <v>90</v>
      </c>
      <c r="G51" s="1" t="s">
        <v>19</v>
      </c>
      <c r="H51" s="1" t="s">
        <v>18</v>
      </c>
      <c r="I51" s="1" t="s">
        <v>20</v>
      </c>
      <c r="J51" t="str">
        <f t="shared" si="0"/>
        <v>B7.bGF</v>
      </c>
      <c r="K51">
        <v>2.0703</v>
      </c>
      <c r="O51">
        <v>26.7</v>
      </c>
      <c r="T51" s="6">
        <v>42911</v>
      </c>
      <c r="U51" s="6">
        <v>43289</v>
      </c>
      <c r="V51">
        <f t="shared" si="1"/>
        <v>378</v>
      </c>
    </row>
    <row r="52" spans="1:22" x14ac:dyDescent="0.55000000000000004">
      <c r="A52" t="s">
        <v>12</v>
      </c>
      <c r="B52" t="s">
        <v>82</v>
      </c>
      <c r="C52" t="s">
        <v>90</v>
      </c>
      <c r="D52" s="1">
        <v>2017</v>
      </c>
      <c r="E52" t="s">
        <v>86</v>
      </c>
      <c r="F52" s="1" t="s">
        <v>90</v>
      </c>
      <c r="G52" s="1" t="s">
        <v>17</v>
      </c>
      <c r="H52" s="1" t="s">
        <v>99</v>
      </c>
      <c r="I52" s="1" t="s">
        <v>20</v>
      </c>
      <c r="J52" t="str">
        <f t="shared" si="0"/>
        <v>B7.aRF</v>
      </c>
      <c r="K52">
        <v>2.2065000000000001</v>
      </c>
      <c r="O52">
        <v>46.7</v>
      </c>
      <c r="T52" s="6">
        <v>42911</v>
      </c>
      <c r="U52" s="6">
        <v>43289</v>
      </c>
      <c r="V52">
        <f t="shared" si="1"/>
        <v>378</v>
      </c>
    </row>
    <row r="53" spans="1:22" x14ac:dyDescent="0.55000000000000004">
      <c r="A53" t="s">
        <v>12</v>
      </c>
      <c r="B53" t="s">
        <v>82</v>
      </c>
      <c r="C53" t="s">
        <v>90</v>
      </c>
      <c r="D53" s="1">
        <v>2017</v>
      </c>
      <c r="E53" t="s">
        <v>86</v>
      </c>
      <c r="F53" s="1" t="s">
        <v>90</v>
      </c>
      <c r="G53" s="1" t="s">
        <v>19</v>
      </c>
      <c r="H53" s="1" t="s">
        <v>99</v>
      </c>
      <c r="I53" s="1" t="s">
        <v>20</v>
      </c>
      <c r="J53" t="str">
        <f t="shared" si="0"/>
        <v>B7.bRF</v>
      </c>
      <c r="K53">
        <v>2.1875</v>
      </c>
      <c r="O53">
        <v>26.7</v>
      </c>
      <c r="T53" s="6">
        <v>42911</v>
      </c>
      <c r="U53" s="6">
        <v>43289</v>
      </c>
      <c r="V53">
        <f t="shared" si="1"/>
        <v>378</v>
      </c>
    </row>
    <row r="54" spans="1:22" x14ac:dyDescent="0.55000000000000004">
      <c r="A54" t="s">
        <v>12</v>
      </c>
      <c r="B54" t="s">
        <v>82</v>
      </c>
      <c r="C54" t="s">
        <v>91</v>
      </c>
      <c r="D54" s="1">
        <v>2017</v>
      </c>
      <c r="E54" t="s">
        <v>24</v>
      </c>
      <c r="F54" s="1" t="s">
        <v>91</v>
      </c>
      <c r="G54" s="1" t="s">
        <v>17</v>
      </c>
      <c r="H54" s="1" t="s">
        <v>18</v>
      </c>
      <c r="I54" s="1" t="s">
        <v>20</v>
      </c>
      <c r="J54" t="str">
        <f t="shared" si="0"/>
        <v>B8.aGF</v>
      </c>
      <c r="K54">
        <v>2.0245000000000002</v>
      </c>
      <c r="O54">
        <v>22.3</v>
      </c>
      <c r="T54" s="6">
        <v>42911</v>
      </c>
      <c r="U54" s="6">
        <v>43289</v>
      </c>
      <c r="V54">
        <f t="shared" si="1"/>
        <v>378</v>
      </c>
    </row>
    <row r="55" spans="1:22" x14ac:dyDescent="0.55000000000000004">
      <c r="A55" t="s">
        <v>12</v>
      </c>
      <c r="B55" t="s">
        <v>82</v>
      </c>
      <c r="C55" t="s">
        <v>91</v>
      </c>
      <c r="D55" s="1">
        <v>2017</v>
      </c>
      <c r="E55" t="s">
        <v>24</v>
      </c>
      <c r="F55" s="1" t="s">
        <v>91</v>
      </c>
      <c r="G55" s="1" t="s">
        <v>19</v>
      </c>
      <c r="H55" s="1" t="s">
        <v>18</v>
      </c>
      <c r="I55" s="1" t="s">
        <v>20</v>
      </c>
      <c r="J55" t="str">
        <f t="shared" si="0"/>
        <v>B8.bGF</v>
      </c>
      <c r="K55">
        <v>2.1414</v>
      </c>
      <c r="O55">
        <v>25.8</v>
      </c>
      <c r="T55" s="6">
        <v>42911</v>
      </c>
      <c r="U55" s="6">
        <v>43289</v>
      </c>
      <c r="V55">
        <f t="shared" si="1"/>
        <v>378</v>
      </c>
    </row>
    <row r="56" spans="1:22" x14ac:dyDescent="0.55000000000000004">
      <c r="A56" t="s">
        <v>12</v>
      </c>
      <c r="B56" t="s">
        <v>82</v>
      </c>
      <c r="C56" t="s">
        <v>91</v>
      </c>
      <c r="D56" s="1">
        <v>2017</v>
      </c>
      <c r="E56" t="s">
        <v>24</v>
      </c>
      <c r="F56" s="1" t="s">
        <v>91</v>
      </c>
      <c r="G56" s="1" t="s">
        <v>17</v>
      </c>
      <c r="H56" s="1" t="s">
        <v>99</v>
      </c>
      <c r="I56" s="1" t="s">
        <v>20</v>
      </c>
      <c r="J56" t="str">
        <f t="shared" si="0"/>
        <v>B8.aRF</v>
      </c>
      <c r="K56">
        <v>2.2305999999999999</v>
      </c>
      <c r="O56">
        <v>22.3</v>
      </c>
      <c r="T56" s="6">
        <v>42911</v>
      </c>
      <c r="U56" s="6">
        <v>43289</v>
      </c>
      <c r="V56">
        <f t="shared" si="1"/>
        <v>378</v>
      </c>
    </row>
    <row r="57" spans="1:22" x14ac:dyDescent="0.55000000000000004">
      <c r="A57" t="s">
        <v>12</v>
      </c>
      <c r="B57" t="s">
        <v>82</v>
      </c>
      <c r="C57" t="s">
        <v>91</v>
      </c>
      <c r="D57" s="1">
        <v>2017</v>
      </c>
      <c r="E57" t="s">
        <v>24</v>
      </c>
      <c r="F57" s="1" t="s">
        <v>91</v>
      </c>
      <c r="G57" s="1" t="s">
        <v>19</v>
      </c>
      <c r="H57" s="1" t="s">
        <v>99</v>
      </c>
      <c r="I57" s="1" t="s">
        <v>20</v>
      </c>
      <c r="J57" t="str">
        <f t="shared" si="0"/>
        <v>B8.bRF</v>
      </c>
      <c r="K57">
        <v>2.226</v>
      </c>
      <c r="O57">
        <v>25.8</v>
      </c>
      <c r="T57" s="6">
        <v>42911</v>
      </c>
      <c r="U57" s="6">
        <v>43289</v>
      </c>
      <c r="V57">
        <f t="shared" si="1"/>
        <v>378</v>
      </c>
    </row>
    <row r="58" spans="1:22" x14ac:dyDescent="0.55000000000000004">
      <c r="A58" t="s">
        <v>12</v>
      </c>
      <c r="B58" t="s">
        <v>82</v>
      </c>
      <c r="C58" t="s">
        <v>92</v>
      </c>
      <c r="D58" s="1">
        <v>2017</v>
      </c>
      <c r="E58" t="s">
        <v>15</v>
      </c>
      <c r="F58" s="1" t="s">
        <v>92</v>
      </c>
      <c r="G58" s="1" t="s">
        <v>17</v>
      </c>
      <c r="H58" s="1" t="s">
        <v>18</v>
      </c>
      <c r="I58" s="1" t="s">
        <v>20</v>
      </c>
      <c r="J58" t="str">
        <f t="shared" si="0"/>
        <v>B9.aGF</v>
      </c>
      <c r="K58">
        <v>2.048</v>
      </c>
      <c r="O58">
        <v>33.700000000000003</v>
      </c>
      <c r="T58" s="6">
        <v>42911</v>
      </c>
      <c r="U58" s="6">
        <v>43289</v>
      </c>
      <c r="V58">
        <f t="shared" si="1"/>
        <v>378</v>
      </c>
    </row>
    <row r="59" spans="1:22" x14ac:dyDescent="0.55000000000000004">
      <c r="A59" t="s">
        <v>12</v>
      </c>
      <c r="B59" t="s">
        <v>82</v>
      </c>
      <c r="C59" t="s">
        <v>92</v>
      </c>
      <c r="D59" s="1">
        <v>2017</v>
      </c>
      <c r="E59" t="s">
        <v>15</v>
      </c>
      <c r="F59" s="1" t="s">
        <v>92</v>
      </c>
      <c r="G59" s="1" t="s">
        <v>19</v>
      </c>
      <c r="H59" s="1" t="s">
        <v>18</v>
      </c>
      <c r="I59" s="1" t="s">
        <v>20</v>
      </c>
      <c r="J59" t="str">
        <f t="shared" si="0"/>
        <v>B9.bGF</v>
      </c>
      <c r="K59">
        <v>2.1377000000000002</v>
      </c>
      <c r="O59">
        <v>40.9</v>
      </c>
      <c r="T59" s="6">
        <v>42911</v>
      </c>
      <c r="U59" s="6">
        <v>43289</v>
      </c>
      <c r="V59">
        <f t="shared" si="1"/>
        <v>378</v>
      </c>
    </row>
    <row r="60" spans="1:22" x14ac:dyDescent="0.55000000000000004">
      <c r="A60" t="s">
        <v>12</v>
      </c>
      <c r="B60" t="s">
        <v>82</v>
      </c>
      <c r="C60" t="s">
        <v>92</v>
      </c>
      <c r="D60" s="1">
        <v>2017</v>
      </c>
      <c r="E60" t="s">
        <v>15</v>
      </c>
      <c r="F60" s="1" t="s">
        <v>92</v>
      </c>
      <c r="G60" s="1" t="s">
        <v>17</v>
      </c>
      <c r="H60" s="1" t="s">
        <v>99</v>
      </c>
      <c r="I60" s="1" t="s">
        <v>20</v>
      </c>
      <c r="J60" t="str">
        <f t="shared" si="0"/>
        <v>B9.aRF</v>
      </c>
      <c r="K60">
        <v>2.2162999999999999</v>
      </c>
      <c r="O60">
        <v>33.700000000000003</v>
      </c>
      <c r="T60" s="6">
        <v>42911</v>
      </c>
      <c r="U60" s="6">
        <v>43289</v>
      </c>
      <c r="V60">
        <f t="shared" si="1"/>
        <v>378</v>
      </c>
    </row>
    <row r="61" spans="1:22" x14ac:dyDescent="0.55000000000000004">
      <c r="A61" t="s">
        <v>12</v>
      </c>
      <c r="B61" t="s">
        <v>82</v>
      </c>
      <c r="C61" t="s">
        <v>92</v>
      </c>
      <c r="D61" s="1">
        <v>2017</v>
      </c>
      <c r="E61" t="s">
        <v>15</v>
      </c>
      <c r="F61" s="1" t="s">
        <v>92</v>
      </c>
      <c r="G61" s="1" t="s">
        <v>19</v>
      </c>
      <c r="H61" s="1" t="s">
        <v>99</v>
      </c>
      <c r="I61" s="1" t="s">
        <v>20</v>
      </c>
      <c r="J61" t="str">
        <f t="shared" si="0"/>
        <v>B9.bRF</v>
      </c>
      <c r="K61">
        <v>2.2642000000000002</v>
      </c>
      <c r="O61">
        <v>40.9</v>
      </c>
      <c r="T61" s="6">
        <v>42911</v>
      </c>
      <c r="U61" s="6">
        <v>43289</v>
      </c>
      <c r="V61">
        <f t="shared" si="1"/>
        <v>378</v>
      </c>
    </row>
    <row r="62" spans="1:22" x14ac:dyDescent="0.55000000000000004">
      <c r="A62" t="s">
        <v>12</v>
      </c>
      <c r="B62" t="s">
        <v>61</v>
      </c>
      <c r="C62" t="s">
        <v>62</v>
      </c>
      <c r="D62" s="1">
        <v>2017</v>
      </c>
      <c r="E62" t="s">
        <v>24</v>
      </c>
      <c r="F62" s="1" t="s">
        <v>63</v>
      </c>
      <c r="G62" s="1" t="s">
        <v>17</v>
      </c>
      <c r="H62" s="1" t="s">
        <v>18</v>
      </c>
      <c r="I62" s="1" t="s">
        <v>20</v>
      </c>
      <c r="J62" t="str">
        <f t="shared" si="0"/>
        <v>BL1.aGF</v>
      </c>
      <c r="K62">
        <v>2.0274000000000001</v>
      </c>
      <c r="L62" s="8">
        <v>0.75870000000000004</v>
      </c>
      <c r="O62">
        <v>43.8</v>
      </c>
      <c r="T62" s="6">
        <v>42911</v>
      </c>
      <c r="U62" s="6">
        <v>43285</v>
      </c>
      <c r="V62">
        <f t="shared" si="1"/>
        <v>374</v>
      </c>
    </row>
    <row r="63" spans="1:22" x14ac:dyDescent="0.55000000000000004">
      <c r="A63" t="s">
        <v>12</v>
      </c>
      <c r="B63" t="s">
        <v>61</v>
      </c>
      <c r="C63" t="s">
        <v>62</v>
      </c>
      <c r="D63" s="1">
        <v>2017</v>
      </c>
      <c r="E63" t="s">
        <v>24</v>
      </c>
      <c r="F63" s="1" t="s">
        <v>63</v>
      </c>
      <c r="G63" s="1" t="s">
        <v>19</v>
      </c>
      <c r="H63" s="1" t="s">
        <v>18</v>
      </c>
      <c r="I63" s="1" t="s">
        <v>20</v>
      </c>
      <c r="J63" t="str">
        <f t="shared" si="0"/>
        <v>BL1.bGF</v>
      </c>
      <c r="K63">
        <v>2.0137999999999998</v>
      </c>
      <c r="L63" s="8">
        <v>0.80569999999999997</v>
      </c>
      <c r="O63">
        <v>34.700000000000003</v>
      </c>
      <c r="T63" s="6">
        <v>42911</v>
      </c>
      <c r="U63" s="6">
        <v>43285</v>
      </c>
      <c r="V63">
        <f t="shared" si="1"/>
        <v>374</v>
      </c>
    </row>
    <row r="64" spans="1:22" x14ac:dyDescent="0.55000000000000004">
      <c r="A64" t="s">
        <v>12</v>
      </c>
      <c r="B64" t="s">
        <v>61</v>
      </c>
      <c r="C64" t="s">
        <v>62</v>
      </c>
      <c r="D64" s="1">
        <v>2017</v>
      </c>
      <c r="E64" t="s">
        <v>24</v>
      </c>
      <c r="F64" s="1" t="s">
        <v>63</v>
      </c>
      <c r="G64" s="1" t="s">
        <v>17</v>
      </c>
      <c r="H64" s="1" t="s">
        <v>99</v>
      </c>
      <c r="I64" s="1" t="s">
        <v>20</v>
      </c>
      <c r="J64" t="str">
        <f t="shared" si="0"/>
        <v>BL1.aRF</v>
      </c>
      <c r="K64">
        <v>2.1920000000000002</v>
      </c>
      <c r="L64" s="8">
        <v>1.6296999999999999</v>
      </c>
      <c r="O64">
        <v>43.8</v>
      </c>
      <c r="T64" s="6">
        <v>42911</v>
      </c>
      <c r="U64" s="6">
        <v>43285</v>
      </c>
      <c r="V64">
        <f t="shared" si="1"/>
        <v>374</v>
      </c>
    </row>
    <row r="65" spans="1:22" x14ac:dyDescent="0.55000000000000004">
      <c r="A65" t="s">
        <v>12</v>
      </c>
      <c r="B65" t="s">
        <v>61</v>
      </c>
      <c r="C65" t="s">
        <v>62</v>
      </c>
      <c r="D65" s="1">
        <v>2017</v>
      </c>
      <c r="E65" t="s">
        <v>24</v>
      </c>
      <c r="F65" s="1" t="s">
        <v>63</v>
      </c>
      <c r="G65" s="1" t="s">
        <v>19</v>
      </c>
      <c r="H65" s="1" t="s">
        <v>99</v>
      </c>
      <c r="I65" s="1" t="s">
        <v>20</v>
      </c>
      <c r="J65" t="str">
        <f t="shared" si="0"/>
        <v>BL1.bRF</v>
      </c>
      <c r="K65">
        <v>2.1823000000000001</v>
      </c>
      <c r="L65" s="8">
        <v>1.7495000000000001</v>
      </c>
      <c r="O65">
        <v>34.700000000000003</v>
      </c>
      <c r="T65" s="6">
        <v>42911</v>
      </c>
      <c r="U65" s="6">
        <v>43285</v>
      </c>
      <c r="V65">
        <f t="shared" si="1"/>
        <v>374</v>
      </c>
    </row>
    <row r="66" spans="1:22" x14ac:dyDescent="0.55000000000000004">
      <c r="A66" t="s">
        <v>12</v>
      </c>
      <c r="B66" t="s">
        <v>61</v>
      </c>
      <c r="C66" t="s">
        <v>80</v>
      </c>
      <c r="D66" s="1">
        <v>2017</v>
      </c>
      <c r="E66" t="s">
        <v>15</v>
      </c>
      <c r="F66" s="1" t="s">
        <v>81</v>
      </c>
      <c r="G66" s="1" t="s">
        <v>17</v>
      </c>
      <c r="H66" s="1" t="s">
        <v>18</v>
      </c>
      <c r="I66" s="1" t="s">
        <v>20</v>
      </c>
      <c r="J66" t="str">
        <f t="shared" ref="J66:J129" si="2">(F66&amp;"."&amp;G66&amp;H66&amp;I66)</f>
        <v>BL10.aGF</v>
      </c>
      <c r="K66">
        <v>2.1128999999999998</v>
      </c>
      <c r="L66" s="8">
        <v>0.92559999999999998</v>
      </c>
      <c r="O66">
        <v>42</v>
      </c>
      <c r="T66" s="6">
        <v>42911</v>
      </c>
      <c r="U66" s="6">
        <v>43285</v>
      </c>
      <c r="V66">
        <f t="shared" ref="V66:V129" si="3">U66-T66</f>
        <v>374</v>
      </c>
    </row>
    <row r="67" spans="1:22" x14ac:dyDescent="0.55000000000000004">
      <c r="A67" t="s">
        <v>12</v>
      </c>
      <c r="B67" t="s">
        <v>61</v>
      </c>
      <c r="C67" t="s">
        <v>80</v>
      </c>
      <c r="D67" s="1">
        <v>2017</v>
      </c>
      <c r="E67" t="s">
        <v>15</v>
      </c>
      <c r="F67" s="1" t="s">
        <v>81</v>
      </c>
      <c r="G67" s="1" t="s">
        <v>19</v>
      </c>
      <c r="H67" s="1" t="s">
        <v>18</v>
      </c>
      <c r="I67" s="1" t="s">
        <v>20</v>
      </c>
      <c r="J67" t="str">
        <f t="shared" si="2"/>
        <v>BL10.bGF</v>
      </c>
      <c r="K67">
        <v>2.0668000000000002</v>
      </c>
      <c r="L67" s="8">
        <v>0.79949999999999999</v>
      </c>
      <c r="O67">
        <v>46.8</v>
      </c>
      <c r="T67" s="6">
        <v>42911</v>
      </c>
      <c r="U67" s="6">
        <v>43285</v>
      </c>
      <c r="V67">
        <f t="shared" si="3"/>
        <v>374</v>
      </c>
    </row>
    <row r="68" spans="1:22" x14ac:dyDescent="0.55000000000000004">
      <c r="A68" t="s">
        <v>12</v>
      </c>
      <c r="B68" t="s">
        <v>61</v>
      </c>
      <c r="C68" t="s">
        <v>80</v>
      </c>
      <c r="D68" s="1">
        <v>2017</v>
      </c>
      <c r="E68" t="s">
        <v>15</v>
      </c>
      <c r="F68" s="1" t="s">
        <v>81</v>
      </c>
      <c r="G68" s="1" t="s">
        <v>17</v>
      </c>
      <c r="H68" s="1" t="s">
        <v>99</v>
      </c>
      <c r="I68" s="1" t="s">
        <v>20</v>
      </c>
      <c r="J68" t="str">
        <f t="shared" si="2"/>
        <v>BL10.aRF</v>
      </c>
      <c r="K68">
        <v>2.1665999999999999</v>
      </c>
      <c r="L68" s="8">
        <v>1.6633</v>
      </c>
      <c r="O68">
        <v>42</v>
      </c>
      <c r="T68" s="6">
        <v>42911</v>
      </c>
      <c r="U68" s="6">
        <v>43285</v>
      </c>
      <c r="V68">
        <f t="shared" si="3"/>
        <v>374</v>
      </c>
    </row>
    <row r="69" spans="1:22" x14ac:dyDescent="0.55000000000000004">
      <c r="A69" t="s">
        <v>12</v>
      </c>
      <c r="B69" t="s">
        <v>61</v>
      </c>
      <c r="C69" t="s">
        <v>80</v>
      </c>
      <c r="D69" s="1">
        <v>2017</v>
      </c>
      <c r="E69" t="s">
        <v>15</v>
      </c>
      <c r="F69" s="1" t="s">
        <v>81</v>
      </c>
      <c r="G69" s="1" t="s">
        <v>19</v>
      </c>
      <c r="H69" s="1" t="s">
        <v>99</v>
      </c>
      <c r="I69" s="1" t="s">
        <v>20</v>
      </c>
      <c r="J69" t="str">
        <f t="shared" si="2"/>
        <v>BL10.bRF</v>
      </c>
      <c r="K69">
        <v>2.2433999999999998</v>
      </c>
      <c r="L69" s="8">
        <v>2.0038</v>
      </c>
      <c r="O69">
        <v>46.8</v>
      </c>
      <c r="T69" s="6">
        <v>42911</v>
      </c>
      <c r="U69" s="6">
        <v>43285</v>
      </c>
      <c r="V69">
        <f t="shared" si="3"/>
        <v>374</v>
      </c>
    </row>
    <row r="70" spans="1:22" x14ac:dyDescent="0.55000000000000004">
      <c r="A70" t="s">
        <v>12</v>
      </c>
      <c r="B70" t="s">
        <v>61</v>
      </c>
      <c r="C70" t="s">
        <v>64</v>
      </c>
      <c r="D70" s="1">
        <v>2017</v>
      </c>
      <c r="E70" t="s">
        <v>15</v>
      </c>
      <c r="F70" s="1" t="s">
        <v>65</v>
      </c>
      <c r="G70" s="1" t="s">
        <v>17</v>
      </c>
      <c r="H70" s="1" t="s">
        <v>18</v>
      </c>
      <c r="I70" s="1" t="s">
        <v>20</v>
      </c>
      <c r="J70" t="str">
        <f t="shared" si="2"/>
        <v>BL2.aGF</v>
      </c>
      <c r="K70">
        <v>2.137</v>
      </c>
      <c r="L70" s="8">
        <v>0.7177</v>
      </c>
      <c r="O70">
        <v>40.4</v>
      </c>
      <c r="T70" s="6">
        <v>42911</v>
      </c>
      <c r="U70" s="6">
        <v>43285</v>
      </c>
      <c r="V70">
        <f t="shared" si="3"/>
        <v>374</v>
      </c>
    </row>
    <row r="71" spans="1:22" x14ac:dyDescent="0.55000000000000004">
      <c r="A71" t="s">
        <v>12</v>
      </c>
      <c r="B71" t="s">
        <v>61</v>
      </c>
      <c r="C71" t="s">
        <v>64</v>
      </c>
      <c r="D71" s="1">
        <v>2017</v>
      </c>
      <c r="E71" t="s">
        <v>15</v>
      </c>
      <c r="F71" s="1" t="s">
        <v>65</v>
      </c>
      <c r="G71" s="1" t="s">
        <v>19</v>
      </c>
      <c r="H71" s="1" t="s">
        <v>18</v>
      </c>
      <c r="I71" s="1" t="s">
        <v>20</v>
      </c>
      <c r="J71" t="str">
        <f t="shared" si="2"/>
        <v>BL2.bGF</v>
      </c>
      <c r="K71">
        <v>2.1107999999999998</v>
      </c>
      <c r="L71" s="8">
        <v>0.82650000000000001</v>
      </c>
      <c r="O71">
        <v>33.6</v>
      </c>
      <c r="T71" s="6">
        <v>42911</v>
      </c>
      <c r="U71" s="6">
        <v>43285</v>
      </c>
      <c r="V71">
        <f t="shared" si="3"/>
        <v>374</v>
      </c>
    </row>
    <row r="72" spans="1:22" x14ac:dyDescent="0.55000000000000004">
      <c r="A72" t="s">
        <v>12</v>
      </c>
      <c r="B72" t="s">
        <v>61</v>
      </c>
      <c r="C72" t="s">
        <v>64</v>
      </c>
      <c r="D72" s="1">
        <v>2017</v>
      </c>
      <c r="E72" t="s">
        <v>15</v>
      </c>
      <c r="F72" s="1" t="s">
        <v>65</v>
      </c>
      <c r="G72" s="1" t="s">
        <v>17</v>
      </c>
      <c r="H72" s="1" t="s">
        <v>99</v>
      </c>
      <c r="I72" s="1" t="s">
        <v>20</v>
      </c>
      <c r="J72" t="str">
        <f t="shared" si="2"/>
        <v>BL2.aRF</v>
      </c>
      <c r="K72">
        <v>2.1722999999999999</v>
      </c>
      <c r="L72" s="8">
        <v>1.6394</v>
      </c>
      <c r="O72">
        <v>40.4</v>
      </c>
      <c r="T72" s="6">
        <v>42911</v>
      </c>
      <c r="U72" s="6">
        <v>43285</v>
      </c>
      <c r="V72">
        <f t="shared" si="3"/>
        <v>374</v>
      </c>
    </row>
    <row r="73" spans="1:22" x14ac:dyDescent="0.55000000000000004">
      <c r="A73" t="s">
        <v>12</v>
      </c>
      <c r="B73" t="s">
        <v>61</v>
      </c>
      <c r="C73" t="s">
        <v>64</v>
      </c>
      <c r="D73" s="1">
        <v>2017</v>
      </c>
      <c r="E73" t="s">
        <v>15</v>
      </c>
      <c r="F73" s="1" t="s">
        <v>65</v>
      </c>
      <c r="G73" s="1" t="s">
        <v>19</v>
      </c>
      <c r="H73" s="1" t="s">
        <v>99</v>
      </c>
      <c r="I73" s="1" t="s">
        <v>20</v>
      </c>
      <c r="J73" t="str">
        <f t="shared" si="2"/>
        <v>BL2.bRF</v>
      </c>
      <c r="K73">
        <v>2.1678000000000002</v>
      </c>
      <c r="L73" s="8">
        <v>1.5595000000000001</v>
      </c>
      <c r="O73">
        <v>33.6</v>
      </c>
      <c r="T73" s="6">
        <v>42911</v>
      </c>
      <c r="U73" s="6">
        <v>43285</v>
      </c>
      <c r="V73">
        <f t="shared" si="3"/>
        <v>374</v>
      </c>
    </row>
    <row r="74" spans="1:22" x14ac:dyDescent="0.55000000000000004">
      <c r="A74" t="s">
        <v>12</v>
      </c>
      <c r="B74" t="s">
        <v>61</v>
      </c>
      <c r="C74" t="s">
        <v>66</v>
      </c>
      <c r="D74" s="1">
        <v>2017</v>
      </c>
      <c r="E74" t="s">
        <v>15</v>
      </c>
      <c r="F74" s="1" t="s">
        <v>67</v>
      </c>
      <c r="G74" s="1" t="s">
        <v>17</v>
      </c>
      <c r="H74" s="1" t="s">
        <v>18</v>
      </c>
      <c r="I74" s="1" t="s">
        <v>20</v>
      </c>
      <c r="J74" t="str">
        <f t="shared" si="2"/>
        <v>BL3.aGF</v>
      </c>
      <c r="K74">
        <v>2.0299</v>
      </c>
      <c r="L74" s="8">
        <v>0.77510000000000001</v>
      </c>
      <c r="O74">
        <v>48.5</v>
      </c>
      <c r="T74" s="6">
        <v>42911</v>
      </c>
      <c r="U74" s="6">
        <v>43285</v>
      </c>
      <c r="V74">
        <f t="shared" si="3"/>
        <v>374</v>
      </c>
    </row>
    <row r="75" spans="1:22" x14ac:dyDescent="0.55000000000000004">
      <c r="A75" t="s">
        <v>12</v>
      </c>
      <c r="B75" t="s">
        <v>61</v>
      </c>
      <c r="C75" t="s">
        <v>66</v>
      </c>
      <c r="D75" s="1">
        <v>2017</v>
      </c>
      <c r="E75" t="s">
        <v>15</v>
      </c>
      <c r="F75" s="1" t="s">
        <v>67</v>
      </c>
      <c r="G75" s="1" t="s">
        <v>19</v>
      </c>
      <c r="H75" s="1" t="s">
        <v>18</v>
      </c>
      <c r="I75" s="1" t="s">
        <v>20</v>
      </c>
      <c r="J75" t="str">
        <f t="shared" si="2"/>
        <v>BL3.bGF</v>
      </c>
      <c r="K75">
        <v>2.0390999999999999</v>
      </c>
      <c r="L75" s="8">
        <v>0.68840000000000001</v>
      </c>
      <c r="O75">
        <v>39.6</v>
      </c>
      <c r="T75" s="6">
        <v>42911</v>
      </c>
      <c r="U75" s="6">
        <v>43285</v>
      </c>
      <c r="V75">
        <f t="shared" si="3"/>
        <v>374</v>
      </c>
    </row>
    <row r="76" spans="1:22" x14ac:dyDescent="0.55000000000000004">
      <c r="A76" t="s">
        <v>12</v>
      </c>
      <c r="B76" t="s">
        <v>61</v>
      </c>
      <c r="C76" t="s">
        <v>66</v>
      </c>
      <c r="D76" s="1">
        <v>2017</v>
      </c>
      <c r="E76" t="s">
        <v>15</v>
      </c>
      <c r="F76" s="1" t="s">
        <v>67</v>
      </c>
      <c r="G76" s="1" t="s">
        <v>17</v>
      </c>
      <c r="H76" s="1" t="s">
        <v>99</v>
      </c>
      <c r="I76" s="1" t="s">
        <v>20</v>
      </c>
      <c r="J76" t="str">
        <f t="shared" si="2"/>
        <v>BL3.aRF</v>
      </c>
      <c r="K76">
        <v>2.16</v>
      </c>
      <c r="L76" s="8">
        <v>1.5212000000000001</v>
      </c>
      <c r="O76">
        <v>48.5</v>
      </c>
      <c r="T76" s="6">
        <v>42911</v>
      </c>
      <c r="U76" s="6">
        <v>43285</v>
      </c>
      <c r="V76">
        <f t="shared" si="3"/>
        <v>374</v>
      </c>
    </row>
    <row r="77" spans="1:22" x14ac:dyDescent="0.55000000000000004">
      <c r="A77" t="s">
        <v>12</v>
      </c>
      <c r="B77" t="s">
        <v>61</v>
      </c>
      <c r="C77" t="s">
        <v>66</v>
      </c>
      <c r="D77" s="1">
        <v>2017</v>
      </c>
      <c r="E77" t="s">
        <v>15</v>
      </c>
      <c r="F77" s="1" t="s">
        <v>67</v>
      </c>
      <c r="G77" s="1" t="s">
        <v>19</v>
      </c>
      <c r="H77" s="1" t="s">
        <v>99</v>
      </c>
      <c r="I77" s="1" t="s">
        <v>20</v>
      </c>
      <c r="J77" t="str">
        <f t="shared" si="2"/>
        <v>BL3.bRF</v>
      </c>
      <c r="K77">
        <v>2.1722999999999999</v>
      </c>
      <c r="L77" s="8">
        <v>1.6074999999999999</v>
      </c>
      <c r="O77">
        <v>39.6</v>
      </c>
      <c r="T77" s="6">
        <v>42911</v>
      </c>
      <c r="U77" s="6">
        <v>43285</v>
      </c>
      <c r="V77">
        <f t="shared" si="3"/>
        <v>374</v>
      </c>
    </row>
    <row r="78" spans="1:22" x14ac:dyDescent="0.55000000000000004">
      <c r="A78" t="s">
        <v>12</v>
      </c>
      <c r="B78" t="s">
        <v>61</v>
      </c>
      <c r="C78" t="s">
        <v>68</v>
      </c>
      <c r="D78" s="1">
        <v>2017</v>
      </c>
      <c r="E78" t="s">
        <v>24</v>
      </c>
      <c r="F78" s="1" t="s">
        <v>69</v>
      </c>
      <c r="G78" s="1" t="s">
        <v>17</v>
      </c>
      <c r="H78" s="1" t="s">
        <v>18</v>
      </c>
      <c r="I78" s="1" t="s">
        <v>20</v>
      </c>
      <c r="J78" t="str">
        <f t="shared" si="2"/>
        <v>BL4.aGF</v>
      </c>
      <c r="K78">
        <v>2.0097</v>
      </c>
      <c r="L78" s="8">
        <v>0.73870000000000002</v>
      </c>
      <c r="O78">
        <v>35.4</v>
      </c>
      <c r="T78" s="6">
        <v>42911</v>
      </c>
      <c r="U78" s="6">
        <v>43285</v>
      </c>
      <c r="V78">
        <f t="shared" si="3"/>
        <v>374</v>
      </c>
    </row>
    <row r="79" spans="1:22" x14ac:dyDescent="0.55000000000000004">
      <c r="A79" t="s">
        <v>12</v>
      </c>
      <c r="B79" t="s">
        <v>61</v>
      </c>
      <c r="C79" t="s">
        <v>68</v>
      </c>
      <c r="D79" s="1">
        <v>2017</v>
      </c>
      <c r="E79" t="s">
        <v>24</v>
      </c>
      <c r="F79" s="1" t="s">
        <v>69</v>
      </c>
      <c r="G79" s="1" t="s">
        <v>19</v>
      </c>
      <c r="H79" s="1" t="s">
        <v>18</v>
      </c>
      <c r="I79" s="1" t="s">
        <v>20</v>
      </c>
      <c r="J79" t="str">
        <f t="shared" si="2"/>
        <v>BL4.bGF</v>
      </c>
      <c r="K79">
        <v>2.1122000000000001</v>
      </c>
      <c r="L79" s="8">
        <v>0.78</v>
      </c>
      <c r="O79">
        <v>33.4</v>
      </c>
      <c r="T79" s="6">
        <v>42911</v>
      </c>
      <c r="U79" s="6">
        <v>43285</v>
      </c>
      <c r="V79">
        <f t="shared" si="3"/>
        <v>374</v>
      </c>
    </row>
    <row r="80" spans="1:22" x14ac:dyDescent="0.55000000000000004">
      <c r="A80" t="s">
        <v>12</v>
      </c>
      <c r="B80" t="s">
        <v>61</v>
      </c>
      <c r="C80" t="s">
        <v>68</v>
      </c>
      <c r="D80" s="1">
        <v>2017</v>
      </c>
      <c r="E80" t="s">
        <v>24</v>
      </c>
      <c r="F80" s="1" t="s">
        <v>69</v>
      </c>
      <c r="G80" s="1" t="s">
        <v>17</v>
      </c>
      <c r="H80" s="1" t="s">
        <v>99</v>
      </c>
      <c r="I80" s="1" t="s">
        <v>20</v>
      </c>
      <c r="J80" t="str">
        <f t="shared" si="2"/>
        <v>BL4.aRF</v>
      </c>
      <c r="K80">
        <v>2.2368999999999999</v>
      </c>
      <c r="L80" s="8">
        <v>1.6143000000000001</v>
      </c>
      <c r="O80">
        <v>35.4</v>
      </c>
      <c r="T80" s="6">
        <v>42911</v>
      </c>
      <c r="U80" s="6">
        <v>43285</v>
      </c>
      <c r="V80">
        <f t="shared" si="3"/>
        <v>374</v>
      </c>
    </row>
    <row r="81" spans="1:23" x14ac:dyDescent="0.55000000000000004">
      <c r="A81" t="s">
        <v>12</v>
      </c>
      <c r="B81" t="s">
        <v>61</v>
      </c>
      <c r="C81" t="s">
        <v>68</v>
      </c>
      <c r="D81" s="1">
        <v>2017</v>
      </c>
      <c r="E81" t="s">
        <v>24</v>
      </c>
      <c r="F81" s="1" t="s">
        <v>69</v>
      </c>
      <c r="G81" s="1" t="s">
        <v>19</v>
      </c>
      <c r="H81" s="1" t="s">
        <v>99</v>
      </c>
      <c r="I81" s="1" t="s">
        <v>20</v>
      </c>
      <c r="J81" t="str">
        <f t="shared" si="2"/>
        <v>BL4.bRF</v>
      </c>
      <c r="K81">
        <v>2.2075</v>
      </c>
      <c r="L81" s="8">
        <v>1.6013999999999999</v>
      </c>
      <c r="O81">
        <v>33.4</v>
      </c>
      <c r="T81" s="6">
        <v>42911</v>
      </c>
      <c r="U81" s="6">
        <v>43285</v>
      </c>
      <c r="V81">
        <f t="shared" si="3"/>
        <v>374</v>
      </c>
    </row>
    <row r="82" spans="1:23" x14ac:dyDescent="0.55000000000000004">
      <c r="A82" t="s">
        <v>12</v>
      </c>
      <c r="B82" t="s">
        <v>61</v>
      </c>
      <c r="C82" t="s">
        <v>70</v>
      </c>
      <c r="D82" s="1">
        <v>2017</v>
      </c>
      <c r="E82" t="s">
        <v>24</v>
      </c>
      <c r="F82" s="1" t="s">
        <v>71</v>
      </c>
      <c r="G82" s="1" t="s">
        <v>17</v>
      </c>
      <c r="H82" s="1" t="s">
        <v>18</v>
      </c>
      <c r="I82" s="1" t="s">
        <v>20</v>
      </c>
      <c r="J82" t="str">
        <f t="shared" si="2"/>
        <v>BL5.aGF</v>
      </c>
      <c r="K82">
        <v>2.0522</v>
      </c>
      <c r="L82" s="8">
        <v>0.81889999999999996</v>
      </c>
      <c r="O82">
        <v>30</v>
      </c>
      <c r="T82" s="6">
        <v>42911</v>
      </c>
      <c r="U82" s="6">
        <v>43285</v>
      </c>
      <c r="V82">
        <f t="shared" si="3"/>
        <v>374</v>
      </c>
    </row>
    <row r="83" spans="1:23" x14ac:dyDescent="0.55000000000000004">
      <c r="A83" t="s">
        <v>12</v>
      </c>
      <c r="B83" t="s">
        <v>61</v>
      </c>
      <c r="C83" t="s">
        <v>70</v>
      </c>
      <c r="D83" s="1">
        <v>2017</v>
      </c>
      <c r="E83" t="s">
        <v>24</v>
      </c>
      <c r="F83" s="1" t="s">
        <v>71</v>
      </c>
      <c r="G83" s="1" t="s">
        <v>19</v>
      </c>
      <c r="H83" s="1" t="s">
        <v>18</v>
      </c>
      <c r="I83" s="1" t="s">
        <v>20</v>
      </c>
      <c r="J83" t="str">
        <f t="shared" si="2"/>
        <v>BL5.bGF</v>
      </c>
      <c r="K83">
        <v>2.012</v>
      </c>
      <c r="L83" s="8">
        <v>0.65</v>
      </c>
      <c r="O83">
        <v>27.9</v>
      </c>
      <c r="T83" s="6">
        <v>42911</v>
      </c>
      <c r="U83" s="6">
        <v>43285</v>
      </c>
      <c r="V83">
        <f t="shared" si="3"/>
        <v>374</v>
      </c>
    </row>
    <row r="84" spans="1:23" x14ac:dyDescent="0.55000000000000004">
      <c r="A84" t="s">
        <v>12</v>
      </c>
      <c r="B84" t="s">
        <v>61</v>
      </c>
      <c r="C84" t="s">
        <v>70</v>
      </c>
      <c r="D84" s="1">
        <v>2017</v>
      </c>
      <c r="E84" t="s">
        <v>24</v>
      </c>
      <c r="F84" s="1" t="s">
        <v>71</v>
      </c>
      <c r="G84" s="1" t="s">
        <v>17</v>
      </c>
      <c r="H84" s="1" t="s">
        <v>99</v>
      </c>
      <c r="I84" s="1" t="s">
        <v>20</v>
      </c>
      <c r="J84" t="str">
        <f t="shared" si="2"/>
        <v>BL5.aRF</v>
      </c>
      <c r="K84">
        <v>2.1833999999999998</v>
      </c>
      <c r="L84" s="8">
        <v>1.6303000000000001</v>
      </c>
      <c r="O84">
        <v>30</v>
      </c>
      <c r="T84" s="6">
        <v>42911</v>
      </c>
      <c r="U84" s="6">
        <v>43285</v>
      </c>
      <c r="V84">
        <f t="shared" si="3"/>
        <v>374</v>
      </c>
    </row>
    <row r="85" spans="1:23" x14ac:dyDescent="0.55000000000000004">
      <c r="A85" t="s">
        <v>12</v>
      </c>
      <c r="B85" t="s">
        <v>61</v>
      </c>
      <c r="C85" t="s">
        <v>70</v>
      </c>
      <c r="D85" s="1">
        <v>2017</v>
      </c>
      <c r="E85" t="s">
        <v>24</v>
      </c>
      <c r="F85" s="1" t="s">
        <v>71</v>
      </c>
      <c r="G85" s="1" t="s">
        <v>19</v>
      </c>
      <c r="H85" s="1" t="s">
        <v>99</v>
      </c>
      <c r="I85" s="1" t="s">
        <v>20</v>
      </c>
      <c r="J85" t="str">
        <f t="shared" si="2"/>
        <v>BL5.bRF</v>
      </c>
      <c r="K85">
        <v>2.1932999999999998</v>
      </c>
      <c r="L85" s="8">
        <v>1.6134999999999999</v>
      </c>
      <c r="O85">
        <v>27.9</v>
      </c>
      <c r="T85" s="6">
        <v>42911</v>
      </c>
      <c r="U85" s="6">
        <v>43285</v>
      </c>
      <c r="V85">
        <f t="shared" si="3"/>
        <v>374</v>
      </c>
    </row>
    <row r="86" spans="1:23" x14ac:dyDescent="0.55000000000000004">
      <c r="A86" t="s">
        <v>12</v>
      </c>
      <c r="B86" t="s">
        <v>61</v>
      </c>
      <c r="C86" t="s">
        <v>72</v>
      </c>
      <c r="D86" s="1">
        <v>2017</v>
      </c>
      <c r="E86" t="s">
        <v>15</v>
      </c>
      <c r="F86" s="1" t="s">
        <v>73</v>
      </c>
      <c r="G86" s="1" t="s">
        <v>17</v>
      </c>
      <c r="H86" s="1" t="s">
        <v>18</v>
      </c>
      <c r="I86" s="1" t="s">
        <v>20</v>
      </c>
      <c r="J86" t="str">
        <f t="shared" si="2"/>
        <v>BL6.aGF</v>
      </c>
      <c r="K86">
        <v>2.0543999999999998</v>
      </c>
      <c r="L86" s="8">
        <v>1.0487</v>
      </c>
      <c r="O86">
        <v>21.8</v>
      </c>
      <c r="T86" s="6">
        <v>42911</v>
      </c>
      <c r="U86" s="6">
        <v>43285</v>
      </c>
      <c r="V86">
        <f t="shared" si="3"/>
        <v>374</v>
      </c>
    </row>
    <row r="87" spans="1:23" x14ac:dyDescent="0.55000000000000004">
      <c r="A87" t="s">
        <v>12</v>
      </c>
      <c r="B87" t="s">
        <v>61</v>
      </c>
      <c r="C87" t="s">
        <v>72</v>
      </c>
      <c r="D87" s="1">
        <v>2017</v>
      </c>
      <c r="E87" t="s">
        <v>15</v>
      </c>
      <c r="F87" s="1" t="s">
        <v>73</v>
      </c>
      <c r="G87" s="1" t="s">
        <v>19</v>
      </c>
      <c r="H87" s="1" t="s">
        <v>18</v>
      </c>
      <c r="I87" s="1" t="s">
        <v>20</v>
      </c>
      <c r="J87" t="str">
        <f t="shared" si="2"/>
        <v>BL6.bGF</v>
      </c>
      <c r="K87">
        <v>2.1227</v>
      </c>
      <c r="L87" s="8">
        <v>1.0975999999999999</v>
      </c>
      <c r="O87">
        <v>37.200000000000003</v>
      </c>
      <c r="T87" s="6">
        <v>42911</v>
      </c>
      <c r="U87" s="6">
        <v>43285</v>
      </c>
      <c r="V87">
        <f t="shared" si="3"/>
        <v>374</v>
      </c>
    </row>
    <row r="88" spans="1:23" x14ac:dyDescent="0.55000000000000004">
      <c r="A88" t="s">
        <v>12</v>
      </c>
      <c r="B88" t="s">
        <v>61</v>
      </c>
      <c r="C88" t="s">
        <v>72</v>
      </c>
      <c r="D88" s="1">
        <v>2017</v>
      </c>
      <c r="E88" t="s">
        <v>15</v>
      </c>
      <c r="F88" s="1" t="s">
        <v>73</v>
      </c>
      <c r="G88" s="1" t="s">
        <v>17</v>
      </c>
      <c r="H88" s="1" t="s">
        <v>99</v>
      </c>
      <c r="I88" s="1" t="s">
        <v>20</v>
      </c>
      <c r="J88" t="str">
        <f t="shared" si="2"/>
        <v>BL6.aRF</v>
      </c>
      <c r="K88">
        <v>2.2119</v>
      </c>
      <c r="L88" s="8">
        <v>2.1160000000000001</v>
      </c>
      <c r="O88">
        <v>21.8</v>
      </c>
      <c r="T88" s="6">
        <v>42911</v>
      </c>
      <c r="U88" s="6">
        <v>43285</v>
      </c>
      <c r="V88">
        <f t="shared" si="3"/>
        <v>374</v>
      </c>
    </row>
    <row r="89" spans="1:23" x14ac:dyDescent="0.55000000000000004">
      <c r="A89" t="s">
        <v>12</v>
      </c>
      <c r="B89" t="s">
        <v>61</v>
      </c>
      <c r="C89" t="s">
        <v>72</v>
      </c>
      <c r="D89" s="1">
        <v>2017</v>
      </c>
      <c r="E89" t="s">
        <v>15</v>
      </c>
      <c r="F89" s="1" t="s">
        <v>73</v>
      </c>
      <c r="G89" s="1" t="s">
        <v>19</v>
      </c>
      <c r="H89" s="1" t="s">
        <v>99</v>
      </c>
      <c r="I89" s="1" t="s">
        <v>20</v>
      </c>
      <c r="J89" t="str">
        <f t="shared" si="2"/>
        <v>BL6.bRF</v>
      </c>
      <c r="K89">
        <v>2.1922999999999999</v>
      </c>
      <c r="L89" s="8">
        <v>2.0135000000000001</v>
      </c>
      <c r="O89">
        <v>37.200000000000003</v>
      </c>
      <c r="T89" s="6">
        <v>42911</v>
      </c>
      <c r="U89" s="6">
        <v>43285</v>
      </c>
      <c r="V89">
        <f t="shared" si="3"/>
        <v>374</v>
      </c>
    </row>
    <row r="90" spans="1:23" x14ac:dyDescent="0.55000000000000004">
      <c r="A90" t="s">
        <v>12</v>
      </c>
      <c r="B90" t="s">
        <v>61</v>
      </c>
      <c r="C90" t="s">
        <v>74</v>
      </c>
      <c r="D90" s="1">
        <v>2017</v>
      </c>
      <c r="E90" t="s">
        <v>24</v>
      </c>
      <c r="F90" s="1" t="s">
        <v>75</v>
      </c>
      <c r="G90" s="1" t="s">
        <v>17</v>
      </c>
      <c r="H90" s="1" t="s">
        <v>18</v>
      </c>
      <c r="I90" s="1" t="s">
        <v>20</v>
      </c>
      <c r="J90" t="str">
        <f t="shared" si="2"/>
        <v>BL7.aGF</v>
      </c>
      <c r="K90">
        <v>2.0545</v>
      </c>
      <c r="L90" s="8">
        <v>0.91669999999999996</v>
      </c>
      <c r="O90">
        <v>38.700000000000003</v>
      </c>
      <c r="T90" s="6">
        <v>42911</v>
      </c>
      <c r="U90" s="6">
        <v>43285</v>
      </c>
      <c r="V90">
        <f t="shared" si="3"/>
        <v>374</v>
      </c>
    </row>
    <row r="91" spans="1:23" x14ac:dyDescent="0.55000000000000004">
      <c r="A91" t="s">
        <v>12</v>
      </c>
      <c r="B91" t="s">
        <v>61</v>
      </c>
      <c r="C91" t="s">
        <v>74</v>
      </c>
      <c r="D91" s="1">
        <v>2017</v>
      </c>
      <c r="E91" t="s">
        <v>24</v>
      </c>
      <c r="F91" s="1" t="s">
        <v>75</v>
      </c>
      <c r="G91" s="1" t="s">
        <v>19</v>
      </c>
      <c r="H91" s="1" t="s">
        <v>18</v>
      </c>
      <c r="I91" s="1" t="s">
        <v>20</v>
      </c>
      <c r="J91" t="str">
        <f t="shared" si="2"/>
        <v>BL7.bGF</v>
      </c>
      <c r="K91">
        <v>2.0661</v>
      </c>
      <c r="L91" s="8">
        <v>0.71640000000000004</v>
      </c>
      <c r="O91">
        <v>34.700000000000003</v>
      </c>
      <c r="T91" s="6">
        <v>42911</v>
      </c>
      <c r="U91" s="6">
        <v>43285</v>
      </c>
      <c r="V91">
        <f t="shared" si="3"/>
        <v>374</v>
      </c>
    </row>
    <row r="92" spans="1:23" x14ac:dyDescent="0.55000000000000004">
      <c r="A92" t="s">
        <v>12</v>
      </c>
      <c r="B92" t="s">
        <v>61</v>
      </c>
      <c r="C92" t="s">
        <v>74</v>
      </c>
      <c r="D92" s="1">
        <v>2017</v>
      </c>
      <c r="E92" t="s">
        <v>24</v>
      </c>
      <c r="F92" s="1" t="s">
        <v>75</v>
      </c>
      <c r="G92" s="1" t="s">
        <v>17</v>
      </c>
      <c r="H92" s="1" t="s">
        <v>99</v>
      </c>
      <c r="I92" s="1" t="s">
        <v>20</v>
      </c>
      <c r="J92" t="str">
        <f t="shared" si="2"/>
        <v>BL7.aRF</v>
      </c>
      <c r="K92">
        <v>2.2397</v>
      </c>
      <c r="L92" s="8">
        <v>1.5911999999999999</v>
      </c>
      <c r="O92">
        <v>38.700000000000003</v>
      </c>
      <c r="T92" s="6">
        <v>42911</v>
      </c>
      <c r="U92" s="6">
        <v>43285</v>
      </c>
      <c r="V92">
        <f t="shared" si="3"/>
        <v>374</v>
      </c>
    </row>
    <row r="93" spans="1:23" x14ac:dyDescent="0.55000000000000004">
      <c r="A93" t="s">
        <v>12</v>
      </c>
      <c r="B93" t="s">
        <v>61</v>
      </c>
      <c r="C93" t="s">
        <v>74</v>
      </c>
      <c r="D93" s="1">
        <v>2017</v>
      </c>
      <c r="E93" t="s">
        <v>24</v>
      </c>
      <c r="F93" s="1" t="s">
        <v>75</v>
      </c>
      <c r="G93" s="1" t="s">
        <v>19</v>
      </c>
      <c r="H93" s="1" t="s">
        <v>99</v>
      </c>
      <c r="I93" s="1" t="s">
        <v>20</v>
      </c>
      <c r="J93" t="str">
        <f t="shared" si="2"/>
        <v>BL7.bRF</v>
      </c>
      <c r="K93">
        <v>2.2120000000000002</v>
      </c>
      <c r="L93" s="8">
        <v>1.7650999999999999</v>
      </c>
      <c r="O93">
        <v>34.700000000000003</v>
      </c>
      <c r="T93" s="6">
        <v>42911</v>
      </c>
      <c r="U93" s="6">
        <v>43285</v>
      </c>
      <c r="V93">
        <f t="shared" si="3"/>
        <v>374</v>
      </c>
    </row>
    <row r="94" spans="1:23" x14ac:dyDescent="0.55000000000000004">
      <c r="A94" t="s">
        <v>12</v>
      </c>
      <c r="B94" t="s">
        <v>61</v>
      </c>
      <c r="C94" t="s">
        <v>76</v>
      </c>
      <c r="D94" s="1">
        <v>2017</v>
      </c>
      <c r="E94" t="s">
        <v>15</v>
      </c>
      <c r="F94" s="1" t="s">
        <v>77</v>
      </c>
      <c r="G94" s="1" t="s">
        <v>17</v>
      </c>
      <c r="H94" s="1" t="s">
        <v>18</v>
      </c>
      <c r="I94" s="1" t="s">
        <v>20</v>
      </c>
      <c r="J94" t="str">
        <f t="shared" si="2"/>
        <v>BL8.aGF</v>
      </c>
      <c r="K94">
        <v>2.0217999999999998</v>
      </c>
      <c r="L94" s="8" t="s">
        <v>151</v>
      </c>
      <c r="O94">
        <v>35.200000000000003</v>
      </c>
      <c r="T94" s="6">
        <v>42911</v>
      </c>
      <c r="U94" s="6">
        <v>43285</v>
      </c>
      <c r="V94">
        <f t="shared" si="3"/>
        <v>374</v>
      </c>
      <c r="W94" t="s">
        <v>152</v>
      </c>
    </row>
    <row r="95" spans="1:23" x14ac:dyDescent="0.55000000000000004">
      <c r="A95" t="s">
        <v>12</v>
      </c>
      <c r="B95" t="s">
        <v>61</v>
      </c>
      <c r="C95" t="s">
        <v>76</v>
      </c>
      <c r="D95" s="1">
        <v>2017</v>
      </c>
      <c r="E95" t="s">
        <v>15</v>
      </c>
      <c r="F95" s="1" t="s">
        <v>77</v>
      </c>
      <c r="G95" s="1" t="s">
        <v>19</v>
      </c>
      <c r="H95" s="1" t="s">
        <v>18</v>
      </c>
      <c r="I95" s="1" t="s">
        <v>20</v>
      </c>
      <c r="J95" t="str">
        <f t="shared" si="2"/>
        <v>BL8.bGF</v>
      </c>
      <c r="K95">
        <v>2.1168</v>
      </c>
      <c r="L95" s="8">
        <v>0.97360000000000002</v>
      </c>
      <c r="O95">
        <v>37.200000000000003</v>
      </c>
      <c r="T95" s="6">
        <v>42911</v>
      </c>
      <c r="U95" s="6">
        <v>43285</v>
      </c>
      <c r="V95">
        <f t="shared" si="3"/>
        <v>374</v>
      </c>
    </row>
    <row r="96" spans="1:23" x14ac:dyDescent="0.55000000000000004">
      <c r="A96" t="s">
        <v>12</v>
      </c>
      <c r="B96" t="s">
        <v>61</v>
      </c>
      <c r="C96" t="s">
        <v>76</v>
      </c>
      <c r="D96" s="1">
        <v>2017</v>
      </c>
      <c r="E96" t="s">
        <v>15</v>
      </c>
      <c r="F96" s="1" t="s">
        <v>77</v>
      </c>
      <c r="G96" s="1" t="s">
        <v>17</v>
      </c>
      <c r="H96" s="1" t="s">
        <v>99</v>
      </c>
      <c r="I96" s="1" t="s">
        <v>20</v>
      </c>
      <c r="J96" t="str">
        <f t="shared" si="2"/>
        <v>BL8.aRF</v>
      </c>
      <c r="K96">
        <v>2.2042999999999999</v>
      </c>
      <c r="L96" s="8">
        <v>1.7281</v>
      </c>
      <c r="O96">
        <v>35.200000000000003</v>
      </c>
      <c r="T96" s="6">
        <v>42911</v>
      </c>
      <c r="U96" s="6">
        <v>43285</v>
      </c>
      <c r="V96">
        <f t="shared" si="3"/>
        <v>374</v>
      </c>
    </row>
    <row r="97" spans="1:23" x14ac:dyDescent="0.55000000000000004">
      <c r="A97" t="s">
        <v>12</v>
      </c>
      <c r="B97" t="s">
        <v>61</v>
      </c>
      <c r="C97" t="s">
        <v>76</v>
      </c>
      <c r="D97" s="1">
        <v>2017</v>
      </c>
      <c r="E97" t="s">
        <v>15</v>
      </c>
      <c r="F97" s="1" t="s">
        <v>77</v>
      </c>
      <c r="G97" s="1" t="s">
        <v>19</v>
      </c>
      <c r="H97" s="1" t="s">
        <v>99</v>
      </c>
      <c r="I97" s="1" t="s">
        <v>20</v>
      </c>
      <c r="J97" t="str">
        <f t="shared" si="2"/>
        <v>BL8.bRF</v>
      </c>
      <c r="K97">
        <v>2.1876000000000002</v>
      </c>
      <c r="L97" s="8">
        <v>1.8568</v>
      </c>
      <c r="O97">
        <v>37.200000000000003</v>
      </c>
      <c r="T97" s="6">
        <v>42911</v>
      </c>
      <c r="U97" s="6">
        <v>43285</v>
      </c>
      <c r="V97">
        <f t="shared" si="3"/>
        <v>374</v>
      </c>
    </row>
    <row r="98" spans="1:23" x14ac:dyDescent="0.55000000000000004">
      <c r="A98" t="s">
        <v>12</v>
      </c>
      <c r="B98" t="s">
        <v>61</v>
      </c>
      <c r="C98" t="s">
        <v>78</v>
      </c>
      <c r="D98" s="1">
        <v>2017</v>
      </c>
      <c r="E98" t="s">
        <v>24</v>
      </c>
      <c r="F98" s="1" t="s">
        <v>79</v>
      </c>
      <c r="G98" s="1" t="s">
        <v>17</v>
      </c>
      <c r="H98" s="1" t="s">
        <v>18</v>
      </c>
      <c r="I98" s="1" t="s">
        <v>20</v>
      </c>
      <c r="J98" t="str">
        <f t="shared" si="2"/>
        <v>BL9.aGF</v>
      </c>
      <c r="K98">
        <v>2.0983000000000001</v>
      </c>
      <c r="L98" s="8">
        <v>1.0411999999999999</v>
      </c>
      <c r="O98">
        <v>46.1</v>
      </c>
      <c r="T98" s="6">
        <v>42911</v>
      </c>
      <c r="U98" s="6">
        <v>43285</v>
      </c>
      <c r="V98">
        <f t="shared" si="3"/>
        <v>374</v>
      </c>
    </row>
    <row r="99" spans="1:23" x14ac:dyDescent="0.55000000000000004">
      <c r="A99" t="s">
        <v>12</v>
      </c>
      <c r="B99" t="s">
        <v>61</v>
      </c>
      <c r="C99" t="s">
        <v>78</v>
      </c>
      <c r="D99" s="1">
        <v>2017</v>
      </c>
      <c r="E99" t="s">
        <v>24</v>
      </c>
      <c r="F99" s="1" t="s">
        <v>79</v>
      </c>
      <c r="G99" s="1" t="s">
        <v>19</v>
      </c>
      <c r="H99" s="1" t="s">
        <v>18</v>
      </c>
      <c r="I99" s="1" t="s">
        <v>20</v>
      </c>
      <c r="J99" t="str">
        <f t="shared" si="2"/>
        <v>BL9.bGF</v>
      </c>
      <c r="K99">
        <v>1.9899</v>
      </c>
      <c r="L99" s="8">
        <v>0.74009999999999998</v>
      </c>
      <c r="O99">
        <v>30.5</v>
      </c>
      <c r="T99" s="6">
        <v>42911</v>
      </c>
      <c r="U99" s="6">
        <v>43285</v>
      </c>
      <c r="V99">
        <f t="shared" si="3"/>
        <v>374</v>
      </c>
    </row>
    <row r="100" spans="1:23" x14ac:dyDescent="0.55000000000000004">
      <c r="A100" t="s">
        <v>12</v>
      </c>
      <c r="B100" t="s">
        <v>61</v>
      </c>
      <c r="C100" t="s">
        <v>78</v>
      </c>
      <c r="D100" s="1">
        <v>2017</v>
      </c>
      <c r="E100" t="s">
        <v>24</v>
      </c>
      <c r="F100" s="1" t="s">
        <v>79</v>
      </c>
      <c r="G100" s="1" t="s">
        <v>17</v>
      </c>
      <c r="H100" s="1" t="s">
        <v>99</v>
      </c>
      <c r="I100" s="1" t="s">
        <v>20</v>
      </c>
      <c r="J100" t="str">
        <f t="shared" si="2"/>
        <v>BL9.aRF</v>
      </c>
      <c r="K100">
        <v>2.3003999999999998</v>
      </c>
      <c r="L100" s="8">
        <v>1.9162999999999999</v>
      </c>
      <c r="O100">
        <v>46.1</v>
      </c>
      <c r="T100" s="6">
        <v>42911</v>
      </c>
      <c r="U100" s="6">
        <v>43285</v>
      </c>
      <c r="V100">
        <f t="shared" si="3"/>
        <v>374</v>
      </c>
    </row>
    <row r="101" spans="1:23" x14ac:dyDescent="0.55000000000000004">
      <c r="A101" t="s">
        <v>12</v>
      </c>
      <c r="B101" t="s">
        <v>61</v>
      </c>
      <c r="C101" t="s">
        <v>78</v>
      </c>
      <c r="D101" s="1">
        <v>2017</v>
      </c>
      <c r="E101" t="s">
        <v>24</v>
      </c>
      <c r="F101" s="1" t="s">
        <v>79</v>
      </c>
      <c r="G101" s="1" t="s">
        <v>19</v>
      </c>
      <c r="H101" s="1" t="s">
        <v>99</v>
      </c>
      <c r="I101" s="1" t="s">
        <v>20</v>
      </c>
      <c r="J101" t="str">
        <f t="shared" si="2"/>
        <v>BL9.bRF</v>
      </c>
      <c r="K101">
        <v>2.1680000000000001</v>
      </c>
      <c r="L101" s="8">
        <v>1.5631999999999999</v>
      </c>
      <c r="O101">
        <v>30.5</v>
      </c>
      <c r="T101" s="6">
        <v>42911</v>
      </c>
      <c r="U101" s="6">
        <v>43285</v>
      </c>
      <c r="V101">
        <f t="shared" si="3"/>
        <v>374</v>
      </c>
    </row>
    <row r="102" spans="1:23" x14ac:dyDescent="0.55000000000000004">
      <c r="A102" t="s">
        <v>12</v>
      </c>
      <c r="B102" t="s">
        <v>40</v>
      </c>
      <c r="C102" t="s">
        <v>41</v>
      </c>
      <c r="D102" s="1">
        <v>2017</v>
      </c>
      <c r="E102" t="s">
        <v>15</v>
      </c>
      <c r="F102" s="1" t="s">
        <v>42</v>
      </c>
      <c r="G102" s="1" t="s">
        <v>17</v>
      </c>
      <c r="H102" s="1" t="s">
        <v>18</v>
      </c>
      <c r="I102" s="1" t="s">
        <v>20</v>
      </c>
      <c r="J102" t="str">
        <f t="shared" si="2"/>
        <v>CL1.aGF</v>
      </c>
      <c r="K102">
        <v>1.9770000000000001</v>
      </c>
      <c r="L102" s="8">
        <v>1.0195000000000001</v>
      </c>
      <c r="O102">
        <v>49.3</v>
      </c>
      <c r="T102" s="6">
        <v>42911</v>
      </c>
      <c r="U102" s="6">
        <v>43285</v>
      </c>
      <c r="V102">
        <f t="shared" si="3"/>
        <v>374</v>
      </c>
    </row>
    <row r="103" spans="1:23" x14ac:dyDescent="0.55000000000000004">
      <c r="A103" t="s">
        <v>12</v>
      </c>
      <c r="B103" t="s">
        <v>40</v>
      </c>
      <c r="C103" t="s">
        <v>41</v>
      </c>
      <c r="D103" s="1">
        <v>2017</v>
      </c>
      <c r="E103" t="s">
        <v>15</v>
      </c>
      <c r="F103" s="1" t="s">
        <v>42</v>
      </c>
      <c r="G103" s="1" t="s">
        <v>19</v>
      </c>
      <c r="H103" s="1" t="s">
        <v>18</v>
      </c>
      <c r="I103" s="1" t="s">
        <v>20</v>
      </c>
      <c r="J103" t="str">
        <f t="shared" si="2"/>
        <v>CL1.bGF</v>
      </c>
      <c r="K103">
        <v>1.976</v>
      </c>
      <c r="L103" s="8">
        <v>0.92</v>
      </c>
      <c r="O103">
        <v>57.6</v>
      </c>
      <c r="T103" s="6">
        <v>42911</v>
      </c>
      <c r="U103" s="6">
        <v>43285</v>
      </c>
      <c r="V103">
        <f t="shared" si="3"/>
        <v>374</v>
      </c>
    </row>
    <row r="104" spans="1:23" x14ac:dyDescent="0.55000000000000004">
      <c r="A104" t="s">
        <v>12</v>
      </c>
      <c r="B104" t="s">
        <v>40</v>
      </c>
      <c r="C104" t="s">
        <v>41</v>
      </c>
      <c r="D104" s="1">
        <v>2017</v>
      </c>
      <c r="E104" t="s">
        <v>15</v>
      </c>
      <c r="F104" s="1" t="s">
        <v>42</v>
      </c>
      <c r="G104" s="1" t="s">
        <v>17</v>
      </c>
      <c r="H104" s="1" t="s">
        <v>99</v>
      </c>
      <c r="I104" s="1" t="s">
        <v>20</v>
      </c>
      <c r="J104" t="str">
        <f t="shared" si="2"/>
        <v>CL1.aRF</v>
      </c>
      <c r="K104">
        <v>2.2545000000000002</v>
      </c>
      <c r="L104" s="8">
        <v>1.6303000000000001</v>
      </c>
      <c r="O104">
        <v>49.3</v>
      </c>
      <c r="T104" s="6">
        <v>42911</v>
      </c>
      <c r="U104" s="6">
        <v>43285</v>
      </c>
      <c r="V104">
        <f t="shared" si="3"/>
        <v>374</v>
      </c>
    </row>
    <row r="105" spans="1:23" x14ac:dyDescent="0.55000000000000004">
      <c r="A105" t="s">
        <v>12</v>
      </c>
      <c r="B105" t="s">
        <v>40</v>
      </c>
      <c r="C105" t="s">
        <v>41</v>
      </c>
      <c r="D105" s="1">
        <v>2017</v>
      </c>
      <c r="E105" t="s">
        <v>15</v>
      </c>
      <c r="F105" s="1" t="s">
        <v>42</v>
      </c>
      <c r="G105" s="1" t="s">
        <v>19</v>
      </c>
      <c r="H105" s="1" t="s">
        <v>99</v>
      </c>
      <c r="I105" s="1" t="s">
        <v>20</v>
      </c>
      <c r="J105" t="str">
        <f t="shared" si="2"/>
        <v>CL1.bRF</v>
      </c>
      <c r="K105">
        <v>2.2208999999999999</v>
      </c>
      <c r="L105" s="8" t="s">
        <v>151</v>
      </c>
      <c r="O105">
        <v>57.6</v>
      </c>
      <c r="T105" s="6">
        <v>42911</v>
      </c>
      <c r="U105" s="6">
        <v>43285</v>
      </c>
      <c r="V105">
        <f t="shared" si="3"/>
        <v>374</v>
      </c>
      <c r="W105" t="s">
        <v>153</v>
      </c>
    </row>
    <row r="106" spans="1:23" x14ac:dyDescent="0.55000000000000004">
      <c r="A106" t="s">
        <v>12</v>
      </c>
      <c r="B106" t="s">
        <v>40</v>
      </c>
      <c r="C106" t="s">
        <v>59</v>
      </c>
      <c r="D106" s="1">
        <v>2017</v>
      </c>
      <c r="E106" t="s">
        <v>15</v>
      </c>
      <c r="F106" s="1" t="s">
        <v>60</v>
      </c>
      <c r="G106" s="1" t="s">
        <v>17</v>
      </c>
      <c r="H106" s="1" t="s">
        <v>18</v>
      </c>
      <c r="I106" s="1" t="s">
        <v>20</v>
      </c>
      <c r="J106" t="str">
        <f t="shared" si="2"/>
        <v>CL10.aGF</v>
      </c>
      <c r="K106">
        <v>2.0425</v>
      </c>
      <c r="L106" s="8">
        <v>1.0883</v>
      </c>
      <c r="O106">
        <v>46.8</v>
      </c>
      <c r="T106" s="6">
        <v>42911</v>
      </c>
      <c r="U106" s="6">
        <v>43285</v>
      </c>
      <c r="V106">
        <f t="shared" si="3"/>
        <v>374</v>
      </c>
    </row>
    <row r="107" spans="1:23" x14ac:dyDescent="0.55000000000000004">
      <c r="A107" t="s">
        <v>12</v>
      </c>
      <c r="B107" t="s">
        <v>40</v>
      </c>
      <c r="C107" t="s">
        <v>59</v>
      </c>
      <c r="D107" s="1">
        <v>2017</v>
      </c>
      <c r="E107" t="s">
        <v>15</v>
      </c>
      <c r="F107" s="1" t="s">
        <v>60</v>
      </c>
      <c r="G107" s="1" t="s">
        <v>19</v>
      </c>
      <c r="H107" s="1" t="s">
        <v>18</v>
      </c>
      <c r="I107" s="1" t="s">
        <v>20</v>
      </c>
      <c r="J107" t="str">
        <f t="shared" si="2"/>
        <v>CL10.bGF</v>
      </c>
      <c r="K107">
        <v>2.0821999999999998</v>
      </c>
      <c r="L107" s="8">
        <v>1.0339</v>
      </c>
      <c r="O107">
        <f>(42.8+30.4)/2</f>
        <v>36.599999999999994</v>
      </c>
      <c r="T107" s="6">
        <v>42911</v>
      </c>
      <c r="U107" s="6">
        <v>43285</v>
      </c>
      <c r="V107">
        <f t="shared" si="3"/>
        <v>374</v>
      </c>
    </row>
    <row r="108" spans="1:23" x14ac:dyDescent="0.55000000000000004">
      <c r="A108" t="s">
        <v>12</v>
      </c>
      <c r="B108" t="s">
        <v>40</v>
      </c>
      <c r="C108" t="s">
        <v>59</v>
      </c>
      <c r="D108" s="1">
        <v>2017</v>
      </c>
      <c r="E108" t="s">
        <v>15</v>
      </c>
      <c r="F108" s="1" t="s">
        <v>60</v>
      </c>
      <c r="G108" s="1" t="s">
        <v>17</v>
      </c>
      <c r="H108" s="1" t="s">
        <v>99</v>
      </c>
      <c r="I108" s="1" t="s">
        <v>20</v>
      </c>
      <c r="J108" t="str">
        <f t="shared" si="2"/>
        <v>CL10.aRF</v>
      </c>
      <c r="K108">
        <v>2.2334000000000001</v>
      </c>
      <c r="L108" s="8">
        <v>1.6293</v>
      </c>
      <c r="O108">
        <v>46.8</v>
      </c>
      <c r="T108" s="6">
        <v>42911</v>
      </c>
      <c r="U108" s="6">
        <v>43285</v>
      </c>
      <c r="V108">
        <f t="shared" si="3"/>
        <v>374</v>
      </c>
    </row>
    <row r="109" spans="1:23" x14ac:dyDescent="0.55000000000000004">
      <c r="A109" t="s">
        <v>12</v>
      </c>
      <c r="B109" t="s">
        <v>40</v>
      </c>
      <c r="C109" t="s">
        <v>59</v>
      </c>
      <c r="D109" s="1">
        <v>2017</v>
      </c>
      <c r="E109" t="s">
        <v>15</v>
      </c>
      <c r="F109" s="1" t="s">
        <v>60</v>
      </c>
      <c r="G109" s="1" t="s">
        <v>19</v>
      </c>
      <c r="H109" s="1" t="s">
        <v>99</v>
      </c>
      <c r="I109" s="1" t="s">
        <v>20</v>
      </c>
      <c r="J109" t="str">
        <f t="shared" si="2"/>
        <v>CL10.bRF</v>
      </c>
      <c r="K109">
        <v>2.2103000000000002</v>
      </c>
      <c r="L109" s="8">
        <v>1.6569</v>
      </c>
      <c r="O109">
        <f>(42.8+30.4)/2</f>
        <v>36.599999999999994</v>
      </c>
      <c r="T109" s="6">
        <v>42911</v>
      </c>
      <c r="U109" s="6">
        <v>43285</v>
      </c>
      <c r="V109">
        <f t="shared" si="3"/>
        <v>374</v>
      </c>
    </row>
    <row r="110" spans="1:23" x14ac:dyDescent="0.55000000000000004">
      <c r="A110" t="s">
        <v>12</v>
      </c>
      <c r="B110" t="s">
        <v>40</v>
      </c>
      <c r="C110" t="s">
        <v>109</v>
      </c>
      <c r="D110" s="1">
        <v>2017</v>
      </c>
      <c r="E110" t="s">
        <v>86</v>
      </c>
      <c r="F110" s="1" t="s">
        <v>110</v>
      </c>
      <c r="G110" s="1" t="s">
        <v>17</v>
      </c>
      <c r="H110" s="1" t="s">
        <v>18</v>
      </c>
      <c r="I110" s="1" t="s">
        <v>20</v>
      </c>
      <c r="J110" t="str">
        <f t="shared" si="2"/>
        <v>CL11.aGF</v>
      </c>
      <c r="K110">
        <v>2.0697999999999999</v>
      </c>
      <c r="L110" s="8">
        <v>0.97799999999999998</v>
      </c>
      <c r="O110">
        <v>63.5</v>
      </c>
      <c r="T110" s="6">
        <v>42911</v>
      </c>
      <c r="U110" s="6">
        <v>43285</v>
      </c>
      <c r="V110">
        <f t="shared" si="3"/>
        <v>374</v>
      </c>
    </row>
    <row r="111" spans="1:23" x14ac:dyDescent="0.55000000000000004">
      <c r="A111" t="s">
        <v>12</v>
      </c>
      <c r="B111" t="s">
        <v>40</v>
      </c>
      <c r="C111" t="s">
        <v>109</v>
      </c>
      <c r="D111" s="1">
        <v>2017</v>
      </c>
      <c r="E111" t="s">
        <v>86</v>
      </c>
      <c r="F111" s="1" t="s">
        <v>110</v>
      </c>
      <c r="G111" s="1" t="s">
        <v>19</v>
      </c>
      <c r="H111" s="1" t="s">
        <v>18</v>
      </c>
      <c r="I111" s="1" t="s">
        <v>20</v>
      </c>
      <c r="J111" t="str">
        <f t="shared" si="2"/>
        <v>CL11.bGF</v>
      </c>
      <c r="K111">
        <v>1.9803999999999999</v>
      </c>
      <c r="L111" s="8">
        <v>1.0293000000000001</v>
      </c>
      <c r="O111">
        <v>45.9</v>
      </c>
      <c r="T111" s="6">
        <v>42911</v>
      </c>
      <c r="U111" s="6">
        <v>43285</v>
      </c>
      <c r="V111">
        <f t="shared" si="3"/>
        <v>374</v>
      </c>
    </row>
    <row r="112" spans="1:23" x14ac:dyDescent="0.55000000000000004">
      <c r="A112" t="s">
        <v>12</v>
      </c>
      <c r="B112" t="s">
        <v>40</v>
      </c>
      <c r="C112" t="s">
        <v>109</v>
      </c>
      <c r="D112" s="1">
        <v>2017</v>
      </c>
      <c r="E112" t="s">
        <v>86</v>
      </c>
      <c r="F112" s="1" t="s">
        <v>110</v>
      </c>
      <c r="G112" s="1" t="s">
        <v>17</v>
      </c>
      <c r="H112" s="1" t="s">
        <v>99</v>
      </c>
      <c r="I112" s="1" t="s">
        <v>20</v>
      </c>
      <c r="J112" t="str">
        <f t="shared" si="2"/>
        <v>CL11.aRF</v>
      </c>
      <c r="K112">
        <v>2.2498</v>
      </c>
      <c r="L112" s="8">
        <v>1.5871</v>
      </c>
      <c r="O112">
        <v>63.5</v>
      </c>
      <c r="T112" s="6">
        <v>42911</v>
      </c>
      <c r="U112" s="6">
        <v>43285</v>
      </c>
      <c r="V112">
        <f t="shared" si="3"/>
        <v>374</v>
      </c>
    </row>
    <row r="113" spans="1:22" x14ac:dyDescent="0.55000000000000004">
      <c r="A113" t="s">
        <v>12</v>
      </c>
      <c r="B113" t="s">
        <v>40</v>
      </c>
      <c r="C113" t="s">
        <v>109</v>
      </c>
      <c r="D113" s="1">
        <v>2017</v>
      </c>
      <c r="E113" t="s">
        <v>86</v>
      </c>
      <c r="F113" s="1" t="s">
        <v>110</v>
      </c>
      <c r="G113" s="1" t="s">
        <v>19</v>
      </c>
      <c r="H113" s="1" t="s">
        <v>99</v>
      </c>
      <c r="I113" s="1" t="s">
        <v>20</v>
      </c>
      <c r="J113" t="str">
        <f t="shared" si="2"/>
        <v>CL11.bRF</v>
      </c>
      <c r="K113">
        <v>2.2685</v>
      </c>
      <c r="L113" s="8">
        <v>1.7337</v>
      </c>
      <c r="O113">
        <v>45.9</v>
      </c>
      <c r="T113" s="6">
        <v>42911</v>
      </c>
      <c r="U113" s="6">
        <v>43285</v>
      </c>
      <c r="V113">
        <f t="shared" si="3"/>
        <v>374</v>
      </c>
    </row>
    <row r="114" spans="1:22" x14ac:dyDescent="0.55000000000000004">
      <c r="A114" t="s">
        <v>12</v>
      </c>
      <c r="B114" t="s">
        <v>40</v>
      </c>
      <c r="C114" t="s">
        <v>111</v>
      </c>
      <c r="D114" s="1">
        <v>2017</v>
      </c>
      <c r="E114" t="s">
        <v>24</v>
      </c>
      <c r="F114" s="1" t="s">
        <v>112</v>
      </c>
      <c r="G114" s="1" t="s">
        <v>17</v>
      </c>
      <c r="H114" s="1" t="s">
        <v>18</v>
      </c>
      <c r="I114" s="1" t="s">
        <v>20</v>
      </c>
      <c r="J114" t="str">
        <f t="shared" si="2"/>
        <v>CL12.aGF</v>
      </c>
      <c r="K114">
        <v>2.1120000000000001</v>
      </c>
      <c r="L114" s="8">
        <v>0.87990000000000002</v>
      </c>
      <c r="O114">
        <v>56.5</v>
      </c>
      <c r="T114" s="6">
        <v>42911</v>
      </c>
      <c r="U114" s="6">
        <v>43285</v>
      </c>
      <c r="V114">
        <f t="shared" si="3"/>
        <v>374</v>
      </c>
    </row>
    <row r="115" spans="1:22" x14ac:dyDescent="0.55000000000000004">
      <c r="A115" t="s">
        <v>12</v>
      </c>
      <c r="B115" t="s">
        <v>40</v>
      </c>
      <c r="C115" t="s">
        <v>111</v>
      </c>
      <c r="D115" s="1">
        <v>2017</v>
      </c>
      <c r="E115" t="s">
        <v>24</v>
      </c>
      <c r="F115" s="1" t="s">
        <v>112</v>
      </c>
      <c r="G115" s="1" t="s">
        <v>19</v>
      </c>
      <c r="H115" s="1" t="s">
        <v>18</v>
      </c>
      <c r="I115" s="1" t="s">
        <v>20</v>
      </c>
      <c r="J115" t="str">
        <f t="shared" si="2"/>
        <v>CL12.bGF</v>
      </c>
      <c r="K115">
        <v>2.0872000000000002</v>
      </c>
      <c r="L115" s="8">
        <v>1.0316000000000001</v>
      </c>
      <c r="O115">
        <v>39.200000000000003</v>
      </c>
      <c r="T115" s="6">
        <v>42911</v>
      </c>
      <c r="U115" s="6">
        <v>43285</v>
      </c>
      <c r="V115">
        <f t="shared" si="3"/>
        <v>374</v>
      </c>
    </row>
    <row r="116" spans="1:22" x14ac:dyDescent="0.55000000000000004">
      <c r="A116" t="s">
        <v>12</v>
      </c>
      <c r="B116" t="s">
        <v>40</v>
      </c>
      <c r="C116" t="s">
        <v>111</v>
      </c>
      <c r="D116" s="1">
        <v>2017</v>
      </c>
      <c r="E116" t="s">
        <v>24</v>
      </c>
      <c r="F116" s="1" t="s">
        <v>112</v>
      </c>
      <c r="G116" s="1" t="s">
        <v>17</v>
      </c>
      <c r="H116" s="1" t="s">
        <v>99</v>
      </c>
      <c r="I116" s="1" t="s">
        <v>20</v>
      </c>
      <c r="J116" t="str">
        <f t="shared" si="2"/>
        <v>CL12.aRF</v>
      </c>
      <c r="K116">
        <v>2.2176</v>
      </c>
      <c r="L116" s="8">
        <v>1.6501999999999999</v>
      </c>
      <c r="O116">
        <v>56.5</v>
      </c>
      <c r="T116" s="6">
        <v>42911</v>
      </c>
      <c r="U116" s="6">
        <v>43285</v>
      </c>
      <c r="V116">
        <f t="shared" si="3"/>
        <v>374</v>
      </c>
    </row>
    <row r="117" spans="1:22" x14ac:dyDescent="0.55000000000000004">
      <c r="A117" t="s">
        <v>12</v>
      </c>
      <c r="B117" t="s">
        <v>40</v>
      </c>
      <c r="C117" t="s">
        <v>111</v>
      </c>
      <c r="D117" s="1">
        <v>2017</v>
      </c>
      <c r="E117" t="s">
        <v>24</v>
      </c>
      <c r="F117" s="1" t="s">
        <v>112</v>
      </c>
      <c r="G117" s="1" t="s">
        <v>19</v>
      </c>
      <c r="H117" s="1" t="s">
        <v>99</v>
      </c>
      <c r="I117" s="1" t="s">
        <v>20</v>
      </c>
      <c r="J117" t="str">
        <f t="shared" si="2"/>
        <v>CL12.bRF</v>
      </c>
      <c r="K117">
        <v>2.1844000000000001</v>
      </c>
      <c r="L117" s="8">
        <v>1.645</v>
      </c>
      <c r="O117">
        <v>39.200000000000003</v>
      </c>
      <c r="T117" s="6">
        <v>42911</v>
      </c>
      <c r="U117" s="6">
        <v>43285</v>
      </c>
      <c r="V117">
        <f t="shared" si="3"/>
        <v>374</v>
      </c>
    </row>
    <row r="118" spans="1:22" x14ac:dyDescent="0.55000000000000004">
      <c r="A118" t="s">
        <v>12</v>
      </c>
      <c r="B118" t="s">
        <v>40</v>
      </c>
      <c r="C118" t="s">
        <v>113</v>
      </c>
      <c r="D118" s="1">
        <v>2017</v>
      </c>
      <c r="E118" t="s">
        <v>86</v>
      </c>
      <c r="F118" s="1" t="s">
        <v>114</v>
      </c>
      <c r="G118" s="1" t="s">
        <v>17</v>
      </c>
      <c r="H118" s="1" t="s">
        <v>18</v>
      </c>
      <c r="I118" s="1" t="s">
        <v>20</v>
      </c>
      <c r="J118" t="str">
        <f t="shared" si="2"/>
        <v>CL13.aGF</v>
      </c>
      <c r="K118">
        <v>2.0367000000000002</v>
      </c>
      <c r="L118" s="8">
        <v>1.0884</v>
      </c>
      <c r="O118">
        <v>43.5</v>
      </c>
      <c r="T118" s="6">
        <v>42911</v>
      </c>
      <c r="U118" s="6">
        <v>43285</v>
      </c>
      <c r="V118">
        <f t="shared" si="3"/>
        <v>374</v>
      </c>
    </row>
    <row r="119" spans="1:22" x14ac:dyDescent="0.55000000000000004">
      <c r="A119" t="s">
        <v>12</v>
      </c>
      <c r="B119" t="s">
        <v>40</v>
      </c>
      <c r="C119" t="s">
        <v>113</v>
      </c>
      <c r="D119" s="1">
        <v>2017</v>
      </c>
      <c r="E119" t="s">
        <v>86</v>
      </c>
      <c r="F119" s="1" t="s">
        <v>114</v>
      </c>
      <c r="G119" s="1" t="s">
        <v>19</v>
      </c>
      <c r="H119" s="1" t="s">
        <v>18</v>
      </c>
      <c r="I119" s="1" t="s">
        <v>20</v>
      </c>
      <c r="J119" t="str">
        <f t="shared" si="2"/>
        <v>CL13.bGF</v>
      </c>
      <c r="K119">
        <v>2.0661</v>
      </c>
      <c r="L119" s="8">
        <v>1.0712999999999999</v>
      </c>
      <c r="O119">
        <v>50.2</v>
      </c>
      <c r="T119" s="6">
        <v>42911</v>
      </c>
      <c r="U119" s="6">
        <v>43285</v>
      </c>
      <c r="V119">
        <f t="shared" si="3"/>
        <v>374</v>
      </c>
    </row>
    <row r="120" spans="1:22" x14ac:dyDescent="0.55000000000000004">
      <c r="A120" t="s">
        <v>12</v>
      </c>
      <c r="B120" t="s">
        <v>40</v>
      </c>
      <c r="C120" t="s">
        <v>113</v>
      </c>
      <c r="D120" s="1">
        <v>2017</v>
      </c>
      <c r="E120" t="s">
        <v>86</v>
      </c>
      <c r="F120" s="1" t="s">
        <v>114</v>
      </c>
      <c r="G120" s="1" t="s">
        <v>17</v>
      </c>
      <c r="H120" s="1" t="s">
        <v>99</v>
      </c>
      <c r="I120" s="1" t="s">
        <v>20</v>
      </c>
      <c r="J120" t="str">
        <f t="shared" si="2"/>
        <v>CL13.aRF</v>
      </c>
      <c r="K120">
        <v>2.1949999999999998</v>
      </c>
      <c r="L120" s="8">
        <v>1.579</v>
      </c>
      <c r="O120">
        <v>43.5</v>
      </c>
      <c r="T120" s="6">
        <v>42911</v>
      </c>
      <c r="U120" s="6">
        <v>43285</v>
      </c>
      <c r="V120">
        <f t="shared" si="3"/>
        <v>374</v>
      </c>
    </row>
    <row r="121" spans="1:22" x14ac:dyDescent="0.55000000000000004">
      <c r="A121" t="s">
        <v>12</v>
      </c>
      <c r="B121" t="s">
        <v>40</v>
      </c>
      <c r="C121" t="s">
        <v>113</v>
      </c>
      <c r="D121" s="1">
        <v>2017</v>
      </c>
      <c r="E121" t="s">
        <v>86</v>
      </c>
      <c r="F121" s="1" t="s">
        <v>114</v>
      </c>
      <c r="G121" s="1" t="s">
        <v>19</v>
      </c>
      <c r="H121" s="1" t="s">
        <v>99</v>
      </c>
      <c r="I121" s="1" t="s">
        <v>20</v>
      </c>
      <c r="J121" t="str">
        <f t="shared" si="2"/>
        <v>CL13.bRF</v>
      </c>
      <c r="K121">
        <v>2.2395999999999998</v>
      </c>
      <c r="L121" s="8">
        <v>1.6834</v>
      </c>
      <c r="O121">
        <v>50.2</v>
      </c>
      <c r="T121" s="6">
        <v>42911</v>
      </c>
      <c r="U121" s="6">
        <v>43285</v>
      </c>
      <c r="V121">
        <f t="shared" si="3"/>
        <v>374</v>
      </c>
    </row>
    <row r="122" spans="1:22" x14ac:dyDescent="0.55000000000000004">
      <c r="A122" t="s">
        <v>12</v>
      </c>
      <c r="B122" t="s">
        <v>40</v>
      </c>
      <c r="C122" t="s">
        <v>115</v>
      </c>
      <c r="D122" s="1">
        <v>2017</v>
      </c>
      <c r="E122" t="s">
        <v>24</v>
      </c>
      <c r="F122" s="1" t="s">
        <v>116</v>
      </c>
      <c r="G122" s="1" t="s">
        <v>17</v>
      </c>
      <c r="H122" s="1" t="s">
        <v>18</v>
      </c>
      <c r="I122" s="1" t="s">
        <v>20</v>
      </c>
      <c r="J122" t="str">
        <f t="shared" si="2"/>
        <v>CL14.aGF</v>
      </c>
      <c r="K122">
        <v>2.0568</v>
      </c>
      <c r="L122" s="8">
        <v>0.89649999999999996</v>
      </c>
      <c r="O122">
        <f>(26.6+34.5)/2</f>
        <v>30.55</v>
      </c>
      <c r="T122" s="6">
        <v>42911</v>
      </c>
      <c r="U122" s="6">
        <v>43285</v>
      </c>
      <c r="V122">
        <f t="shared" si="3"/>
        <v>374</v>
      </c>
    </row>
    <row r="123" spans="1:22" x14ac:dyDescent="0.55000000000000004">
      <c r="A123" t="s">
        <v>12</v>
      </c>
      <c r="B123" t="s">
        <v>40</v>
      </c>
      <c r="C123" t="s">
        <v>115</v>
      </c>
      <c r="D123" s="1">
        <v>2017</v>
      </c>
      <c r="E123" t="s">
        <v>24</v>
      </c>
      <c r="F123" s="1" t="s">
        <v>116</v>
      </c>
      <c r="G123" s="1" t="s">
        <v>19</v>
      </c>
      <c r="H123" s="1" t="s">
        <v>18</v>
      </c>
      <c r="I123" s="1" t="s">
        <v>20</v>
      </c>
      <c r="J123" t="str">
        <f t="shared" si="2"/>
        <v>CL14.bGF</v>
      </c>
      <c r="K123">
        <v>1.9540999999999999</v>
      </c>
      <c r="L123" s="8">
        <v>0.97309999999999997</v>
      </c>
      <c r="O123">
        <v>62.5</v>
      </c>
      <c r="T123" s="6">
        <v>42911</v>
      </c>
      <c r="U123" s="6">
        <v>43285</v>
      </c>
      <c r="V123">
        <f t="shared" si="3"/>
        <v>374</v>
      </c>
    </row>
    <row r="124" spans="1:22" x14ac:dyDescent="0.55000000000000004">
      <c r="A124" t="s">
        <v>12</v>
      </c>
      <c r="B124" t="s">
        <v>40</v>
      </c>
      <c r="C124" t="s">
        <v>115</v>
      </c>
      <c r="D124" s="1">
        <v>2017</v>
      </c>
      <c r="E124" t="s">
        <v>24</v>
      </c>
      <c r="F124" s="1" t="s">
        <v>116</v>
      </c>
      <c r="G124" s="1" t="s">
        <v>17</v>
      </c>
      <c r="H124" s="1" t="s">
        <v>99</v>
      </c>
      <c r="I124" s="1" t="s">
        <v>20</v>
      </c>
      <c r="J124" t="str">
        <f t="shared" si="2"/>
        <v>CL14.aRF</v>
      </c>
      <c r="K124">
        <v>2.1486000000000001</v>
      </c>
      <c r="L124" s="8">
        <v>1.6231</v>
      </c>
      <c r="O124">
        <f>(26.6+34.5)/2</f>
        <v>30.55</v>
      </c>
      <c r="T124" s="6">
        <v>42911</v>
      </c>
      <c r="U124" s="6">
        <v>43285</v>
      </c>
      <c r="V124">
        <f t="shared" si="3"/>
        <v>374</v>
      </c>
    </row>
    <row r="125" spans="1:22" x14ac:dyDescent="0.55000000000000004">
      <c r="A125" t="s">
        <v>12</v>
      </c>
      <c r="B125" t="s">
        <v>40</v>
      </c>
      <c r="C125" t="s">
        <v>115</v>
      </c>
      <c r="D125" s="1">
        <v>2017</v>
      </c>
      <c r="E125" t="s">
        <v>24</v>
      </c>
      <c r="F125" s="1" t="s">
        <v>116</v>
      </c>
      <c r="G125" s="1" t="s">
        <v>19</v>
      </c>
      <c r="H125" s="1" t="s">
        <v>99</v>
      </c>
      <c r="I125" s="1" t="s">
        <v>20</v>
      </c>
      <c r="J125" t="str">
        <f t="shared" si="2"/>
        <v>CL14.bRF</v>
      </c>
      <c r="K125">
        <v>2.2471999999999999</v>
      </c>
      <c r="L125" s="8">
        <v>1.6811</v>
      </c>
      <c r="O125">
        <v>62.5</v>
      </c>
      <c r="T125" s="6">
        <v>42911</v>
      </c>
      <c r="U125" s="6">
        <v>43285</v>
      </c>
      <c r="V125">
        <f t="shared" si="3"/>
        <v>374</v>
      </c>
    </row>
    <row r="126" spans="1:22" x14ac:dyDescent="0.55000000000000004">
      <c r="A126" t="s">
        <v>12</v>
      </c>
      <c r="B126" t="s">
        <v>40</v>
      </c>
      <c r="C126" t="s">
        <v>117</v>
      </c>
      <c r="D126" s="1">
        <v>2017</v>
      </c>
      <c r="E126" t="s">
        <v>86</v>
      </c>
      <c r="F126" s="1" t="s">
        <v>118</v>
      </c>
      <c r="G126" s="1" t="s">
        <v>17</v>
      </c>
      <c r="H126" s="1" t="s">
        <v>18</v>
      </c>
      <c r="I126" s="1" t="s">
        <v>20</v>
      </c>
      <c r="J126" t="str">
        <f t="shared" si="2"/>
        <v>CL15.aGF</v>
      </c>
      <c r="K126">
        <v>2.0325000000000002</v>
      </c>
      <c r="L126" s="8">
        <v>1.0808</v>
      </c>
      <c r="O126">
        <v>50.3</v>
      </c>
      <c r="T126" s="6">
        <v>42911</v>
      </c>
      <c r="U126" s="6">
        <v>43285</v>
      </c>
      <c r="V126">
        <f t="shared" si="3"/>
        <v>374</v>
      </c>
    </row>
    <row r="127" spans="1:22" x14ac:dyDescent="0.55000000000000004">
      <c r="A127" t="s">
        <v>12</v>
      </c>
      <c r="B127" t="s">
        <v>40</v>
      </c>
      <c r="C127" t="s">
        <v>117</v>
      </c>
      <c r="D127" s="1">
        <v>2017</v>
      </c>
      <c r="E127" t="s">
        <v>86</v>
      </c>
      <c r="F127" s="1" t="s">
        <v>118</v>
      </c>
      <c r="G127" s="1" t="s">
        <v>19</v>
      </c>
      <c r="H127" s="1" t="s">
        <v>18</v>
      </c>
      <c r="I127" s="1" t="s">
        <v>20</v>
      </c>
      <c r="J127" t="str">
        <f t="shared" si="2"/>
        <v>CL15.bGF</v>
      </c>
      <c r="K127">
        <v>2.0621999999999998</v>
      </c>
      <c r="L127" s="8">
        <v>1.0261</v>
      </c>
      <c r="O127">
        <f>(48.4+31.7)/2</f>
        <v>40.049999999999997</v>
      </c>
      <c r="T127" s="6">
        <v>42911</v>
      </c>
      <c r="U127" s="6">
        <v>43285</v>
      </c>
      <c r="V127">
        <f t="shared" si="3"/>
        <v>374</v>
      </c>
    </row>
    <row r="128" spans="1:22" x14ac:dyDescent="0.55000000000000004">
      <c r="A128" t="s">
        <v>12</v>
      </c>
      <c r="B128" t="s">
        <v>40</v>
      </c>
      <c r="C128" t="s">
        <v>117</v>
      </c>
      <c r="D128" s="1">
        <v>2017</v>
      </c>
      <c r="E128" t="s">
        <v>86</v>
      </c>
      <c r="F128" s="1" t="s">
        <v>118</v>
      </c>
      <c r="G128" s="1" t="s">
        <v>17</v>
      </c>
      <c r="H128" s="1" t="s">
        <v>99</v>
      </c>
      <c r="I128" s="1" t="s">
        <v>20</v>
      </c>
      <c r="J128" t="str">
        <f t="shared" si="2"/>
        <v>CL15.aRF</v>
      </c>
      <c r="K128">
        <v>2.1703000000000001</v>
      </c>
      <c r="L128" s="8">
        <v>1.63</v>
      </c>
      <c r="O128">
        <v>50.3</v>
      </c>
      <c r="T128" s="6">
        <v>42911</v>
      </c>
      <c r="U128" s="6">
        <v>43285</v>
      </c>
      <c r="V128">
        <f t="shared" si="3"/>
        <v>374</v>
      </c>
    </row>
    <row r="129" spans="1:23" x14ac:dyDescent="0.55000000000000004">
      <c r="A129" t="s">
        <v>12</v>
      </c>
      <c r="B129" t="s">
        <v>40</v>
      </c>
      <c r="C129" t="s">
        <v>117</v>
      </c>
      <c r="D129" s="1">
        <v>2017</v>
      </c>
      <c r="E129" t="s">
        <v>86</v>
      </c>
      <c r="F129" s="1" t="s">
        <v>118</v>
      </c>
      <c r="G129" s="1" t="s">
        <v>19</v>
      </c>
      <c r="H129" s="1" t="s">
        <v>99</v>
      </c>
      <c r="I129" s="1" t="s">
        <v>20</v>
      </c>
      <c r="J129" t="str">
        <f t="shared" si="2"/>
        <v>CL15.bRF</v>
      </c>
      <c r="K129">
        <v>2.2096</v>
      </c>
      <c r="L129" s="8">
        <v>1.6294</v>
      </c>
      <c r="O129">
        <f>(48.4+31.7)/2</f>
        <v>40.049999999999997</v>
      </c>
      <c r="T129" s="6">
        <v>42911</v>
      </c>
      <c r="U129" s="6">
        <v>43285</v>
      </c>
      <c r="V129">
        <f t="shared" si="3"/>
        <v>374</v>
      </c>
    </row>
    <row r="130" spans="1:23" x14ac:dyDescent="0.55000000000000004">
      <c r="A130" t="s">
        <v>12</v>
      </c>
      <c r="B130" t="s">
        <v>40</v>
      </c>
      <c r="C130" t="s">
        <v>43</v>
      </c>
      <c r="D130" s="1">
        <v>2017</v>
      </c>
      <c r="E130" t="s">
        <v>24</v>
      </c>
      <c r="F130" s="1" t="s">
        <v>44</v>
      </c>
      <c r="G130" s="1" t="s">
        <v>17</v>
      </c>
      <c r="H130" s="1" t="s">
        <v>18</v>
      </c>
      <c r="I130" s="1" t="s">
        <v>20</v>
      </c>
      <c r="J130" t="str">
        <f t="shared" ref="J130:J193" si="4">(F130&amp;"."&amp;G130&amp;H130&amp;I130)</f>
        <v>CL2.aGF</v>
      </c>
      <c r="K130">
        <v>2.0627</v>
      </c>
      <c r="L130" s="8">
        <v>1.0605</v>
      </c>
      <c r="O130">
        <v>31.1</v>
      </c>
      <c r="T130" s="6">
        <v>42911</v>
      </c>
      <c r="U130" s="6">
        <v>43285</v>
      </c>
      <c r="V130">
        <f t="shared" ref="V130:V193" si="5">U130-T130</f>
        <v>374</v>
      </c>
    </row>
    <row r="131" spans="1:23" x14ac:dyDescent="0.55000000000000004">
      <c r="A131" t="s">
        <v>12</v>
      </c>
      <c r="B131" t="s">
        <v>40</v>
      </c>
      <c r="C131" t="s">
        <v>43</v>
      </c>
      <c r="D131" s="1">
        <v>2017</v>
      </c>
      <c r="E131" t="s">
        <v>24</v>
      </c>
      <c r="F131" s="1" t="s">
        <v>44</v>
      </c>
      <c r="G131" s="1" t="s">
        <v>19</v>
      </c>
      <c r="H131" s="1" t="s">
        <v>18</v>
      </c>
      <c r="I131" s="1" t="s">
        <v>20</v>
      </c>
      <c r="J131" t="str">
        <f t="shared" si="4"/>
        <v>CL2.bGF</v>
      </c>
      <c r="K131">
        <v>2.0714000000000001</v>
      </c>
      <c r="L131" s="8">
        <v>1.1001000000000001</v>
      </c>
      <c r="O131">
        <v>45.9</v>
      </c>
      <c r="T131" s="6">
        <v>42911</v>
      </c>
      <c r="U131" s="6">
        <v>43285</v>
      </c>
      <c r="V131">
        <f t="shared" si="5"/>
        <v>374</v>
      </c>
    </row>
    <row r="132" spans="1:23" x14ac:dyDescent="0.55000000000000004">
      <c r="A132" t="s">
        <v>12</v>
      </c>
      <c r="B132" t="s">
        <v>40</v>
      </c>
      <c r="C132" t="s">
        <v>43</v>
      </c>
      <c r="D132" s="1">
        <v>2017</v>
      </c>
      <c r="E132" t="s">
        <v>24</v>
      </c>
      <c r="F132" s="1" t="s">
        <v>44</v>
      </c>
      <c r="G132" s="1" t="s">
        <v>17</v>
      </c>
      <c r="H132" s="1" t="s">
        <v>99</v>
      </c>
      <c r="I132" s="1" t="s">
        <v>20</v>
      </c>
      <c r="J132" t="str">
        <f t="shared" si="4"/>
        <v>CL2.aRF</v>
      </c>
      <c r="K132">
        <v>2.1808000000000001</v>
      </c>
      <c r="L132" s="8">
        <v>1.5683</v>
      </c>
      <c r="O132">
        <v>31.1</v>
      </c>
      <c r="T132" s="6">
        <v>42911</v>
      </c>
      <c r="U132" s="6">
        <v>43285</v>
      </c>
      <c r="V132">
        <f t="shared" si="5"/>
        <v>374</v>
      </c>
    </row>
    <row r="133" spans="1:23" x14ac:dyDescent="0.55000000000000004">
      <c r="A133" t="s">
        <v>12</v>
      </c>
      <c r="B133" t="s">
        <v>40</v>
      </c>
      <c r="C133" t="s">
        <v>43</v>
      </c>
      <c r="D133" s="1">
        <v>2017</v>
      </c>
      <c r="E133" t="s">
        <v>24</v>
      </c>
      <c r="F133" s="1" t="s">
        <v>44</v>
      </c>
      <c r="G133" s="1" t="s">
        <v>19</v>
      </c>
      <c r="H133" s="1" t="s">
        <v>99</v>
      </c>
      <c r="I133" s="1" t="s">
        <v>20</v>
      </c>
      <c r="J133" t="str">
        <f t="shared" si="4"/>
        <v>CL2.bRF</v>
      </c>
      <c r="K133">
        <v>2.2149000000000001</v>
      </c>
      <c r="L133" s="8">
        <v>1.7494000000000001</v>
      </c>
      <c r="O133">
        <v>45.9</v>
      </c>
      <c r="T133" s="6">
        <v>42911</v>
      </c>
      <c r="U133" s="6">
        <v>43285</v>
      </c>
      <c r="V133">
        <f t="shared" si="5"/>
        <v>374</v>
      </c>
    </row>
    <row r="134" spans="1:23" x14ac:dyDescent="0.55000000000000004">
      <c r="A134" t="s">
        <v>12</v>
      </c>
      <c r="B134" t="s">
        <v>40</v>
      </c>
      <c r="C134" t="s">
        <v>45</v>
      </c>
      <c r="D134" s="1">
        <v>2017</v>
      </c>
      <c r="E134" t="s">
        <v>15</v>
      </c>
      <c r="F134" s="1" t="s">
        <v>46</v>
      </c>
      <c r="G134" s="1" t="s">
        <v>17</v>
      </c>
      <c r="H134" s="1" t="s">
        <v>18</v>
      </c>
      <c r="I134" s="1" t="s">
        <v>20</v>
      </c>
      <c r="J134" t="str">
        <f t="shared" si="4"/>
        <v>CL3.aGF</v>
      </c>
      <c r="K134">
        <v>2.0102000000000002</v>
      </c>
      <c r="L134" s="8">
        <v>0.91090000000000004</v>
      </c>
      <c r="O134">
        <v>54.5</v>
      </c>
      <c r="T134" s="6">
        <v>42911</v>
      </c>
      <c r="U134" s="6">
        <v>43285</v>
      </c>
      <c r="V134">
        <f t="shared" si="5"/>
        <v>374</v>
      </c>
    </row>
    <row r="135" spans="1:23" x14ac:dyDescent="0.55000000000000004">
      <c r="A135" t="s">
        <v>12</v>
      </c>
      <c r="B135" t="s">
        <v>40</v>
      </c>
      <c r="C135" t="s">
        <v>45</v>
      </c>
      <c r="D135" s="1">
        <v>2017</v>
      </c>
      <c r="E135" t="s">
        <v>15</v>
      </c>
      <c r="F135" s="1" t="s">
        <v>46</v>
      </c>
      <c r="G135" s="1" t="s">
        <v>19</v>
      </c>
      <c r="H135" s="1" t="s">
        <v>18</v>
      </c>
      <c r="I135" s="1" t="s">
        <v>20</v>
      </c>
      <c r="J135" t="str">
        <f t="shared" si="4"/>
        <v>CL3.bGF</v>
      </c>
      <c r="K135">
        <v>1.9885999999999999</v>
      </c>
      <c r="L135" s="8">
        <v>1.0512999999999999</v>
      </c>
      <c r="O135">
        <v>56.3</v>
      </c>
      <c r="T135" s="6">
        <v>42911</v>
      </c>
      <c r="U135" s="6">
        <v>43285</v>
      </c>
      <c r="V135">
        <f t="shared" si="5"/>
        <v>374</v>
      </c>
    </row>
    <row r="136" spans="1:23" x14ac:dyDescent="0.55000000000000004">
      <c r="A136" t="s">
        <v>12</v>
      </c>
      <c r="B136" t="s">
        <v>40</v>
      </c>
      <c r="C136" t="s">
        <v>45</v>
      </c>
      <c r="D136" s="1">
        <v>2017</v>
      </c>
      <c r="E136" t="s">
        <v>15</v>
      </c>
      <c r="F136" s="1" t="s">
        <v>46</v>
      </c>
      <c r="G136" s="1" t="s">
        <v>17</v>
      </c>
      <c r="H136" s="1" t="s">
        <v>99</v>
      </c>
      <c r="I136" s="1" t="s">
        <v>20</v>
      </c>
      <c r="J136" t="str">
        <f t="shared" si="4"/>
        <v>CL3.aRF</v>
      </c>
      <c r="K136">
        <v>2.1812</v>
      </c>
      <c r="L136" s="8">
        <v>1.5677000000000001</v>
      </c>
      <c r="O136">
        <v>54.5</v>
      </c>
      <c r="T136" s="6">
        <v>42911</v>
      </c>
      <c r="U136" s="6">
        <v>43285</v>
      </c>
      <c r="V136">
        <f t="shared" si="5"/>
        <v>374</v>
      </c>
    </row>
    <row r="137" spans="1:23" x14ac:dyDescent="0.55000000000000004">
      <c r="A137" t="s">
        <v>12</v>
      </c>
      <c r="B137" t="s">
        <v>40</v>
      </c>
      <c r="C137" t="s">
        <v>45</v>
      </c>
      <c r="D137" s="1">
        <v>2017</v>
      </c>
      <c r="E137" t="s">
        <v>15</v>
      </c>
      <c r="F137" s="1" t="s">
        <v>46</v>
      </c>
      <c r="G137" s="1" t="s">
        <v>19</v>
      </c>
      <c r="H137" s="1" t="s">
        <v>99</v>
      </c>
      <c r="I137" s="1" t="s">
        <v>20</v>
      </c>
      <c r="J137" t="str">
        <f t="shared" si="4"/>
        <v>CL3.bRF</v>
      </c>
      <c r="K137">
        <v>2.1844999999999999</v>
      </c>
      <c r="L137" s="8" t="s">
        <v>151</v>
      </c>
      <c r="O137">
        <v>56.3</v>
      </c>
      <c r="T137" s="6">
        <v>42911</v>
      </c>
      <c r="U137" s="6">
        <v>43285</v>
      </c>
      <c r="V137">
        <f t="shared" si="5"/>
        <v>374</v>
      </c>
      <c r="W137" t="s">
        <v>153</v>
      </c>
    </row>
    <row r="138" spans="1:23" x14ac:dyDescent="0.55000000000000004">
      <c r="A138" t="s">
        <v>12</v>
      </c>
      <c r="B138" t="s">
        <v>40</v>
      </c>
      <c r="C138" t="s">
        <v>47</v>
      </c>
      <c r="D138" s="1">
        <v>2017</v>
      </c>
      <c r="E138" t="s">
        <v>24</v>
      </c>
      <c r="F138" s="1" t="s">
        <v>48</v>
      </c>
      <c r="G138" s="1" t="s">
        <v>17</v>
      </c>
      <c r="H138" s="1" t="s">
        <v>18</v>
      </c>
      <c r="I138" s="1" t="s">
        <v>20</v>
      </c>
      <c r="J138" t="str">
        <f t="shared" si="4"/>
        <v>CL4.aGF</v>
      </c>
      <c r="K138">
        <v>2.0240999999999998</v>
      </c>
      <c r="L138" s="8">
        <v>0.98750000000000004</v>
      </c>
      <c r="O138">
        <v>43.4</v>
      </c>
      <c r="T138" s="6">
        <v>42911</v>
      </c>
      <c r="U138" s="6">
        <v>43285</v>
      </c>
      <c r="V138">
        <f t="shared" si="5"/>
        <v>374</v>
      </c>
    </row>
    <row r="139" spans="1:23" x14ac:dyDescent="0.55000000000000004">
      <c r="A139" t="s">
        <v>12</v>
      </c>
      <c r="B139" t="s">
        <v>40</v>
      </c>
      <c r="C139" t="s">
        <v>47</v>
      </c>
      <c r="D139" s="1">
        <v>2017</v>
      </c>
      <c r="E139" t="s">
        <v>24</v>
      </c>
      <c r="F139" s="1" t="s">
        <v>48</v>
      </c>
      <c r="G139" s="1" t="s">
        <v>19</v>
      </c>
      <c r="H139" s="1" t="s">
        <v>18</v>
      </c>
      <c r="I139" s="1" t="s">
        <v>20</v>
      </c>
      <c r="J139" t="str">
        <f t="shared" si="4"/>
        <v>CL4.bGF</v>
      </c>
      <c r="K139">
        <v>2.0554999999999999</v>
      </c>
      <c r="L139" s="8">
        <v>0.94620000000000004</v>
      </c>
      <c r="O139">
        <v>57.1</v>
      </c>
      <c r="T139" s="6">
        <v>42911</v>
      </c>
      <c r="U139" s="6">
        <v>43285</v>
      </c>
      <c r="V139">
        <f t="shared" si="5"/>
        <v>374</v>
      </c>
    </row>
    <row r="140" spans="1:23" x14ac:dyDescent="0.55000000000000004">
      <c r="A140" t="s">
        <v>12</v>
      </c>
      <c r="B140" t="s">
        <v>40</v>
      </c>
      <c r="C140" t="s">
        <v>47</v>
      </c>
      <c r="D140" s="1">
        <v>2017</v>
      </c>
      <c r="E140" t="s">
        <v>24</v>
      </c>
      <c r="F140" s="1" t="s">
        <v>48</v>
      </c>
      <c r="G140" s="1" t="s">
        <v>17</v>
      </c>
      <c r="H140" s="1" t="s">
        <v>99</v>
      </c>
      <c r="I140" s="1" t="s">
        <v>20</v>
      </c>
      <c r="J140" t="str">
        <f t="shared" si="4"/>
        <v>CL4.aRF</v>
      </c>
      <c r="K140">
        <v>2.1751999999999998</v>
      </c>
      <c r="L140" s="8">
        <v>1.5855999999999999</v>
      </c>
      <c r="O140">
        <v>43.4</v>
      </c>
      <c r="T140" s="6">
        <v>42911</v>
      </c>
      <c r="U140" s="6">
        <v>43285</v>
      </c>
      <c r="V140">
        <f t="shared" si="5"/>
        <v>374</v>
      </c>
    </row>
    <row r="141" spans="1:23" x14ac:dyDescent="0.55000000000000004">
      <c r="A141" t="s">
        <v>12</v>
      </c>
      <c r="B141" t="s">
        <v>40</v>
      </c>
      <c r="C141" t="s">
        <v>47</v>
      </c>
      <c r="D141" s="1">
        <v>2017</v>
      </c>
      <c r="E141" t="s">
        <v>24</v>
      </c>
      <c r="F141" s="1" t="s">
        <v>48</v>
      </c>
      <c r="G141" s="1" t="s">
        <v>19</v>
      </c>
      <c r="H141" s="1" t="s">
        <v>99</v>
      </c>
      <c r="I141" s="1" t="s">
        <v>20</v>
      </c>
      <c r="J141" t="str">
        <f t="shared" si="4"/>
        <v>CL4.bRF</v>
      </c>
      <c r="K141">
        <v>2.2094</v>
      </c>
      <c r="L141" s="8">
        <v>1.6793</v>
      </c>
      <c r="O141">
        <v>57.1</v>
      </c>
      <c r="T141" s="6">
        <v>42911</v>
      </c>
      <c r="U141" s="6">
        <v>43285</v>
      </c>
      <c r="V141">
        <f t="shared" si="5"/>
        <v>374</v>
      </c>
    </row>
    <row r="142" spans="1:23" x14ac:dyDescent="0.55000000000000004">
      <c r="A142" t="s">
        <v>12</v>
      </c>
      <c r="B142" t="s">
        <v>40</v>
      </c>
      <c r="C142" t="s">
        <v>49</v>
      </c>
      <c r="D142" s="1">
        <v>2017</v>
      </c>
      <c r="E142" t="s">
        <v>24</v>
      </c>
      <c r="F142" s="1" t="s">
        <v>50</v>
      </c>
      <c r="G142" s="1" t="s">
        <v>17</v>
      </c>
      <c r="H142" s="1" t="s">
        <v>18</v>
      </c>
      <c r="I142" s="1" t="s">
        <v>20</v>
      </c>
      <c r="J142" t="str">
        <f t="shared" si="4"/>
        <v>CL5.aGF</v>
      </c>
      <c r="K142">
        <v>2.0162</v>
      </c>
      <c r="L142" s="8">
        <v>1.0476000000000001</v>
      </c>
      <c r="O142">
        <v>43.5</v>
      </c>
      <c r="T142" s="6">
        <v>42911</v>
      </c>
      <c r="U142" s="6">
        <v>43285</v>
      </c>
      <c r="V142">
        <f t="shared" si="5"/>
        <v>374</v>
      </c>
    </row>
    <row r="143" spans="1:23" x14ac:dyDescent="0.55000000000000004">
      <c r="A143" t="s">
        <v>12</v>
      </c>
      <c r="B143" t="s">
        <v>40</v>
      </c>
      <c r="C143" t="s">
        <v>49</v>
      </c>
      <c r="D143" s="1">
        <v>2017</v>
      </c>
      <c r="E143" t="s">
        <v>24</v>
      </c>
      <c r="F143" s="1" t="s">
        <v>50</v>
      </c>
      <c r="G143" s="1" t="s">
        <v>19</v>
      </c>
      <c r="H143" s="1" t="s">
        <v>18</v>
      </c>
      <c r="I143" s="1" t="s">
        <v>20</v>
      </c>
      <c r="J143" t="str">
        <f t="shared" si="4"/>
        <v>CL5.bGF</v>
      </c>
      <c r="K143">
        <v>1.9958</v>
      </c>
      <c r="L143" s="8">
        <v>1.0658000000000001</v>
      </c>
      <c r="O143">
        <v>28.7</v>
      </c>
      <c r="T143" s="6">
        <v>42911</v>
      </c>
      <c r="U143" s="6">
        <v>43285</v>
      </c>
      <c r="V143">
        <f t="shared" si="5"/>
        <v>374</v>
      </c>
    </row>
    <row r="144" spans="1:23" x14ac:dyDescent="0.55000000000000004">
      <c r="A144" t="s">
        <v>12</v>
      </c>
      <c r="B144" t="s">
        <v>40</v>
      </c>
      <c r="C144" t="s">
        <v>49</v>
      </c>
      <c r="D144" s="1">
        <v>2017</v>
      </c>
      <c r="E144" t="s">
        <v>24</v>
      </c>
      <c r="F144" s="1" t="s">
        <v>50</v>
      </c>
      <c r="G144" s="1" t="s">
        <v>17</v>
      </c>
      <c r="H144" s="1" t="s">
        <v>99</v>
      </c>
      <c r="I144" s="1" t="s">
        <v>20</v>
      </c>
      <c r="J144" t="str">
        <f t="shared" si="4"/>
        <v>CL5.aRF</v>
      </c>
      <c r="K144">
        <v>2.2071000000000001</v>
      </c>
      <c r="L144" s="8">
        <v>1.6890000000000001</v>
      </c>
      <c r="O144">
        <v>43.5</v>
      </c>
      <c r="T144" s="6">
        <v>42911</v>
      </c>
      <c r="U144" s="6">
        <v>43285</v>
      </c>
      <c r="V144">
        <f t="shared" si="5"/>
        <v>374</v>
      </c>
    </row>
    <row r="145" spans="1:22" x14ac:dyDescent="0.55000000000000004">
      <c r="A145" t="s">
        <v>12</v>
      </c>
      <c r="B145" t="s">
        <v>40</v>
      </c>
      <c r="C145" t="s">
        <v>49</v>
      </c>
      <c r="D145" s="1">
        <v>2017</v>
      </c>
      <c r="E145" t="s">
        <v>24</v>
      </c>
      <c r="F145" s="1" t="s">
        <v>50</v>
      </c>
      <c r="G145" s="1" t="s">
        <v>19</v>
      </c>
      <c r="H145" s="1" t="s">
        <v>99</v>
      </c>
      <c r="I145" s="1" t="s">
        <v>20</v>
      </c>
      <c r="J145" t="str">
        <f t="shared" si="4"/>
        <v>CL5.bRF</v>
      </c>
      <c r="K145">
        <v>2.2109999999999999</v>
      </c>
      <c r="L145" s="8">
        <v>1.6365000000000001</v>
      </c>
      <c r="O145">
        <v>28.7</v>
      </c>
      <c r="T145" s="6">
        <v>42911</v>
      </c>
      <c r="U145" s="6">
        <v>43285</v>
      </c>
      <c r="V145">
        <f t="shared" si="5"/>
        <v>374</v>
      </c>
    </row>
    <row r="146" spans="1:22" x14ac:dyDescent="0.55000000000000004">
      <c r="A146" t="s">
        <v>12</v>
      </c>
      <c r="B146" t="s">
        <v>40</v>
      </c>
      <c r="C146" t="s">
        <v>51</v>
      </c>
      <c r="D146" s="1">
        <v>2017</v>
      </c>
      <c r="E146" t="s">
        <v>24</v>
      </c>
      <c r="F146" s="1" t="s">
        <v>52</v>
      </c>
      <c r="G146" s="1" t="s">
        <v>17</v>
      </c>
      <c r="H146" s="1" t="s">
        <v>18</v>
      </c>
      <c r="I146" s="1" t="s">
        <v>20</v>
      </c>
      <c r="J146" t="str">
        <f t="shared" si="4"/>
        <v>CL6.aGF</v>
      </c>
      <c r="K146">
        <v>2.0758000000000001</v>
      </c>
      <c r="L146" s="8">
        <v>1.014</v>
      </c>
      <c r="O146">
        <v>45.5</v>
      </c>
      <c r="T146" s="6">
        <v>42911</v>
      </c>
      <c r="U146" s="6">
        <v>43285</v>
      </c>
      <c r="V146">
        <f t="shared" si="5"/>
        <v>374</v>
      </c>
    </row>
    <row r="147" spans="1:22" x14ac:dyDescent="0.55000000000000004">
      <c r="A147" t="s">
        <v>12</v>
      </c>
      <c r="B147" t="s">
        <v>40</v>
      </c>
      <c r="C147" t="s">
        <v>51</v>
      </c>
      <c r="D147" s="1">
        <v>2017</v>
      </c>
      <c r="E147" t="s">
        <v>24</v>
      </c>
      <c r="F147" s="1" t="s">
        <v>52</v>
      </c>
      <c r="G147" s="1" t="s">
        <v>19</v>
      </c>
      <c r="H147" s="1" t="s">
        <v>18</v>
      </c>
      <c r="I147" s="1" t="s">
        <v>20</v>
      </c>
      <c r="J147" t="str">
        <f t="shared" si="4"/>
        <v>CL6.bGF</v>
      </c>
      <c r="K147">
        <v>2.0771000000000002</v>
      </c>
      <c r="L147" s="8">
        <v>0.9798</v>
      </c>
      <c r="O147">
        <v>23.7</v>
      </c>
      <c r="T147" s="6">
        <v>42911</v>
      </c>
      <c r="U147" s="6">
        <v>43285</v>
      </c>
      <c r="V147">
        <f t="shared" si="5"/>
        <v>374</v>
      </c>
    </row>
    <row r="148" spans="1:22" x14ac:dyDescent="0.55000000000000004">
      <c r="A148" t="s">
        <v>12</v>
      </c>
      <c r="B148" t="s">
        <v>40</v>
      </c>
      <c r="C148" t="s">
        <v>51</v>
      </c>
      <c r="D148" s="1">
        <v>2017</v>
      </c>
      <c r="E148" t="s">
        <v>24</v>
      </c>
      <c r="F148" s="1" t="s">
        <v>52</v>
      </c>
      <c r="G148" s="1" t="s">
        <v>17</v>
      </c>
      <c r="H148" s="1" t="s">
        <v>99</v>
      </c>
      <c r="I148" s="1" t="s">
        <v>20</v>
      </c>
      <c r="J148" t="str">
        <f t="shared" si="4"/>
        <v>CL6.aRF</v>
      </c>
      <c r="K148">
        <v>2.2317999999999998</v>
      </c>
      <c r="L148" s="8">
        <v>1.6262000000000001</v>
      </c>
      <c r="O148">
        <v>45.5</v>
      </c>
      <c r="T148" s="6">
        <v>42911</v>
      </c>
      <c r="U148" s="6">
        <v>43285</v>
      </c>
      <c r="V148">
        <f t="shared" si="5"/>
        <v>374</v>
      </c>
    </row>
    <row r="149" spans="1:22" x14ac:dyDescent="0.55000000000000004">
      <c r="A149" t="s">
        <v>12</v>
      </c>
      <c r="B149" t="s">
        <v>40</v>
      </c>
      <c r="C149" t="s">
        <v>51</v>
      </c>
      <c r="D149" s="1">
        <v>2017</v>
      </c>
      <c r="E149" t="s">
        <v>24</v>
      </c>
      <c r="F149" s="1" t="s">
        <v>52</v>
      </c>
      <c r="G149" s="1" t="s">
        <v>19</v>
      </c>
      <c r="H149" s="1" t="s">
        <v>99</v>
      </c>
      <c r="I149" s="1" t="s">
        <v>20</v>
      </c>
      <c r="J149" t="str">
        <f t="shared" si="4"/>
        <v>CL6.bRF</v>
      </c>
      <c r="K149">
        <v>2.2551000000000001</v>
      </c>
      <c r="L149" s="8">
        <v>1.5982000000000001</v>
      </c>
      <c r="O149">
        <v>23.7</v>
      </c>
      <c r="T149" s="6">
        <v>42911</v>
      </c>
      <c r="U149" s="6">
        <v>43285</v>
      </c>
      <c r="V149">
        <f t="shared" si="5"/>
        <v>374</v>
      </c>
    </row>
    <row r="150" spans="1:22" x14ac:dyDescent="0.55000000000000004">
      <c r="A150" t="s">
        <v>12</v>
      </c>
      <c r="B150" t="s">
        <v>40</v>
      </c>
      <c r="C150" t="s">
        <v>53</v>
      </c>
      <c r="D150" s="1">
        <v>2017</v>
      </c>
      <c r="E150" t="s">
        <v>15</v>
      </c>
      <c r="F150" s="1" t="s">
        <v>54</v>
      </c>
      <c r="G150" s="1" t="s">
        <v>17</v>
      </c>
      <c r="H150" s="1" t="s">
        <v>18</v>
      </c>
      <c r="I150" s="1" t="s">
        <v>20</v>
      </c>
      <c r="J150" t="str">
        <f t="shared" si="4"/>
        <v>CL7.aGF</v>
      </c>
      <c r="K150">
        <v>2.0169000000000001</v>
      </c>
      <c r="L150" s="8">
        <v>0.89319999999999999</v>
      </c>
      <c r="O150">
        <v>52</v>
      </c>
      <c r="T150" s="6">
        <v>42911</v>
      </c>
      <c r="U150" s="6">
        <v>43285</v>
      </c>
      <c r="V150">
        <f t="shared" si="5"/>
        <v>374</v>
      </c>
    </row>
    <row r="151" spans="1:22" x14ac:dyDescent="0.55000000000000004">
      <c r="A151" t="s">
        <v>12</v>
      </c>
      <c r="B151" t="s">
        <v>40</v>
      </c>
      <c r="C151" t="s">
        <v>53</v>
      </c>
      <c r="D151" s="1">
        <v>2017</v>
      </c>
      <c r="E151" t="s">
        <v>15</v>
      </c>
      <c r="F151" s="1" t="s">
        <v>54</v>
      </c>
      <c r="G151" s="1" t="s">
        <v>19</v>
      </c>
      <c r="H151" s="1" t="s">
        <v>18</v>
      </c>
      <c r="I151" s="1" t="s">
        <v>20</v>
      </c>
      <c r="J151" t="str">
        <f t="shared" si="4"/>
        <v>CL7.bGF</v>
      </c>
      <c r="K151">
        <v>2.1286999999999998</v>
      </c>
      <c r="L151" s="8">
        <v>0.87309999999999999</v>
      </c>
      <c r="O151">
        <v>28.7</v>
      </c>
      <c r="T151" s="6">
        <v>42911</v>
      </c>
      <c r="U151" s="6">
        <v>43285</v>
      </c>
      <c r="V151">
        <f t="shared" si="5"/>
        <v>374</v>
      </c>
    </row>
    <row r="152" spans="1:22" x14ac:dyDescent="0.55000000000000004">
      <c r="A152" t="s">
        <v>12</v>
      </c>
      <c r="B152" t="s">
        <v>40</v>
      </c>
      <c r="C152" t="s">
        <v>53</v>
      </c>
      <c r="D152" s="1">
        <v>2017</v>
      </c>
      <c r="E152" t="s">
        <v>15</v>
      </c>
      <c r="F152" s="1" t="s">
        <v>54</v>
      </c>
      <c r="G152" s="1" t="s">
        <v>17</v>
      </c>
      <c r="H152" s="1" t="s">
        <v>99</v>
      </c>
      <c r="I152" s="1" t="s">
        <v>20</v>
      </c>
      <c r="J152" t="str">
        <f t="shared" si="4"/>
        <v>CL7.aRF</v>
      </c>
      <c r="K152">
        <v>2.2450999999999999</v>
      </c>
      <c r="L152" s="8">
        <v>1.6564000000000001</v>
      </c>
      <c r="O152">
        <v>52</v>
      </c>
      <c r="T152" s="6">
        <v>42911</v>
      </c>
      <c r="U152" s="6">
        <v>43285</v>
      </c>
      <c r="V152">
        <f t="shared" si="5"/>
        <v>374</v>
      </c>
    </row>
    <row r="153" spans="1:22" x14ac:dyDescent="0.55000000000000004">
      <c r="A153" t="s">
        <v>12</v>
      </c>
      <c r="B153" t="s">
        <v>40</v>
      </c>
      <c r="C153" t="s">
        <v>53</v>
      </c>
      <c r="D153" s="1">
        <v>2017</v>
      </c>
      <c r="E153" t="s">
        <v>15</v>
      </c>
      <c r="F153" s="1" t="s">
        <v>54</v>
      </c>
      <c r="G153" s="1" t="s">
        <v>19</v>
      </c>
      <c r="H153" s="1" t="s">
        <v>99</v>
      </c>
      <c r="I153" s="1" t="s">
        <v>20</v>
      </c>
      <c r="J153" t="str">
        <f t="shared" si="4"/>
        <v>CL7.bRF</v>
      </c>
      <c r="K153">
        <v>2.1831</v>
      </c>
      <c r="L153" s="8">
        <v>1.6141000000000001</v>
      </c>
      <c r="O153">
        <v>28.7</v>
      </c>
      <c r="T153" s="6">
        <v>42911</v>
      </c>
      <c r="U153" s="6">
        <v>43285</v>
      </c>
      <c r="V153">
        <f t="shared" si="5"/>
        <v>374</v>
      </c>
    </row>
    <row r="154" spans="1:22" x14ac:dyDescent="0.55000000000000004">
      <c r="A154" t="s">
        <v>12</v>
      </c>
      <c r="B154" t="s">
        <v>40</v>
      </c>
      <c r="C154" t="s">
        <v>55</v>
      </c>
      <c r="D154" s="1">
        <v>2017</v>
      </c>
      <c r="E154" t="s">
        <v>24</v>
      </c>
      <c r="F154" s="1" t="s">
        <v>56</v>
      </c>
      <c r="G154" s="1" t="s">
        <v>17</v>
      </c>
      <c r="H154" s="1" t="s">
        <v>18</v>
      </c>
      <c r="I154" s="1" t="s">
        <v>20</v>
      </c>
      <c r="J154" t="str">
        <f t="shared" si="4"/>
        <v>CL8.aGF</v>
      </c>
      <c r="K154">
        <v>2.1038000000000001</v>
      </c>
      <c r="L154" s="8">
        <v>1.0266</v>
      </c>
      <c r="O154">
        <v>52.9</v>
      </c>
      <c r="T154" s="6">
        <v>42911</v>
      </c>
      <c r="U154" s="6">
        <v>43285</v>
      </c>
      <c r="V154">
        <f t="shared" si="5"/>
        <v>374</v>
      </c>
    </row>
    <row r="155" spans="1:22" x14ac:dyDescent="0.55000000000000004">
      <c r="A155" t="s">
        <v>12</v>
      </c>
      <c r="B155" t="s">
        <v>40</v>
      </c>
      <c r="C155" t="s">
        <v>55</v>
      </c>
      <c r="D155" s="1">
        <v>2017</v>
      </c>
      <c r="E155" t="s">
        <v>24</v>
      </c>
      <c r="F155" s="1" t="s">
        <v>56</v>
      </c>
      <c r="G155" s="1" t="s">
        <v>19</v>
      </c>
      <c r="H155" s="1" t="s">
        <v>18</v>
      </c>
      <c r="I155" s="1" t="s">
        <v>20</v>
      </c>
      <c r="J155" t="str">
        <f t="shared" si="4"/>
        <v>CL8.bGF</v>
      </c>
      <c r="K155">
        <v>2.0236999999999998</v>
      </c>
      <c r="L155" s="8">
        <v>0.90890000000000004</v>
      </c>
      <c r="O155">
        <v>49.8</v>
      </c>
      <c r="T155" s="6">
        <v>42911</v>
      </c>
      <c r="U155" s="6">
        <v>43285</v>
      </c>
      <c r="V155">
        <f t="shared" si="5"/>
        <v>374</v>
      </c>
    </row>
    <row r="156" spans="1:22" x14ac:dyDescent="0.55000000000000004">
      <c r="A156" t="s">
        <v>12</v>
      </c>
      <c r="B156" t="s">
        <v>40</v>
      </c>
      <c r="C156" t="s">
        <v>55</v>
      </c>
      <c r="D156" s="1">
        <v>2017</v>
      </c>
      <c r="E156" t="s">
        <v>24</v>
      </c>
      <c r="F156" s="1" t="s">
        <v>56</v>
      </c>
      <c r="G156" s="1" t="s">
        <v>17</v>
      </c>
      <c r="H156" s="1" t="s">
        <v>99</v>
      </c>
      <c r="I156" s="1" t="s">
        <v>20</v>
      </c>
      <c r="J156" t="str">
        <f t="shared" si="4"/>
        <v>CL8.aRF</v>
      </c>
      <c r="K156">
        <v>2.1760000000000002</v>
      </c>
      <c r="L156" s="8">
        <v>1.528</v>
      </c>
      <c r="O156">
        <v>52.9</v>
      </c>
      <c r="T156" s="6">
        <v>42911</v>
      </c>
      <c r="U156" s="6">
        <v>43285</v>
      </c>
      <c r="V156">
        <f t="shared" si="5"/>
        <v>374</v>
      </c>
    </row>
    <row r="157" spans="1:22" x14ac:dyDescent="0.55000000000000004">
      <c r="A157" t="s">
        <v>12</v>
      </c>
      <c r="B157" t="s">
        <v>40</v>
      </c>
      <c r="C157" t="s">
        <v>55</v>
      </c>
      <c r="D157" s="1">
        <v>2017</v>
      </c>
      <c r="E157" t="s">
        <v>24</v>
      </c>
      <c r="F157" s="1" t="s">
        <v>56</v>
      </c>
      <c r="G157" s="1" t="s">
        <v>19</v>
      </c>
      <c r="H157" s="1" t="s">
        <v>99</v>
      </c>
      <c r="I157" s="1" t="s">
        <v>20</v>
      </c>
      <c r="J157" t="str">
        <f t="shared" si="4"/>
        <v>CL8.bRF</v>
      </c>
      <c r="K157">
        <v>2.2075999999999998</v>
      </c>
      <c r="L157" s="8">
        <v>1.5519000000000001</v>
      </c>
      <c r="O157">
        <v>49.8</v>
      </c>
      <c r="T157" s="6">
        <v>42911</v>
      </c>
      <c r="U157" s="6">
        <v>43285</v>
      </c>
      <c r="V157">
        <f t="shared" si="5"/>
        <v>374</v>
      </c>
    </row>
    <row r="158" spans="1:22" x14ac:dyDescent="0.55000000000000004">
      <c r="A158" t="s">
        <v>12</v>
      </c>
      <c r="B158" t="s">
        <v>40</v>
      </c>
      <c r="C158" t="s">
        <v>57</v>
      </c>
      <c r="D158" s="1">
        <v>2017</v>
      </c>
      <c r="E158" t="s">
        <v>15</v>
      </c>
      <c r="F158" s="1" t="s">
        <v>58</v>
      </c>
      <c r="G158" s="1" t="s">
        <v>17</v>
      </c>
      <c r="H158" s="1" t="s">
        <v>18</v>
      </c>
      <c r="I158" s="1" t="s">
        <v>20</v>
      </c>
      <c r="J158" t="str">
        <f t="shared" si="4"/>
        <v>CL9.aGF</v>
      </c>
      <c r="K158">
        <v>2.0928</v>
      </c>
      <c r="L158" s="8">
        <v>0.95179999999999998</v>
      </c>
      <c r="O158">
        <v>45.3</v>
      </c>
      <c r="T158" s="6">
        <v>42911</v>
      </c>
      <c r="U158" s="6">
        <v>43285</v>
      </c>
      <c r="V158">
        <f t="shared" si="5"/>
        <v>374</v>
      </c>
    </row>
    <row r="159" spans="1:22" x14ac:dyDescent="0.55000000000000004">
      <c r="A159" t="s">
        <v>12</v>
      </c>
      <c r="B159" t="s">
        <v>40</v>
      </c>
      <c r="C159" t="s">
        <v>57</v>
      </c>
      <c r="D159" s="1">
        <v>2017</v>
      </c>
      <c r="E159" t="s">
        <v>15</v>
      </c>
      <c r="F159" s="1" t="s">
        <v>58</v>
      </c>
      <c r="G159" s="1" t="s">
        <v>19</v>
      </c>
      <c r="H159" s="1" t="s">
        <v>18</v>
      </c>
      <c r="I159" s="1" t="s">
        <v>20</v>
      </c>
      <c r="J159" t="str">
        <f t="shared" si="4"/>
        <v>CL9.bGF</v>
      </c>
      <c r="K159">
        <v>2.1103999999999998</v>
      </c>
      <c r="L159" s="8">
        <v>1.0169999999999999</v>
      </c>
      <c r="O159">
        <v>50.1</v>
      </c>
      <c r="T159" s="6">
        <v>42911</v>
      </c>
      <c r="U159" s="6">
        <v>43285</v>
      </c>
      <c r="V159">
        <f t="shared" si="5"/>
        <v>374</v>
      </c>
    </row>
    <row r="160" spans="1:22" x14ac:dyDescent="0.55000000000000004">
      <c r="A160" t="s">
        <v>12</v>
      </c>
      <c r="B160" t="s">
        <v>40</v>
      </c>
      <c r="C160" t="s">
        <v>57</v>
      </c>
      <c r="D160" s="1">
        <v>2017</v>
      </c>
      <c r="E160" t="s">
        <v>15</v>
      </c>
      <c r="F160" s="1" t="s">
        <v>58</v>
      </c>
      <c r="G160" s="1" t="s">
        <v>17</v>
      </c>
      <c r="H160" s="1" t="s">
        <v>99</v>
      </c>
      <c r="I160" s="1" t="s">
        <v>20</v>
      </c>
      <c r="J160" t="str">
        <f t="shared" si="4"/>
        <v>CL9.aRF</v>
      </c>
      <c r="K160">
        <v>2.2158000000000002</v>
      </c>
      <c r="L160" s="8">
        <v>1.5517000000000001</v>
      </c>
      <c r="O160">
        <v>45.3</v>
      </c>
      <c r="T160" s="6">
        <v>42911</v>
      </c>
      <c r="U160" s="6">
        <v>43285</v>
      </c>
      <c r="V160">
        <f t="shared" si="5"/>
        <v>374</v>
      </c>
    </row>
    <row r="161" spans="1:23" x14ac:dyDescent="0.55000000000000004">
      <c r="A161" t="s">
        <v>12</v>
      </c>
      <c r="B161" t="s">
        <v>40</v>
      </c>
      <c r="C161" t="s">
        <v>57</v>
      </c>
      <c r="D161" s="1">
        <v>2017</v>
      </c>
      <c r="E161" t="s">
        <v>15</v>
      </c>
      <c r="F161" s="1" t="s">
        <v>58</v>
      </c>
      <c r="G161" s="1" t="s">
        <v>19</v>
      </c>
      <c r="H161" s="1" t="s">
        <v>99</v>
      </c>
      <c r="I161" s="1" t="s">
        <v>20</v>
      </c>
      <c r="J161" t="str">
        <f t="shared" si="4"/>
        <v>CL9.bRF</v>
      </c>
      <c r="K161">
        <v>2.2324999999999999</v>
      </c>
      <c r="L161" s="8">
        <v>1.5831999999999999</v>
      </c>
      <c r="O161">
        <v>50.1</v>
      </c>
      <c r="T161" s="6">
        <v>42911</v>
      </c>
      <c r="U161" s="6">
        <v>43285</v>
      </c>
      <c r="V161">
        <f t="shared" si="5"/>
        <v>374</v>
      </c>
    </row>
    <row r="162" spans="1:23" x14ac:dyDescent="0.55000000000000004">
      <c r="A162" t="s">
        <v>12</v>
      </c>
      <c r="B162" t="s">
        <v>13</v>
      </c>
      <c r="C162" t="s">
        <v>14</v>
      </c>
      <c r="D162" s="1">
        <v>2017</v>
      </c>
      <c r="E162" t="s">
        <v>15</v>
      </c>
      <c r="F162" s="1" t="s">
        <v>16</v>
      </c>
      <c r="G162" s="1" t="s">
        <v>17</v>
      </c>
      <c r="H162" s="1" t="s">
        <v>18</v>
      </c>
      <c r="I162" s="1" t="s">
        <v>20</v>
      </c>
      <c r="J162" t="str">
        <f t="shared" si="4"/>
        <v>DL1.aGF</v>
      </c>
      <c r="K162">
        <v>2.0348000000000002</v>
      </c>
      <c r="L162" s="8">
        <v>0.90690000000000004</v>
      </c>
      <c r="O162">
        <v>22.4</v>
      </c>
      <c r="T162" s="6">
        <v>42911</v>
      </c>
      <c r="U162" s="6">
        <v>43285</v>
      </c>
      <c r="V162">
        <f t="shared" si="5"/>
        <v>374</v>
      </c>
    </row>
    <row r="163" spans="1:23" x14ac:dyDescent="0.55000000000000004">
      <c r="A163" t="s">
        <v>12</v>
      </c>
      <c r="B163" t="s">
        <v>13</v>
      </c>
      <c r="C163" t="s">
        <v>14</v>
      </c>
      <c r="D163" s="1">
        <v>2017</v>
      </c>
      <c r="E163" t="s">
        <v>15</v>
      </c>
      <c r="F163" s="1" t="s">
        <v>16</v>
      </c>
      <c r="G163" s="1" t="s">
        <v>19</v>
      </c>
      <c r="H163" s="1" t="s">
        <v>18</v>
      </c>
      <c r="I163" s="1" t="s">
        <v>20</v>
      </c>
      <c r="J163" t="str">
        <f t="shared" si="4"/>
        <v>DL1.bGF</v>
      </c>
      <c r="K163">
        <v>2.0175000000000001</v>
      </c>
      <c r="L163" s="8">
        <v>0.83850000000000002</v>
      </c>
      <c r="O163">
        <v>26.1</v>
      </c>
      <c r="T163" s="6">
        <v>42911</v>
      </c>
      <c r="U163" s="6">
        <v>43285</v>
      </c>
      <c r="V163">
        <f t="shared" si="5"/>
        <v>374</v>
      </c>
    </row>
    <row r="164" spans="1:23" x14ac:dyDescent="0.55000000000000004">
      <c r="A164" t="s">
        <v>12</v>
      </c>
      <c r="B164" t="s">
        <v>13</v>
      </c>
      <c r="C164" t="s">
        <v>14</v>
      </c>
      <c r="D164" s="1">
        <v>2017</v>
      </c>
      <c r="E164" t="s">
        <v>15</v>
      </c>
      <c r="F164" s="1" t="s">
        <v>16</v>
      </c>
      <c r="G164" s="1" t="s">
        <v>17</v>
      </c>
      <c r="H164" s="1" t="s">
        <v>99</v>
      </c>
      <c r="I164" s="1" t="s">
        <v>20</v>
      </c>
      <c r="J164" t="str">
        <f t="shared" si="4"/>
        <v>DL1.aRF</v>
      </c>
      <c r="K164">
        <v>2.2267000000000001</v>
      </c>
      <c r="L164" s="8">
        <v>1.6560999999999999</v>
      </c>
      <c r="O164">
        <v>22.4</v>
      </c>
      <c r="T164" s="6">
        <v>42911</v>
      </c>
      <c r="U164" s="6">
        <v>43285</v>
      </c>
      <c r="V164">
        <f t="shared" si="5"/>
        <v>374</v>
      </c>
    </row>
    <row r="165" spans="1:23" x14ac:dyDescent="0.55000000000000004">
      <c r="A165" t="s">
        <v>12</v>
      </c>
      <c r="B165" t="s">
        <v>13</v>
      </c>
      <c r="C165" t="s">
        <v>14</v>
      </c>
      <c r="D165" s="1">
        <v>2017</v>
      </c>
      <c r="E165" t="s">
        <v>15</v>
      </c>
      <c r="F165" s="1" t="s">
        <v>16</v>
      </c>
      <c r="G165" s="1" t="s">
        <v>19</v>
      </c>
      <c r="H165" s="1" t="s">
        <v>99</v>
      </c>
      <c r="I165" s="1" t="s">
        <v>20</v>
      </c>
      <c r="J165" t="str">
        <f t="shared" si="4"/>
        <v>DL1.bRF</v>
      </c>
      <c r="K165">
        <v>2.2502</v>
      </c>
      <c r="L165" s="8">
        <v>1.6617999999999999</v>
      </c>
      <c r="O165">
        <v>26.1</v>
      </c>
      <c r="T165" s="6">
        <v>42911</v>
      </c>
      <c r="U165" s="6">
        <v>43285</v>
      </c>
      <c r="V165">
        <f t="shared" si="5"/>
        <v>374</v>
      </c>
    </row>
    <row r="166" spans="1:23" x14ac:dyDescent="0.55000000000000004">
      <c r="A166" t="s">
        <v>12</v>
      </c>
      <c r="B166" t="s">
        <v>13</v>
      </c>
      <c r="C166" t="s">
        <v>38</v>
      </c>
      <c r="D166" s="1">
        <v>2017</v>
      </c>
      <c r="E166" t="s">
        <v>24</v>
      </c>
      <c r="F166" s="1" t="s">
        <v>39</v>
      </c>
      <c r="G166" s="1" t="s">
        <v>17</v>
      </c>
      <c r="H166" s="1" t="s">
        <v>18</v>
      </c>
      <c r="I166" s="1" t="s">
        <v>20</v>
      </c>
      <c r="J166" t="str">
        <f t="shared" si="4"/>
        <v>DL10.aGF</v>
      </c>
      <c r="K166">
        <v>2.0480999999999998</v>
      </c>
      <c r="L166" s="8">
        <v>0.93189999999999995</v>
      </c>
      <c r="O166">
        <v>29.1</v>
      </c>
      <c r="T166" s="6">
        <v>42911</v>
      </c>
      <c r="U166" s="6">
        <v>43285</v>
      </c>
      <c r="V166">
        <f t="shared" si="5"/>
        <v>374</v>
      </c>
    </row>
    <row r="167" spans="1:23" x14ac:dyDescent="0.55000000000000004">
      <c r="A167" t="s">
        <v>12</v>
      </c>
      <c r="B167" t="s">
        <v>13</v>
      </c>
      <c r="C167" t="s">
        <v>38</v>
      </c>
      <c r="D167" s="1">
        <v>2017</v>
      </c>
      <c r="E167" t="s">
        <v>24</v>
      </c>
      <c r="F167" s="1" t="s">
        <v>39</v>
      </c>
      <c r="G167" s="1" t="s">
        <v>19</v>
      </c>
      <c r="H167" s="1" t="s">
        <v>18</v>
      </c>
      <c r="I167" s="1" t="s">
        <v>20</v>
      </c>
      <c r="J167" t="str">
        <f t="shared" si="4"/>
        <v>DL10.bGF</v>
      </c>
      <c r="K167">
        <v>2.0202</v>
      </c>
      <c r="L167" s="8">
        <v>0.78979999999999995</v>
      </c>
      <c r="O167">
        <v>20.100000000000001</v>
      </c>
      <c r="T167" s="6">
        <v>42911</v>
      </c>
      <c r="U167" s="6">
        <v>43285</v>
      </c>
      <c r="V167">
        <f t="shared" si="5"/>
        <v>374</v>
      </c>
    </row>
    <row r="168" spans="1:23" x14ac:dyDescent="0.55000000000000004">
      <c r="A168" t="s">
        <v>12</v>
      </c>
      <c r="B168" t="s">
        <v>13</v>
      </c>
      <c r="C168" t="s">
        <v>38</v>
      </c>
      <c r="D168" s="1">
        <v>2017</v>
      </c>
      <c r="E168" t="s">
        <v>24</v>
      </c>
      <c r="F168" s="1" t="s">
        <v>39</v>
      </c>
      <c r="G168" s="1" t="s">
        <v>17</v>
      </c>
      <c r="H168" s="1" t="s">
        <v>99</v>
      </c>
      <c r="I168" s="1" t="s">
        <v>20</v>
      </c>
      <c r="J168" t="str">
        <f t="shared" si="4"/>
        <v>DL10.aRF</v>
      </c>
      <c r="K168">
        <v>2.2593000000000001</v>
      </c>
      <c r="L168" s="8">
        <v>1.6039000000000001</v>
      </c>
      <c r="O168">
        <v>29.1</v>
      </c>
      <c r="T168" s="6">
        <v>42911</v>
      </c>
      <c r="U168" s="6">
        <v>43285</v>
      </c>
      <c r="V168">
        <f t="shared" si="5"/>
        <v>374</v>
      </c>
    </row>
    <row r="169" spans="1:23" x14ac:dyDescent="0.55000000000000004">
      <c r="A169" t="s">
        <v>12</v>
      </c>
      <c r="B169" t="s">
        <v>13</v>
      </c>
      <c r="C169" t="s">
        <v>38</v>
      </c>
      <c r="D169" s="1">
        <v>2017</v>
      </c>
      <c r="E169" t="s">
        <v>24</v>
      </c>
      <c r="F169" s="1" t="s">
        <v>39</v>
      </c>
      <c r="G169" s="1" t="s">
        <v>19</v>
      </c>
      <c r="H169" s="1" t="s">
        <v>99</v>
      </c>
      <c r="I169" s="1" t="s">
        <v>20</v>
      </c>
      <c r="J169" t="str">
        <f t="shared" si="4"/>
        <v>DL10.bRF</v>
      </c>
      <c r="K169">
        <v>2.2844000000000002</v>
      </c>
      <c r="L169" s="8">
        <v>1.6140000000000001</v>
      </c>
      <c r="O169">
        <v>20.100000000000001</v>
      </c>
      <c r="T169" s="6">
        <v>42911</v>
      </c>
      <c r="U169" s="6">
        <v>43285</v>
      </c>
      <c r="V169">
        <f t="shared" si="5"/>
        <v>374</v>
      </c>
    </row>
    <row r="170" spans="1:23" x14ac:dyDescent="0.55000000000000004">
      <c r="A170" t="s">
        <v>12</v>
      </c>
      <c r="B170" t="s">
        <v>13</v>
      </c>
      <c r="C170" t="s">
        <v>100</v>
      </c>
      <c r="D170" s="1">
        <v>2017</v>
      </c>
      <c r="E170" t="s">
        <v>86</v>
      </c>
      <c r="F170" s="1" t="s">
        <v>101</v>
      </c>
      <c r="G170" s="1" t="s">
        <v>17</v>
      </c>
      <c r="H170" s="1" t="s">
        <v>18</v>
      </c>
      <c r="I170" s="1" t="s">
        <v>20</v>
      </c>
      <c r="J170" t="str">
        <f t="shared" si="4"/>
        <v>DL11.aGF</v>
      </c>
      <c r="K170">
        <v>1.9792000000000001</v>
      </c>
      <c r="L170" s="8">
        <v>0.93479999999999996</v>
      </c>
      <c r="O170">
        <v>40.200000000000003</v>
      </c>
      <c r="T170" s="6">
        <v>42911</v>
      </c>
      <c r="U170" s="6">
        <v>43285</v>
      </c>
      <c r="V170">
        <f t="shared" si="5"/>
        <v>374</v>
      </c>
    </row>
    <row r="171" spans="1:23" x14ac:dyDescent="0.55000000000000004">
      <c r="A171" t="s">
        <v>12</v>
      </c>
      <c r="B171" t="s">
        <v>13</v>
      </c>
      <c r="C171" t="s">
        <v>100</v>
      </c>
      <c r="D171" s="1">
        <v>2017</v>
      </c>
      <c r="E171" t="s">
        <v>86</v>
      </c>
      <c r="F171" s="1" t="s">
        <v>101</v>
      </c>
      <c r="G171" s="1" t="s">
        <v>19</v>
      </c>
      <c r="H171" s="1" t="s">
        <v>18</v>
      </c>
      <c r="I171" s="1" t="s">
        <v>20</v>
      </c>
      <c r="J171" t="str">
        <f t="shared" si="4"/>
        <v>DL11.bGF</v>
      </c>
      <c r="K171">
        <v>2.0211000000000001</v>
      </c>
      <c r="L171" s="8">
        <v>0.90629999999999999</v>
      </c>
      <c r="O171">
        <v>39.799999999999997</v>
      </c>
      <c r="T171" s="6">
        <v>42911</v>
      </c>
      <c r="U171" s="6">
        <v>43285</v>
      </c>
      <c r="V171">
        <f t="shared" si="5"/>
        <v>374</v>
      </c>
    </row>
    <row r="172" spans="1:23" x14ac:dyDescent="0.55000000000000004">
      <c r="A172" t="s">
        <v>12</v>
      </c>
      <c r="B172" t="s">
        <v>13</v>
      </c>
      <c r="C172" t="s">
        <v>100</v>
      </c>
      <c r="D172" s="1">
        <v>2017</v>
      </c>
      <c r="E172" t="s">
        <v>86</v>
      </c>
      <c r="F172" s="1" t="s">
        <v>101</v>
      </c>
      <c r="G172" s="1" t="s">
        <v>17</v>
      </c>
      <c r="H172" s="1" t="s">
        <v>99</v>
      </c>
      <c r="I172" s="1" t="s">
        <v>20</v>
      </c>
      <c r="J172" t="str">
        <f t="shared" si="4"/>
        <v>DL11.aRF</v>
      </c>
      <c r="K172">
        <v>2.1966000000000001</v>
      </c>
      <c r="L172" s="8">
        <v>1.6352</v>
      </c>
      <c r="O172">
        <v>40.200000000000003</v>
      </c>
      <c r="T172" s="6">
        <v>42911</v>
      </c>
      <c r="U172" s="6">
        <v>43285</v>
      </c>
      <c r="V172">
        <f t="shared" si="5"/>
        <v>374</v>
      </c>
    </row>
    <row r="173" spans="1:23" x14ac:dyDescent="0.55000000000000004">
      <c r="A173" t="s">
        <v>12</v>
      </c>
      <c r="B173" t="s">
        <v>13</v>
      </c>
      <c r="C173" t="s">
        <v>100</v>
      </c>
      <c r="D173" s="1">
        <v>2017</v>
      </c>
      <c r="E173" t="s">
        <v>86</v>
      </c>
      <c r="F173" s="1" t="s">
        <v>101</v>
      </c>
      <c r="G173" s="1" t="s">
        <v>19</v>
      </c>
      <c r="H173" s="1" t="s">
        <v>99</v>
      </c>
      <c r="I173" s="1" t="s">
        <v>20</v>
      </c>
      <c r="J173" t="str">
        <f t="shared" si="4"/>
        <v>DL11.bRF</v>
      </c>
      <c r="K173">
        <v>2.2282000000000002</v>
      </c>
      <c r="L173" s="8">
        <v>1.6524000000000001</v>
      </c>
      <c r="O173">
        <v>39.799999999999997</v>
      </c>
      <c r="T173" s="6">
        <v>42911</v>
      </c>
      <c r="U173" s="6">
        <v>43285</v>
      </c>
      <c r="V173">
        <f t="shared" si="5"/>
        <v>374</v>
      </c>
    </row>
    <row r="174" spans="1:23" x14ac:dyDescent="0.55000000000000004">
      <c r="A174" t="s">
        <v>12</v>
      </c>
      <c r="B174" t="s">
        <v>13</v>
      </c>
      <c r="C174" t="s">
        <v>104</v>
      </c>
      <c r="D174" s="1">
        <v>2017</v>
      </c>
      <c r="E174" t="s">
        <v>24</v>
      </c>
      <c r="F174" s="1" t="s">
        <v>102</v>
      </c>
      <c r="G174" s="1" t="s">
        <v>17</v>
      </c>
      <c r="H174" s="1" t="s">
        <v>18</v>
      </c>
      <c r="I174" s="1" t="s">
        <v>20</v>
      </c>
      <c r="J174" t="str">
        <f t="shared" si="4"/>
        <v>DL12.aGF</v>
      </c>
      <c r="K174">
        <v>1.9993000000000001</v>
      </c>
      <c r="L174" s="8">
        <v>0.95599999999999996</v>
      </c>
      <c r="O174">
        <v>44.1</v>
      </c>
      <c r="T174" s="6">
        <v>42911</v>
      </c>
      <c r="U174" s="6">
        <v>43285</v>
      </c>
      <c r="V174">
        <f t="shared" si="5"/>
        <v>374</v>
      </c>
    </row>
    <row r="175" spans="1:23" x14ac:dyDescent="0.55000000000000004">
      <c r="A175" t="s">
        <v>12</v>
      </c>
      <c r="B175" t="s">
        <v>13</v>
      </c>
      <c r="C175" t="s">
        <v>105</v>
      </c>
      <c r="D175" s="1">
        <v>2017</v>
      </c>
      <c r="E175" t="s">
        <v>24</v>
      </c>
      <c r="F175" s="1" t="s">
        <v>102</v>
      </c>
      <c r="G175" s="1" t="s">
        <v>19</v>
      </c>
      <c r="H175" s="1" t="s">
        <v>18</v>
      </c>
      <c r="I175" s="1" t="s">
        <v>20</v>
      </c>
      <c r="J175" t="str">
        <f t="shared" si="4"/>
        <v>DL12.bGF</v>
      </c>
      <c r="K175">
        <v>1.9791000000000001</v>
      </c>
      <c r="L175" s="8">
        <v>0.94810000000000005</v>
      </c>
      <c r="O175">
        <v>28.8</v>
      </c>
      <c r="T175" s="6">
        <v>42911</v>
      </c>
      <c r="U175" s="6">
        <v>43285</v>
      </c>
      <c r="V175">
        <f t="shared" si="5"/>
        <v>374</v>
      </c>
    </row>
    <row r="176" spans="1:23" x14ac:dyDescent="0.55000000000000004">
      <c r="A176" t="s">
        <v>12</v>
      </c>
      <c r="B176" t="s">
        <v>13</v>
      </c>
      <c r="C176" t="s">
        <v>147</v>
      </c>
      <c r="D176" s="1">
        <v>2017</v>
      </c>
      <c r="E176" t="s">
        <v>24</v>
      </c>
      <c r="F176" s="1" t="s">
        <v>102</v>
      </c>
      <c r="G176" s="1" t="s">
        <v>17</v>
      </c>
      <c r="H176" s="1" t="s">
        <v>99</v>
      </c>
      <c r="I176" s="1" t="s">
        <v>20</v>
      </c>
      <c r="J176" t="str">
        <f t="shared" si="4"/>
        <v>DL12.aRF</v>
      </c>
      <c r="K176">
        <v>2.2204000000000002</v>
      </c>
      <c r="L176" s="8" t="s">
        <v>151</v>
      </c>
      <c r="O176">
        <v>44.1</v>
      </c>
      <c r="T176" s="6">
        <v>42911</v>
      </c>
      <c r="U176" s="6">
        <v>43285</v>
      </c>
      <c r="V176">
        <f t="shared" si="5"/>
        <v>374</v>
      </c>
      <c r="W176" t="s">
        <v>152</v>
      </c>
    </row>
    <row r="177" spans="1:22" x14ac:dyDescent="0.55000000000000004">
      <c r="A177" t="s">
        <v>12</v>
      </c>
      <c r="B177" t="s">
        <v>13</v>
      </c>
      <c r="C177" t="s">
        <v>147</v>
      </c>
      <c r="D177" s="1">
        <v>2017</v>
      </c>
      <c r="E177" t="s">
        <v>24</v>
      </c>
      <c r="F177" s="1" t="s">
        <v>102</v>
      </c>
      <c r="G177" s="1" t="s">
        <v>19</v>
      </c>
      <c r="H177" s="1" t="s">
        <v>99</v>
      </c>
      <c r="I177" s="1" t="s">
        <v>20</v>
      </c>
      <c r="J177" t="str">
        <f t="shared" si="4"/>
        <v>DL12.bRF</v>
      </c>
      <c r="K177">
        <v>2.1947000000000001</v>
      </c>
      <c r="L177" s="8">
        <v>1.7250000000000001</v>
      </c>
      <c r="O177">
        <v>28.8</v>
      </c>
      <c r="T177" s="6">
        <v>42911</v>
      </c>
      <c r="U177" s="6">
        <v>43285</v>
      </c>
      <c r="V177">
        <f t="shared" si="5"/>
        <v>374</v>
      </c>
    </row>
    <row r="178" spans="1:22" x14ac:dyDescent="0.55000000000000004">
      <c r="A178" t="s">
        <v>12</v>
      </c>
      <c r="B178" t="s">
        <v>13</v>
      </c>
      <c r="C178" t="s">
        <v>103</v>
      </c>
      <c r="D178" s="1">
        <v>2017</v>
      </c>
      <c r="E178" t="s">
        <v>86</v>
      </c>
      <c r="F178" s="1" t="s">
        <v>106</v>
      </c>
      <c r="G178" s="1" t="s">
        <v>17</v>
      </c>
      <c r="H178" s="1" t="s">
        <v>18</v>
      </c>
      <c r="I178" s="1" t="s">
        <v>20</v>
      </c>
      <c r="J178" t="str">
        <f t="shared" si="4"/>
        <v>DL13.aGF</v>
      </c>
      <c r="K178">
        <v>1.9675</v>
      </c>
      <c r="L178" s="8">
        <v>1.0092000000000001</v>
      </c>
      <c r="O178">
        <v>30.4</v>
      </c>
      <c r="T178" s="6">
        <v>42911</v>
      </c>
      <c r="U178" s="6">
        <v>43285</v>
      </c>
      <c r="V178">
        <f t="shared" si="5"/>
        <v>374</v>
      </c>
    </row>
    <row r="179" spans="1:22" x14ac:dyDescent="0.55000000000000004">
      <c r="A179" t="s">
        <v>12</v>
      </c>
      <c r="B179" t="s">
        <v>13</v>
      </c>
      <c r="C179" t="s">
        <v>103</v>
      </c>
      <c r="D179" s="1">
        <v>2017</v>
      </c>
      <c r="E179" t="s">
        <v>86</v>
      </c>
      <c r="F179" s="1" t="s">
        <v>106</v>
      </c>
      <c r="G179" s="1" t="s">
        <v>19</v>
      </c>
      <c r="H179" s="1" t="s">
        <v>18</v>
      </c>
      <c r="I179" s="1" t="s">
        <v>20</v>
      </c>
      <c r="J179" t="str">
        <f t="shared" si="4"/>
        <v>DL13.bGF</v>
      </c>
      <c r="K179">
        <v>1.9862</v>
      </c>
      <c r="L179" s="8">
        <v>0.85619999999999996</v>
      </c>
      <c r="O179">
        <v>37.700000000000003</v>
      </c>
      <c r="T179" s="6">
        <v>42911</v>
      </c>
      <c r="U179" s="6">
        <v>43285</v>
      </c>
      <c r="V179">
        <f t="shared" si="5"/>
        <v>374</v>
      </c>
    </row>
    <row r="180" spans="1:22" x14ac:dyDescent="0.55000000000000004">
      <c r="A180" t="s">
        <v>12</v>
      </c>
      <c r="B180" t="s">
        <v>13</v>
      </c>
      <c r="C180" t="s">
        <v>103</v>
      </c>
      <c r="D180" s="1">
        <v>2017</v>
      </c>
      <c r="E180" t="s">
        <v>86</v>
      </c>
      <c r="F180" s="1" t="s">
        <v>106</v>
      </c>
      <c r="G180" s="1" t="s">
        <v>17</v>
      </c>
      <c r="H180" s="1" t="s">
        <v>99</v>
      </c>
      <c r="I180" s="1" t="s">
        <v>20</v>
      </c>
      <c r="J180" t="str">
        <f t="shared" si="4"/>
        <v>DL13.aRF</v>
      </c>
      <c r="K180">
        <v>2.2759999999999998</v>
      </c>
      <c r="L180" s="8">
        <v>1.6574</v>
      </c>
      <c r="O180">
        <v>30.4</v>
      </c>
      <c r="T180" s="6">
        <v>42911</v>
      </c>
      <c r="U180" s="6">
        <v>43285</v>
      </c>
      <c r="V180">
        <f t="shared" si="5"/>
        <v>374</v>
      </c>
    </row>
    <row r="181" spans="1:22" x14ac:dyDescent="0.55000000000000004">
      <c r="A181" t="s">
        <v>12</v>
      </c>
      <c r="B181" t="s">
        <v>13</v>
      </c>
      <c r="C181" t="s">
        <v>103</v>
      </c>
      <c r="D181" s="1">
        <v>2017</v>
      </c>
      <c r="E181" t="s">
        <v>86</v>
      </c>
      <c r="F181" s="1" t="s">
        <v>106</v>
      </c>
      <c r="G181" s="1" t="s">
        <v>19</v>
      </c>
      <c r="H181" s="1" t="s">
        <v>99</v>
      </c>
      <c r="I181" s="1" t="s">
        <v>20</v>
      </c>
      <c r="J181" t="str">
        <f t="shared" si="4"/>
        <v>DL13.bRF</v>
      </c>
      <c r="K181">
        <v>2.2524999999999999</v>
      </c>
      <c r="L181" s="8">
        <v>1.6883999999999999</v>
      </c>
      <c r="O181">
        <v>37.700000000000003</v>
      </c>
      <c r="T181" s="6">
        <v>42911</v>
      </c>
      <c r="U181" s="6">
        <v>43285</v>
      </c>
      <c r="V181">
        <f t="shared" si="5"/>
        <v>374</v>
      </c>
    </row>
    <row r="182" spans="1:22" x14ac:dyDescent="0.55000000000000004">
      <c r="A182" t="s">
        <v>12</v>
      </c>
      <c r="B182" t="s">
        <v>13</v>
      </c>
      <c r="C182" t="s">
        <v>104</v>
      </c>
      <c r="D182" s="1">
        <v>2017</v>
      </c>
      <c r="E182" t="s">
        <v>24</v>
      </c>
      <c r="F182" s="1" t="s">
        <v>107</v>
      </c>
      <c r="G182" s="1" t="s">
        <v>17</v>
      </c>
      <c r="H182" s="1" t="s">
        <v>18</v>
      </c>
      <c r="I182" s="1" t="s">
        <v>20</v>
      </c>
      <c r="J182" t="str">
        <f t="shared" si="4"/>
        <v>DL14.aGF</v>
      </c>
      <c r="K182">
        <v>2.0320999999999998</v>
      </c>
      <c r="L182" s="8">
        <v>0.87790000000000001</v>
      </c>
      <c r="O182">
        <v>32.700000000000003</v>
      </c>
      <c r="T182" s="6">
        <v>42911</v>
      </c>
      <c r="U182" s="6">
        <v>43285</v>
      </c>
      <c r="V182">
        <f t="shared" si="5"/>
        <v>374</v>
      </c>
    </row>
    <row r="183" spans="1:22" x14ac:dyDescent="0.55000000000000004">
      <c r="A183" t="s">
        <v>12</v>
      </c>
      <c r="B183" t="s">
        <v>13</v>
      </c>
      <c r="C183" t="s">
        <v>104</v>
      </c>
      <c r="D183" s="1">
        <v>2017</v>
      </c>
      <c r="E183" t="s">
        <v>24</v>
      </c>
      <c r="F183" s="1" t="s">
        <v>107</v>
      </c>
      <c r="G183" s="1" t="s">
        <v>19</v>
      </c>
      <c r="H183" s="1" t="s">
        <v>18</v>
      </c>
      <c r="I183" s="1" t="s">
        <v>20</v>
      </c>
      <c r="J183" t="str">
        <f t="shared" si="4"/>
        <v>DL14.bGF</v>
      </c>
      <c r="K183">
        <v>2.0005000000000002</v>
      </c>
      <c r="L183" s="8">
        <v>0.78820000000000001</v>
      </c>
      <c r="O183">
        <v>35.5</v>
      </c>
      <c r="T183" s="6">
        <v>42911</v>
      </c>
      <c r="U183" s="6">
        <v>43285</v>
      </c>
      <c r="V183">
        <f t="shared" si="5"/>
        <v>374</v>
      </c>
    </row>
    <row r="184" spans="1:22" x14ac:dyDescent="0.55000000000000004">
      <c r="A184" t="s">
        <v>12</v>
      </c>
      <c r="B184" t="s">
        <v>13</v>
      </c>
      <c r="C184" t="s">
        <v>104</v>
      </c>
      <c r="D184" s="1">
        <v>2017</v>
      </c>
      <c r="E184" t="s">
        <v>24</v>
      </c>
      <c r="F184" s="1" t="s">
        <v>107</v>
      </c>
      <c r="G184" s="1" t="s">
        <v>17</v>
      </c>
      <c r="H184" s="1" t="s">
        <v>99</v>
      </c>
      <c r="I184" s="1" t="s">
        <v>20</v>
      </c>
      <c r="J184" t="str">
        <f t="shared" si="4"/>
        <v>DL14.aRF</v>
      </c>
      <c r="K184">
        <v>2.1505000000000001</v>
      </c>
      <c r="L184" s="8">
        <v>1.6735</v>
      </c>
      <c r="O184">
        <v>32.700000000000003</v>
      </c>
      <c r="T184" s="6">
        <v>42911</v>
      </c>
      <c r="U184" s="6">
        <v>43285</v>
      </c>
      <c r="V184">
        <f t="shared" si="5"/>
        <v>374</v>
      </c>
    </row>
    <row r="185" spans="1:22" x14ac:dyDescent="0.55000000000000004">
      <c r="A185" t="s">
        <v>12</v>
      </c>
      <c r="B185" t="s">
        <v>13</v>
      </c>
      <c r="C185" t="s">
        <v>104</v>
      </c>
      <c r="D185" s="1">
        <v>2017</v>
      </c>
      <c r="E185" t="s">
        <v>24</v>
      </c>
      <c r="F185" s="1" t="s">
        <v>107</v>
      </c>
      <c r="G185" s="1" t="s">
        <v>19</v>
      </c>
      <c r="H185" s="1" t="s">
        <v>99</v>
      </c>
      <c r="I185" s="1" t="s">
        <v>20</v>
      </c>
      <c r="J185" t="str">
        <f t="shared" si="4"/>
        <v>DL14.bRF</v>
      </c>
      <c r="K185">
        <v>2.1715</v>
      </c>
      <c r="L185" s="8">
        <v>1.6105</v>
      </c>
      <c r="O185">
        <v>35.5</v>
      </c>
      <c r="T185" s="6">
        <v>42911</v>
      </c>
      <c r="U185" s="6">
        <v>43285</v>
      </c>
      <c r="V185">
        <f t="shared" si="5"/>
        <v>374</v>
      </c>
    </row>
    <row r="186" spans="1:22" x14ac:dyDescent="0.55000000000000004">
      <c r="A186" t="s">
        <v>12</v>
      </c>
      <c r="B186" t="s">
        <v>13</v>
      </c>
      <c r="C186" t="s">
        <v>105</v>
      </c>
      <c r="D186" s="1">
        <v>2017</v>
      </c>
      <c r="E186" t="s">
        <v>86</v>
      </c>
      <c r="F186" s="1" t="s">
        <v>108</v>
      </c>
      <c r="G186" s="1" t="s">
        <v>17</v>
      </c>
      <c r="H186" s="1" t="s">
        <v>18</v>
      </c>
      <c r="I186" s="1" t="s">
        <v>20</v>
      </c>
      <c r="J186" t="str">
        <f t="shared" si="4"/>
        <v>DL15.aGF</v>
      </c>
      <c r="K186">
        <v>2.0571000000000002</v>
      </c>
      <c r="L186" s="8">
        <v>0.91339999999999999</v>
      </c>
      <c r="O186">
        <v>45.9</v>
      </c>
      <c r="T186" s="6">
        <v>42911</v>
      </c>
      <c r="U186" s="6">
        <v>43285</v>
      </c>
      <c r="V186">
        <f t="shared" si="5"/>
        <v>374</v>
      </c>
    </row>
    <row r="187" spans="1:22" x14ac:dyDescent="0.55000000000000004">
      <c r="A187" t="s">
        <v>12</v>
      </c>
      <c r="B187" t="s">
        <v>13</v>
      </c>
      <c r="C187" t="s">
        <v>105</v>
      </c>
      <c r="D187" s="1">
        <v>2017</v>
      </c>
      <c r="E187" t="s">
        <v>86</v>
      </c>
      <c r="F187" s="1" t="s">
        <v>108</v>
      </c>
      <c r="G187" s="1" t="s">
        <v>19</v>
      </c>
      <c r="H187" s="1" t="s">
        <v>18</v>
      </c>
      <c r="I187" s="1" t="s">
        <v>20</v>
      </c>
      <c r="J187" t="str">
        <f t="shared" si="4"/>
        <v>DL15.bGF</v>
      </c>
      <c r="K187">
        <v>2.0270000000000001</v>
      </c>
      <c r="L187" s="8">
        <v>0.92079999999999995</v>
      </c>
      <c r="O187">
        <v>47.8</v>
      </c>
      <c r="T187" s="6">
        <v>42911</v>
      </c>
      <c r="U187" s="6">
        <v>43285</v>
      </c>
      <c r="V187">
        <f t="shared" si="5"/>
        <v>374</v>
      </c>
    </row>
    <row r="188" spans="1:22" x14ac:dyDescent="0.55000000000000004">
      <c r="A188" t="s">
        <v>12</v>
      </c>
      <c r="B188" t="s">
        <v>13</v>
      </c>
      <c r="C188" t="s">
        <v>105</v>
      </c>
      <c r="D188" s="1">
        <v>2017</v>
      </c>
      <c r="E188" t="s">
        <v>86</v>
      </c>
      <c r="F188" s="1" t="s">
        <v>108</v>
      </c>
      <c r="G188" s="1" t="s">
        <v>17</v>
      </c>
      <c r="H188" s="1" t="s">
        <v>99</v>
      </c>
      <c r="I188" s="1" t="s">
        <v>20</v>
      </c>
      <c r="J188" t="str">
        <f t="shared" si="4"/>
        <v>DL15.aRF</v>
      </c>
      <c r="K188">
        <v>2.1560999999999999</v>
      </c>
      <c r="L188" s="8">
        <v>1.5808</v>
      </c>
      <c r="O188">
        <v>45.9</v>
      </c>
      <c r="T188" s="6">
        <v>42911</v>
      </c>
      <c r="U188" s="6">
        <v>43285</v>
      </c>
      <c r="V188">
        <f t="shared" si="5"/>
        <v>374</v>
      </c>
    </row>
    <row r="189" spans="1:22" x14ac:dyDescent="0.55000000000000004">
      <c r="A189" t="s">
        <v>12</v>
      </c>
      <c r="B189" t="s">
        <v>13</v>
      </c>
      <c r="C189" t="s">
        <v>105</v>
      </c>
      <c r="D189" s="1">
        <v>2017</v>
      </c>
      <c r="E189" t="s">
        <v>86</v>
      </c>
      <c r="F189" s="1" t="s">
        <v>108</v>
      </c>
      <c r="G189" s="1" t="s">
        <v>19</v>
      </c>
      <c r="H189" s="1" t="s">
        <v>99</v>
      </c>
      <c r="I189" s="1" t="s">
        <v>20</v>
      </c>
      <c r="J189" t="str">
        <f t="shared" si="4"/>
        <v>DL15.bRF</v>
      </c>
      <c r="K189">
        <v>2.2155999999999998</v>
      </c>
      <c r="L189" s="8">
        <v>1.6306</v>
      </c>
      <c r="O189">
        <v>47.8</v>
      </c>
      <c r="T189" s="6">
        <v>42911</v>
      </c>
      <c r="U189" s="6">
        <v>43285</v>
      </c>
      <c r="V189">
        <f t="shared" si="5"/>
        <v>374</v>
      </c>
    </row>
    <row r="190" spans="1:22" x14ac:dyDescent="0.55000000000000004">
      <c r="A190" t="s">
        <v>12</v>
      </c>
      <c r="B190" t="s">
        <v>13</v>
      </c>
      <c r="C190" t="s">
        <v>21</v>
      </c>
      <c r="D190" s="1">
        <v>2017</v>
      </c>
      <c r="E190" t="s">
        <v>15</v>
      </c>
      <c r="F190" s="1" t="s">
        <v>22</v>
      </c>
      <c r="G190" s="1" t="s">
        <v>17</v>
      </c>
      <c r="H190" s="1" t="s">
        <v>18</v>
      </c>
      <c r="I190" s="1" t="s">
        <v>20</v>
      </c>
      <c r="J190" t="str">
        <f t="shared" si="4"/>
        <v>DL2.aGF</v>
      </c>
      <c r="K190">
        <v>2.0568</v>
      </c>
      <c r="L190" s="8">
        <v>0.76839999999999997</v>
      </c>
      <c r="O190">
        <v>17.8</v>
      </c>
      <c r="T190" s="6">
        <v>42911</v>
      </c>
      <c r="U190" s="6">
        <v>43285</v>
      </c>
      <c r="V190">
        <f t="shared" si="5"/>
        <v>374</v>
      </c>
    </row>
    <row r="191" spans="1:22" x14ac:dyDescent="0.55000000000000004">
      <c r="A191" t="s">
        <v>12</v>
      </c>
      <c r="B191" t="s">
        <v>13</v>
      </c>
      <c r="C191" t="s">
        <v>21</v>
      </c>
      <c r="D191" s="1">
        <v>2017</v>
      </c>
      <c r="E191" t="s">
        <v>15</v>
      </c>
      <c r="F191" s="1" t="s">
        <v>22</v>
      </c>
      <c r="G191" s="1" t="s">
        <v>19</v>
      </c>
      <c r="H191" s="1" t="s">
        <v>18</v>
      </c>
      <c r="I191" s="1" t="s">
        <v>20</v>
      </c>
      <c r="J191" t="str">
        <f t="shared" si="4"/>
        <v>DL2.bGF</v>
      </c>
      <c r="K191">
        <v>2.0672999999999999</v>
      </c>
      <c r="L191" s="8">
        <v>0.86399999999999999</v>
      </c>
      <c r="O191">
        <v>28.8</v>
      </c>
      <c r="T191" s="6">
        <v>42911</v>
      </c>
      <c r="U191" s="6">
        <v>43285</v>
      </c>
      <c r="V191">
        <f t="shared" si="5"/>
        <v>374</v>
      </c>
    </row>
    <row r="192" spans="1:22" x14ac:dyDescent="0.55000000000000004">
      <c r="A192" t="s">
        <v>12</v>
      </c>
      <c r="B192" t="s">
        <v>13</v>
      </c>
      <c r="C192" t="s">
        <v>21</v>
      </c>
      <c r="D192" s="1">
        <v>2017</v>
      </c>
      <c r="E192" t="s">
        <v>15</v>
      </c>
      <c r="F192" s="1" t="s">
        <v>22</v>
      </c>
      <c r="G192" s="1" t="s">
        <v>17</v>
      </c>
      <c r="H192" s="1" t="s">
        <v>99</v>
      </c>
      <c r="I192" s="1" t="s">
        <v>20</v>
      </c>
      <c r="J192" t="str">
        <f t="shared" si="4"/>
        <v>DL2.aRF</v>
      </c>
      <c r="K192">
        <v>2.2395</v>
      </c>
      <c r="L192" s="8">
        <v>1.6308</v>
      </c>
      <c r="O192">
        <v>17.8</v>
      </c>
      <c r="T192" s="6">
        <v>42911</v>
      </c>
      <c r="U192" s="6">
        <v>43285</v>
      </c>
      <c r="V192">
        <f t="shared" si="5"/>
        <v>374</v>
      </c>
    </row>
    <row r="193" spans="1:23" x14ac:dyDescent="0.55000000000000004">
      <c r="A193" t="s">
        <v>12</v>
      </c>
      <c r="B193" t="s">
        <v>13</v>
      </c>
      <c r="C193" t="s">
        <v>21</v>
      </c>
      <c r="D193" s="1">
        <v>2017</v>
      </c>
      <c r="E193" t="s">
        <v>15</v>
      </c>
      <c r="F193" s="1" t="s">
        <v>22</v>
      </c>
      <c r="G193" s="1" t="s">
        <v>19</v>
      </c>
      <c r="H193" s="1" t="s">
        <v>99</v>
      </c>
      <c r="I193" s="1" t="s">
        <v>20</v>
      </c>
      <c r="J193" t="str">
        <f t="shared" si="4"/>
        <v>DL2.bRF</v>
      </c>
      <c r="K193">
        <v>2.2136</v>
      </c>
      <c r="L193" s="8">
        <v>1.5787</v>
      </c>
      <c r="O193">
        <v>28.8</v>
      </c>
      <c r="T193" s="6">
        <v>42911</v>
      </c>
      <c r="U193" s="6">
        <v>43285</v>
      </c>
      <c r="V193">
        <f t="shared" si="5"/>
        <v>374</v>
      </c>
    </row>
    <row r="194" spans="1:23" x14ac:dyDescent="0.55000000000000004">
      <c r="A194" t="s">
        <v>12</v>
      </c>
      <c r="B194" t="s">
        <v>13</v>
      </c>
      <c r="C194" t="s">
        <v>23</v>
      </c>
      <c r="D194" s="1">
        <v>2017</v>
      </c>
      <c r="E194" t="s">
        <v>24</v>
      </c>
      <c r="F194" s="1" t="s">
        <v>25</v>
      </c>
      <c r="G194" s="1" t="s">
        <v>17</v>
      </c>
      <c r="H194" s="1" t="s">
        <v>18</v>
      </c>
      <c r="I194" s="1" t="s">
        <v>20</v>
      </c>
      <c r="J194" t="str">
        <f t="shared" ref="J194:J221" si="6">(F194&amp;"."&amp;G194&amp;H194&amp;I194)</f>
        <v>DL3.aGF</v>
      </c>
      <c r="K194">
        <v>2.0150999999999999</v>
      </c>
      <c r="L194" s="8">
        <v>0.84209999999999996</v>
      </c>
      <c r="O194">
        <v>49.7</v>
      </c>
      <c r="T194" s="6">
        <v>42911</v>
      </c>
      <c r="U194" s="6">
        <v>43285</v>
      </c>
      <c r="V194">
        <f t="shared" ref="V194:V221" si="7">U194-T194</f>
        <v>374</v>
      </c>
    </row>
    <row r="195" spans="1:23" x14ac:dyDescent="0.55000000000000004">
      <c r="A195" t="s">
        <v>12</v>
      </c>
      <c r="B195" t="s">
        <v>13</v>
      </c>
      <c r="C195" t="s">
        <v>23</v>
      </c>
      <c r="D195" s="1">
        <v>2017</v>
      </c>
      <c r="E195" t="s">
        <v>24</v>
      </c>
      <c r="F195" s="1" t="s">
        <v>25</v>
      </c>
      <c r="G195" s="1" t="s">
        <v>19</v>
      </c>
      <c r="H195" s="1" t="s">
        <v>18</v>
      </c>
      <c r="I195" s="1" t="s">
        <v>20</v>
      </c>
      <c r="J195" t="str">
        <f t="shared" si="6"/>
        <v>DL3.bGF</v>
      </c>
      <c r="K195">
        <v>1.9916</v>
      </c>
      <c r="L195" s="8">
        <v>0.85699999999999998</v>
      </c>
      <c r="O195">
        <v>17.3</v>
      </c>
      <c r="T195" s="6">
        <v>42911</v>
      </c>
      <c r="U195" s="6">
        <v>43285</v>
      </c>
      <c r="V195">
        <f t="shared" si="7"/>
        <v>374</v>
      </c>
    </row>
    <row r="196" spans="1:23" x14ac:dyDescent="0.55000000000000004">
      <c r="A196" t="s">
        <v>12</v>
      </c>
      <c r="B196" t="s">
        <v>13</v>
      </c>
      <c r="C196" t="s">
        <v>23</v>
      </c>
      <c r="D196" s="1">
        <v>2017</v>
      </c>
      <c r="E196" t="s">
        <v>24</v>
      </c>
      <c r="F196" s="1" t="s">
        <v>25</v>
      </c>
      <c r="G196" s="1" t="s">
        <v>17</v>
      </c>
      <c r="H196" s="1" t="s">
        <v>99</v>
      </c>
      <c r="I196" s="1" t="s">
        <v>20</v>
      </c>
      <c r="J196" t="str">
        <f t="shared" si="6"/>
        <v>DL3.aRF</v>
      </c>
      <c r="K196">
        <v>2.2376999999999998</v>
      </c>
      <c r="L196" s="8">
        <v>1.5550999999999999</v>
      </c>
      <c r="O196">
        <v>49.7</v>
      </c>
      <c r="T196" s="6">
        <v>42911</v>
      </c>
      <c r="U196" s="6">
        <v>43285</v>
      </c>
      <c r="V196">
        <f t="shared" si="7"/>
        <v>374</v>
      </c>
    </row>
    <row r="197" spans="1:23" x14ac:dyDescent="0.55000000000000004">
      <c r="A197" t="s">
        <v>12</v>
      </c>
      <c r="B197" t="s">
        <v>13</v>
      </c>
      <c r="C197" t="s">
        <v>23</v>
      </c>
      <c r="D197" s="1">
        <v>2017</v>
      </c>
      <c r="E197" t="s">
        <v>24</v>
      </c>
      <c r="F197" s="1" t="s">
        <v>25</v>
      </c>
      <c r="G197" s="1" t="s">
        <v>19</v>
      </c>
      <c r="H197" s="1" t="s">
        <v>99</v>
      </c>
      <c r="I197" s="1" t="s">
        <v>20</v>
      </c>
      <c r="J197" t="str">
        <f t="shared" si="6"/>
        <v>DL3.bRF</v>
      </c>
      <c r="K197">
        <v>2.2057000000000002</v>
      </c>
      <c r="L197" s="8">
        <v>1.5915999999999999</v>
      </c>
      <c r="O197">
        <v>17.3</v>
      </c>
      <c r="T197" s="6">
        <v>42911</v>
      </c>
      <c r="U197" s="6">
        <v>43285</v>
      </c>
      <c r="V197">
        <f t="shared" si="7"/>
        <v>374</v>
      </c>
    </row>
    <row r="198" spans="1:23" x14ac:dyDescent="0.55000000000000004">
      <c r="A198" t="s">
        <v>12</v>
      </c>
      <c r="B198" t="s">
        <v>13</v>
      </c>
      <c r="C198" t="s">
        <v>26</v>
      </c>
      <c r="D198" s="1">
        <v>2017</v>
      </c>
      <c r="E198" t="s">
        <v>24</v>
      </c>
      <c r="F198" s="1" t="s">
        <v>27</v>
      </c>
      <c r="G198" s="1" t="s">
        <v>17</v>
      </c>
      <c r="H198" s="1" t="s">
        <v>18</v>
      </c>
      <c r="I198" s="1" t="s">
        <v>20</v>
      </c>
      <c r="J198" t="str">
        <f t="shared" si="6"/>
        <v>DL4.aGF</v>
      </c>
      <c r="K198">
        <v>2.0028000000000001</v>
      </c>
      <c r="L198" s="8">
        <v>0.98160000000000003</v>
      </c>
      <c r="O198">
        <v>38.5</v>
      </c>
      <c r="T198" s="6">
        <v>42911</v>
      </c>
      <c r="U198" s="6">
        <v>43285</v>
      </c>
      <c r="V198">
        <f t="shared" si="7"/>
        <v>374</v>
      </c>
    </row>
    <row r="199" spans="1:23" x14ac:dyDescent="0.55000000000000004">
      <c r="A199" t="s">
        <v>12</v>
      </c>
      <c r="B199" t="s">
        <v>13</v>
      </c>
      <c r="C199" t="s">
        <v>26</v>
      </c>
      <c r="D199" s="1">
        <v>2017</v>
      </c>
      <c r="E199" t="s">
        <v>24</v>
      </c>
      <c r="F199" s="1" t="s">
        <v>27</v>
      </c>
      <c r="G199" s="1" t="s">
        <v>19</v>
      </c>
      <c r="H199" s="1" t="s">
        <v>18</v>
      </c>
      <c r="I199" s="1" t="s">
        <v>20</v>
      </c>
      <c r="J199" t="str">
        <f t="shared" si="6"/>
        <v>DL4.bGF</v>
      </c>
      <c r="K199">
        <v>1.9429000000000001</v>
      </c>
      <c r="L199" s="8">
        <v>0.75309999999999999</v>
      </c>
      <c r="O199">
        <v>35.700000000000003</v>
      </c>
      <c r="T199" s="6">
        <v>42911</v>
      </c>
      <c r="U199" s="6">
        <v>43285</v>
      </c>
      <c r="V199">
        <f t="shared" si="7"/>
        <v>374</v>
      </c>
    </row>
    <row r="200" spans="1:23" x14ac:dyDescent="0.55000000000000004">
      <c r="A200" t="s">
        <v>12</v>
      </c>
      <c r="B200" t="s">
        <v>13</v>
      </c>
      <c r="C200" t="s">
        <v>26</v>
      </c>
      <c r="D200" s="1">
        <v>2017</v>
      </c>
      <c r="E200" t="s">
        <v>24</v>
      </c>
      <c r="F200" s="1" t="s">
        <v>27</v>
      </c>
      <c r="G200" s="1" t="s">
        <v>17</v>
      </c>
      <c r="H200" s="1" t="s">
        <v>99</v>
      </c>
      <c r="I200" s="1" t="s">
        <v>20</v>
      </c>
      <c r="J200" t="str">
        <f t="shared" si="6"/>
        <v>DL4.aRF</v>
      </c>
      <c r="K200">
        <v>2.2237</v>
      </c>
      <c r="L200" s="8">
        <v>1.5841000000000001</v>
      </c>
      <c r="O200">
        <v>38.5</v>
      </c>
      <c r="T200" s="6">
        <v>42911</v>
      </c>
      <c r="U200" s="6">
        <v>43285</v>
      </c>
      <c r="V200">
        <f t="shared" si="7"/>
        <v>374</v>
      </c>
    </row>
    <row r="201" spans="1:23" x14ac:dyDescent="0.55000000000000004">
      <c r="A201" t="s">
        <v>12</v>
      </c>
      <c r="B201" t="s">
        <v>13</v>
      </c>
      <c r="C201" t="s">
        <v>26</v>
      </c>
      <c r="D201" s="1">
        <v>2017</v>
      </c>
      <c r="E201" t="s">
        <v>24</v>
      </c>
      <c r="F201" s="1" t="s">
        <v>27</v>
      </c>
      <c r="G201" s="1" t="s">
        <v>19</v>
      </c>
      <c r="H201" s="1" t="s">
        <v>99</v>
      </c>
      <c r="I201" s="1" t="s">
        <v>20</v>
      </c>
      <c r="J201" t="str">
        <f t="shared" si="6"/>
        <v>DL4.bRF</v>
      </c>
      <c r="K201">
        <v>2.2576000000000001</v>
      </c>
      <c r="L201" s="8">
        <v>1.6292</v>
      </c>
      <c r="O201">
        <v>35.700000000000003</v>
      </c>
      <c r="T201" s="6">
        <v>42911</v>
      </c>
      <c r="U201" s="6">
        <v>43285</v>
      </c>
      <c r="V201">
        <f t="shared" si="7"/>
        <v>374</v>
      </c>
    </row>
    <row r="202" spans="1:23" x14ac:dyDescent="0.55000000000000004">
      <c r="A202" t="s">
        <v>12</v>
      </c>
      <c r="B202" t="s">
        <v>13</v>
      </c>
      <c r="C202" t="s">
        <v>28</v>
      </c>
      <c r="D202" s="1">
        <v>2017</v>
      </c>
      <c r="E202" t="s">
        <v>15</v>
      </c>
      <c r="F202" s="1" t="s">
        <v>29</v>
      </c>
      <c r="G202" s="1" t="s">
        <v>17</v>
      </c>
      <c r="H202" s="1" t="s">
        <v>18</v>
      </c>
      <c r="I202" s="1" t="s">
        <v>20</v>
      </c>
      <c r="J202" t="str">
        <f t="shared" si="6"/>
        <v>DL5.aGF</v>
      </c>
      <c r="K202">
        <v>1.9925999999999999</v>
      </c>
      <c r="L202" s="8">
        <v>0.86970000000000003</v>
      </c>
      <c r="O202">
        <v>31.4</v>
      </c>
      <c r="T202" s="6">
        <v>42911</v>
      </c>
      <c r="U202" s="6">
        <v>43285</v>
      </c>
      <c r="V202">
        <f t="shared" si="7"/>
        <v>374</v>
      </c>
    </row>
    <row r="203" spans="1:23" x14ac:dyDescent="0.55000000000000004">
      <c r="A203" t="s">
        <v>12</v>
      </c>
      <c r="B203" t="s">
        <v>13</v>
      </c>
      <c r="C203" t="s">
        <v>28</v>
      </c>
      <c r="D203" s="1">
        <v>2017</v>
      </c>
      <c r="E203" t="s">
        <v>15</v>
      </c>
      <c r="F203" s="1" t="s">
        <v>29</v>
      </c>
      <c r="G203" s="1" t="s">
        <v>19</v>
      </c>
      <c r="H203" s="1" t="s">
        <v>18</v>
      </c>
      <c r="I203" s="1" t="s">
        <v>20</v>
      </c>
      <c r="J203" t="str">
        <f t="shared" si="6"/>
        <v>DL5.bGF</v>
      </c>
      <c r="K203">
        <v>2.0495000000000001</v>
      </c>
      <c r="L203" s="8">
        <v>0.9667</v>
      </c>
      <c r="O203">
        <v>47.9</v>
      </c>
      <c r="T203" s="6">
        <v>42911</v>
      </c>
      <c r="U203" s="6">
        <v>43285</v>
      </c>
      <c r="V203">
        <f t="shared" si="7"/>
        <v>374</v>
      </c>
    </row>
    <row r="204" spans="1:23" x14ac:dyDescent="0.55000000000000004">
      <c r="A204" t="s">
        <v>12</v>
      </c>
      <c r="B204" t="s">
        <v>13</v>
      </c>
      <c r="C204" t="s">
        <v>28</v>
      </c>
      <c r="D204" s="1">
        <v>2017</v>
      </c>
      <c r="E204" t="s">
        <v>15</v>
      </c>
      <c r="F204" s="1" t="s">
        <v>29</v>
      </c>
      <c r="G204" s="1" t="s">
        <v>17</v>
      </c>
      <c r="H204" s="1" t="s">
        <v>99</v>
      </c>
      <c r="I204" s="1" t="s">
        <v>20</v>
      </c>
      <c r="J204" t="str">
        <f t="shared" si="6"/>
        <v>DL5.aRF</v>
      </c>
      <c r="K204">
        <v>2.1671999999999998</v>
      </c>
      <c r="L204" s="8" t="s">
        <v>151</v>
      </c>
      <c r="O204">
        <v>31.4</v>
      </c>
      <c r="T204" s="6">
        <v>42911</v>
      </c>
      <c r="U204" s="6">
        <v>43285</v>
      </c>
      <c r="V204">
        <f t="shared" si="7"/>
        <v>374</v>
      </c>
      <c r="W204" t="s">
        <v>153</v>
      </c>
    </row>
    <row r="205" spans="1:23" x14ac:dyDescent="0.55000000000000004">
      <c r="A205" t="s">
        <v>12</v>
      </c>
      <c r="B205" t="s">
        <v>13</v>
      </c>
      <c r="C205" t="s">
        <v>28</v>
      </c>
      <c r="D205" s="1">
        <v>2017</v>
      </c>
      <c r="E205" t="s">
        <v>15</v>
      </c>
      <c r="F205" s="1" t="s">
        <v>29</v>
      </c>
      <c r="G205" s="1" t="s">
        <v>19</v>
      </c>
      <c r="H205" s="1" t="s">
        <v>99</v>
      </c>
      <c r="I205" s="1" t="s">
        <v>20</v>
      </c>
      <c r="J205" t="str">
        <f t="shared" si="6"/>
        <v>DL5.bRF</v>
      </c>
      <c r="K205">
        <v>2.2789000000000001</v>
      </c>
      <c r="L205" s="8">
        <v>1.6781999999999999</v>
      </c>
      <c r="O205">
        <v>47.9</v>
      </c>
      <c r="T205" s="6">
        <v>42911</v>
      </c>
      <c r="U205" s="6">
        <v>43285</v>
      </c>
      <c r="V205">
        <f t="shared" si="7"/>
        <v>374</v>
      </c>
    </row>
    <row r="206" spans="1:23" x14ac:dyDescent="0.55000000000000004">
      <c r="A206" t="s">
        <v>12</v>
      </c>
      <c r="B206" t="s">
        <v>13</v>
      </c>
      <c r="C206" t="s">
        <v>30</v>
      </c>
      <c r="D206" s="1">
        <v>2017</v>
      </c>
      <c r="E206" t="s">
        <v>24</v>
      </c>
      <c r="F206" s="1" t="s">
        <v>31</v>
      </c>
      <c r="G206" s="1" t="s">
        <v>17</v>
      </c>
      <c r="H206" s="1" t="s">
        <v>18</v>
      </c>
      <c r="I206" s="1" t="s">
        <v>20</v>
      </c>
      <c r="J206" t="str">
        <f t="shared" si="6"/>
        <v>DL6.aGF</v>
      </c>
      <c r="K206">
        <v>1.9908999999999999</v>
      </c>
      <c r="L206" s="8">
        <v>0.89449999999999996</v>
      </c>
      <c r="O206">
        <v>30.9</v>
      </c>
      <c r="T206" s="6">
        <v>42911</v>
      </c>
      <c r="U206" s="6">
        <v>43285</v>
      </c>
      <c r="V206">
        <f t="shared" si="7"/>
        <v>374</v>
      </c>
    </row>
    <row r="207" spans="1:23" x14ac:dyDescent="0.55000000000000004">
      <c r="A207" t="s">
        <v>12</v>
      </c>
      <c r="B207" t="s">
        <v>13</v>
      </c>
      <c r="C207" t="s">
        <v>30</v>
      </c>
      <c r="D207" s="1">
        <v>2017</v>
      </c>
      <c r="E207" t="s">
        <v>24</v>
      </c>
      <c r="F207" s="1" t="s">
        <v>31</v>
      </c>
      <c r="G207" s="1" t="s">
        <v>19</v>
      </c>
      <c r="H207" s="1" t="s">
        <v>18</v>
      </c>
      <c r="I207" s="1" t="s">
        <v>20</v>
      </c>
      <c r="J207" t="str">
        <f t="shared" si="6"/>
        <v>DL6.bGF</v>
      </c>
      <c r="K207">
        <v>1.9936</v>
      </c>
      <c r="L207" s="8">
        <v>0.7843</v>
      </c>
      <c r="O207">
        <v>14.9</v>
      </c>
      <c r="T207" s="6">
        <v>42911</v>
      </c>
      <c r="U207" s="6">
        <v>43285</v>
      </c>
      <c r="V207">
        <f t="shared" si="7"/>
        <v>374</v>
      </c>
    </row>
    <row r="208" spans="1:23" x14ac:dyDescent="0.55000000000000004">
      <c r="A208" t="s">
        <v>12</v>
      </c>
      <c r="B208" t="s">
        <v>13</v>
      </c>
      <c r="C208" t="s">
        <v>30</v>
      </c>
      <c r="D208" s="1">
        <v>2017</v>
      </c>
      <c r="E208" t="s">
        <v>24</v>
      </c>
      <c r="F208" s="1" t="s">
        <v>31</v>
      </c>
      <c r="G208" s="1" t="s">
        <v>17</v>
      </c>
      <c r="H208" s="1" t="s">
        <v>99</v>
      </c>
      <c r="I208" s="1" t="s">
        <v>20</v>
      </c>
      <c r="J208" t="str">
        <f t="shared" si="6"/>
        <v>DL6.aRF</v>
      </c>
      <c r="K208">
        <v>2.2187999999999999</v>
      </c>
      <c r="L208" s="8">
        <v>1.6585000000000001</v>
      </c>
      <c r="O208">
        <v>30.9</v>
      </c>
      <c r="T208" s="6">
        <v>42911</v>
      </c>
      <c r="U208" s="6">
        <v>43285</v>
      </c>
      <c r="V208">
        <f t="shared" si="7"/>
        <v>374</v>
      </c>
    </row>
    <row r="209" spans="1:23" x14ac:dyDescent="0.55000000000000004">
      <c r="A209" t="s">
        <v>12</v>
      </c>
      <c r="B209" t="s">
        <v>13</v>
      </c>
      <c r="C209" t="s">
        <v>30</v>
      </c>
      <c r="D209" s="1">
        <v>2017</v>
      </c>
      <c r="E209" t="s">
        <v>24</v>
      </c>
      <c r="F209" s="1" t="s">
        <v>31</v>
      </c>
      <c r="G209" s="1" t="s">
        <v>19</v>
      </c>
      <c r="H209" s="1" t="s">
        <v>99</v>
      </c>
      <c r="I209" s="1" t="s">
        <v>20</v>
      </c>
      <c r="J209" t="str">
        <f t="shared" si="6"/>
        <v>DL6.bRF</v>
      </c>
      <c r="K209">
        <v>2.2502</v>
      </c>
      <c r="L209" s="8" t="s">
        <v>151</v>
      </c>
      <c r="O209">
        <v>14.9</v>
      </c>
      <c r="T209" s="6">
        <v>42911</v>
      </c>
      <c r="U209" s="6">
        <v>43285</v>
      </c>
      <c r="V209">
        <f t="shared" si="7"/>
        <v>374</v>
      </c>
      <c r="W209" t="s">
        <v>153</v>
      </c>
    </row>
    <row r="210" spans="1:23" x14ac:dyDescent="0.55000000000000004">
      <c r="A210" t="s">
        <v>12</v>
      </c>
      <c r="B210" t="s">
        <v>13</v>
      </c>
      <c r="C210" t="s">
        <v>32</v>
      </c>
      <c r="D210" s="1">
        <v>2017</v>
      </c>
      <c r="E210" t="s">
        <v>15</v>
      </c>
      <c r="F210" s="1" t="s">
        <v>33</v>
      </c>
      <c r="G210" s="1" t="s">
        <v>17</v>
      </c>
      <c r="H210" s="1" t="s">
        <v>18</v>
      </c>
      <c r="I210" s="1" t="s">
        <v>20</v>
      </c>
      <c r="J210" t="str">
        <f t="shared" si="6"/>
        <v>DL7.aGF</v>
      </c>
      <c r="K210">
        <v>1.9890000000000001</v>
      </c>
      <c r="L210" s="8">
        <v>0.77939999999999998</v>
      </c>
      <c r="O210">
        <v>46</v>
      </c>
      <c r="T210" s="6">
        <v>42911</v>
      </c>
      <c r="U210" s="6">
        <v>43285</v>
      </c>
      <c r="V210">
        <f t="shared" si="7"/>
        <v>374</v>
      </c>
    </row>
    <row r="211" spans="1:23" x14ac:dyDescent="0.55000000000000004">
      <c r="A211" t="s">
        <v>12</v>
      </c>
      <c r="B211" t="s">
        <v>13</v>
      </c>
      <c r="C211" t="s">
        <v>32</v>
      </c>
      <c r="D211" s="1">
        <v>2017</v>
      </c>
      <c r="E211" t="s">
        <v>15</v>
      </c>
      <c r="F211" s="1" t="s">
        <v>33</v>
      </c>
      <c r="G211" s="1" t="s">
        <v>19</v>
      </c>
      <c r="H211" s="1" t="s">
        <v>18</v>
      </c>
      <c r="I211" s="1" t="s">
        <v>20</v>
      </c>
      <c r="J211" t="str">
        <f t="shared" si="6"/>
        <v>DL7.bGF</v>
      </c>
      <c r="K211">
        <v>1.9737</v>
      </c>
      <c r="L211" s="8">
        <v>0.88839999999999997</v>
      </c>
      <c r="O211">
        <v>23.1</v>
      </c>
      <c r="T211" s="6">
        <v>42911</v>
      </c>
      <c r="U211" s="6">
        <v>43285</v>
      </c>
      <c r="V211">
        <f t="shared" si="7"/>
        <v>374</v>
      </c>
    </row>
    <row r="212" spans="1:23" x14ac:dyDescent="0.55000000000000004">
      <c r="A212" t="s">
        <v>12</v>
      </c>
      <c r="B212" t="s">
        <v>13</v>
      </c>
      <c r="C212" t="s">
        <v>32</v>
      </c>
      <c r="D212" s="1">
        <v>2017</v>
      </c>
      <c r="E212" t="s">
        <v>15</v>
      </c>
      <c r="F212" s="1" t="s">
        <v>33</v>
      </c>
      <c r="G212" s="1" t="s">
        <v>17</v>
      </c>
      <c r="H212" s="1" t="s">
        <v>99</v>
      </c>
      <c r="I212" s="1" t="s">
        <v>20</v>
      </c>
      <c r="J212" t="str">
        <f t="shared" si="6"/>
        <v>DL7.aRF</v>
      </c>
      <c r="K212">
        <v>2.2363</v>
      </c>
      <c r="L212" s="8">
        <v>1.6306</v>
      </c>
      <c r="O212">
        <v>46</v>
      </c>
      <c r="T212" s="6">
        <v>42911</v>
      </c>
      <c r="U212" s="6">
        <v>43285</v>
      </c>
      <c r="V212">
        <f t="shared" si="7"/>
        <v>374</v>
      </c>
    </row>
    <row r="213" spans="1:23" x14ac:dyDescent="0.55000000000000004">
      <c r="A213" t="s">
        <v>12</v>
      </c>
      <c r="B213" t="s">
        <v>13</v>
      </c>
      <c r="C213" t="s">
        <v>32</v>
      </c>
      <c r="D213" s="1">
        <v>2017</v>
      </c>
      <c r="E213" t="s">
        <v>15</v>
      </c>
      <c r="F213" s="1" t="s">
        <v>33</v>
      </c>
      <c r="G213" s="1" t="s">
        <v>19</v>
      </c>
      <c r="H213" s="1" t="s">
        <v>99</v>
      </c>
      <c r="I213" s="1" t="s">
        <v>20</v>
      </c>
      <c r="J213" t="str">
        <f t="shared" si="6"/>
        <v>DL7.bRF</v>
      </c>
      <c r="K213">
        <v>2.2431000000000001</v>
      </c>
      <c r="L213" s="8">
        <v>1.6462000000000001</v>
      </c>
      <c r="O213">
        <v>23.1</v>
      </c>
      <c r="T213" s="6">
        <v>42911</v>
      </c>
      <c r="U213" s="6">
        <v>43285</v>
      </c>
      <c r="V213">
        <f t="shared" si="7"/>
        <v>374</v>
      </c>
    </row>
    <row r="214" spans="1:23" x14ac:dyDescent="0.55000000000000004">
      <c r="A214" t="s">
        <v>12</v>
      </c>
      <c r="B214" t="s">
        <v>13</v>
      </c>
      <c r="C214" t="s">
        <v>34</v>
      </c>
      <c r="D214" s="1">
        <v>2017</v>
      </c>
      <c r="E214" t="s">
        <v>15</v>
      </c>
      <c r="F214" s="1" t="s">
        <v>35</v>
      </c>
      <c r="G214" s="1" t="s">
        <v>17</v>
      </c>
      <c r="H214" s="1" t="s">
        <v>18</v>
      </c>
      <c r="I214" s="1" t="s">
        <v>20</v>
      </c>
      <c r="J214" t="str">
        <f t="shared" si="6"/>
        <v>DL8.aGF</v>
      </c>
      <c r="K214">
        <v>2.0081000000000002</v>
      </c>
      <c r="L214" s="8">
        <v>0.87670000000000003</v>
      </c>
      <c r="O214">
        <v>40.6</v>
      </c>
      <c r="T214" s="6">
        <v>42911</v>
      </c>
      <c r="U214" s="6">
        <v>43285</v>
      </c>
      <c r="V214">
        <f t="shared" si="7"/>
        <v>374</v>
      </c>
    </row>
    <row r="215" spans="1:23" x14ac:dyDescent="0.55000000000000004">
      <c r="A215" t="s">
        <v>12</v>
      </c>
      <c r="B215" t="s">
        <v>13</v>
      </c>
      <c r="C215" t="s">
        <v>34</v>
      </c>
      <c r="D215" s="1">
        <v>2017</v>
      </c>
      <c r="E215" t="s">
        <v>15</v>
      </c>
      <c r="F215" s="1" t="s">
        <v>35</v>
      </c>
      <c r="G215" s="1" t="s">
        <v>19</v>
      </c>
      <c r="H215" s="1" t="s">
        <v>18</v>
      </c>
      <c r="I215" s="1" t="s">
        <v>20</v>
      </c>
      <c r="J215" t="str">
        <f t="shared" si="6"/>
        <v>DL8.bGF</v>
      </c>
      <c r="K215">
        <v>1.9213</v>
      </c>
      <c r="L215" s="8">
        <v>0.86160000000000003</v>
      </c>
      <c r="O215">
        <v>38.9</v>
      </c>
      <c r="T215" s="6">
        <v>42911</v>
      </c>
      <c r="U215" s="6">
        <v>43285</v>
      </c>
      <c r="V215">
        <f t="shared" si="7"/>
        <v>374</v>
      </c>
    </row>
    <row r="216" spans="1:23" x14ac:dyDescent="0.55000000000000004">
      <c r="A216" t="s">
        <v>12</v>
      </c>
      <c r="B216" t="s">
        <v>13</v>
      </c>
      <c r="C216" t="s">
        <v>34</v>
      </c>
      <c r="D216" s="1">
        <v>2017</v>
      </c>
      <c r="E216" t="s">
        <v>15</v>
      </c>
      <c r="F216" s="1" t="s">
        <v>35</v>
      </c>
      <c r="G216" s="1" t="s">
        <v>17</v>
      </c>
      <c r="H216" s="1" t="s">
        <v>99</v>
      </c>
      <c r="I216" s="1" t="s">
        <v>20</v>
      </c>
      <c r="J216" t="str">
        <f t="shared" si="6"/>
        <v>DL8.aRF</v>
      </c>
      <c r="K216">
        <v>2.2252000000000001</v>
      </c>
      <c r="L216" s="8">
        <v>1.6214999999999999</v>
      </c>
      <c r="O216">
        <v>40.6</v>
      </c>
      <c r="T216" s="6">
        <v>42911</v>
      </c>
      <c r="U216" s="6">
        <v>43285</v>
      </c>
      <c r="V216">
        <f t="shared" si="7"/>
        <v>374</v>
      </c>
    </row>
    <row r="217" spans="1:23" x14ac:dyDescent="0.55000000000000004">
      <c r="A217" t="s">
        <v>12</v>
      </c>
      <c r="B217" t="s">
        <v>13</v>
      </c>
      <c r="C217" t="s">
        <v>34</v>
      </c>
      <c r="D217" s="1">
        <v>2017</v>
      </c>
      <c r="E217" t="s">
        <v>15</v>
      </c>
      <c r="F217" s="1" t="s">
        <v>35</v>
      </c>
      <c r="G217" s="1" t="s">
        <v>19</v>
      </c>
      <c r="H217" s="1" t="s">
        <v>99</v>
      </c>
      <c r="I217" s="1" t="s">
        <v>20</v>
      </c>
      <c r="J217" t="str">
        <f t="shared" si="6"/>
        <v>DL8.bRF</v>
      </c>
      <c r="K217">
        <v>2.2698999999999998</v>
      </c>
      <c r="L217" s="8" t="s">
        <v>151</v>
      </c>
      <c r="O217">
        <v>38.9</v>
      </c>
      <c r="T217" s="6">
        <v>42911</v>
      </c>
      <c r="U217" s="6">
        <v>43285</v>
      </c>
      <c r="V217">
        <f t="shared" si="7"/>
        <v>374</v>
      </c>
      <c r="W217" t="s">
        <v>152</v>
      </c>
    </row>
    <row r="218" spans="1:23" x14ac:dyDescent="0.55000000000000004">
      <c r="A218" t="s">
        <v>12</v>
      </c>
      <c r="B218" t="s">
        <v>13</v>
      </c>
      <c r="C218" t="s">
        <v>36</v>
      </c>
      <c r="D218" s="1">
        <v>2017</v>
      </c>
      <c r="E218" t="s">
        <v>24</v>
      </c>
      <c r="F218" s="1" t="s">
        <v>37</v>
      </c>
      <c r="G218" s="1" t="s">
        <v>17</v>
      </c>
      <c r="H218" s="1" t="s">
        <v>18</v>
      </c>
      <c r="I218" s="1" t="s">
        <v>20</v>
      </c>
      <c r="J218" t="str">
        <f t="shared" si="6"/>
        <v>DL9.aGF</v>
      </c>
      <c r="K218">
        <v>1.9713000000000001</v>
      </c>
      <c r="L218" s="8">
        <v>0.8458</v>
      </c>
      <c r="O218">
        <v>25.5</v>
      </c>
      <c r="T218" s="6">
        <v>42911</v>
      </c>
      <c r="U218" s="6">
        <v>43285</v>
      </c>
      <c r="V218">
        <f t="shared" si="7"/>
        <v>374</v>
      </c>
    </row>
    <row r="219" spans="1:23" x14ac:dyDescent="0.55000000000000004">
      <c r="A219" t="s">
        <v>12</v>
      </c>
      <c r="B219" t="s">
        <v>13</v>
      </c>
      <c r="C219" t="s">
        <v>36</v>
      </c>
      <c r="D219" s="1">
        <v>2017</v>
      </c>
      <c r="E219" t="s">
        <v>24</v>
      </c>
      <c r="F219" s="1" t="s">
        <v>37</v>
      </c>
      <c r="G219" s="1" t="s">
        <v>19</v>
      </c>
      <c r="H219" s="1" t="s">
        <v>18</v>
      </c>
      <c r="I219" s="1" t="s">
        <v>20</v>
      </c>
      <c r="J219" t="str">
        <f t="shared" si="6"/>
        <v>DL9.bGF</v>
      </c>
      <c r="K219">
        <v>1.9639</v>
      </c>
      <c r="L219" s="8" t="s">
        <v>151</v>
      </c>
      <c r="O219">
        <v>26.6</v>
      </c>
      <c r="T219" s="6">
        <v>42911</v>
      </c>
      <c r="U219" s="6">
        <v>43285</v>
      </c>
      <c r="V219">
        <f t="shared" si="7"/>
        <v>374</v>
      </c>
      <c r="W219" t="s">
        <v>153</v>
      </c>
    </row>
    <row r="220" spans="1:23" x14ac:dyDescent="0.55000000000000004">
      <c r="A220" t="s">
        <v>12</v>
      </c>
      <c r="B220" t="s">
        <v>13</v>
      </c>
      <c r="C220" t="s">
        <v>36</v>
      </c>
      <c r="D220" s="1">
        <v>2017</v>
      </c>
      <c r="E220" t="s">
        <v>24</v>
      </c>
      <c r="F220" s="1" t="s">
        <v>37</v>
      </c>
      <c r="G220" s="1" t="s">
        <v>17</v>
      </c>
      <c r="H220" s="1" t="s">
        <v>99</v>
      </c>
      <c r="I220" s="1" t="s">
        <v>20</v>
      </c>
      <c r="J220" t="str">
        <f t="shared" si="6"/>
        <v>DL9.aRF</v>
      </c>
      <c r="K220">
        <v>2.2305999999999999</v>
      </c>
      <c r="L220" s="8">
        <v>1.6516</v>
      </c>
      <c r="O220">
        <v>25.5</v>
      </c>
      <c r="T220" s="6">
        <v>42911</v>
      </c>
      <c r="U220" s="6">
        <v>43285</v>
      </c>
      <c r="V220">
        <f t="shared" si="7"/>
        <v>374</v>
      </c>
    </row>
    <row r="221" spans="1:23" ht="14.7" thickBot="1" x14ac:dyDescent="0.6">
      <c r="A221" s="2" t="s">
        <v>12</v>
      </c>
      <c r="B221" s="2" t="s">
        <v>13</v>
      </c>
      <c r="C221" s="2" t="s">
        <v>36</v>
      </c>
      <c r="D221" s="1">
        <v>2017</v>
      </c>
      <c r="E221" s="2" t="s">
        <v>24</v>
      </c>
      <c r="F221" s="3" t="s">
        <v>37</v>
      </c>
      <c r="G221" s="3" t="s">
        <v>19</v>
      </c>
      <c r="H221" s="3" t="s">
        <v>99</v>
      </c>
      <c r="I221" s="3" t="s">
        <v>20</v>
      </c>
      <c r="J221" s="2" t="str">
        <f t="shared" si="6"/>
        <v>DL9.bRF</v>
      </c>
      <c r="K221">
        <v>2.1825000000000001</v>
      </c>
      <c r="L221" s="8">
        <v>1.5915999999999999</v>
      </c>
      <c r="O221">
        <v>26.6</v>
      </c>
      <c r="T221" s="6">
        <v>42911</v>
      </c>
      <c r="U221" s="6">
        <v>43285</v>
      </c>
      <c r="V221">
        <f t="shared" si="7"/>
        <v>374</v>
      </c>
    </row>
    <row r="232" spans="6:9" x14ac:dyDescent="0.55000000000000004">
      <c r="F232" s="1"/>
      <c r="G232" s="1"/>
      <c r="H232" s="1"/>
      <c r="I232" s="1"/>
    </row>
    <row r="233" spans="6:9" x14ac:dyDescent="0.55000000000000004">
      <c r="F233" s="1"/>
      <c r="G233" s="1"/>
      <c r="H233" s="1"/>
      <c r="I233" s="1"/>
    </row>
    <row r="234" spans="6:9" x14ac:dyDescent="0.55000000000000004">
      <c r="F234" s="1"/>
      <c r="G234" s="1"/>
      <c r="H234" s="1"/>
      <c r="I234" s="1"/>
    </row>
    <row r="235" spans="6:9" x14ac:dyDescent="0.55000000000000004">
      <c r="F235" s="1"/>
      <c r="G235" s="1"/>
      <c r="H235" s="1"/>
      <c r="I235" s="1"/>
    </row>
    <row r="236" spans="6:9" x14ac:dyDescent="0.55000000000000004">
      <c r="F236" s="1"/>
      <c r="G236" s="1"/>
      <c r="H236" s="1"/>
      <c r="I236" s="1"/>
    </row>
    <row r="237" spans="6:9" x14ac:dyDescent="0.55000000000000004">
      <c r="F237" s="1"/>
      <c r="G237" s="1"/>
      <c r="H237" s="1"/>
      <c r="I237" s="1"/>
    </row>
    <row r="238" spans="6:9" x14ac:dyDescent="0.55000000000000004">
      <c r="F238" s="1"/>
      <c r="G238" s="1"/>
      <c r="H238" s="1"/>
      <c r="I238" s="1"/>
    </row>
    <row r="239" spans="6:9" x14ac:dyDescent="0.55000000000000004">
      <c r="F239" s="1"/>
      <c r="G239" s="1"/>
      <c r="H239" s="1"/>
      <c r="I239" s="1"/>
    </row>
    <row r="240" spans="6:9" x14ac:dyDescent="0.55000000000000004">
      <c r="F240" s="1"/>
      <c r="G240" s="1"/>
      <c r="H240" s="1"/>
      <c r="I240" s="1"/>
    </row>
    <row r="241" spans="6:9" x14ac:dyDescent="0.55000000000000004">
      <c r="F241" s="1"/>
      <c r="G241" s="1"/>
      <c r="H241" s="1"/>
      <c r="I241" s="1"/>
    </row>
    <row r="242" spans="6:9" x14ac:dyDescent="0.55000000000000004">
      <c r="F242" s="1"/>
      <c r="G242" s="1"/>
      <c r="H242" s="1"/>
      <c r="I242" s="1"/>
    </row>
    <row r="243" spans="6:9" x14ac:dyDescent="0.55000000000000004">
      <c r="F243" s="1"/>
      <c r="G243" s="1"/>
      <c r="H243" s="1"/>
      <c r="I243" s="1"/>
    </row>
    <row r="244" spans="6:9" x14ac:dyDescent="0.55000000000000004">
      <c r="F244" s="1"/>
      <c r="G244" s="1"/>
      <c r="H244" s="1"/>
      <c r="I244" s="1"/>
    </row>
    <row r="245" spans="6:9" x14ac:dyDescent="0.55000000000000004">
      <c r="F245" s="1"/>
      <c r="G245" s="1"/>
      <c r="H245" s="1"/>
      <c r="I245" s="1"/>
    </row>
    <row r="246" spans="6:9" x14ac:dyDescent="0.55000000000000004">
      <c r="F246" s="1"/>
      <c r="G246" s="1"/>
      <c r="H246" s="1"/>
      <c r="I246" s="1"/>
    </row>
    <row r="247" spans="6:9" x14ac:dyDescent="0.55000000000000004">
      <c r="F247" s="1"/>
      <c r="G247" s="1"/>
      <c r="H247" s="1"/>
      <c r="I247" s="1"/>
    </row>
    <row r="248" spans="6:9" x14ac:dyDescent="0.55000000000000004">
      <c r="F248" s="1"/>
      <c r="G248" s="1"/>
      <c r="H248" s="1"/>
      <c r="I248" s="1"/>
    </row>
    <row r="249" spans="6:9" x14ac:dyDescent="0.55000000000000004">
      <c r="F249" s="1"/>
      <c r="G249" s="1"/>
      <c r="H249" s="1"/>
      <c r="I249" s="1"/>
    </row>
    <row r="250" spans="6:9" x14ac:dyDescent="0.55000000000000004">
      <c r="F250" s="1"/>
      <c r="G250" s="1"/>
      <c r="H250" s="1"/>
      <c r="I250" s="1"/>
    </row>
    <row r="251" spans="6:9" x14ac:dyDescent="0.55000000000000004">
      <c r="F251" s="1"/>
      <c r="G251" s="1"/>
      <c r="H251" s="1"/>
      <c r="I251" s="1"/>
    </row>
    <row r="252" spans="6:9" x14ac:dyDescent="0.55000000000000004">
      <c r="F252" s="1"/>
      <c r="G252" s="1"/>
      <c r="H252" s="1"/>
      <c r="I252" s="1"/>
    </row>
    <row r="253" spans="6:9" x14ac:dyDescent="0.55000000000000004">
      <c r="F253" s="1"/>
      <c r="G253" s="1"/>
      <c r="H253" s="1"/>
      <c r="I253" s="1"/>
    </row>
    <row r="254" spans="6:9" x14ac:dyDescent="0.55000000000000004">
      <c r="F254" s="1"/>
      <c r="G254" s="1"/>
      <c r="H254" s="1"/>
      <c r="I254" s="1"/>
    </row>
    <row r="255" spans="6:9" x14ac:dyDescent="0.55000000000000004">
      <c r="F255" s="1"/>
      <c r="G255" s="1"/>
      <c r="H255" s="1"/>
      <c r="I255" s="1"/>
    </row>
    <row r="256" spans="6:9" x14ac:dyDescent="0.55000000000000004">
      <c r="F256" s="1"/>
      <c r="G256" s="1"/>
      <c r="H256" s="1"/>
      <c r="I256" s="1"/>
    </row>
    <row r="257" spans="1:9" x14ac:dyDescent="0.55000000000000004">
      <c r="F257" s="1"/>
      <c r="G257" s="1"/>
      <c r="H257" s="1"/>
      <c r="I257" s="1"/>
    </row>
    <row r="258" spans="1:9" x14ac:dyDescent="0.55000000000000004">
      <c r="F258" s="1"/>
      <c r="G258" s="1"/>
      <c r="H258" s="1"/>
      <c r="I258" s="1"/>
    </row>
    <row r="259" spans="1:9" x14ac:dyDescent="0.55000000000000004">
      <c r="F259" s="1"/>
      <c r="G259" s="1"/>
      <c r="H259" s="1"/>
      <c r="I259" s="1"/>
    </row>
    <row r="260" spans="1:9" x14ac:dyDescent="0.55000000000000004">
      <c r="A260" s="4"/>
      <c r="B260" s="4"/>
      <c r="C260" s="4"/>
      <c r="D260" s="5"/>
      <c r="E260" s="4"/>
      <c r="F260" s="5"/>
      <c r="G260" s="5"/>
      <c r="H260" s="5"/>
      <c r="I260" s="5"/>
    </row>
    <row r="261" spans="1:9" x14ac:dyDescent="0.55000000000000004">
      <c r="A261" s="4"/>
      <c r="B261" s="4"/>
      <c r="C261" s="4"/>
      <c r="D261" s="5"/>
      <c r="E261" s="4"/>
      <c r="F261" s="5"/>
      <c r="G261" s="5"/>
      <c r="H261" s="5"/>
      <c r="I261" s="5"/>
    </row>
    <row r="262" spans="1:9" x14ac:dyDescent="0.55000000000000004">
      <c r="F262" s="1"/>
      <c r="G262" s="1"/>
      <c r="H262" s="1"/>
      <c r="I262" s="1"/>
    </row>
    <row r="263" spans="1:9" x14ac:dyDescent="0.55000000000000004">
      <c r="F263" s="1"/>
      <c r="G263" s="1"/>
      <c r="H263" s="1"/>
      <c r="I263" s="1"/>
    </row>
    <row r="264" spans="1:9" x14ac:dyDescent="0.55000000000000004">
      <c r="F264" s="1"/>
      <c r="G264" s="1"/>
      <c r="H264" s="1"/>
      <c r="I264" s="1"/>
    </row>
    <row r="265" spans="1:9" x14ac:dyDescent="0.55000000000000004">
      <c r="F265" s="1"/>
      <c r="G265" s="1"/>
      <c r="H265" s="1"/>
      <c r="I265" s="1"/>
    </row>
    <row r="266" spans="1:9" x14ac:dyDescent="0.55000000000000004">
      <c r="F266" s="1"/>
      <c r="G266" s="1"/>
      <c r="H266" s="1"/>
      <c r="I266" s="1"/>
    </row>
    <row r="267" spans="1:9" x14ac:dyDescent="0.55000000000000004">
      <c r="F267" s="1"/>
      <c r="G267" s="1"/>
      <c r="H267" s="1"/>
      <c r="I267" s="1"/>
    </row>
    <row r="268" spans="1:9" x14ac:dyDescent="0.55000000000000004">
      <c r="F268" s="1"/>
      <c r="G268" s="1"/>
      <c r="H268" s="1"/>
      <c r="I268" s="1"/>
    </row>
    <row r="269" spans="1:9" x14ac:dyDescent="0.55000000000000004">
      <c r="F269" s="1"/>
      <c r="G269" s="1"/>
      <c r="H269" s="1"/>
      <c r="I269" s="1"/>
    </row>
    <row r="270" spans="1:9" x14ac:dyDescent="0.55000000000000004">
      <c r="F270" s="1"/>
      <c r="G270" s="1"/>
      <c r="H270" s="1"/>
      <c r="I270" s="1"/>
    </row>
    <row r="271" spans="1:9" x14ac:dyDescent="0.55000000000000004">
      <c r="F271" s="1"/>
      <c r="G271" s="1"/>
      <c r="H271" s="1"/>
      <c r="I271" s="1"/>
    </row>
    <row r="272" spans="1:9" x14ac:dyDescent="0.55000000000000004">
      <c r="F272" s="1"/>
      <c r="G272" s="1"/>
      <c r="H272" s="1"/>
      <c r="I272" s="1"/>
    </row>
    <row r="273" spans="6:9" x14ac:dyDescent="0.55000000000000004">
      <c r="F273" s="1"/>
      <c r="G273" s="1"/>
      <c r="H273" s="1"/>
      <c r="I273" s="1"/>
    </row>
    <row r="274" spans="6:9" x14ac:dyDescent="0.55000000000000004">
      <c r="F274" s="1"/>
      <c r="G274" s="1"/>
      <c r="H274" s="1"/>
      <c r="I274" s="1"/>
    </row>
    <row r="275" spans="6:9" x14ac:dyDescent="0.55000000000000004">
      <c r="F275" s="1"/>
      <c r="G275" s="1"/>
      <c r="H275" s="1"/>
      <c r="I275" s="1"/>
    </row>
    <row r="276" spans="6:9" x14ac:dyDescent="0.55000000000000004">
      <c r="F276" s="1"/>
      <c r="G276" s="1"/>
      <c r="H276" s="1"/>
      <c r="I276" s="1"/>
    </row>
    <row r="277" spans="6:9" x14ac:dyDescent="0.55000000000000004">
      <c r="F277" s="1"/>
      <c r="G277" s="1"/>
      <c r="H277" s="1"/>
      <c r="I277" s="1"/>
    </row>
    <row r="278" spans="6:9" x14ac:dyDescent="0.55000000000000004">
      <c r="F278" s="1"/>
      <c r="G278" s="1"/>
      <c r="H278" s="1"/>
      <c r="I278" s="1"/>
    </row>
    <row r="279" spans="6:9" x14ac:dyDescent="0.55000000000000004">
      <c r="F279" s="1"/>
      <c r="G279" s="1"/>
      <c r="H279" s="1"/>
      <c r="I279" s="1"/>
    </row>
    <row r="280" spans="6:9" x14ac:dyDescent="0.55000000000000004">
      <c r="F280" s="1"/>
      <c r="G280" s="1"/>
      <c r="H280" s="1"/>
      <c r="I280" s="1"/>
    </row>
    <row r="281" spans="6:9" x14ac:dyDescent="0.55000000000000004">
      <c r="F281" s="1"/>
      <c r="G281" s="1"/>
      <c r="H281" s="1"/>
      <c r="I281" s="1"/>
    </row>
    <row r="282" spans="6:9" x14ac:dyDescent="0.55000000000000004">
      <c r="F282" s="1"/>
      <c r="G282" s="1"/>
      <c r="H282" s="1"/>
      <c r="I282" s="1"/>
    </row>
    <row r="283" spans="6:9" x14ac:dyDescent="0.55000000000000004">
      <c r="F283" s="1"/>
      <c r="G283" s="1"/>
      <c r="H283" s="1"/>
      <c r="I283" s="1"/>
    </row>
    <row r="284" spans="6:9" x14ac:dyDescent="0.55000000000000004">
      <c r="F284" s="1"/>
      <c r="G284" s="1"/>
      <c r="H284" s="1"/>
      <c r="I284" s="1"/>
    </row>
    <row r="285" spans="6:9" x14ac:dyDescent="0.55000000000000004">
      <c r="F285" s="1"/>
      <c r="G285" s="1"/>
      <c r="H285" s="1"/>
      <c r="I285" s="1"/>
    </row>
    <row r="286" spans="6:9" x14ac:dyDescent="0.55000000000000004">
      <c r="F286" s="1"/>
      <c r="G286" s="1"/>
      <c r="H286" s="1"/>
      <c r="I286" s="1"/>
    </row>
    <row r="287" spans="6:9" x14ac:dyDescent="0.55000000000000004">
      <c r="F287" s="1"/>
      <c r="G287" s="1"/>
      <c r="H287" s="1"/>
      <c r="I287" s="1"/>
    </row>
    <row r="288" spans="6:9" x14ac:dyDescent="0.55000000000000004">
      <c r="F288" s="1"/>
      <c r="G288" s="1"/>
      <c r="H288" s="1"/>
      <c r="I288" s="1"/>
    </row>
    <row r="289" spans="6:9" x14ac:dyDescent="0.55000000000000004">
      <c r="F289" s="1"/>
      <c r="G289" s="1"/>
      <c r="H289" s="1"/>
      <c r="I289" s="1"/>
    </row>
    <row r="290" spans="6:9" x14ac:dyDescent="0.55000000000000004">
      <c r="F290" s="1"/>
      <c r="G290" s="1"/>
      <c r="H290" s="1"/>
      <c r="I290" s="1"/>
    </row>
    <row r="291" spans="6:9" x14ac:dyDescent="0.55000000000000004">
      <c r="F291" s="1"/>
      <c r="G291" s="1"/>
      <c r="H291" s="1"/>
      <c r="I291" s="1"/>
    </row>
    <row r="292" spans="6:9" x14ac:dyDescent="0.55000000000000004">
      <c r="F292" s="1"/>
      <c r="G292" s="1"/>
      <c r="H292" s="1"/>
      <c r="I292" s="1"/>
    </row>
    <row r="293" spans="6:9" x14ac:dyDescent="0.55000000000000004">
      <c r="F293" s="1"/>
      <c r="G293" s="1"/>
      <c r="H293" s="1"/>
      <c r="I293" s="1"/>
    </row>
    <row r="294" spans="6:9" x14ac:dyDescent="0.55000000000000004">
      <c r="F294" s="1"/>
      <c r="G294" s="1"/>
      <c r="H294" s="1"/>
      <c r="I294" s="1"/>
    </row>
    <row r="295" spans="6:9" x14ac:dyDescent="0.55000000000000004">
      <c r="F295" s="1"/>
      <c r="G295" s="1"/>
      <c r="H295" s="1"/>
      <c r="I295" s="1"/>
    </row>
    <row r="296" spans="6:9" x14ac:dyDescent="0.55000000000000004">
      <c r="F296" s="1"/>
      <c r="G296" s="1"/>
      <c r="H296" s="1"/>
      <c r="I296" s="1"/>
    </row>
    <row r="297" spans="6:9" x14ac:dyDescent="0.55000000000000004">
      <c r="F297" s="1"/>
      <c r="G297" s="1"/>
      <c r="H297" s="1"/>
      <c r="I297" s="1"/>
    </row>
    <row r="298" spans="6:9" x14ac:dyDescent="0.55000000000000004">
      <c r="F298" s="1"/>
      <c r="G298" s="1"/>
      <c r="H298" s="1"/>
      <c r="I298" s="1"/>
    </row>
    <row r="299" spans="6:9" x14ac:dyDescent="0.55000000000000004">
      <c r="F299" s="1"/>
      <c r="G299" s="1"/>
      <c r="H299" s="1"/>
      <c r="I299" s="1"/>
    </row>
    <row r="300" spans="6:9" x14ac:dyDescent="0.55000000000000004">
      <c r="F300" s="1"/>
      <c r="G300" s="1"/>
      <c r="H300" s="1"/>
      <c r="I300" s="1"/>
    </row>
    <row r="301" spans="6:9" x14ac:dyDescent="0.55000000000000004">
      <c r="F301" s="1"/>
      <c r="G301" s="1"/>
      <c r="H301" s="1"/>
      <c r="I301" s="1"/>
    </row>
    <row r="302" spans="6:9" x14ac:dyDescent="0.55000000000000004">
      <c r="F302" s="1"/>
      <c r="G302" s="1"/>
      <c r="H302" s="1"/>
      <c r="I302" s="1"/>
    </row>
    <row r="303" spans="6:9" x14ac:dyDescent="0.55000000000000004">
      <c r="F303" s="1"/>
      <c r="G303" s="1"/>
      <c r="H303" s="1"/>
      <c r="I303" s="1"/>
    </row>
    <row r="304" spans="6:9" x14ac:dyDescent="0.55000000000000004">
      <c r="F304" s="1"/>
      <c r="G304" s="1"/>
      <c r="H304" s="1"/>
      <c r="I304" s="1"/>
    </row>
    <row r="305" spans="6:9" x14ac:dyDescent="0.55000000000000004">
      <c r="F305" s="1"/>
      <c r="G305" s="1"/>
      <c r="H305" s="1"/>
      <c r="I305" s="1"/>
    </row>
    <row r="306" spans="6:9" x14ac:dyDescent="0.55000000000000004">
      <c r="F306" s="1"/>
      <c r="G306" s="1"/>
      <c r="H306" s="1"/>
      <c r="I306" s="1"/>
    </row>
    <row r="307" spans="6:9" x14ac:dyDescent="0.55000000000000004">
      <c r="F307" s="1"/>
      <c r="G307" s="1"/>
      <c r="H307" s="1"/>
      <c r="I307" s="1"/>
    </row>
    <row r="308" spans="6:9" x14ac:dyDescent="0.55000000000000004">
      <c r="F308" s="1"/>
      <c r="G308" s="1"/>
      <c r="H308" s="1"/>
      <c r="I308" s="1"/>
    </row>
    <row r="309" spans="6:9" x14ac:dyDescent="0.55000000000000004">
      <c r="F309" s="1"/>
      <c r="G309" s="1"/>
      <c r="H309" s="1"/>
      <c r="I309" s="1"/>
    </row>
    <row r="310" spans="6:9" x14ac:dyDescent="0.55000000000000004">
      <c r="F310" s="1"/>
      <c r="G310" s="1"/>
      <c r="H310" s="1"/>
      <c r="I310" s="1"/>
    </row>
    <row r="311" spans="6:9" x14ac:dyDescent="0.55000000000000004">
      <c r="F311" s="1"/>
      <c r="G311" s="1"/>
      <c r="H311" s="1"/>
      <c r="I311" s="1"/>
    </row>
    <row r="312" spans="6:9" x14ac:dyDescent="0.55000000000000004">
      <c r="F312" s="1"/>
      <c r="G312" s="1"/>
      <c r="H312" s="1"/>
      <c r="I312" s="1"/>
    </row>
    <row r="313" spans="6:9" x14ac:dyDescent="0.55000000000000004">
      <c r="F313" s="1"/>
      <c r="G313" s="1"/>
      <c r="H313" s="1"/>
      <c r="I313" s="1"/>
    </row>
    <row r="314" spans="6:9" x14ac:dyDescent="0.55000000000000004">
      <c r="F314" s="1"/>
      <c r="G314" s="1"/>
      <c r="H314" s="1"/>
      <c r="I314" s="1"/>
    </row>
    <row r="315" spans="6:9" x14ac:dyDescent="0.55000000000000004">
      <c r="F315" s="1"/>
      <c r="G315" s="1"/>
      <c r="H315" s="1"/>
      <c r="I315" s="1"/>
    </row>
    <row r="316" spans="6:9" x14ac:dyDescent="0.55000000000000004">
      <c r="F316" s="1"/>
      <c r="G316" s="1"/>
      <c r="H316" s="1"/>
      <c r="I316" s="1"/>
    </row>
    <row r="317" spans="6:9" x14ac:dyDescent="0.55000000000000004">
      <c r="F317" s="1"/>
      <c r="G317" s="1"/>
      <c r="H317" s="1"/>
      <c r="I317" s="1"/>
    </row>
    <row r="318" spans="6:9" x14ac:dyDescent="0.55000000000000004">
      <c r="F318" s="1"/>
      <c r="G318" s="1"/>
      <c r="H318" s="1"/>
      <c r="I318" s="1"/>
    </row>
    <row r="319" spans="6:9" x14ac:dyDescent="0.55000000000000004">
      <c r="F319" s="1"/>
      <c r="G319" s="1"/>
      <c r="H319" s="1"/>
      <c r="I319" s="1"/>
    </row>
    <row r="320" spans="6:9" x14ac:dyDescent="0.55000000000000004">
      <c r="F320" s="1"/>
      <c r="G320" s="1"/>
      <c r="H320" s="1"/>
      <c r="I320" s="1"/>
    </row>
    <row r="321" spans="6:9" x14ac:dyDescent="0.55000000000000004">
      <c r="F321" s="1"/>
      <c r="G321" s="1"/>
      <c r="H321" s="1"/>
      <c r="I321" s="1"/>
    </row>
    <row r="322" spans="6:9" x14ac:dyDescent="0.55000000000000004">
      <c r="F322" s="1"/>
      <c r="G322" s="1"/>
      <c r="H322" s="1"/>
      <c r="I322" s="1"/>
    </row>
    <row r="323" spans="6:9" x14ac:dyDescent="0.55000000000000004">
      <c r="F323" s="1"/>
      <c r="G323" s="1"/>
      <c r="H323" s="1"/>
      <c r="I323" s="1"/>
    </row>
    <row r="324" spans="6:9" x14ac:dyDescent="0.55000000000000004">
      <c r="F324" s="1"/>
      <c r="G324" s="1"/>
      <c r="H324" s="1"/>
      <c r="I324" s="1"/>
    </row>
    <row r="325" spans="6:9" x14ac:dyDescent="0.55000000000000004">
      <c r="F325" s="1"/>
      <c r="G325" s="1"/>
      <c r="H325" s="1"/>
      <c r="I325" s="1"/>
    </row>
    <row r="326" spans="6:9" x14ac:dyDescent="0.55000000000000004">
      <c r="F326" s="1"/>
      <c r="G326" s="1"/>
      <c r="H326" s="1"/>
      <c r="I326" s="1"/>
    </row>
    <row r="327" spans="6:9" x14ac:dyDescent="0.55000000000000004">
      <c r="F327" s="1"/>
      <c r="G327" s="1"/>
      <c r="H327" s="1"/>
      <c r="I327" s="1"/>
    </row>
    <row r="328" spans="6:9" x14ac:dyDescent="0.55000000000000004">
      <c r="F328" s="1"/>
      <c r="G328" s="1"/>
      <c r="H328" s="1"/>
      <c r="I328" s="1"/>
    </row>
    <row r="329" spans="6:9" x14ac:dyDescent="0.55000000000000004">
      <c r="F329" s="1"/>
      <c r="G329" s="1"/>
      <c r="H329" s="1"/>
      <c r="I329" s="1"/>
    </row>
    <row r="330" spans="6:9" x14ac:dyDescent="0.55000000000000004">
      <c r="F330" s="1"/>
      <c r="G330" s="1"/>
      <c r="H330" s="1"/>
      <c r="I330" s="1"/>
    </row>
    <row r="331" spans="6:9" x14ac:dyDescent="0.55000000000000004">
      <c r="F331" s="1"/>
      <c r="G331" s="1"/>
      <c r="H331" s="1"/>
      <c r="I331" s="1"/>
    </row>
    <row r="332" spans="6:9" x14ac:dyDescent="0.55000000000000004">
      <c r="F332" s="1"/>
      <c r="G332" s="1"/>
      <c r="H332" s="1"/>
      <c r="I332" s="1"/>
    </row>
    <row r="333" spans="6:9" x14ac:dyDescent="0.55000000000000004">
      <c r="F333" s="1"/>
      <c r="G333" s="1"/>
      <c r="H333" s="1"/>
      <c r="I333" s="1"/>
    </row>
    <row r="334" spans="6:9" x14ac:dyDescent="0.55000000000000004">
      <c r="F334" s="1"/>
      <c r="G334" s="1"/>
      <c r="H334" s="1"/>
      <c r="I334" s="1"/>
    </row>
    <row r="335" spans="6:9" x14ac:dyDescent="0.55000000000000004">
      <c r="F335" s="1"/>
      <c r="G335" s="1"/>
      <c r="H335" s="1"/>
      <c r="I335" s="1"/>
    </row>
    <row r="336" spans="6:9" x14ac:dyDescent="0.55000000000000004">
      <c r="F336" s="1"/>
      <c r="G336" s="1"/>
      <c r="H336" s="1"/>
      <c r="I336" s="1"/>
    </row>
    <row r="337" spans="6:9" x14ac:dyDescent="0.55000000000000004">
      <c r="F337" s="1"/>
      <c r="G337" s="1"/>
      <c r="H337" s="1"/>
      <c r="I337" s="1"/>
    </row>
    <row r="338" spans="6:9" x14ac:dyDescent="0.55000000000000004">
      <c r="F338" s="1"/>
      <c r="G338" s="1"/>
      <c r="H338" s="1"/>
      <c r="I338" s="1"/>
    </row>
    <row r="339" spans="6:9" x14ac:dyDescent="0.55000000000000004">
      <c r="F339" s="1"/>
      <c r="G339" s="1"/>
      <c r="H339" s="1"/>
      <c r="I339" s="1"/>
    </row>
    <row r="340" spans="6:9" x14ac:dyDescent="0.55000000000000004">
      <c r="F340" s="1"/>
      <c r="G340" s="1"/>
      <c r="H340" s="1"/>
      <c r="I340" s="1"/>
    </row>
    <row r="341" spans="6:9" x14ac:dyDescent="0.55000000000000004">
      <c r="F341" s="1"/>
      <c r="G341" s="1"/>
      <c r="H341" s="1"/>
      <c r="I341" s="1"/>
    </row>
    <row r="342" spans="6:9" x14ac:dyDescent="0.55000000000000004">
      <c r="F342" s="1"/>
      <c r="G342" s="1"/>
      <c r="H342" s="1"/>
      <c r="I342" s="1"/>
    </row>
    <row r="343" spans="6:9" x14ac:dyDescent="0.55000000000000004">
      <c r="F343" s="1"/>
      <c r="G343" s="1"/>
      <c r="H343" s="1"/>
      <c r="I343" s="1"/>
    </row>
    <row r="344" spans="6:9" x14ac:dyDescent="0.55000000000000004">
      <c r="F344" s="1"/>
      <c r="G344" s="1"/>
      <c r="H344" s="1"/>
      <c r="I344" s="1"/>
    </row>
    <row r="345" spans="6:9" x14ac:dyDescent="0.55000000000000004">
      <c r="F345" s="1"/>
      <c r="G345" s="1"/>
      <c r="H345" s="1"/>
      <c r="I345" s="1"/>
    </row>
    <row r="346" spans="6:9" x14ac:dyDescent="0.55000000000000004">
      <c r="F346" s="1"/>
      <c r="G346" s="1"/>
      <c r="H346" s="1"/>
      <c r="I346" s="1"/>
    </row>
    <row r="347" spans="6:9" x14ac:dyDescent="0.55000000000000004">
      <c r="F347" s="1"/>
      <c r="G347" s="1"/>
      <c r="H347" s="1"/>
      <c r="I347" s="1"/>
    </row>
    <row r="348" spans="6:9" x14ac:dyDescent="0.55000000000000004">
      <c r="F348" s="1"/>
      <c r="G348" s="1"/>
      <c r="H348" s="1"/>
      <c r="I348" s="1"/>
    </row>
    <row r="349" spans="6:9" x14ac:dyDescent="0.55000000000000004">
      <c r="F349" s="1"/>
      <c r="G349" s="1"/>
      <c r="H349" s="1"/>
      <c r="I349" s="1"/>
    </row>
    <row r="350" spans="6:9" x14ac:dyDescent="0.55000000000000004">
      <c r="F350" s="1"/>
      <c r="G350" s="1"/>
      <c r="H350" s="1"/>
      <c r="I350" s="1"/>
    </row>
    <row r="351" spans="6:9" x14ac:dyDescent="0.55000000000000004">
      <c r="F351" s="1"/>
      <c r="G351" s="1"/>
      <c r="H351" s="1"/>
      <c r="I351" s="1"/>
    </row>
    <row r="352" spans="6:9" x14ac:dyDescent="0.55000000000000004">
      <c r="F352" s="1"/>
      <c r="G352" s="1"/>
      <c r="H352" s="1"/>
      <c r="I352" s="1"/>
    </row>
    <row r="353" spans="6:9" x14ac:dyDescent="0.55000000000000004">
      <c r="F353" s="1"/>
      <c r="G353" s="1"/>
      <c r="H353" s="1"/>
      <c r="I353" s="1"/>
    </row>
    <row r="354" spans="6:9" x14ac:dyDescent="0.55000000000000004">
      <c r="F354" s="1"/>
      <c r="G354" s="1"/>
      <c r="H354" s="1"/>
      <c r="I354" s="1"/>
    </row>
    <row r="355" spans="6:9" x14ac:dyDescent="0.55000000000000004">
      <c r="F355" s="1"/>
      <c r="G355" s="1"/>
      <c r="H355" s="1"/>
      <c r="I355" s="1"/>
    </row>
    <row r="356" spans="6:9" x14ac:dyDescent="0.55000000000000004">
      <c r="F356" s="1"/>
      <c r="G356" s="1"/>
      <c r="H356" s="1"/>
      <c r="I356" s="1"/>
    </row>
    <row r="357" spans="6:9" x14ac:dyDescent="0.55000000000000004">
      <c r="F357" s="1"/>
      <c r="G357" s="1"/>
      <c r="H357" s="1"/>
      <c r="I357" s="1"/>
    </row>
    <row r="358" spans="6:9" x14ac:dyDescent="0.55000000000000004">
      <c r="F358" s="1"/>
      <c r="G358" s="1"/>
      <c r="H358" s="1"/>
      <c r="I358" s="1"/>
    </row>
    <row r="359" spans="6:9" x14ac:dyDescent="0.55000000000000004">
      <c r="F359" s="1"/>
      <c r="G359" s="1"/>
      <c r="H359" s="1"/>
      <c r="I359" s="1"/>
    </row>
    <row r="360" spans="6:9" x14ac:dyDescent="0.55000000000000004">
      <c r="F360" s="1"/>
      <c r="G360" s="1"/>
      <c r="H360" s="1"/>
      <c r="I360" s="1"/>
    </row>
    <row r="361" spans="6:9" x14ac:dyDescent="0.55000000000000004">
      <c r="F361" s="1"/>
      <c r="G361" s="1"/>
      <c r="H361" s="1"/>
      <c r="I361" s="1"/>
    </row>
    <row r="362" spans="6:9" x14ac:dyDescent="0.55000000000000004">
      <c r="F362" s="1"/>
      <c r="G362" s="1"/>
      <c r="H362" s="1"/>
      <c r="I362" s="1"/>
    </row>
    <row r="363" spans="6:9" x14ac:dyDescent="0.55000000000000004">
      <c r="F363" s="1"/>
      <c r="G363" s="1"/>
      <c r="H363" s="1"/>
      <c r="I363" s="1"/>
    </row>
    <row r="364" spans="6:9" x14ac:dyDescent="0.55000000000000004">
      <c r="F364" s="1"/>
      <c r="G364" s="1"/>
      <c r="H364" s="1"/>
      <c r="I364" s="1"/>
    </row>
    <row r="365" spans="6:9" x14ac:dyDescent="0.55000000000000004">
      <c r="F365" s="1"/>
      <c r="G365" s="1"/>
      <c r="H365" s="1"/>
      <c r="I365" s="1"/>
    </row>
    <row r="366" spans="6:9" x14ac:dyDescent="0.55000000000000004">
      <c r="F366" s="1"/>
      <c r="G366" s="1"/>
      <c r="H366" s="1"/>
      <c r="I366" s="1"/>
    </row>
    <row r="367" spans="6:9" x14ac:dyDescent="0.55000000000000004">
      <c r="F367" s="1"/>
      <c r="G367" s="1"/>
      <c r="H367" s="1"/>
      <c r="I367" s="1"/>
    </row>
    <row r="368" spans="6:9" x14ac:dyDescent="0.55000000000000004">
      <c r="F368" s="1"/>
      <c r="G368" s="1"/>
      <c r="H368" s="1"/>
      <c r="I368" s="1"/>
    </row>
    <row r="369" spans="6:9" x14ac:dyDescent="0.55000000000000004">
      <c r="F369" s="1"/>
      <c r="G369" s="1"/>
      <c r="H369" s="1"/>
      <c r="I369" s="1"/>
    </row>
    <row r="370" spans="6:9" x14ac:dyDescent="0.55000000000000004">
      <c r="F370" s="1"/>
      <c r="G370" s="1"/>
      <c r="H370" s="1"/>
      <c r="I370" s="1"/>
    </row>
    <row r="371" spans="6:9" x14ac:dyDescent="0.55000000000000004">
      <c r="F371" s="1"/>
      <c r="G371" s="1"/>
      <c r="H371" s="1"/>
      <c r="I371" s="1"/>
    </row>
    <row r="372" spans="6:9" x14ac:dyDescent="0.55000000000000004">
      <c r="F372" s="1"/>
      <c r="G372" s="1"/>
      <c r="H372" s="1"/>
      <c r="I372" s="1"/>
    </row>
    <row r="373" spans="6:9" x14ac:dyDescent="0.55000000000000004">
      <c r="F373" s="1"/>
      <c r="G373" s="1"/>
      <c r="H373" s="1"/>
      <c r="I373" s="1"/>
    </row>
    <row r="374" spans="6:9" x14ac:dyDescent="0.55000000000000004">
      <c r="F374" s="1"/>
      <c r="G374" s="1"/>
      <c r="H374" s="1"/>
      <c r="I374" s="1"/>
    </row>
    <row r="375" spans="6:9" x14ac:dyDescent="0.55000000000000004">
      <c r="F375" s="1"/>
      <c r="G375" s="1"/>
      <c r="H375" s="1"/>
      <c r="I375" s="1"/>
    </row>
    <row r="376" spans="6:9" x14ac:dyDescent="0.55000000000000004">
      <c r="F376" s="1"/>
      <c r="G376" s="1"/>
      <c r="H376" s="1"/>
      <c r="I376" s="1"/>
    </row>
    <row r="377" spans="6:9" x14ac:dyDescent="0.55000000000000004">
      <c r="F377" s="1"/>
      <c r="G377" s="1"/>
      <c r="H377" s="1"/>
      <c r="I377" s="1"/>
    </row>
    <row r="378" spans="6:9" x14ac:dyDescent="0.55000000000000004">
      <c r="F378" s="1"/>
      <c r="G378" s="1"/>
      <c r="H378" s="1"/>
      <c r="I378" s="1"/>
    </row>
    <row r="379" spans="6:9" x14ac:dyDescent="0.55000000000000004">
      <c r="F379" s="1"/>
      <c r="G379" s="1"/>
      <c r="H379" s="1"/>
      <c r="I379" s="1"/>
    </row>
    <row r="380" spans="6:9" x14ac:dyDescent="0.55000000000000004">
      <c r="F380" s="1"/>
      <c r="G380" s="1"/>
      <c r="H380" s="1"/>
      <c r="I380" s="1"/>
    </row>
    <row r="381" spans="6:9" x14ac:dyDescent="0.55000000000000004">
      <c r="F381" s="1"/>
      <c r="G381" s="1"/>
      <c r="H381" s="1"/>
      <c r="I381" s="1"/>
    </row>
    <row r="382" spans="6:9" x14ac:dyDescent="0.55000000000000004">
      <c r="F382" s="1"/>
      <c r="G382" s="1"/>
      <c r="H382" s="1"/>
      <c r="I382" s="1"/>
    </row>
    <row r="383" spans="6:9" x14ac:dyDescent="0.55000000000000004">
      <c r="F383" s="1"/>
      <c r="G383" s="1"/>
      <c r="H383" s="1"/>
      <c r="I383" s="1"/>
    </row>
    <row r="384" spans="6:9" x14ac:dyDescent="0.55000000000000004">
      <c r="F384" s="1"/>
      <c r="G384" s="1"/>
      <c r="H384" s="1"/>
      <c r="I384" s="1"/>
    </row>
    <row r="385" spans="6:9" x14ac:dyDescent="0.55000000000000004">
      <c r="F385" s="1"/>
      <c r="G385" s="1"/>
      <c r="H385" s="1"/>
      <c r="I385" s="1"/>
    </row>
    <row r="386" spans="6:9" x14ac:dyDescent="0.55000000000000004">
      <c r="F386" s="1"/>
      <c r="G386" s="1"/>
      <c r="H386" s="1"/>
      <c r="I386" s="1"/>
    </row>
    <row r="387" spans="6:9" x14ac:dyDescent="0.55000000000000004">
      <c r="F387" s="1"/>
      <c r="G387" s="1"/>
      <c r="H387" s="1"/>
      <c r="I387" s="1"/>
    </row>
    <row r="388" spans="6:9" x14ac:dyDescent="0.55000000000000004">
      <c r="F388" s="1"/>
      <c r="G388" s="1"/>
      <c r="H388" s="1"/>
      <c r="I388" s="1"/>
    </row>
    <row r="389" spans="6:9" x14ac:dyDescent="0.55000000000000004">
      <c r="F389" s="1"/>
      <c r="G389" s="1"/>
      <c r="H389" s="1"/>
      <c r="I389" s="1"/>
    </row>
    <row r="390" spans="6:9" x14ac:dyDescent="0.55000000000000004">
      <c r="F390" s="1"/>
      <c r="G390" s="1"/>
      <c r="H390" s="1"/>
      <c r="I390" s="1"/>
    </row>
    <row r="391" spans="6:9" x14ac:dyDescent="0.55000000000000004">
      <c r="F391" s="1"/>
      <c r="G391" s="1"/>
      <c r="H391" s="1"/>
      <c r="I391" s="1"/>
    </row>
    <row r="392" spans="6:9" x14ac:dyDescent="0.55000000000000004">
      <c r="F392" s="1"/>
      <c r="G392" s="1"/>
      <c r="H392" s="1"/>
      <c r="I392" s="1"/>
    </row>
    <row r="393" spans="6:9" x14ac:dyDescent="0.55000000000000004">
      <c r="F393" s="1"/>
      <c r="G393" s="1"/>
      <c r="H393" s="1"/>
      <c r="I393" s="1"/>
    </row>
    <row r="394" spans="6:9" x14ac:dyDescent="0.55000000000000004">
      <c r="F394" s="1"/>
      <c r="G394" s="1"/>
      <c r="H394" s="1"/>
      <c r="I394" s="1"/>
    </row>
    <row r="395" spans="6:9" x14ac:dyDescent="0.55000000000000004">
      <c r="F395" s="1"/>
      <c r="G395" s="1"/>
      <c r="H395" s="1"/>
      <c r="I395" s="1"/>
    </row>
    <row r="396" spans="6:9" x14ac:dyDescent="0.55000000000000004">
      <c r="F396" s="1"/>
      <c r="G396" s="1"/>
      <c r="H396" s="1"/>
      <c r="I396" s="1"/>
    </row>
    <row r="397" spans="6:9" x14ac:dyDescent="0.55000000000000004">
      <c r="F397" s="1"/>
      <c r="G397" s="1"/>
      <c r="H397" s="1"/>
      <c r="I397" s="1"/>
    </row>
    <row r="398" spans="6:9" x14ac:dyDescent="0.55000000000000004">
      <c r="F398" s="1"/>
      <c r="G398" s="1"/>
      <c r="H398" s="1"/>
      <c r="I398" s="1"/>
    </row>
    <row r="399" spans="6:9" x14ac:dyDescent="0.55000000000000004">
      <c r="F399" s="1"/>
      <c r="G399" s="1"/>
      <c r="H399" s="1"/>
      <c r="I399" s="1"/>
    </row>
    <row r="400" spans="6:9" x14ac:dyDescent="0.55000000000000004">
      <c r="F400" s="1"/>
      <c r="G400" s="1"/>
      <c r="H400" s="1"/>
      <c r="I400" s="1"/>
    </row>
    <row r="401" spans="6:9" x14ac:dyDescent="0.55000000000000004">
      <c r="F401" s="1"/>
      <c r="G401" s="1"/>
      <c r="H401" s="1"/>
      <c r="I401" s="1"/>
    </row>
  </sheetData>
  <sortState ref="A2:S221">
    <sortCondition ref="F2:F22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31" sqref="A31:B31"/>
    </sheetView>
  </sheetViews>
  <sheetFormatPr defaultRowHeight="14.4" x14ac:dyDescent="0.55000000000000004"/>
  <cols>
    <col min="3" max="3" width="10.62890625" bestFit="1" customWidth="1"/>
    <col min="4" max="4" width="9.734375" bestFit="1" customWidth="1"/>
    <col min="5" max="5" width="9.1015625" bestFit="1" customWidth="1"/>
    <col min="6" max="6" width="11.578125" bestFit="1" customWidth="1"/>
  </cols>
  <sheetData>
    <row r="1" spans="1:8" x14ac:dyDescent="0.55000000000000004">
      <c r="A1" t="s">
        <v>0</v>
      </c>
      <c r="B1" t="s">
        <v>8</v>
      </c>
      <c r="C1" t="s">
        <v>9</v>
      </c>
      <c r="D1" t="s">
        <v>10</v>
      </c>
      <c r="E1" s="1" t="s">
        <v>148</v>
      </c>
      <c r="F1" s="1" t="s">
        <v>149</v>
      </c>
      <c r="G1" s="1"/>
      <c r="H1" s="1"/>
    </row>
    <row r="2" spans="1:8" x14ac:dyDescent="0.55000000000000004">
      <c r="A2" t="s">
        <v>12</v>
      </c>
      <c r="B2" t="s">
        <v>119</v>
      </c>
      <c r="C2">
        <v>2.0743</v>
      </c>
      <c r="E2" s="1"/>
      <c r="F2" s="1"/>
      <c r="G2" s="1"/>
      <c r="H2" s="1"/>
    </row>
    <row r="3" spans="1:8" x14ac:dyDescent="0.55000000000000004">
      <c r="A3" t="s">
        <v>12</v>
      </c>
      <c r="B3" t="s">
        <v>120</v>
      </c>
      <c r="C3">
        <v>2.1019000000000001</v>
      </c>
      <c r="E3" s="1"/>
      <c r="F3" s="1"/>
      <c r="G3" s="1"/>
      <c r="H3" s="1"/>
    </row>
    <row r="4" spans="1:8" x14ac:dyDescent="0.55000000000000004">
      <c r="A4" t="s">
        <v>12</v>
      </c>
      <c r="B4" t="s">
        <v>121</v>
      </c>
      <c r="C4">
        <v>1.9831000000000001</v>
      </c>
      <c r="E4" s="1"/>
      <c r="F4" s="1"/>
      <c r="G4" s="1"/>
      <c r="H4" s="1"/>
    </row>
    <row r="5" spans="1:8" x14ac:dyDescent="0.55000000000000004">
      <c r="A5" t="s">
        <v>12</v>
      </c>
      <c r="B5" t="s">
        <v>122</v>
      </c>
      <c r="C5">
        <v>2.0068000000000001</v>
      </c>
      <c r="E5" s="1"/>
      <c r="F5" s="1"/>
      <c r="G5" s="1"/>
      <c r="H5" s="1"/>
    </row>
    <row r="6" spans="1:8" x14ac:dyDescent="0.55000000000000004">
      <c r="A6" t="s">
        <v>12</v>
      </c>
      <c r="B6" t="s">
        <v>123</v>
      </c>
      <c r="C6">
        <v>1.9054</v>
      </c>
      <c r="E6" s="1"/>
      <c r="F6" s="1"/>
      <c r="G6" s="1"/>
      <c r="H6" s="1"/>
    </row>
    <row r="7" spans="1:8" x14ac:dyDescent="0.55000000000000004">
      <c r="A7" t="s">
        <v>12</v>
      </c>
      <c r="B7" t="s">
        <v>124</v>
      </c>
      <c r="C7">
        <v>2.0310999999999999</v>
      </c>
      <c r="E7" s="1"/>
      <c r="F7" s="1"/>
      <c r="G7" s="1"/>
      <c r="H7" s="1"/>
    </row>
    <row r="8" spans="1:8" x14ac:dyDescent="0.55000000000000004">
      <c r="A8" t="s">
        <v>12</v>
      </c>
      <c r="B8" t="s">
        <v>125</v>
      </c>
      <c r="C8">
        <v>2.0082</v>
      </c>
      <c r="E8" s="1"/>
      <c r="F8" s="1"/>
      <c r="G8" s="1"/>
      <c r="H8" s="1"/>
    </row>
    <row r="9" spans="1:8" x14ac:dyDescent="0.55000000000000004">
      <c r="A9" t="s">
        <v>12</v>
      </c>
      <c r="B9" t="s">
        <v>126</v>
      </c>
      <c r="C9">
        <v>1.9293</v>
      </c>
      <c r="E9" s="1"/>
      <c r="F9" s="1"/>
      <c r="G9" s="1"/>
      <c r="H9" s="1"/>
    </row>
    <row r="10" spans="1:8" x14ac:dyDescent="0.55000000000000004">
      <c r="A10" t="s">
        <v>12</v>
      </c>
      <c r="B10" t="s">
        <v>127</v>
      </c>
      <c r="C10">
        <v>2.0969000000000002</v>
      </c>
      <c r="E10" s="1"/>
      <c r="F10" s="1"/>
      <c r="G10" s="1"/>
      <c r="H10" s="1"/>
    </row>
    <row r="11" spans="1:8" x14ac:dyDescent="0.55000000000000004">
      <c r="A11" t="s">
        <v>12</v>
      </c>
      <c r="B11" t="s">
        <v>128</v>
      </c>
      <c r="C11">
        <v>2.0051000000000001</v>
      </c>
    </row>
    <row r="12" spans="1:8" x14ac:dyDescent="0.55000000000000004">
      <c r="A12" t="s">
        <v>12</v>
      </c>
      <c r="B12" t="s">
        <v>133</v>
      </c>
      <c r="C12">
        <v>1.9646999999999999</v>
      </c>
    </row>
    <row r="13" spans="1:8" x14ac:dyDescent="0.55000000000000004">
      <c r="A13" t="s">
        <v>12</v>
      </c>
      <c r="B13" t="s">
        <v>134</v>
      </c>
      <c r="C13">
        <v>1.9939</v>
      </c>
    </row>
    <row r="14" spans="1:8" x14ac:dyDescent="0.55000000000000004">
      <c r="A14" t="s">
        <v>12</v>
      </c>
      <c r="B14" t="s">
        <v>135</v>
      </c>
      <c r="C14">
        <v>1.9348000000000001</v>
      </c>
    </row>
    <row r="15" spans="1:8" x14ac:dyDescent="0.55000000000000004">
      <c r="A15" t="s">
        <v>12</v>
      </c>
      <c r="B15" t="s">
        <v>136</v>
      </c>
      <c r="C15">
        <v>1.9955000000000001</v>
      </c>
    </row>
    <row r="16" spans="1:8" x14ac:dyDescent="0.55000000000000004">
      <c r="A16" t="s">
        <v>12</v>
      </c>
      <c r="B16" t="s">
        <v>137</v>
      </c>
      <c r="C16">
        <v>1.9816</v>
      </c>
    </row>
    <row r="17" spans="1:3" x14ac:dyDescent="0.55000000000000004">
      <c r="A17" t="s">
        <v>12</v>
      </c>
      <c r="B17" t="s">
        <v>138</v>
      </c>
      <c r="C17">
        <v>1.9942</v>
      </c>
    </row>
    <row r="18" spans="1:3" x14ac:dyDescent="0.55000000000000004">
      <c r="A18" t="s">
        <v>12</v>
      </c>
      <c r="B18" t="s">
        <v>139</v>
      </c>
      <c r="C18">
        <v>2.0148999999999999</v>
      </c>
    </row>
    <row r="19" spans="1:3" x14ac:dyDescent="0.55000000000000004">
      <c r="A19" t="s">
        <v>12</v>
      </c>
      <c r="B19" t="s">
        <v>140</v>
      </c>
      <c r="C19">
        <v>1.9766999999999999</v>
      </c>
    </row>
    <row r="20" spans="1:3" x14ac:dyDescent="0.55000000000000004">
      <c r="A20" t="s">
        <v>12</v>
      </c>
      <c r="B20" t="s">
        <v>141</v>
      </c>
      <c r="C20">
        <v>1.9505999999999999</v>
      </c>
    </row>
    <row r="21" spans="1:3" x14ac:dyDescent="0.55000000000000004">
      <c r="A21" t="s">
        <v>12</v>
      </c>
      <c r="B21" t="s">
        <v>142</v>
      </c>
      <c r="C21">
        <v>2.0118</v>
      </c>
    </row>
    <row r="22" spans="1:3" x14ac:dyDescent="0.55000000000000004">
      <c r="A22" t="s">
        <v>12</v>
      </c>
      <c r="B22" t="s">
        <v>129</v>
      </c>
      <c r="C22">
        <v>2.1128</v>
      </c>
    </row>
    <row r="23" spans="1:3" x14ac:dyDescent="0.55000000000000004">
      <c r="A23" t="s">
        <v>12</v>
      </c>
      <c r="B23" t="s">
        <v>130</v>
      </c>
      <c r="C23">
        <v>2.1585999999999999</v>
      </c>
    </row>
    <row r="24" spans="1:3" x14ac:dyDescent="0.55000000000000004">
      <c r="A24" t="s">
        <v>12</v>
      </c>
      <c r="B24" t="s">
        <v>131</v>
      </c>
      <c r="C24">
        <v>2.1143000000000001</v>
      </c>
    </row>
    <row r="25" spans="1:3" x14ac:dyDescent="0.55000000000000004">
      <c r="A25" t="s">
        <v>12</v>
      </c>
      <c r="B25" t="s">
        <v>132</v>
      </c>
      <c r="C25">
        <v>2.1233</v>
      </c>
    </row>
    <row r="26" spans="1:3" x14ac:dyDescent="0.55000000000000004">
      <c r="A26" t="s">
        <v>12</v>
      </c>
      <c r="B26" t="s">
        <v>143</v>
      </c>
      <c r="C26">
        <v>2.2235</v>
      </c>
    </row>
    <row r="27" spans="1:3" x14ac:dyDescent="0.55000000000000004">
      <c r="A27" t="s">
        <v>12</v>
      </c>
      <c r="B27" t="s">
        <v>144</v>
      </c>
      <c r="C27">
        <v>2.1941000000000002</v>
      </c>
    </row>
    <row r="28" spans="1:3" x14ac:dyDescent="0.55000000000000004">
      <c r="A28" t="s">
        <v>12</v>
      </c>
      <c r="B28" t="s">
        <v>145</v>
      </c>
      <c r="C28">
        <v>2.1825999999999999</v>
      </c>
    </row>
    <row r="29" spans="1:3" x14ac:dyDescent="0.55000000000000004">
      <c r="A29" t="s">
        <v>12</v>
      </c>
      <c r="B29" t="s">
        <v>146</v>
      </c>
      <c r="C29">
        <v>2.2606000000000002</v>
      </c>
    </row>
    <row r="31" spans="1:3" x14ac:dyDescent="0.55000000000000004">
      <c r="A31" s="7" t="s">
        <v>150</v>
      </c>
      <c r="B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ITEX 2017</vt:lpstr>
      <vt:lpstr>Extra tea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Bjornsdottir</dc:creator>
  <cp:lastModifiedBy>Katrin Bjornsdottir</cp:lastModifiedBy>
  <dcterms:created xsi:type="dcterms:W3CDTF">2017-05-29T21:46:54Z</dcterms:created>
  <dcterms:modified xsi:type="dcterms:W3CDTF">2018-10-30T20:55:09Z</dcterms:modified>
</cp:coreProperties>
</file>